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G0000SV1NS701\d11263$\doc\02 自立支援課\就労支援グループ\004_障がい者就労支援関係等\★01就労人数調査★\★就労人数調査★\R8（R7就労人数調査）\02_調査票\"/>
    </mc:Choice>
  </mc:AlternateContent>
  <xr:revisionPtr revIDLastSave="0" documentId="13_ncr:1_{B2D51FE5-FFCC-458A-AF66-6F15DACE75CB}" xr6:coauthVersionLast="47" xr6:coauthVersionMax="47" xr10:uidLastSave="{00000000-0000-0000-0000-000000000000}"/>
  <bookViews>
    <workbookView xWindow="-108" yWindow="-108" windowWidth="23256" windowHeight="13896" xr2:uid="{27C7FACA-A77B-4C43-A715-B56D14E44D6B}"/>
  </bookViews>
  <sheets>
    <sheet name="作業要領" sheetId="4" r:id="rId1"/>
    <sheet name="調査票（シート追加・名称変更禁止）" sheetId="1" r:id="rId2"/>
    <sheet name="集計（名称変更禁止）" sheetId="2" r:id="rId3"/>
    <sheet name="Sheet3" sheetId="3" state="hidden" r:id="rId4"/>
  </sheets>
  <definedNames>
    <definedName name="_xlnm.Print_Area" localSheetId="0">作業要領!$B$1:$L$28</definedName>
    <definedName name="_xlnm.Print_Area" localSheetId="1">'調査票（シート追加・名称変更禁止）'!$A$1:$Z$95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0" i="1" l="1"/>
  <c r="X69" i="1"/>
  <c r="X46" i="1"/>
  <c r="X34" i="1"/>
  <c r="Y2" i="2"/>
  <c r="AX2" i="2"/>
  <c r="AW2" i="2"/>
  <c r="AV2" i="2"/>
  <c r="AU2" i="2"/>
  <c r="AT2" i="2"/>
  <c r="AS2" i="2"/>
  <c r="AR2" i="2"/>
  <c r="AQ2" i="2"/>
  <c r="AP2" i="2"/>
  <c r="AO2" i="2"/>
  <c r="AN2" i="2"/>
  <c r="FB2" i="2"/>
  <c r="FA2" i="2"/>
  <c r="EZ2" i="2"/>
  <c r="EY2" i="2"/>
  <c r="EX2" i="2"/>
  <c r="EW2" i="2"/>
  <c r="EV2" i="2"/>
  <c r="EU2" i="2"/>
  <c r="ET2" i="2"/>
  <c r="ES2" i="2"/>
  <c r="ER2" i="2"/>
  <c r="EP2" i="2"/>
  <c r="EO2" i="2"/>
  <c r="EN2" i="2"/>
  <c r="EM2" i="2"/>
  <c r="EL2" i="2"/>
  <c r="EK2" i="2"/>
  <c r="EJ2" i="2"/>
  <c r="EI2" i="2"/>
  <c r="EH2" i="2"/>
  <c r="EG2" i="2"/>
  <c r="EF2" i="2"/>
  <c r="ED2" i="2"/>
  <c r="EC2" i="2"/>
  <c r="EB2" i="2"/>
  <c r="EA2" i="2"/>
  <c r="DZ2" i="2"/>
  <c r="DY2" i="2"/>
  <c r="DX2" i="2"/>
  <c r="DW2" i="2"/>
  <c r="DV2" i="2"/>
  <c r="DU2" i="2"/>
  <c r="DT2" i="2"/>
  <c r="DR2" i="2"/>
  <c r="DQ2" i="2"/>
  <c r="DP2" i="2"/>
  <c r="DO2" i="2"/>
  <c r="DN2" i="2"/>
  <c r="DM2" i="2"/>
  <c r="DL2" i="2"/>
  <c r="DK2" i="2"/>
  <c r="DJ2" i="2"/>
  <c r="DI2" i="2"/>
  <c r="DH2" i="2"/>
  <c r="DF2" i="2"/>
  <c r="DE2" i="2"/>
  <c r="DD2" i="2"/>
  <c r="DC2" i="2"/>
  <c r="DB2" i="2"/>
  <c r="DA2" i="2"/>
  <c r="CZ2" i="2"/>
  <c r="CY2" i="2"/>
  <c r="CX2" i="2"/>
  <c r="CW2" i="2"/>
  <c r="CV2" i="2"/>
  <c r="CT2" i="2"/>
  <c r="CS2" i="2"/>
  <c r="CR2" i="2"/>
  <c r="CQ2" i="2"/>
  <c r="CP2" i="2"/>
  <c r="CO2" i="2"/>
  <c r="CN2" i="2"/>
  <c r="CM2" i="2"/>
  <c r="CL2" i="2"/>
  <c r="CK2" i="2"/>
  <c r="CJ2" i="2"/>
  <c r="CH2" i="2"/>
  <c r="CG2" i="2"/>
  <c r="CF2" i="2"/>
  <c r="CE2" i="2"/>
  <c r="CD2" i="2"/>
  <c r="CC2" i="2"/>
  <c r="CB2" i="2"/>
  <c r="CA2" i="2"/>
  <c r="BZ2" i="2"/>
  <c r="BY2" i="2"/>
  <c r="BX2" i="2"/>
  <c r="BV2" i="2"/>
  <c r="BU2" i="2"/>
  <c r="BT2" i="2"/>
  <c r="BS2" i="2"/>
  <c r="BR2" i="2"/>
  <c r="BQ2" i="2"/>
  <c r="BP2" i="2"/>
  <c r="BO2" i="2"/>
  <c r="BN2" i="2"/>
  <c r="BM2" i="2"/>
  <c r="BL2" i="2"/>
  <c r="BJ2" i="2"/>
  <c r="BI2" i="2"/>
  <c r="BH2" i="2"/>
  <c r="BG2" i="2"/>
  <c r="BF2" i="2"/>
  <c r="BE2" i="2"/>
  <c r="BD2" i="2"/>
  <c r="BC2" i="2"/>
  <c r="BB2" i="2"/>
  <c r="BA2" i="2"/>
  <c r="AZ2" i="2"/>
  <c r="V2" i="2"/>
  <c r="U2" i="2"/>
  <c r="T2" i="2"/>
  <c r="S2" i="2"/>
  <c r="R2" i="2"/>
  <c r="Q2" i="2"/>
  <c r="P2" i="2"/>
  <c r="O2" i="2"/>
  <c r="N2" i="2"/>
  <c r="M2" i="2"/>
  <c r="L2" i="2"/>
  <c r="AB2" i="2" l="1"/>
  <c r="X47" i="1"/>
  <c r="AC2" i="2" s="1"/>
  <c r="X48" i="1"/>
  <c r="AD2" i="2" s="1"/>
  <c r="X49" i="1"/>
  <c r="AE2" i="2" s="1"/>
  <c r="X50" i="1"/>
  <c r="AF2" i="2" s="1"/>
  <c r="X51" i="1"/>
  <c r="AG2" i="2" s="1"/>
  <c r="X52" i="1"/>
  <c r="AH2" i="2" s="1"/>
  <c r="X53" i="1"/>
  <c r="AI2" i="2" s="1"/>
  <c r="X54" i="1"/>
  <c r="AJ2" i="2" s="1"/>
  <c r="X55" i="1"/>
  <c r="AK2" i="2" s="1"/>
  <c r="K2" i="2" l="1"/>
  <c r="AA38" i="1"/>
  <c r="AA36" i="1"/>
  <c r="X56" i="1"/>
  <c r="AL2" i="2" s="1"/>
  <c r="H57" i="1"/>
  <c r="BK2" i="2" s="1"/>
  <c r="V57" i="1"/>
  <c r="EQ2" i="2" s="1"/>
  <c r="T57" i="1"/>
  <c r="EE2" i="2" s="1"/>
  <c r="R57" i="1"/>
  <c r="DS2" i="2" s="1"/>
  <c r="P57" i="1"/>
  <c r="DG2" i="2" s="1"/>
  <c r="N57" i="1"/>
  <c r="CU2" i="2" s="1"/>
  <c r="L57" i="1"/>
  <c r="CI2" i="2" s="1"/>
  <c r="J57" i="1"/>
  <c r="BW2" i="2" s="1"/>
  <c r="F57" i="1"/>
  <c r="AM2" i="2" l="1"/>
  <c r="AY2" i="2"/>
  <c r="D64" i="1"/>
  <c r="X57" i="1"/>
  <c r="AA2" i="2" s="1"/>
  <c r="B12" i="1"/>
  <c r="F2" i="2"/>
  <c r="AA10" i="1"/>
  <c r="AA76" i="1" l="1"/>
  <c r="AA78" i="1"/>
  <c r="HD2" i="2" l="1"/>
  <c r="HC2" i="2"/>
  <c r="HB2" i="2"/>
  <c r="HA2" i="2"/>
  <c r="GY2" i="2"/>
  <c r="GW2" i="2"/>
  <c r="GV2" i="2"/>
  <c r="GT2" i="2"/>
  <c r="GS2" i="2"/>
  <c r="GR2" i="2"/>
  <c r="GQ2" i="2"/>
  <c r="GP2" i="2"/>
  <c r="GO2" i="2"/>
  <c r="GN2" i="2"/>
  <c r="GM2" i="2"/>
  <c r="GL2" i="2"/>
  <c r="GK2" i="2"/>
  <c r="GJ2" i="2"/>
  <c r="GI2" i="2"/>
  <c r="GH2" i="2"/>
  <c r="GG2" i="2"/>
  <c r="GF2" i="2"/>
  <c r="GE2" i="2"/>
  <c r="GD2" i="2"/>
  <c r="GC2" i="2"/>
  <c r="GB2" i="2"/>
  <c r="GA2" i="2"/>
  <c r="FV2" i="2"/>
  <c r="FM2" i="2"/>
  <c r="FX2" i="2"/>
  <c r="FZ2" i="2"/>
  <c r="FY2" i="2"/>
  <c r="FW2" i="2"/>
  <c r="FU2" i="2"/>
  <c r="FT2" i="2"/>
  <c r="FS2" i="2"/>
  <c r="FR2" i="2"/>
  <c r="FQ2" i="2"/>
  <c r="FP2" i="2"/>
  <c r="FO2" i="2"/>
  <c r="FN2" i="2"/>
  <c r="FL2" i="2"/>
  <c r="FK2" i="2"/>
  <c r="FJ2" i="2"/>
  <c r="FI2" i="2"/>
  <c r="FH2" i="2"/>
  <c r="FG2" i="2"/>
  <c r="FF2" i="2"/>
  <c r="FE2" i="2"/>
  <c r="FD2" i="2"/>
  <c r="FC2" i="2"/>
  <c r="W2" i="2"/>
  <c r="J2" i="2"/>
  <c r="I2" i="2"/>
  <c r="H2" i="2"/>
  <c r="G2" i="2"/>
  <c r="E2" i="2"/>
  <c r="D2" i="2"/>
  <c r="C2" i="2"/>
  <c r="B2" i="2"/>
  <c r="A2" i="2"/>
  <c r="AA69" i="1" l="1"/>
  <c r="GU2" i="2"/>
  <c r="GX2" i="2"/>
  <c r="GZ2" i="2"/>
  <c r="Z2" i="2"/>
  <c r="X2" i="2" l="1"/>
</calcChain>
</file>

<file path=xl/sharedStrings.xml><?xml version="1.0" encoding="utf-8"?>
<sst xmlns="http://schemas.openxmlformats.org/spreadsheetml/2006/main" count="598" uniqueCount="240">
  <si>
    <t>１．事業所について</t>
    <rPh sb="2" eb="4">
      <t>ジギョウ</t>
    </rPh>
    <rPh sb="4" eb="5">
      <t>ショ</t>
    </rPh>
    <phoneticPr fontId="7"/>
  </si>
  <si>
    <t>（１）事業所について、下記の項目を入力してください。</t>
    <rPh sb="3" eb="6">
      <t>ジギョウショ</t>
    </rPh>
    <rPh sb="11" eb="13">
      <t>カキ</t>
    </rPh>
    <rPh sb="14" eb="16">
      <t>コウモク</t>
    </rPh>
    <phoneticPr fontId="7"/>
  </si>
  <si>
    <t>市町村名</t>
    <rPh sb="0" eb="3">
      <t>シチョウソン</t>
    </rPh>
    <rPh sb="3" eb="4">
      <t>メイ</t>
    </rPh>
    <phoneticPr fontId="7"/>
  </si>
  <si>
    <t>法人種別</t>
    <rPh sb="0" eb="2">
      <t>ホウジン</t>
    </rPh>
    <rPh sb="2" eb="4">
      <t>シュベツ</t>
    </rPh>
    <phoneticPr fontId="7"/>
  </si>
  <si>
    <t>法人名</t>
    <rPh sb="0" eb="2">
      <t>ホウジン</t>
    </rPh>
    <rPh sb="2" eb="3">
      <t>メイ</t>
    </rPh>
    <phoneticPr fontId="7"/>
  </si>
  <si>
    <t>事業所名</t>
    <rPh sb="0" eb="3">
      <t>ジギョウショ</t>
    </rPh>
    <rPh sb="3" eb="4">
      <t>メイ</t>
    </rPh>
    <phoneticPr fontId="7"/>
  </si>
  <si>
    <t>選択してください。</t>
  </si>
  <si>
    <t>電話番号</t>
    <rPh sb="0" eb="2">
      <t>デンワ</t>
    </rPh>
    <rPh sb="2" eb="4">
      <t>バンゴウ</t>
    </rPh>
    <phoneticPr fontId="7"/>
  </si>
  <si>
    <t>事業所ホームページのURL</t>
    <rPh sb="0" eb="3">
      <t>ジギョウショ</t>
    </rPh>
    <phoneticPr fontId="2"/>
  </si>
  <si>
    <t>担当者氏名</t>
    <rPh sb="0" eb="3">
      <t>タントウシャ</t>
    </rPh>
    <rPh sb="3" eb="5">
      <t>シメイ</t>
    </rPh>
    <phoneticPr fontId="7"/>
  </si>
  <si>
    <t>人</t>
    <rPh sb="0" eb="1">
      <t>ヒト</t>
    </rPh>
    <phoneticPr fontId="7"/>
  </si>
  <si>
    <t>知的障がい</t>
    <rPh sb="0" eb="2">
      <t>チテキ</t>
    </rPh>
    <rPh sb="2" eb="3">
      <t>ショウ</t>
    </rPh>
    <phoneticPr fontId="7"/>
  </si>
  <si>
    <t>精神障がい</t>
    <rPh sb="0" eb="2">
      <t>セイシン</t>
    </rPh>
    <rPh sb="2" eb="3">
      <t>ショウ</t>
    </rPh>
    <phoneticPr fontId="7"/>
  </si>
  <si>
    <t>発達障がい</t>
    <rPh sb="0" eb="2">
      <t>ハッタツ</t>
    </rPh>
    <rPh sb="2" eb="3">
      <t>ショウ</t>
    </rPh>
    <phoneticPr fontId="7"/>
  </si>
  <si>
    <t>難病</t>
    <rPh sb="0" eb="2">
      <t>ナンビョウ</t>
    </rPh>
    <phoneticPr fontId="7"/>
  </si>
  <si>
    <t>難病</t>
    <rPh sb="0" eb="2">
      <t>ナンビョウ</t>
    </rPh>
    <phoneticPr fontId="2"/>
  </si>
  <si>
    <t>一般就労</t>
    <rPh sb="0" eb="2">
      <t>イッパン</t>
    </rPh>
    <rPh sb="2" eb="4">
      <t>シュウロウ</t>
    </rPh>
    <phoneticPr fontId="2"/>
  </si>
  <si>
    <t>人</t>
    <rPh sb="0" eb="1">
      <t>ニン</t>
    </rPh>
    <phoneticPr fontId="16"/>
  </si>
  <si>
    <t>一般就労者</t>
    <rPh sb="0" eb="4">
      <t>イッパンシュウロウ</t>
    </rPh>
    <rPh sb="4" eb="5">
      <t>シャ</t>
    </rPh>
    <phoneticPr fontId="7"/>
  </si>
  <si>
    <t>人の内訳</t>
    <rPh sb="0" eb="1">
      <t>ヒト</t>
    </rPh>
    <rPh sb="2" eb="4">
      <t>ウチワケ</t>
    </rPh>
    <phoneticPr fontId="7"/>
  </si>
  <si>
    <t>大阪市</t>
  </si>
  <si>
    <t>富田林市</t>
  </si>
  <si>
    <t>交野市</t>
  </si>
  <si>
    <t>堺市</t>
  </si>
  <si>
    <t>寝屋川市</t>
  </si>
  <si>
    <t>大阪狭山市</t>
  </si>
  <si>
    <t>高槻市</t>
  </si>
  <si>
    <t>河内長野市</t>
  </si>
  <si>
    <t>阪南市</t>
  </si>
  <si>
    <t>東大阪市</t>
  </si>
  <si>
    <t>松原市</t>
  </si>
  <si>
    <t>島本町</t>
  </si>
  <si>
    <t>豊中市</t>
  </si>
  <si>
    <t>大東市</t>
  </si>
  <si>
    <t>豊能町</t>
  </si>
  <si>
    <t>枚方市</t>
  </si>
  <si>
    <t>和泉市</t>
  </si>
  <si>
    <t>能勢町</t>
  </si>
  <si>
    <t>箕面市</t>
  </si>
  <si>
    <t>忠岡町</t>
  </si>
  <si>
    <t>柏原市</t>
  </si>
  <si>
    <t>熊取町</t>
  </si>
  <si>
    <t>羽曳野市</t>
  </si>
  <si>
    <t>田尻町</t>
  </si>
  <si>
    <t>泉大津市</t>
  </si>
  <si>
    <t>門真市</t>
  </si>
  <si>
    <t>岬町</t>
  </si>
  <si>
    <t>貝塚市</t>
  </si>
  <si>
    <t>摂津市</t>
  </si>
  <si>
    <t>太子町</t>
  </si>
  <si>
    <t>守口市</t>
  </si>
  <si>
    <t>河南町</t>
  </si>
  <si>
    <t>茨木市</t>
  </si>
  <si>
    <t>藤井寺市</t>
  </si>
  <si>
    <t>千早赤阪村</t>
  </si>
  <si>
    <t>八尾市</t>
  </si>
  <si>
    <t>泉南市</t>
  </si>
  <si>
    <t>他府県</t>
    <rPh sb="0" eb="1">
      <t>タ</t>
    </rPh>
    <rPh sb="1" eb="3">
      <t>フケン</t>
    </rPh>
    <phoneticPr fontId="2"/>
  </si>
  <si>
    <t>四條畷市</t>
  </si>
  <si>
    <t>合計</t>
    <rPh sb="0" eb="2">
      <t>ゴウケイ</t>
    </rPh>
    <phoneticPr fontId="2"/>
  </si>
  <si>
    <t>① １番目</t>
    <rPh sb="3" eb="5">
      <t>バンメ</t>
    </rPh>
    <phoneticPr fontId="7"/>
  </si>
  <si>
    <t>② ２番目</t>
    <rPh sb="3" eb="4">
      <t>バン</t>
    </rPh>
    <rPh sb="4" eb="5">
      <t>メ</t>
    </rPh>
    <phoneticPr fontId="7"/>
  </si>
  <si>
    <t>③ ３番目</t>
    <rPh sb="3" eb="5">
      <t>バンメ</t>
    </rPh>
    <phoneticPr fontId="7"/>
  </si>
  <si>
    <t>（２）（１）のいずれかで「その他」を選択した場合、下の欄に業務を簡単に入力してください。</t>
    <rPh sb="15" eb="16">
      <t>ホカ</t>
    </rPh>
    <rPh sb="18" eb="20">
      <t>センタク</t>
    </rPh>
    <rPh sb="22" eb="24">
      <t>バアイ</t>
    </rPh>
    <rPh sb="25" eb="26">
      <t>シタ</t>
    </rPh>
    <rPh sb="27" eb="28">
      <t>ラン</t>
    </rPh>
    <rPh sb="29" eb="31">
      <t>ギョウム</t>
    </rPh>
    <rPh sb="32" eb="34">
      <t>カンタン</t>
    </rPh>
    <phoneticPr fontId="2"/>
  </si>
  <si>
    <t>吹田市</t>
  </si>
  <si>
    <t>岸和田市</t>
  </si>
  <si>
    <t>池田市</t>
  </si>
  <si>
    <t>泉佐野市</t>
  </si>
  <si>
    <t>高石市</t>
  </si>
  <si>
    <t>利用者数計</t>
    <rPh sb="0" eb="3">
      <t>リヨウシャ</t>
    </rPh>
    <rPh sb="3" eb="4">
      <t>スウ</t>
    </rPh>
    <rPh sb="4" eb="5">
      <t>ケイ</t>
    </rPh>
    <phoneticPr fontId="7"/>
  </si>
  <si>
    <t>（１）令和７年４月１日～令和８年３月31日に利用を終了した者の退所理由について、障がい種別ごとに人数を入力してください。</t>
    <rPh sb="22" eb="24">
      <t>リヨウ</t>
    </rPh>
    <rPh sb="25" eb="27">
      <t>シュウリョウ</t>
    </rPh>
    <rPh sb="29" eb="30">
      <t>モノ</t>
    </rPh>
    <rPh sb="31" eb="33">
      <t>タイショ</t>
    </rPh>
    <rPh sb="33" eb="35">
      <t>リユウ</t>
    </rPh>
    <rPh sb="40" eb="41">
      <t>ショウ</t>
    </rPh>
    <rPh sb="43" eb="45">
      <t>シュベツ</t>
    </rPh>
    <rPh sb="48" eb="50">
      <t>ニンズウ</t>
    </rPh>
    <phoneticPr fontId="7"/>
  </si>
  <si>
    <t>八尾市</t>
    <phoneticPr fontId="2"/>
  </si>
  <si>
    <t>（２）利用者のうち、支援学校を卒業してから直接入所した者の人数を入力してください。</t>
    <rPh sb="3" eb="5">
      <t>リヨウ</t>
    </rPh>
    <rPh sb="5" eb="6">
      <t>シャ</t>
    </rPh>
    <phoneticPr fontId="7"/>
  </si>
  <si>
    <t>（３）利用者のうち、令和８年３月に支援学校を卒業した者の人数を入力してください。</t>
    <rPh sb="3" eb="6">
      <t>リヨウシャ</t>
    </rPh>
    <rPh sb="10" eb="12">
      <t>レイワ</t>
    </rPh>
    <rPh sb="13" eb="14">
      <t>ネン</t>
    </rPh>
    <rPh sb="15" eb="16">
      <t>ガツ</t>
    </rPh>
    <rPh sb="17" eb="19">
      <t>シエン</t>
    </rPh>
    <rPh sb="19" eb="21">
      <t>ガッコウ</t>
    </rPh>
    <rPh sb="22" eb="24">
      <t>ソツギョウ</t>
    </rPh>
    <rPh sb="26" eb="27">
      <t>モノ</t>
    </rPh>
    <rPh sb="28" eb="30">
      <t>ニンズウ</t>
    </rPh>
    <rPh sb="31" eb="33">
      <t>ニュウリョク</t>
    </rPh>
    <phoneticPr fontId="7"/>
  </si>
  <si>
    <r>
      <t>（４）（１）の一般就労者</t>
    </r>
    <r>
      <rPr>
        <b/>
        <sz val="10"/>
        <color rgb="FFFF0000"/>
        <rFont val="Meiryo UI"/>
        <family val="3"/>
        <charset val="128"/>
      </rPr>
      <t>（表の赤太枠内）</t>
    </r>
    <r>
      <rPr>
        <sz val="10"/>
        <rFont val="Meiryo UI"/>
        <family val="3"/>
        <charset val="128"/>
      </rPr>
      <t>のうち、公共職業安定所（ハローワーク）の支援を受けて就職した人数を入力してください。</t>
    </r>
    <rPh sb="11" eb="12">
      <t>モノ</t>
    </rPh>
    <phoneticPr fontId="7"/>
  </si>
  <si>
    <t>（３）令和７年度中の利用者のうち、公共職業安定所（ハローワーク）へ行くよう促した利用者の人数を入力してください。</t>
    <phoneticPr fontId="7"/>
  </si>
  <si>
    <t>人</t>
    <phoneticPr fontId="7"/>
  </si>
  <si>
    <r>
      <t>（５）（１）の一般就労者</t>
    </r>
    <r>
      <rPr>
        <b/>
        <sz val="10"/>
        <color rgb="FFFF0000"/>
        <rFont val="Meiryo UI"/>
        <family val="3"/>
        <charset val="128"/>
      </rPr>
      <t>（表の赤太枠内）</t>
    </r>
    <r>
      <rPr>
        <sz val="10"/>
        <rFont val="Meiryo UI"/>
        <family val="3"/>
        <charset val="128"/>
      </rPr>
      <t>のうち、障害者就業・生活支援センターへ誘導した人数を入力してください。</t>
    </r>
    <phoneticPr fontId="7"/>
  </si>
  <si>
    <t>河内長野市</t>
    <phoneticPr fontId="2"/>
  </si>
  <si>
    <t>３．一般就労者数及び退所理由の状況等について</t>
    <rPh sb="2" eb="4">
      <t>イッパン</t>
    </rPh>
    <rPh sb="4" eb="6">
      <t>シュウロウ</t>
    </rPh>
    <rPh sb="6" eb="7">
      <t>シャ</t>
    </rPh>
    <rPh sb="7" eb="8">
      <t>スウ</t>
    </rPh>
    <rPh sb="8" eb="9">
      <t>オヨ</t>
    </rPh>
    <rPh sb="10" eb="12">
      <t>タイショ</t>
    </rPh>
    <rPh sb="12" eb="14">
      <t>リユウ</t>
    </rPh>
    <rPh sb="15" eb="17">
      <t>ジョウキョウ</t>
    </rPh>
    <rPh sb="17" eb="18">
      <t>トウ</t>
    </rPh>
    <phoneticPr fontId="7"/>
  </si>
  <si>
    <t>４．事業所でのサービス提供内容について</t>
    <rPh sb="2" eb="5">
      <t>ジギョウショ</t>
    </rPh>
    <rPh sb="11" eb="13">
      <t>テイキョウ</t>
    </rPh>
    <rPh sb="13" eb="15">
      <t>ナイヨウ</t>
    </rPh>
    <phoneticPr fontId="7"/>
  </si>
  <si>
    <t>法人種別</t>
    <rPh sb="0" eb="2">
      <t>ホウジン</t>
    </rPh>
    <rPh sb="2" eb="4">
      <t>シュベツ</t>
    </rPh>
    <phoneticPr fontId="16"/>
  </si>
  <si>
    <t>退所者合計</t>
  </si>
  <si>
    <t>市町村</t>
    <rPh sb="0" eb="3">
      <t>シチョウソン</t>
    </rPh>
    <phoneticPr fontId="7"/>
  </si>
  <si>
    <t>事業所番号</t>
    <rPh sb="0" eb="3">
      <t>ジギョウショ</t>
    </rPh>
    <rPh sb="3" eb="5">
      <t>バンゴウ</t>
    </rPh>
    <phoneticPr fontId="2"/>
  </si>
  <si>
    <t>法人種別</t>
    <rPh sb="0" eb="2">
      <t>ホウジン</t>
    </rPh>
    <rPh sb="2" eb="4">
      <t>シュベツ</t>
    </rPh>
    <phoneticPr fontId="2"/>
  </si>
  <si>
    <t>事業形態</t>
    <rPh sb="0" eb="2">
      <t>ジギョウ</t>
    </rPh>
    <rPh sb="2" eb="4">
      <t>ケイタイ</t>
    </rPh>
    <phoneticPr fontId="7"/>
  </si>
  <si>
    <t>HP</t>
    <phoneticPr fontId="2"/>
  </si>
  <si>
    <t>担当者</t>
    <rPh sb="0" eb="3">
      <t>タントウシャ</t>
    </rPh>
    <phoneticPr fontId="7"/>
  </si>
  <si>
    <t>利用者数計</t>
    <rPh sb="0" eb="3">
      <t>リヨウシャ</t>
    </rPh>
    <rPh sb="3" eb="4">
      <t>スウ</t>
    </rPh>
    <rPh sb="4" eb="5">
      <t>ケイ</t>
    </rPh>
    <phoneticPr fontId="2"/>
  </si>
  <si>
    <t>知的</t>
    <rPh sb="0" eb="2">
      <t>チテキ</t>
    </rPh>
    <phoneticPr fontId="2"/>
  </si>
  <si>
    <t>精神</t>
    <rPh sb="0" eb="2">
      <t>セイシン</t>
    </rPh>
    <phoneticPr fontId="2"/>
  </si>
  <si>
    <t>発達</t>
    <rPh sb="0" eb="2">
      <t>ハッタツ</t>
    </rPh>
    <phoneticPr fontId="2"/>
  </si>
  <si>
    <t>高次脳機能</t>
    <rPh sb="0" eb="2">
      <t>コウジ</t>
    </rPh>
    <rPh sb="2" eb="3">
      <t>ノウ</t>
    </rPh>
    <rPh sb="3" eb="5">
      <t>キノウ</t>
    </rPh>
    <phoneticPr fontId="2"/>
  </si>
  <si>
    <t>支援学校から直接入所</t>
    <rPh sb="0" eb="2">
      <t>シエン</t>
    </rPh>
    <rPh sb="2" eb="4">
      <t>ガッコウ</t>
    </rPh>
    <rPh sb="6" eb="8">
      <t>チョクセツ</t>
    </rPh>
    <rPh sb="8" eb="10">
      <t>ニュウショ</t>
    </rPh>
    <phoneticPr fontId="2"/>
  </si>
  <si>
    <t>前年度末支援学校卒業</t>
    <rPh sb="0" eb="3">
      <t>ゼンネンド</t>
    </rPh>
    <rPh sb="3" eb="4">
      <t>マツ</t>
    </rPh>
    <rPh sb="4" eb="6">
      <t>シエン</t>
    </rPh>
    <rPh sb="6" eb="8">
      <t>ガッコウ</t>
    </rPh>
    <rPh sb="8" eb="10">
      <t>ソツギョウ</t>
    </rPh>
    <phoneticPr fontId="2"/>
  </si>
  <si>
    <t>高次脳</t>
    <rPh sb="0" eb="2">
      <t>コウジ</t>
    </rPh>
    <rPh sb="2" eb="3">
      <t>ノウ</t>
    </rPh>
    <phoneticPr fontId="2"/>
  </si>
  <si>
    <t>起業・自営</t>
    <rPh sb="0" eb="2">
      <t>キギョウ</t>
    </rPh>
    <rPh sb="3" eb="5">
      <t>ジエイ</t>
    </rPh>
    <phoneticPr fontId="2"/>
  </si>
  <si>
    <t>内職</t>
    <rPh sb="0" eb="2">
      <t>ナイショク</t>
    </rPh>
    <phoneticPr fontId="2"/>
  </si>
  <si>
    <t>⇒HW</t>
    <phoneticPr fontId="2"/>
  </si>
  <si>
    <t>⇒一般就労</t>
    <rPh sb="1" eb="3">
      <t>イッパン</t>
    </rPh>
    <rPh sb="3" eb="5">
      <t>シュウロウ</t>
    </rPh>
    <phoneticPr fontId="2"/>
  </si>
  <si>
    <t>⇒就ポツ</t>
    <rPh sb="1" eb="2">
      <t>ジュ</t>
    </rPh>
    <phoneticPr fontId="2"/>
  </si>
  <si>
    <t>サービス①</t>
    <phoneticPr fontId="2"/>
  </si>
  <si>
    <t>サービス②</t>
    <phoneticPr fontId="2"/>
  </si>
  <si>
    <t>サービス③</t>
    <phoneticPr fontId="2"/>
  </si>
  <si>
    <t>その他</t>
    <rPh sb="2" eb="3">
      <t>タ</t>
    </rPh>
    <phoneticPr fontId="2"/>
  </si>
  <si>
    <t>メールアドレス</t>
    <phoneticPr fontId="2"/>
  </si>
  <si>
    <t>エラー①</t>
    <phoneticPr fontId="2"/>
  </si>
  <si>
    <t>エラー②</t>
    <phoneticPr fontId="2"/>
  </si>
  <si>
    <t>エラー③</t>
    <phoneticPr fontId="2"/>
  </si>
  <si>
    <t>エラー④</t>
    <phoneticPr fontId="2"/>
  </si>
  <si>
    <t>エラー⑤</t>
    <phoneticPr fontId="2"/>
  </si>
  <si>
    <t>選択してください。</t>
    <rPh sb="0" eb="2">
      <t>センタク</t>
    </rPh>
    <phoneticPr fontId="16"/>
  </si>
  <si>
    <t>01大阪市</t>
  </si>
  <si>
    <t>社会福祉法人</t>
    <rPh sb="0" eb="2">
      <t>シャカイ</t>
    </rPh>
    <rPh sb="2" eb="4">
      <t>フクシ</t>
    </rPh>
    <rPh sb="4" eb="6">
      <t>ホウジン</t>
    </rPh>
    <phoneticPr fontId="16"/>
  </si>
  <si>
    <t>02堺市</t>
  </si>
  <si>
    <t>医療法人</t>
    <rPh sb="0" eb="2">
      <t>イリョウ</t>
    </rPh>
    <rPh sb="2" eb="4">
      <t>ホウジン</t>
    </rPh>
    <phoneticPr fontId="16"/>
  </si>
  <si>
    <t>03高槻市</t>
  </si>
  <si>
    <t>特定非営利活動法人（NPO法人）</t>
    <rPh sb="0" eb="2">
      <t>トクテイ</t>
    </rPh>
    <rPh sb="2" eb="5">
      <t>ヒエイリ</t>
    </rPh>
    <rPh sb="5" eb="7">
      <t>カツドウ</t>
    </rPh>
    <rPh sb="7" eb="9">
      <t>ホウジン</t>
    </rPh>
    <rPh sb="13" eb="15">
      <t>ホウジン</t>
    </rPh>
    <phoneticPr fontId="16"/>
  </si>
  <si>
    <t>04東大阪市</t>
  </si>
  <si>
    <t>一般社団法人</t>
    <rPh sb="0" eb="2">
      <t>イッパン</t>
    </rPh>
    <rPh sb="2" eb="4">
      <t>シャダン</t>
    </rPh>
    <rPh sb="4" eb="6">
      <t>ホウジン</t>
    </rPh>
    <phoneticPr fontId="16"/>
  </si>
  <si>
    <t>05豊中市</t>
  </si>
  <si>
    <t>公益財団法人</t>
    <rPh sb="0" eb="2">
      <t>コウエキ</t>
    </rPh>
    <rPh sb="2" eb="4">
      <t>ザイダン</t>
    </rPh>
    <rPh sb="4" eb="6">
      <t>ホウジン</t>
    </rPh>
    <phoneticPr fontId="16"/>
  </si>
  <si>
    <t>06枚方市</t>
  </si>
  <si>
    <t>一般財団法人</t>
    <rPh sb="0" eb="2">
      <t>イッパン</t>
    </rPh>
    <rPh sb="2" eb="4">
      <t>ザイダン</t>
    </rPh>
    <rPh sb="4" eb="6">
      <t>ホウジン</t>
    </rPh>
    <phoneticPr fontId="16"/>
  </si>
  <si>
    <t>07吹田市</t>
  </si>
  <si>
    <t>有限会社</t>
    <rPh sb="0" eb="2">
      <t>ユウゲン</t>
    </rPh>
    <rPh sb="2" eb="4">
      <t>ガイシャ</t>
    </rPh>
    <phoneticPr fontId="16"/>
  </si>
  <si>
    <t>08岸和田市</t>
  </si>
  <si>
    <t>株式会社</t>
    <rPh sb="0" eb="2">
      <t>カブシキ</t>
    </rPh>
    <rPh sb="2" eb="4">
      <t>ガイシャ</t>
    </rPh>
    <phoneticPr fontId="16"/>
  </si>
  <si>
    <t>09池田市</t>
  </si>
  <si>
    <t>持分会社（合同会社、合資会社、合名会社）</t>
  </si>
  <si>
    <t>10泉大津市</t>
  </si>
  <si>
    <t>上記以外</t>
    <rPh sb="0" eb="2">
      <t>ジョウキ</t>
    </rPh>
    <rPh sb="2" eb="4">
      <t>イガイ</t>
    </rPh>
    <phoneticPr fontId="16"/>
  </si>
  <si>
    <t>11貝塚市</t>
  </si>
  <si>
    <t>12守口市</t>
  </si>
  <si>
    <t>13茨木市</t>
  </si>
  <si>
    <t>14八尾市</t>
  </si>
  <si>
    <t>15泉佐野市</t>
  </si>
  <si>
    <t>16富田林市</t>
  </si>
  <si>
    <t>17寝屋川市</t>
  </si>
  <si>
    <t>18河内長野市</t>
  </si>
  <si>
    <t>19松原市</t>
  </si>
  <si>
    <t>20大東市</t>
  </si>
  <si>
    <t>21和泉市</t>
  </si>
  <si>
    <t>22箕面市</t>
  </si>
  <si>
    <t>23柏原市</t>
  </si>
  <si>
    <t>24羽曳野市</t>
  </si>
  <si>
    <t>25門真市</t>
  </si>
  <si>
    <t>26摂津市</t>
  </si>
  <si>
    <t>27高石市</t>
  </si>
  <si>
    <t>28藤井寺市</t>
  </si>
  <si>
    <t>29泉南市</t>
  </si>
  <si>
    <t>30四條畷市</t>
  </si>
  <si>
    <t>31交野市</t>
  </si>
  <si>
    <t>32大阪狭山市</t>
  </si>
  <si>
    <t>33阪南市</t>
  </si>
  <si>
    <t>34島本町</t>
  </si>
  <si>
    <t>35豊能町</t>
  </si>
  <si>
    <t>36能勢町</t>
  </si>
  <si>
    <t>37忠岡町</t>
  </si>
  <si>
    <t>38熊取町</t>
  </si>
  <si>
    <t>39田尻町</t>
  </si>
  <si>
    <t>40岬町</t>
  </si>
  <si>
    <t>41太子町</t>
  </si>
  <si>
    <t>42河南町</t>
  </si>
  <si>
    <t>43千早赤阪村</t>
  </si>
  <si>
    <t>市町村</t>
    <rPh sb="0" eb="3">
      <t>シチョウソン</t>
    </rPh>
    <phoneticPr fontId="16"/>
  </si>
  <si>
    <t>（１）現在、利用者に対して行っている訓練内容について、主に行っているものを選択してください。
　　　　 ※サービス利用を希望されている方の事業所選択の参考とすることを目的としています。</t>
    <rPh sb="27" eb="28">
      <t>オモ</t>
    </rPh>
    <rPh sb="29" eb="30">
      <t>オコナ</t>
    </rPh>
    <rPh sb="37" eb="39">
      <t>センタク</t>
    </rPh>
    <phoneticPr fontId="7"/>
  </si>
  <si>
    <t>グレー</t>
    <phoneticPr fontId="2"/>
  </si>
  <si>
    <t>水色</t>
    <rPh sb="0" eb="2">
      <t>ミズイロ</t>
    </rPh>
    <phoneticPr fontId="2"/>
  </si>
  <si>
    <t>黄色</t>
    <rPh sb="0" eb="2">
      <t>キイロ</t>
    </rPh>
    <phoneticPr fontId="2"/>
  </si>
  <si>
    <t>セルの説明</t>
    <rPh sb="3" eb="5">
      <t>セツメイ</t>
    </rPh>
    <phoneticPr fontId="2"/>
  </si>
  <si>
    <t>府HP公表項目</t>
    <rPh sb="0" eb="1">
      <t>フ</t>
    </rPh>
    <rPh sb="3" eb="5">
      <t>コウヒョウ</t>
    </rPh>
    <rPh sb="5" eb="7">
      <t>コウモク</t>
    </rPh>
    <phoneticPr fontId="2"/>
  </si>
  <si>
    <t>入力・選択箇所</t>
    <rPh sb="0" eb="2">
      <t>ニュウリョク</t>
    </rPh>
    <rPh sb="3" eb="7">
      <t>センタクカショ</t>
    </rPh>
    <phoneticPr fontId="2"/>
  </si>
  <si>
    <t>事業形態</t>
    <rPh sb="0" eb="4">
      <t>ジギョウケイタイ</t>
    </rPh>
    <phoneticPr fontId="2"/>
  </si>
  <si>
    <t>就労移行支援</t>
    <rPh sb="0" eb="6">
      <t>シュウロウイコウシエン</t>
    </rPh>
    <phoneticPr fontId="2"/>
  </si>
  <si>
    <t>就労継続支援Ａ型</t>
    <rPh sb="0" eb="6">
      <t>シュウロウケイゾクシエン</t>
    </rPh>
    <rPh sb="7" eb="8">
      <t>ガタ</t>
    </rPh>
    <phoneticPr fontId="2"/>
  </si>
  <si>
    <t>生活介護</t>
    <rPh sb="0" eb="4">
      <t>セイカツカイゴ</t>
    </rPh>
    <phoneticPr fontId="2"/>
  </si>
  <si>
    <t>自立訓練（機能訓練）</t>
    <rPh sb="0" eb="4">
      <t>ジリツクンレン</t>
    </rPh>
    <rPh sb="5" eb="9">
      <t>キノウクンレン</t>
    </rPh>
    <phoneticPr fontId="2"/>
  </si>
  <si>
    <t>自立訓練（生活訓練）</t>
    <rPh sb="0" eb="4">
      <t>ジリツクンレン</t>
    </rPh>
    <rPh sb="5" eb="9">
      <t>セイカツクンレン</t>
    </rPh>
    <phoneticPr fontId="2"/>
  </si>
  <si>
    <t>就労定着支援</t>
    <rPh sb="0" eb="6">
      <t>シュウロウテイチャクシエン</t>
    </rPh>
    <phoneticPr fontId="2"/>
  </si>
  <si>
    <t>就労継続支援Ｂ型</t>
    <rPh sb="0" eb="6">
      <t>シュウロウケイゾクシエン</t>
    </rPh>
    <rPh sb="7" eb="8">
      <t>ガタ</t>
    </rPh>
    <phoneticPr fontId="2"/>
  </si>
  <si>
    <t>はじめに</t>
    <phoneticPr fontId="2"/>
  </si>
  <si>
    <t>就労人数調査（令和７年度実績）</t>
    <rPh sb="0" eb="2">
      <t>シュウロウ</t>
    </rPh>
    <rPh sb="2" eb="4">
      <t>ニンズウ</t>
    </rPh>
    <rPh sb="4" eb="6">
      <t>チョウサ</t>
    </rPh>
    <rPh sb="7" eb="9">
      <t>レイワ</t>
    </rPh>
    <rPh sb="10" eb="12">
      <t>ネンド</t>
    </rPh>
    <rPh sb="12" eb="14">
      <t>ジッセキ</t>
    </rPh>
    <phoneticPr fontId="2"/>
  </si>
  <si>
    <t>➡</t>
    <phoneticPr fontId="2"/>
  </si>
  <si>
    <t>　本調査は「大阪府障がい者計画」の進捗状況の把握のため、「障害者の日常生活及び社会生活を総合的に支援するための法律」
第89条の２に基づき行うものです。</t>
    <phoneticPr fontId="2"/>
  </si>
  <si>
    <t>作業要領</t>
    <rPh sb="0" eb="4">
      <t>サギョウヨウリョウ</t>
    </rPh>
    <phoneticPr fontId="2"/>
  </si>
  <si>
    <r>
      <rPr>
        <b/>
        <sz val="12"/>
        <rFont val="Meiryo UI"/>
        <family val="3"/>
        <charset val="128"/>
      </rPr>
      <t>■調査票の回答について</t>
    </r>
    <r>
      <rPr>
        <sz val="11"/>
        <rFont val="Meiryo UI"/>
        <family val="3"/>
        <charset val="128"/>
      </rPr>
      <t xml:space="preserve">
　</t>
    </r>
    <r>
      <rPr>
        <sz val="11"/>
        <rFont val="Wingdings"/>
        <family val="3"/>
        <charset val="2"/>
      </rPr>
      <t></t>
    </r>
    <r>
      <rPr>
        <sz val="11"/>
        <rFont val="Meiryo UI"/>
        <family val="3"/>
        <charset val="128"/>
      </rPr>
      <t>　事業形態によって回答項目が違いますので、最初に「調査票」シートの</t>
    </r>
    <r>
      <rPr>
        <sz val="11"/>
        <color rgb="FFFF0000"/>
        <rFont val="Meiryo UI"/>
        <family val="3"/>
        <charset val="128"/>
      </rPr>
      <t>事業形態を選択し</t>
    </r>
    <r>
      <rPr>
        <sz val="11"/>
        <rFont val="Meiryo UI"/>
        <family val="3"/>
        <charset val="128"/>
      </rPr>
      <t>、回答項目をご確認ください。
　</t>
    </r>
    <r>
      <rPr>
        <sz val="11"/>
        <rFont val="Wingdings"/>
        <family val="3"/>
        <charset val="2"/>
      </rPr>
      <t></t>
    </r>
    <r>
      <rPr>
        <sz val="11"/>
        <rFont val="Meiryo UI"/>
        <family val="3"/>
        <charset val="128"/>
      </rPr>
      <t>　黄色セルの項目については、大阪府ホームページに公表します。
　</t>
    </r>
    <r>
      <rPr>
        <sz val="11"/>
        <rFont val="Wingdings"/>
        <family val="3"/>
        <charset val="2"/>
      </rPr>
      <t></t>
    </r>
    <r>
      <rPr>
        <sz val="11"/>
        <rFont val="Meiryo UI"/>
        <family val="3"/>
        <charset val="128"/>
      </rPr>
      <t>　指定年月日、令和７・８年度報酬単価については、国保連データより取得のうえ、公表予定です。
　</t>
    </r>
    <r>
      <rPr>
        <sz val="11"/>
        <rFont val="Wingdings"/>
        <family val="3"/>
        <charset val="2"/>
      </rPr>
      <t></t>
    </r>
    <r>
      <rPr>
        <sz val="11"/>
        <rFont val="Meiryo UI"/>
        <family val="3"/>
        <charset val="128"/>
      </rPr>
      <t>　回答は、水色セルに入力または選択してください。（グレーセルについては自動計算されますので、入力不要です。）
　</t>
    </r>
    <r>
      <rPr>
        <sz val="11"/>
        <rFont val="Wingdings"/>
        <family val="3"/>
        <charset val="2"/>
      </rPr>
      <t></t>
    </r>
    <r>
      <rPr>
        <sz val="11"/>
        <rFont val="Meiryo UI"/>
        <family val="3"/>
        <charset val="128"/>
      </rPr>
      <t>　多機能型で事業を運営している場合は、</t>
    </r>
    <r>
      <rPr>
        <sz val="11"/>
        <color rgb="FFFF0000"/>
        <rFont val="Meiryo UI"/>
        <family val="3"/>
        <charset val="128"/>
      </rPr>
      <t>事業ごとに調査票を分けて</t>
    </r>
    <r>
      <rPr>
        <sz val="11"/>
        <rFont val="Meiryo UI"/>
        <family val="3"/>
        <charset val="128"/>
      </rPr>
      <t>回答してください。（このエクセル自体をコピーしてください。）
　</t>
    </r>
    <r>
      <rPr>
        <sz val="11"/>
        <rFont val="Wingdings"/>
        <family val="3"/>
        <charset val="2"/>
      </rPr>
      <t></t>
    </r>
    <r>
      <rPr>
        <sz val="11"/>
        <rFont val="Meiryo UI"/>
        <family val="3"/>
        <charset val="128"/>
      </rPr>
      <t>　同一の事業を主従の関係で運営している場合は、定員数なども含め、すべての数値を合算し、一枚の調査票に入力してください。</t>
    </r>
    <phoneticPr fontId="2"/>
  </si>
  <si>
    <r>
      <rPr>
        <b/>
        <sz val="12"/>
        <color theme="1"/>
        <rFont val="Meiryo UI"/>
        <family val="3"/>
        <charset val="128"/>
      </rPr>
      <t>■調査対象事業所</t>
    </r>
    <r>
      <rPr>
        <sz val="11"/>
        <color theme="1"/>
        <rFont val="Meiryo UI"/>
        <family val="3"/>
        <charset val="128"/>
      </rPr>
      <t xml:space="preserve">
　</t>
    </r>
    <r>
      <rPr>
        <sz val="11"/>
        <color theme="1"/>
        <rFont val="Wingdings"/>
        <family val="3"/>
        <charset val="2"/>
      </rPr>
      <t></t>
    </r>
    <r>
      <rPr>
        <sz val="11"/>
        <color theme="1"/>
        <rFont val="Meiryo UI"/>
        <family val="3"/>
        <charset val="128"/>
      </rPr>
      <t>　令和８年４月１日時点で、就労移行支援、就労継続支援（Ａ型・Ｂ型）、就労定着支援の指定を受けている事業所
　</t>
    </r>
    <r>
      <rPr>
        <sz val="11"/>
        <color theme="1"/>
        <rFont val="Wingdings"/>
        <family val="3"/>
        <charset val="2"/>
      </rPr>
      <t></t>
    </r>
    <r>
      <rPr>
        <sz val="11"/>
        <color theme="1"/>
        <rFont val="Meiryo UI"/>
        <family val="3"/>
        <charset val="128"/>
      </rPr>
      <t>　令和８年４月１日時点で、生活介護、自立訓練（機能訓練・生活訓練）の指定を受けており、令和７年度中に一般就労者　
　　　を輩出している事業所
　※ただし、以下に該当する事業所は除きます。
　　・　令和８年４月１日時点で当該サービスを休止又は廃止している事業所
　　・　令和８年４月１日以降に開設した事業所（令和７年度中の運営実績がない事業所）</t>
    </r>
    <phoneticPr fontId="2"/>
  </si>
  <si>
    <r>
      <rPr>
        <b/>
        <sz val="12"/>
        <color theme="1"/>
        <rFont val="Meiryo UI"/>
        <family val="3"/>
        <charset val="128"/>
      </rPr>
      <t>■市町村への調査票提出について</t>
    </r>
    <r>
      <rPr>
        <sz val="11"/>
        <color theme="1"/>
        <rFont val="Meiryo UI"/>
        <family val="3"/>
        <charset val="128"/>
      </rPr>
      <t xml:space="preserve">
　</t>
    </r>
    <r>
      <rPr>
        <sz val="11"/>
        <color theme="1"/>
        <rFont val="Wingdings"/>
        <family val="3"/>
        <charset val="2"/>
      </rPr>
      <t></t>
    </r>
    <r>
      <rPr>
        <sz val="11"/>
        <color theme="1"/>
        <rFont val="Meiryo UI"/>
        <family val="3"/>
        <charset val="128"/>
      </rPr>
      <t>　調査票はエクセル形式（.xlsx）でご提出ください。
　</t>
    </r>
    <r>
      <rPr>
        <sz val="11"/>
        <color theme="1"/>
        <rFont val="Wingdings"/>
        <family val="3"/>
        <charset val="2"/>
      </rPr>
      <t></t>
    </r>
    <r>
      <rPr>
        <sz val="11"/>
        <color theme="1"/>
        <rFont val="Meiryo UI"/>
        <family val="3"/>
        <charset val="128"/>
      </rPr>
      <t>　作成いただいた調査票は事業所が所在する市町村の担当課に提出してください。（大阪府には直接送付しないでください。）
　</t>
    </r>
    <r>
      <rPr>
        <sz val="11"/>
        <color theme="1"/>
        <rFont val="Wingdings"/>
        <family val="3"/>
        <charset val="2"/>
      </rPr>
      <t></t>
    </r>
    <r>
      <rPr>
        <sz val="11"/>
        <color theme="1"/>
        <rFont val="Meiryo UI"/>
        <family val="3"/>
        <charset val="128"/>
      </rPr>
      <t>　市町村への提出前に調査票にエラー表示がないかご確認ください。
　</t>
    </r>
    <r>
      <rPr>
        <sz val="11"/>
        <color theme="1"/>
        <rFont val="Wingdings"/>
        <family val="3"/>
        <charset val="2"/>
      </rPr>
      <t></t>
    </r>
    <r>
      <rPr>
        <sz val="11"/>
        <color theme="1"/>
        <rFont val="Meiryo UI"/>
        <family val="3"/>
        <charset val="128"/>
      </rPr>
      <t>　提出の際、ファイル名に事業所番号と事業所名を入力してください。
　　　（例）ファイル名：調査票【2799999999・おおさか事業所】.xlsx</t>
    </r>
    <rPh sb="19" eb="22">
      <t>チョウサヒョウ</t>
    </rPh>
    <rPh sb="49" eb="51">
      <t>サクセイ</t>
    </rPh>
    <rPh sb="56" eb="59">
      <t>チョウサヒョウ</t>
    </rPh>
    <rPh sb="76" eb="78">
      <t>テイシュツ</t>
    </rPh>
    <rPh sb="109" eb="112">
      <t>シチョウソン</t>
    </rPh>
    <rPh sb="114" eb="117">
      <t>テイシュツマエ</t>
    </rPh>
    <rPh sb="154" eb="159">
      <t>ジギョウショバンゴウ</t>
    </rPh>
    <rPh sb="187" eb="190">
      <t>チョウサヒョウ</t>
    </rPh>
    <phoneticPr fontId="2"/>
  </si>
  <si>
    <t>調査票</t>
    <rPh sb="0" eb="3">
      <t>チョウサヒョウ</t>
    </rPh>
    <phoneticPr fontId="2"/>
  </si>
  <si>
    <t>視覚障がい</t>
    <rPh sb="0" eb="3">
      <t>シカクショウ</t>
    </rPh>
    <phoneticPr fontId="2"/>
  </si>
  <si>
    <t>肢体不自由</t>
    <rPh sb="0" eb="5">
      <t>シタイフジユウ</t>
    </rPh>
    <phoneticPr fontId="2"/>
  </si>
  <si>
    <t>内部障がい</t>
    <rPh sb="0" eb="3">
      <t>ウチブショウ</t>
    </rPh>
    <phoneticPr fontId="2"/>
  </si>
  <si>
    <t>知的障がい</t>
    <rPh sb="0" eb="3">
      <t>チテキショウ</t>
    </rPh>
    <phoneticPr fontId="2"/>
  </si>
  <si>
    <t>精神障がい</t>
    <rPh sb="0" eb="3">
      <t>セイシンショウ</t>
    </rPh>
    <phoneticPr fontId="2"/>
  </si>
  <si>
    <t>発達障がい</t>
    <rPh sb="0" eb="3">
      <t>ハッタツショウ</t>
    </rPh>
    <phoneticPr fontId="2"/>
  </si>
  <si>
    <t>高次脳機能障がい</t>
    <rPh sb="0" eb="6">
      <t>コウジノウキノウショウ</t>
    </rPh>
    <phoneticPr fontId="2"/>
  </si>
  <si>
    <r>
      <t>　質問は以上です。ご回答いただきありがとうございました。
　市町村へ提出する前に、AA列以降に「</t>
    </r>
    <r>
      <rPr>
        <b/>
        <sz val="12"/>
        <color rgb="FFFF0000"/>
        <rFont val="Meiryo UI"/>
        <family val="3"/>
        <charset val="128"/>
      </rPr>
      <t>【!!要確認!!】～</t>
    </r>
    <r>
      <rPr>
        <b/>
        <sz val="12"/>
        <color theme="1"/>
        <rFont val="Meiryo UI"/>
        <family val="3"/>
        <charset val="128"/>
      </rPr>
      <t>」のエラー表示が出ていないか、必ず確認してください。
　エラー表示がある場合は、回答を確認・修正のうえ、提出してください。</t>
    </r>
    <rPh sb="1" eb="3">
      <t>シツモン</t>
    </rPh>
    <rPh sb="4" eb="6">
      <t>イジョウ</t>
    </rPh>
    <rPh sb="10" eb="12">
      <t>カイトウ</t>
    </rPh>
    <rPh sb="43" eb="46">
      <t>レツイコウ</t>
    </rPh>
    <phoneticPr fontId="7"/>
  </si>
  <si>
    <r>
      <t xml:space="preserve">事業所番号
</t>
    </r>
    <r>
      <rPr>
        <u/>
        <sz val="10"/>
        <rFont val="Meiryo UI"/>
        <family val="3"/>
        <charset val="128"/>
      </rPr>
      <t>（27から始まる10ケタの番号）</t>
    </r>
    <rPh sb="0" eb="3">
      <t>ジギョウショ</t>
    </rPh>
    <rPh sb="3" eb="5">
      <t>バンゴウ</t>
    </rPh>
    <rPh sb="11" eb="12">
      <t>ハジ</t>
    </rPh>
    <rPh sb="19" eb="21">
      <t>バンゴウ</t>
    </rPh>
    <phoneticPr fontId="7"/>
  </si>
  <si>
    <r>
      <t>（２）（１）の一般就労者</t>
    </r>
    <r>
      <rPr>
        <b/>
        <sz val="10"/>
        <color rgb="FFFF0000"/>
        <rFont val="Meiryo UI"/>
        <family val="3"/>
        <charset val="128"/>
      </rPr>
      <t>（表の赤太枠内）</t>
    </r>
    <r>
      <rPr>
        <sz val="10"/>
        <rFont val="Meiryo UI"/>
        <family val="3"/>
        <charset val="128"/>
      </rPr>
      <t>の、サービスの支給決定を受けた市町村別にその人数を入力してください。
　　　   （現在の居住地ではなく、一般就労した時点において支給決定されていた市町村を回答してください。）</t>
    </r>
    <rPh sb="11" eb="12">
      <t>モノ</t>
    </rPh>
    <rPh sb="62" eb="64">
      <t>ゲンザイ</t>
    </rPh>
    <rPh sb="65" eb="68">
      <t>キョジュウチ</t>
    </rPh>
    <rPh sb="73" eb="77">
      <t>イッパンシュウロウ</t>
    </rPh>
    <rPh sb="79" eb="81">
      <t>ジテン</t>
    </rPh>
    <rPh sb="85" eb="89">
      <t>シキュウケッテイ</t>
    </rPh>
    <rPh sb="94" eb="97">
      <t>シチョウソン</t>
    </rPh>
    <rPh sb="98" eb="100">
      <t>カイトウ</t>
    </rPh>
    <phoneticPr fontId="7"/>
  </si>
  <si>
    <t>（１）令和８年４月１日時点の利用者数を障がい種別ごとに入力してください。（就労アセスメントのみの対象者は除く。）
※障がい種別が重複している場合は、主たる障がいで計上してください。</t>
    <rPh sb="3" eb="5">
      <t>レイワ</t>
    </rPh>
    <rPh sb="6" eb="7">
      <t>ネン</t>
    </rPh>
    <rPh sb="8" eb="9">
      <t>ガツ</t>
    </rPh>
    <rPh sb="10" eb="11">
      <t>ニチ</t>
    </rPh>
    <rPh sb="11" eb="13">
      <t>ジテン</t>
    </rPh>
    <rPh sb="14" eb="16">
      <t>リヨウ</t>
    </rPh>
    <rPh sb="16" eb="17">
      <t>シャ</t>
    </rPh>
    <rPh sb="17" eb="18">
      <t>スウ</t>
    </rPh>
    <rPh sb="19" eb="20">
      <t>ショウ</t>
    </rPh>
    <rPh sb="22" eb="24">
      <t>シュベツ</t>
    </rPh>
    <phoneticPr fontId="7"/>
  </si>
  <si>
    <r>
      <t>２．利用者数について</t>
    </r>
    <r>
      <rPr>
        <sz val="11"/>
        <color theme="1"/>
        <rFont val="Meiryo UI"/>
        <family val="3"/>
        <charset val="128"/>
      </rPr>
      <t>（利用契約を締結している者）</t>
    </r>
    <rPh sb="2" eb="5">
      <t>リヨウシャ</t>
    </rPh>
    <rPh sb="5" eb="6">
      <t>スウ</t>
    </rPh>
    <phoneticPr fontId="7"/>
  </si>
  <si>
    <t>自動計算箇所</t>
    <rPh sb="0" eb="4">
      <t>ジドウケイサン</t>
    </rPh>
    <rPh sb="4" eb="6">
      <t>カショ</t>
    </rPh>
    <phoneticPr fontId="2"/>
  </si>
  <si>
    <t>在宅雇用</t>
    <rPh sb="0" eb="4">
      <t>ザイタクコヨウ</t>
    </rPh>
    <phoneticPr fontId="2"/>
  </si>
  <si>
    <t>復職</t>
    <rPh sb="0" eb="2">
      <t>フクショク</t>
    </rPh>
    <phoneticPr fontId="2"/>
  </si>
  <si>
    <t>音声・言語そしゃく機能障がい</t>
    <rPh sb="0" eb="2">
      <t>オンセイ</t>
    </rPh>
    <rPh sb="3" eb="5">
      <t>ゲンゴ</t>
    </rPh>
    <rPh sb="9" eb="11">
      <t>キノウ</t>
    </rPh>
    <rPh sb="11" eb="12">
      <t>ショウ</t>
    </rPh>
    <phoneticPr fontId="2"/>
  </si>
  <si>
    <t>起業・
自営業</t>
    <rPh sb="0" eb="2">
      <t>キギョウ</t>
    </rPh>
    <rPh sb="4" eb="7">
      <t>ジエイギョウ</t>
    </rPh>
    <phoneticPr fontId="2"/>
  </si>
  <si>
    <t>就労移行へ
転所</t>
    <rPh sb="0" eb="2">
      <t>シュウロウ</t>
    </rPh>
    <rPh sb="2" eb="4">
      <t>イコウ</t>
    </rPh>
    <rPh sb="6" eb="8">
      <t>テンショ</t>
    </rPh>
    <phoneticPr fontId="2"/>
  </si>
  <si>
    <t>就Ａへ
転所</t>
    <rPh sb="0" eb="1">
      <t>シュウ</t>
    </rPh>
    <rPh sb="4" eb="6">
      <t>テンショ</t>
    </rPh>
    <phoneticPr fontId="2"/>
  </si>
  <si>
    <t>就Ｂへ
転所</t>
    <rPh sb="0" eb="1">
      <t>シュウ</t>
    </rPh>
    <rPh sb="4" eb="6">
      <t>テンショ</t>
    </rPh>
    <phoneticPr fontId="2"/>
  </si>
  <si>
    <t>一般就労</t>
    <rPh sb="0" eb="4">
      <t>イッパンシュウロウ</t>
    </rPh>
    <phoneticPr fontId="2"/>
  </si>
  <si>
    <t>退所理由</t>
    <rPh sb="0" eb="4">
      <t>タイショリユウ</t>
    </rPh>
    <phoneticPr fontId="2"/>
  </si>
  <si>
    <t>障がい種別</t>
    <rPh sb="0" eb="1">
      <t>ショウ</t>
    </rPh>
    <rPh sb="3" eb="5">
      <t>シュベツ</t>
    </rPh>
    <phoneticPr fontId="2"/>
  </si>
  <si>
    <t>平衡機能障がい</t>
    <rPh sb="0" eb="2">
      <t>ヘイコウ</t>
    </rPh>
    <rPh sb="2" eb="4">
      <t>キノウ</t>
    </rPh>
    <rPh sb="4" eb="5">
      <t>ショウ</t>
    </rPh>
    <phoneticPr fontId="2"/>
  </si>
  <si>
    <t>聴覚障がい</t>
    <rPh sb="0" eb="2">
      <t>チョウカク</t>
    </rPh>
    <rPh sb="2" eb="3">
      <t>ショウ</t>
    </rPh>
    <phoneticPr fontId="2"/>
  </si>
  <si>
    <t>選択してください。</t>
    <phoneticPr fontId="2"/>
  </si>
  <si>
    <t>この調査票で回答する事業形態を選択すると回答項目が表示されます。
※生活介護・自立訓練（機能訓練・生活訓練）の場合は、令和７年度の一般就労者の有無についても、選択してください。</t>
    <rPh sb="2" eb="5">
      <t>チョウサヒョウ</t>
    </rPh>
    <rPh sb="6" eb="8">
      <t>カイトウ</t>
    </rPh>
    <rPh sb="10" eb="14">
      <t>ジギョウケイタイ</t>
    </rPh>
    <rPh sb="15" eb="17">
      <t>センタク</t>
    </rPh>
    <rPh sb="20" eb="24">
      <t>カイトウコウモク</t>
    </rPh>
    <rPh sb="25" eb="27">
      <t>ヒョウジ</t>
    </rPh>
    <rPh sb="34" eb="38">
      <t>セイカツカイゴ</t>
    </rPh>
    <rPh sb="39" eb="43">
      <t>ジリツクンレン</t>
    </rPh>
    <rPh sb="44" eb="48">
      <t>キノウクンレン</t>
    </rPh>
    <rPh sb="49" eb="53">
      <t>セイカツクンレン</t>
    </rPh>
    <rPh sb="55" eb="57">
      <t>バアイ</t>
    </rPh>
    <rPh sb="59" eb="61">
      <t>レイワ</t>
    </rPh>
    <rPh sb="79" eb="81">
      <t>センタク</t>
    </rPh>
    <phoneticPr fontId="2"/>
  </si>
  <si>
    <r>
      <t>就職 *</t>
    </r>
    <r>
      <rPr>
        <sz val="10"/>
        <color theme="1"/>
        <rFont val="Meiryo UI"/>
        <family val="3"/>
      </rPr>
      <t>¹</t>
    </r>
    <r>
      <rPr>
        <sz val="10"/>
        <color theme="1"/>
        <rFont val="Meiryo UI"/>
        <family val="3"/>
        <charset val="128"/>
      </rPr>
      <t xml:space="preserve">
(企業雇用)</t>
    </r>
    <rPh sb="0" eb="2">
      <t>シュウショク</t>
    </rPh>
    <rPh sb="7" eb="11">
      <t>キギョウコヨウ</t>
    </rPh>
    <phoneticPr fontId="2"/>
  </si>
  <si>
    <t>内職 *²</t>
    <rPh sb="0" eb="2">
      <t>ナイショク</t>
    </rPh>
    <phoneticPr fontId="2"/>
  </si>
  <si>
    <t>＊１　就労継続支援Ａ型は含みません。</t>
    <rPh sb="3" eb="9">
      <t>シュウロウケイゾクシエン</t>
    </rPh>
    <rPh sb="10" eb="11">
      <t>ガタ</t>
    </rPh>
    <rPh sb="12" eb="13">
      <t>フク</t>
    </rPh>
    <phoneticPr fontId="2"/>
  </si>
  <si>
    <t>＊２　在宅就業を含みます。</t>
    <rPh sb="3" eb="7">
      <t>ザイタクシュウギョウ</t>
    </rPh>
    <rPh sb="8" eb="9">
      <t>フク</t>
    </rPh>
    <phoneticPr fontId="2"/>
  </si>
  <si>
    <t>視覚障がい</t>
    <rPh sb="0" eb="3">
      <t>シカクショウ</t>
    </rPh>
    <phoneticPr fontId="7"/>
  </si>
  <si>
    <t>聴覚障がい</t>
    <rPh sb="0" eb="3">
      <t>チョウカクショウ</t>
    </rPh>
    <phoneticPr fontId="7"/>
  </si>
  <si>
    <t>平衡機能障がい</t>
    <rPh sb="0" eb="4">
      <t>ヘイコウキノウ</t>
    </rPh>
    <rPh sb="4" eb="5">
      <t>ショウ</t>
    </rPh>
    <phoneticPr fontId="7"/>
  </si>
  <si>
    <t>音声・言語そしゃく機能障がい</t>
    <rPh sb="0" eb="2">
      <t>オンセイ</t>
    </rPh>
    <rPh sb="3" eb="5">
      <t>ゲンゴ</t>
    </rPh>
    <rPh sb="9" eb="12">
      <t>キノウショウ</t>
    </rPh>
    <phoneticPr fontId="7"/>
  </si>
  <si>
    <t>肢体不自由</t>
    <rPh sb="0" eb="5">
      <t>シタイフジユウ</t>
    </rPh>
    <phoneticPr fontId="7"/>
  </si>
  <si>
    <t>内部障がい</t>
    <rPh sb="0" eb="3">
      <t>ナイブショウ</t>
    </rPh>
    <phoneticPr fontId="7"/>
  </si>
  <si>
    <t>高次脳機能障がい</t>
    <rPh sb="0" eb="6">
      <t>コウジノウキノウショウ</t>
    </rPh>
    <phoneticPr fontId="7"/>
  </si>
  <si>
    <t>視覚</t>
    <rPh sb="0" eb="2">
      <t>シカク</t>
    </rPh>
    <phoneticPr fontId="2"/>
  </si>
  <si>
    <t>聴覚</t>
    <rPh sb="0" eb="2">
      <t>チョウカク</t>
    </rPh>
    <phoneticPr fontId="2"/>
  </si>
  <si>
    <t>平衡機能</t>
    <rPh sb="0" eb="4">
      <t>ヘイコウキノウ</t>
    </rPh>
    <phoneticPr fontId="2"/>
  </si>
  <si>
    <t>音声・言語</t>
    <rPh sb="0" eb="2">
      <t>オンセイ</t>
    </rPh>
    <rPh sb="3" eb="5">
      <t>ゲンゴ</t>
    </rPh>
    <phoneticPr fontId="2"/>
  </si>
  <si>
    <t>肢体</t>
    <rPh sb="0" eb="2">
      <t>シタイ</t>
    </rPh>
    <phoneticPr fontId="2"/>
  </si>
  <si>
    <t>内部</t>
    <rPh sb="0" eb="2">
      <t>ナイブ</t>
    </rPh>
    <phoneticPr fontId="2"/>
  </si>
  <si>
    <t>就職</t>
    <rPh sb="0" eb="2">
      <t>シュウショク</t>
    </rPh>
    <phoneticPr fontId="2"/>
  </si>
  <si>
    <t>移行へ</t>
    <rPh sb="0" eb="2">
      <t>イコウ</t>
    </rPh>
    <phoneticPr fontId="2"/>
  </si>
  <si>
    <t>就Ａへ</t>
    <rPh sb="0" eb="1">
      <t>シュウ</t>
    </rPh>
    <phoneticPr fontId="2"/>
  </si>
  <si>
    <t>就Ｂへ</t>
    <rPh sb="0" eb="1">
      <t>シュウ</t>
    </rPh>
    <phoneticPr fontId="2"/>
  </si>
  <si>
    <t>メール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</si>
</sst>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10"/>
      <color theme="1"/>
      <name val="Meiryo UI"/>
      <family val="3"/>
      <charset val="128"/>
    </font>
    <font>
      <sz val="6"/>
      <name val="游ゴシック"/>
      <family val="2"/>
      <charset val="128"/>
      <scheme val="minor"/>
    </font>
    <font>
      <sz val="11"/>
      <color theme="1"/>
      <name val="游ゴシック"/>
      <family val="2"/>
      <scheme val="minor"/>
    </font>
    <font>
      <sz val="10"/>
      <color rgb="FFFF0000"/>
      <name val="Meiryo UI"/>
      <family val="3"/>
      <charset val="128"/>
    </font>
    <font>
      <b/>
      <sz val="20"/>
      <color theme="1"/>
      <name val="Meiryo UI"/>
      <family val="3"/>
      <charset val="128"/>
    </font>
    <font>
      <b/>
      <sz val="12"/>
      <name val="Meiryo UI"/>
      <family val="3"/>
      <charset val="128"/>
    </font>
    <font>
      <sz val="6"/>
      <name val="游ゴシック"/>
      <family val="3"/>
      <charset val="128"/>
      <scheme val="minor"/>
    </font>
    <font>
      <sz val="11"/>
      <color theme="1"/>
      <name val="Meiryo UI"/>
      <family val="3"/>
      <charset val="128"/>
    </font>
    <font>
      <sz val="10"/>
      <name val="Meiryo UI"/>
      <family val="3"/>
      <charset val="128"/>
    </font>
    <font>
      <b/>
      <sz val="11"/>
      <color theme="1"/>
      <name val="Meiryo UI"/>
      <family val="3"/>
      <charset val="128"/>
    </font>
    <font>
      <u/>
      <sz val="11"/>
      <color theme="10"/>
      <name val="ＭＳ Ｐゴシック"/>
      <family val="3"/>
      <charset val="128"/>
    </font>
    <font>
      <u/>
      <sz val="10"/>
      <color theme="10"/>
      <name val="Meiryo UI"/>
      <family val="3"/>
      <charset val="128"/>
    </font>
    <font>
      <b/>
      <sz val="10"/>
      <color rgb="FFFF0000"/>
      <name val="Meiryo UI"/>
      <family val="3"/>
      <charset val="128"/>
    </font>
    <font>
      <b/>
      <u/>
      <sz val="10"/>
      <color rgb="FFFF0000"/>
      <name val="Meiryo UI"/>
      <family val="3"/>
      <charset val="128"/>
    </font>
    <font>
      <b/>
      <sz val="11"/>
      <name val="Meiryo UI"/>
      <family val="3"/>
      <charset val="128"/>
    </font>
    <font>
      <sz val="6"/>
      <name val="ＭＳ Ｐゴシック"/>
      <family val="3"/>
      <charset val="128"/>
    </font>
    <font>
      <b/>
      <sz val="10"/>
      <color theme="1"/>
      <name val="Meiryo UI"/>
      <family val="3"/>
      <charset val="128"/>
    </font>
    <font>
      <b/>
      <sz val="10"/>
      <name val="Meiryo UI"/>
      <family val="3"/>
      <charset val="128"/>
    </font>
    <font>
      <sz val="10"/>
      <color theme="1"/>
      <name val="Meiryo"/>
      <family val="3"/>
      <charset val="128"/>
    </font>
    <font>
      <sz val="11"/>
      <name val="Calibri"/>
      <family val="2"/>
    </font>
    <font>
      <b/>
      <sz val="12"/>
      <color theme="1"/>
      <name val="Meiryo UI"/>
      <family val="3"/>
      <charset val="128"/>
    </font>
    <font>
      <b/>
      <sz val="12"/>
      <color rgb="FFFF0000"/>
      <name val="Meiryo UI"/>
      <family val="3"/>
      <charset val="128"/>
    </font>
    <font>
      <sz val="11"/>
      <color theme="1"/>
      <name val="游ゴシック"/>
      <family val="3"/>
      <charset val="128"/>
      <scheme val="minor"/>
    </font>
    <font>
      <sz val="10"/>
      <color theme="1"/>
      <name val="游ゴシック"/>
      <family val="3"/>
      <charset val="128"/>
      <scheme val="minor"/>
    </font>
    <font>
      <b/>
      <sz val="11"/>
      <color rgb="FFFF0000"/>
      <name val="Meiryo UI"/>
      <family val="3"/>
      <charset val="128"/>
    </font>
    <font>
      <sz val="10"/>
      <name val="游ゴシック"/>
      <family val="3"/>
      <charset val="128"/>
      <scheme val="minor"/>
    </font>
    <font>
      <b/>
      <u/>
      <sz val="12"/>
      <color rgb="FFFF0000"/>
      <name val="Meiryo UI"/>
      <family val="3"/>
      <charset val="128"/>
    </font>
    <font>
      <sz val="12"/>
      <color theme="1"/>
      <name val="Meiryo UI"/>
      <family val="3"/>
      <charset val="128"/>
    </font>
    <font>
      <sz val="12"/>
      <name val="Meiryo UI"/>
      <family val="3"/>
      <charset val="128"/>
    </font>
    <font>
      <b/>
      <sz val="14"/>
      <color theme="1"/>
      <name val="Meiryo UI"/>
      <family val="3"/>
      <charset val="128"/>
    </font>
    <font>
      <sz val="11"/>
      <name val="Meiryo UI"/>
      <family val="3"/>
      <charset val="128"/>
    </font>
    <font>
      <sz val="11"/>
      <color theme="1"/>
      <name val="Wingdings"/>
      <family val="3"/>
      <charset val="2"/>
    </font>
    <font>
      <sz val="11"/>
      <name val="Wingdings"/>
      <family val="3"/>
      <charset val="2"/>
    </font>
    <font>
      <sz val="11"/>
      <color rgb="FFFF0000"/>
      <name val="Meiryo UI"/>
      <family val="3"/>
      <charset val="128"/>
    </font>
    <font>
      <u/>
      <sz val="10"/>
      <name val="Meiryo UI"/>
      <family val="3"/>
      <charset val="128"/>
    </font>
    <font>
      <sz val="10"/>
      <color theme="1"/>
      <name val="Meiryo UI"/>
      <family val="3"/>
    </font>
    <font>
      <b/>
      <sz val="14"/>
      <color rgb="FFFF0000"/>
      <name val="Meiryo UI"/>
      <family val="3"/>
      <charset val="128"/>
    </font>
    <font>
      <b/>
      <sz val="26"/>
      <color theme="1"/>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rgb="FFDAEEF3"/>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rgb="FFDAEEF3"/>
      </patternFill>
    </fill>
  </fills>
  <borders count="117">
    <border>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diagonal/>
    </border>
    <border>
      <left/>
      <right/>
      <top/>
      <bottom style="double">
        <color indexed="64"/>
      </bottom>
      <diagonal/>
    </border>
    <border>
      <left/>
      <right style="double">
        <color indexed="64"/>
      </right>
      <top/>
      <bottom style="thin">
        <color indexed="64"/>
      </bottom>
      <diagonal/>
    </border>
    <border>
      <left/>
      <right/>
      <top style="double">
        <color indexed="64"/>
      </top>
      <bottom/>
      <diagonal/>
    </border>
    <border>
      <left/>
      <right style="thin">
        <color indexed="64"/>
      </right>
      <top style="double">
        <color indexed="64"/>
      </top>
      <bottom/>
      <diagonal/>
    </border>
    <border>
      <left style="double">
        <color auto="1"/>
      </left>
      <right style="thin">
        <color indexed="64"/>
      </right>
      <top style="thin">
        <color auto="1"/>
      </top>
      <bottom style="thin">
        <color auto="1"/>
      </bottom>
      <diagonal/>
    </border>
    <border>
      <left style="double">
        <color auto="1"/>
      </left>
      <right style="thin">
        <color indexed="64"/>
      </right>
      <top style="thin">
        <color auto="1"/>
      </top>
      <bottom style="double">
        <color auto="1"/>
      </bottom>
      <diagonal/>
    </border>
    <border>
      <left style="thin">
        <color indexed="64"/>
      </left>
      <right/>
      <top/>
      <bottom style="double">
        <color indexed="64"/>
      </bottom>
      <diagonal/>
    </border>
    <border>
      <left/>
      <right style="thin">
        <color auto="1"/>
      </right>
      <top/>
      <bottom style="double">
        <color auto="1"/>
      </bottom>
      <diagonal/>
    </border>
    <border>
      <left/>
      <right style="double">
        <color indexed="64"/>
      </right>
      <top/>
      <bottom style="double">
        <color indexed="64"/>
      </bottom>
      <diagonal/>
    </border>
    <border>
      <left style="double">
        <color indexed="64"/>
      </left>
      <right/>
      <top/>
      <bottom style="double">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right style="hair">
        <color indexed="64"/>
      </right>
      <top/>
      <bottom style="thin">
        <color indexed="64"/>
      </bottom>
      <diagonal/>
    </border>
    <border>
      <left/>
      <right style="thin">
        <color theme="1"/>
      </right>
      <top style="double">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indexed="64"/>
      </top>
      <bottom style="double">
        <color indexed="64"/>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right style="double">
        <color indexed="64"/>
      </right>
      <top style="double">
        <color indexed="64"/>
      </top>
      <bottom/>
      <diagonal/>
    </border>
    <border>
      <left style="thin">
        <color indexed="64"/>
      </left>
      <right/>
      <top style="double">
        <color indexed="64"/>
      </top>
      <bottom/>
      <diagonal/>
    </border>
    <border>
      <left style="medium">
        <color indexed="64"/>
      </left>
      <right/>
      <top/>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style="medium">
        <color theme="1"/>
      </top>
      <bottom/>
      <diagonal/>
    </border>
    <border>
      <left/>
      <right/>
      <top/>
      <bottom style="medium">
        <color theme="1"/>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ck">
        <color rgb="FFFF0000"/>
      </top>
      <bottom style="thick">
        <color rgb="FFFF0000"/>
      </bottom>
      <diagonal/>
    </border>
    <border>
      <left style="thin">
        <color indexed="64"/>
      </left>
      <right/>
      <top style="thick">
        <color rgb="FFFF0000"/>
      </top>
      <bottom style="thick">
        <color rgb="FFFF0000"/>
      </bottom>
      <diagonal/>
    </border>
    <border>
      <left style="double">
        <color theme="1"/>
      </left>
      <right/>
      <top style="double">
        <color theme="1"/>
      </top>
      <bottom/>
      <diagonal/>
    </border>
    <border>
      <left/>
      <right/>
      <top style="double">
        <color theme="1"/>
      </top>
      <bottom/>
      <diagonal/>
    </border>
    <border>
      <left/>
      <right/>
      <top style="double">
        <color theme="1"/>
      </top>
      <bottom style="thin">
        <color indexed="64"/>
      </bottom>
      <diagonal/>
    </border>
    <border>
      <left/>
      <right style="double">
        <color theme="1"/>
      </right>
      <top style="double">
        <color theme="1"/>
      </top>
      <bottom/>
      <diagonal/>
    </border>
    <border>
      <left/>
      <right style="double">
        <color theme="1"/>
      </right>
      <top/>
      <bottom style="thin">
        <color indexed="64"/>
      </bottom>
      <diagonal/>
    </border>
    <border>
      <left/>
      <right style="double">
        <color theme="1"/>
      </right>
      <top style="thin">
        <color indexed="64"/>
      </top>
      <bottom style="thin">
        <color indexed="64"/>
      </bottom>
      <diagonal/>
    </border>
    <border>
      <left style="double">
        <color theme="1"/>
      </left>
      <right/>
      <top/>
      <bottom style="double">
        <color theme="1"/>
      </bottom>
      <diagonal/>
    </border>
    <border>
      <left/>
      <right/>
      <top/>
      <bottom style="double">
        <color theme="1"/>
      </bottom>
      <diagonal/>
    </border>
    <border>
      <left/>
      <right style="thin">
        <color auto="1"/>
      </right>
      <top/>
      <bottom style="double">
        <color theme="1"/>
      </bottom>
      <diagonal/>
    </border>
    <border>
      <left style="thin">
        <color indexed="64"/>
      </left>
      <right/>
      <top/>
      <bottom style="double">
        <color theme="1"/>
      </bottom>
      <diagonal/>
    </border>
    <border>
      <left/>
      <right style="double">
        <color theme="1"/>
      </right>
      <top/>
      <bottom style="double">
        <color theme="1"/>
      </bottom>
      <diagonal/>
    </border>
    <border>
      <left style="thin">
        <color theme="1"/>
      </left>
      <right/>
      <top style="double">
        <color theme="1"/>
      </top>
      <bottom style="thin">
        <color indexed="64"/>
      </bottom>
      <diagonal/>
    </border>
    <border>
      <left style="double">
        <color theme="1"/>
      </left>
      <right/>
      <top/>
      <bottom style="thin">
        <color theme="1"/>
      </bottom>
      <diagonal/>
    </border>
    <border>
      <left/>
      <right/>
      <top/>
      <bottom style="thin">
        <color theme="1"/>
      </bottom>
      <diagonal/>
    </border>
    <border>
      <left/>
      <right style="thin">
        <color theme="1"/>
      </right>
      <top style="double">
        <color theme="1"/>
      </top>
      <bottom style="thin">
        <color indexed="64"/>
      </bottom>
      <diagonal/>
    </border>
    <border>
      <left/>
      <right style="thin">
        <color indexed="64"/>
      </right>
      <top/>
      <bottom style="thin">
        <color theme="1"/>
      </bottom>
      <diagonal/>
    </border>
    <border>
      <left style="double">
        <color indexed="64"/>
      </left>
      <right/>
      <top style="double">
        <color indexed="64"/>
      </top>
      <bottom/>
      <diagonal/>
    </border>
    <border>
      <left style="thick">
        <color rgb="FFFF0000"/>
      </left>
      <right/>
      <top/>
      <bottom/>
      <diagonal/>
    </border>
    <border>
      <left/>
      <right/>
      <top style="thin">
        <color indexed="64"/>
      </top>
      <bottom/>
      <diagonal/>
    </border>
    <border>
      <left/>
      <right style="double">
        <color auto="1"/>
      </right>
      <top style="thin">
        <color indexed="64"/>
      </top>
      <bottom/>
      <diagonal/>
    </border>
    <border>
      <left style="double">
        <color auto="1"/>
      </left>
      <right/>
      <top style="thin">
        <color auto="1"/>
      </top>
      <bottom/>
      <diagonal/>
    </border>
    <border>
      <left/>
      <right/>
      <top style="thick">
        <color rgb="FFFF0000"/>
      </top>
      <bottom/>
      <diagonal/>
    </border>
    <border>
      <left style="thick">
        <color rgb="FFFF0000"/>
      </left>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double">
        <color theme="1"/>
      </left>
      <right/>
      <top/>
      <bottom/>
      <diagonal/>
    </border>
    <border>
      <left/>
      <right style="double">
        <color theme="1"/>
      </right>
      <top/>
      <bottom/>
      <diagonal/>
    </border>
    <border>
      <left style="double">
        <color indexed="64"/>
      </left>
      <right style="double">
        <color indexed="64"/>
      </right>
      <top/>
      <bottom style="double">
        <color indexed="64"/>
      </bottom>
      <diagonal/>
    </border>
    <border>
      <left style="double">
        <color auto="1"/>
      </left>
      <right style="hair">
        <color indexed="64"/>
      </right>
      <top style="double">
        <color auto="1"/>
      </top>
      <bottom style="thin">
        <color indexed="64"/>
      </bottom>
      <diagonal/>
    </border>
    <border>
      <left style="double">
        <color auto="1"/>
      </left>
      <right style="hair">
        <color indexed="64"/>
      </right>
      <top style="thin">
        <color auto="1"/>
      </top>
      <bottom style="thin">
        <color auto="1"/>
      </bottom>
      <diagonal/>
    </border>
    <border>
      <left style="double">
        <color auto="1"/>
      </left>
      <right style="hair">
        <color indexed="64"/>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s>
  <cellStyleXfs count="3">
    <xf numFmtId="0" fontId="0" fillId="0" borderId="0">
      <alignment vertical="center"/>
    </xf>
    <xf numFmtId="0" fontId="3" fillId="0" borderId="0"/>
    <xf numFmtId="0" fontId="11" fillId="0" borderId="0" applyNumberFormat="0" applyFill="0" applyBorder="0" applyAlignment="0" applyProtection="0">
      <alignment vertical="top"/>
      <protection locked="0"/>
    </xf>
  </cellStyleXfs>
  <cellXfs count="315">
    <xf numFmtId="0" fontId="0" fillId="0" borderId="0" xfId="0">
      <alignment vertical="center"/>
    </xf>
    <xf numFmtId="0" fontId="0" fillId="4" borderId="0" xfId="0" applyFill="1">
      <alignment vertical="center"/>
    </xf>
    <xf numFmtId="0" fontId="8" fillId="4" borderId="0" xfId="0" applyFont="1" applyFill="1">
      <alignment vertical="center"/>
    </xf>
    <xf numFmtId="0" fontId="0" fillId="0" borderId="0" xfId="0" applyFill="1">
      <alignment vertical="center"/>
    </xf>
    <xf numFmtId="0" fontId="18" fillId="7" borderId="19" xfId="0" applyFont="1" applyFill="1" applyBorder="1" applyAlignment="1" applyProtection="1">
      <alignment horizontal="center" vertical="center"/>
    </xf>
    <xf numFmtId="0" fontId="17" fillId="7" borderId="5" xfId="0" applyFont="1" applyFill="1" applyBorder="1" applyAlignment="1" applyProtection="1">
      <alignment horizontal="center" vertical="center"/>
    </xf>
    <xf numFmtId="0" fontId="18" fillId="7" borderId="11" xfId="1" applyFont="1" applyFill="1" applyBorder="1" applyAlignment="1" applyProtection="1">
      <alignment horizontal="center" vertical="center"/>
    </xf>
    <xf numFmtId="0" fontId="8" fillId="4" borderId="72" xfId="0" applyFont="1" applyFill="1" applyBorder="1">
      <alignment vertical="center"/>
    </xf>
    <xf numFmtId="0" fontId="8" fillId="2" borderId="0" xfId="0" applyFont="1" applyFill="1" applyBorder="1" applyAlignment="1">
      <alignment horizontal="center" vertical="center"/>
    </xf>
    <xf numFmtId="0" fontId="8" fillId="4" borderId="0" xfId="0" applyFont="1" applyFill="1" applyBorder="1">
      <alignment vertical="center"/>
    </xf>
    <xf numFmtId="0" fontId="8" fillId="3" borderId="0" xfId="0" applyFont="1" applyFill="1" applyBorder="1" applyAlignment="1">
      <alignment horizontal="center" vertical="center"/>
    </xf>
    <xf numFmtId="0" fontId="8" fillId="7" borderId="0" xfId="0" applyFont="1" applyFill="1" applyBorder="1" applyAlignment="1">
      <alignment horizontal="center" vertical="center"/>
    </xf>
    <xf numFmtId="0" fontId="6" fillId="4" borderId="0" xfId="0" applyFont="1" applyFill="1" applyBorder="1" applyAlignment="1" applyProtection="1">
      <alignment vertical="center" wrapText="1"/>
    </xf>
    <xf numFmtId="0" fontId="15" fillId="4" borderId="0" xfId="0" applyFont="1" applyFill="1" applyBorder="1" applyAlignment="1" applyProtection="1">
      <alignment vertical="center"/>
    </xf>
    <xf numFmtId="0" fontId="8" fillId="4" borderId="71" xfId="0" applyFont="1" applyFill="1" applyBorder="1" applyAlignment="1">
      <alignment vertical="center"/>
    </xf>
    <xf numFmtId="0" fontId="8" fillId="4" borderId="0" xfId="0" applyFont="1" applyFill="1" applyBorder="1" applyAlignment="1">
      <alignment vertical="center"/>
    </xf>
    <xf numFmtId="0" fontId="8" fillId="4" borderId="72" xfId="0" applyFont="1" applyFill="1" applyBorder="1" applyAlignment="1">
      <alignment vertical="center"/>
    </xf>
    <xf numFmtId="0" fontId="8" fillId="4" borderId="71" xfId="0" applyFont="1" applyFill="1" applyBorder="1">
      <alignment vertical="center"/>
    </xf>
    <xf numFmtId="0" fontId="15" fillId="4" borderId="71" xfId="0" applyFont="1" applyFill="1" applyBorder="1" applyAlignment="1" applyProtection="1">
      <alignment vertical="center"/>
    </xf>
    <xf numFmtId="0" fontId="15" fillId="4" borderId="72" xfId="0" applyFont="1" applyFill="1" applyBorder="1" applyAlignment="1" applyProtection="1">
      <alignment vertical="center"/>
    </xf>
    <xf numFmtId="0" fontId="1" fillId="4" borderId="0" xfId="0" applyFont="1" applyFill="1" applyProtection="1">
      <alignment vertical="center"/>
      <protection locked="0"/>
    </xf>
    <xf numFmtId="0" fontId="0" fillId="4" borderId="0" xfId="0" applyFill="1" applyProtection="1">
      <alignment vertical="center"/>
      <protection locked="0"/>
    </xf>
    <xf numFmtId="0" fontId="9" fillId="3" borderId="10" xfId="1" applyFont="1" applyFill="1" applyBorder="1" applyAlignment="1" applyProtection="1">
      <alignment horizontal="center" vertical="center"/>
      <protection locked="0"/>
    </xf>
    <xf numFmtId="0" fontId="9" fillId="4" borderId="12" xfId="1" applyFont="1" applyFill="1" applyBorder="1" applyAlignment="1" applyProtection="1">
      <alignment horizontal="center" vertical="center"/>
      <protection locked="0"/>
    </xf>
    <xf numFmtId="0" fontId="1" fillId="4" borderId="0" xfId="0" applyFont="1" applyFill="1" applyAlignment="1" applyProtection="1">
      <alignment horizontal="center" vertical="top" shrinkToFit="1"/>
      <protection locked="0"/>
    </xf>
    <xf numFmtId="0" fontId="1" fillId="4" borderId="0" xfId="0" applyFont="1" applyFill="1" applyAlignment="1" applyProtection="1">
      <alignment horizontal="center" vertical="center"/>
      <protection locked="0"/>
    </xf>
    <xf numFmtId="0" fontId="9" fillId="4" borderId="0" xfId="0" applyFont="1" applyFill="1" applyAlignment="1" applyProtection="1">
      <alignment horizontal="left" vertical="center" shrinkToFit="1"/>
      <protection locked="0"/>
    </xf>
    <xf numFmtId="0" fontId="4" fillId="4" borderId="0" xfId="0" applyFont="1" applyFill="1" applyProtection="1">
      <alignment vertical="center"/>
      <protection locked="0"/>
    </xf>
    <xf numFmtId="0" fontId="14" fillId="4" borderId="0" xfId="0" applyFont="1" applyFill="1" applyAlignment="1" applyProtection="1">
      <alignment horizontal="left" vertical="center"/>
      <protection locked="0"/>
    </xf>
    <xf numFmtId="0" fontId="1" fillId="4" borderId="34" xfId="0" applyFont="1" applyFill="1" applyBorder="1" applyProtection="1">
      <alignment vertical="center"/>
      <protection locked="0"/>
    </xf>
    <xf numFmtId="0" fontId="9" fillId="4" borderId="0" xfId="1" applyFont="1" applyFill="1" applyAlignment="1" applyProtection="1">
      <alignment horizontal="left" vertical="center" wrapText="1"/>
      <protection locked="0"/>
    </xf>
    <xf numFmtId="0" fontId="17" fillId="4" borderId="34" xfId="0" applyFont="1" applyFill="1" applyBorder="1" applyAlignment="1" applyProtection="1">
      <alignment vertical="center" textRotation="255" shrinkToFit="1"/>
      <protection locked="0"/>
    </xf>
    <xf numFmtId="0" fontId="9" fillId="3" borderId="19" xfId="0" applyFont="1" applyFill="1" applyBorder="1" applyAlignment="1" applyProtection="1">
      <alignment horizontal="center" vertical="center"/>
      <protection locked="0"/>
    </xf>
    <xf numFmtId="0" fontId="9" fillId="4" borderId="17"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1" fillId="4" borderId="0" xfId="0" applyFont="1" applyFill="1" applyAlignment="1" applyProtection="1">
      <alignment vertical="center" textRotation="255" shrinkToFit="1"/>
      <protection locked="0"/>
    </xf>
    <xf numFmtId="0" fontId="9" fillId="3" borderId="18" xfId="0" applyFont="1" applyFill="1" applyBorder="1" applyAlignment="1" applyProtection="1">
      <alignment horizontal="center" vertical="center"/>
      <protection locked="0"/>
    </xf>
    <xf numFmtId="0" fontId="9" fillId="4" borderId="0" xfId="1" applyFont="1" applyFill="1" applyAlignment="1" applyProtection="1">
      <alignment horizontal="left" vertical="center"/>
      <protection locked="0"/>
    </xf>
    <xf numFmtId="0" fontId="9" fillId="4" borderId="0" xfId="1" applyFont="1" applyFill="1" applyAlignment="1" applyProtection="1">
      <alignment horizontal="center" vertical="center"/>
      <protection locked="0"/>
    </xf>
    <xf numFmtId="0" fontId="9" fillId="4" borderId="0" xfId="1" applyFont="1" applyFill="1" applyAlignment="1" applyProtection="1">
      <alignment horizontal="right" vertical="center"/>
      <protection locked="0"/>
    </xf>
    <xf numFmtId="0" fontId="9" fillId="4" borderId="0" xfId="1" applyFont="1" applyFill="1" applyAlignment="1" applyProtection="1">
      <alignment vertical="center" wrapText="1"/>
      <protection locked="0"/>
    </xf>
    <xf numFmtId="0" fontId="9" fillId="4" borderId="11" xfId="1" applyFont="1" applyFill="1" applyBorder="1" applyAlignment="1" applyProtection="1">
      <alignment vertical="center"/>
      <protection locked="0"/>
    </xf>
    <xf numFmtId="0" fontId="9" fillId="4" borderId="12" xfId="1" applyFont="1" applyFill="1" applyBorder="1" applyAlignment="1" applyProtection="1">
      <alignment vertical="center"/>
      <protection locked="0"/>
    </xf>
    <xf numFmtId="0" fontId="0" fillId="4" borderId="44" xfId="0" applyFill="1" applyBorder="1" applyProtection="1">
      <alignment vertical="center"/>
      <protection locked="0"/>
    </xf>
    <xf numFmtId="0" fontId="0" fillId="4" borderId="35" xfId="0" applyFill="1" applyBorder="1" applyProtection="1">
      <alignment vertical="center"/>
      <protection locked="0"/>
    </xf>
    <xf numFmtId="0" fontId="1" fillId="4" borderId="35" xfId="0" applyFont="1" applyFill="1" applyBorder="1" applyProtection="1">
      <alignment vertical="center"/>
      <protection locked="0"/>
    </xf>
    <xf numFmtId="0" fontId="9" fillId="4" borderId="35" xfId="1" applyFont="1" applyFill="1" applyBorder="1" applyAlignment="1" applyProtection="1">
      <alignment vertical="center"/>
      <protection locked="0"/>
    </xf>
    <xf numFmtId="0" fontId="9" fillId="4" borderId="35" xfId="1" applyFont="1" applyFill="1" applyBorder="1" applyAlignment="1" applyProtection="1">
      <alignment horizontal="left" vertical="center"/>
      <protection locked="0"/>
    </xf>
    <xf numFmtId="0" fontId="1" fillId="3" borderId="2" xfId="0" applyFont="1" applyFill="1" applyBorder="1" applyAlignment="1" applyProtection="1">
      <alignment horizontal="center" vertical="center"/>
      <protection locked="0"/>
    </xf>
    <xf numFmtId="0" fontId="9" fillId="4" borderId="13" xfId="1" applyFont="1" applyFill="1" applyBorder="1" applyAlignment="1" applyProtection="1">
      <alignment horizontal="center" vertical="center" shrinkToFit="1"/>
      <protection locked="0"/>
    </xf>
    <xf numFmtId="0" fontId="1" fillId="3" borderId="19" xfId="0" applyFont="1" applyFill="1" applyBorder="1" applyAlignment="1" applyProtection="1">
      <alignment horizontal="center" vertical="center"/>
      <protection locked="0"/>
    </xf>
    <xf numFmtId="0" fontId="9" fillId="4" borderId="20" xfId="1" applyFont="1" applyFill="1" applyBorder="1" applyAlignment="1" applyProtection="1">
      <alignment horizontal="center" vertical="center" shrinkToFit="1"/>
      <protection locked="0"/>
    </xf>
    <xf numFmtId="0" fontId="9" fillId="4" borderId="49" xfId="1" applyFont="1" applyFill="1" applyBorder="1" applyAlignment="1" applyProtection="1">
      <alignment horizontal="center" vertical="center" shrinkToFit="1"/>
      <protection locked="0"/>
    </xf>
    <xf numFmtId="0" fontId="9" fillId="4" borderId="36" xfId="1" applyFont="1" applyFill="1" applyBorder="1" applyAlignment="1" applyProtection="1">
      <alignment horizontal="center" vertical="center" shrinkToFit="1"/>
      <protection locked="0"/>
    </xf>
    <xf numFmtId="0" fontId="1" fillId="3" borderId="16" xfId="0" applyFont="1" applyFill="1" applyBorder="1" applyAlignment="1" applyProtection="1">
      <alignment horizontal="center" vertical="center"/>
      <protection locked="0"/>
    </xf>
    <xf numFmtId="0" fontId="9" fillId="4" borderId="17" xfId="1" applyFont="1" applyFill="1" applyBorder="1" applyAlignment="1" applyProtection="1">
      <alignment horizontal="center" vertical="center" shrinkToFit="1"/>
      <protection locked="0"/>
    </xf>
    <xf numFmtId="0" fontId="9" fillId="4" borderId="50" xfId="1" applyFont="1" applyFill="1" applyBorder="1" applyAlignment="1" applyProtection="1">
      <alignment horizontal="center" vertical="center" shrinkToFit="1"/>
      <protection locked="0"/>
    </xf>
    <xf numFmtId="0" fontId="9" fillId="4" borderId="24" xfId="1" applyFont="1" applyFill="1" applyBorder="1" applyAlignment="1" applyProtection="1">
      <alignment horizontal="center" vertical="center" shrinkToFit="1"/>
      <protection locked="0"/>
    </xf>
    <xf numFmtId="0" fontId="0" fillId="4" borderId="0" xfId="0" applyFill="1" applyAlignment="1" applyProtection="1">
      <alignment vertical="center"/>
      <protection locked="0"/>
    </xf>
    <xf numFmtId="0" fontId="9" fillId="4" borderId="6" xfId="1"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protection locked="0"/>
    </xf>
    <xf numFmtId="0" fontId="9" fillId="4" borderId="14" xfId="1" applyFont="1" applyFill="1" applyBorder="1" applyAlignment="1" applyProtection="1">
      <alignment horizontal="center" vertical="center" shrinkToFit="1"/>
      <protection locked="0"/>
    </xf>
    <xf numFmtId="0" fontId="9" fillId="4" borderId="51" xfId="1" applyFont="1" applyFill="1" applyBorder="1" applyAlignment="1" applyProtection="1">
      <alignment horizontal="center" vertical="center" shrinkToFit="1"/>
      <protection locked="0"/>
    </xf>
    <xf numFmtId="0" fontId="0" fillId="4" borderId="0" xfId="0" applyFill="1" applyAlignment="1" applyProtection="1">
      <alignment horizontal="center" vertical="center"/>
      <protection locked="0"/>
    </xf>
    <xf numFmtId="0" fontId="0" fillId="4" borderId="0" xfId="0" applyFill="1" applyBorder="1" applyProtection="1">
      <alignment vertical="center"/>
      <protection locked="0"/>
    </xf>
    <xf numFmtId="0" fontId="9" fillId="3" borderId="11" xfId="1" applyFont="1" applyFill="1" applyBorder="1" applyAlignment="1" applyProtection="1">
      <alignment horizontal="center" vertical="center"/>
      <protection locked="0"/>
    </xf>
    <xf numFmtId="0" fontId="14" fillId="4" borderId="0" xfId="1" applyFont="1" applyFill="1" applyAlignment="1" applyProtection="1">
      <alignment vertical="center"/>
      <protection locked="0"/>
    </xf>
    <xf numFmtId="0" fontId="9" fillId="4" borderId="0" xfId="1" applyFont="1" applyFill="1" applyAlignment="1" applyProtection="1">
      <alignment vertical="center"/>
      <protection locked="0"/>
    </xf>
    <xf numFmtId="0" fontId="14" fillId="4" borderId="0" xfId="1" applyFont="1" applyFill="1" applyAlignment="1" applyProtection="1">
      <alignment horizontal="center" vertical="center"/>
      <protection locked="0"/>
    </xf>
    <xf numFmtId="0" fontId="13" fillId="4" borderId="0" xfId="0" applyFont="1" applyFill="1" applyAlignment="1" applyProtection="1">
      <alignment vertical="center" wrapText="1" shrinkToFit="1"/>
      <protection locked="0"/>
    </xf>
    <xf numFmtId="0" fontId="13" fillId="4" borderId="0" xfId="0" applyFont="1" applyFill="1" applyAlignment="1" applyProtection="1">
      <alignment horizontal="center" vertical="center" wrapText="1" shrinkToFit="1"/>
      <protection locked="0"/>
    </xf>
    <xf numFmtId="0" fontId="15" fillId="4" borderId="0" xfId="1" applyFont="1" applyFill="1" applyAlignment="1" applyProtection="1">
      <alignment vertical="center"/>
      <protection locked="0"/>
    </xf>
    <xf numFmtId="0" fontId="23" fillId="4" borderId="0" xfId="0" applyFont="1" applyFill="1" applyProtection="1">
      <alignment vertical="center"/>
      <protection locked="0"/>
    </xf>
    <xf numFmtId="0" fontId="24" fillId="4" borderId="0" xfId="0" applyFont="1" applyFill="1" applyProtection="1">
      <alignment vertical="center"/>
      <protection locked="0"/>
    </xf>
    <xf numFmtId="0" fontId="24" fillId="4" borderId="0" xfId="0" applyFont="1" applyFill="1" applyAlignment="1" applyProtection="1">
      <alignment horizontal="left" vertical="center" wrapText="1"/>
      <protection locked="0"/>
    </xf>
    <xf numFmtId="0" fontId="1" fillId="4" borderId="0" xfId="0" applyFont="1" applyFill="1" applyBorder="1" applyProtection="1">
      <alignment vertical="center"/>
      <protection locked="0"/>
    </xf>
    <xf numFmtId="0" fontId="1" fillId="4" borderId="0" xfId="1" applyFont="1" applyFill="1" applyAlignment="1" applyProtection="1">
      <alignment horizontal="right" vertical="center"/>
      <protection locked="0"/>
    </xf>
    <xf numFmtId="0" fontId="30" fillId="4" borderId="0" xfId="0" applyFont="1" applyFill="1" applyProtection="1">
      <alignment vertical="center"/>
      <protection locked="0"/>
    </xf>
    <xf numFmtId="0" fontId="5" fillId="4" borderId="0" xfId="0" applyFont="1" applyFill="1" applyBorder="1" applyAlignment="1" applyProtection="1">
      <alignment horizontal="center" vertical="center" wrapText="1" shrinkToFit="1"/>
      <protection locked="0"/>
    </xf>
    <xf numFmtId="0" fontId="5" fillId="4" borderId="0" xfId="0" applyFont="1" applyFill="1" applyBorder="1" applyAlignment="1" applyProtection="1">
      <alignment horizontal="center" vertical="center" shrinkToFit="1"/>
      <protection locked="0"/>
    </xf>
    <xf numFmtId="0" fontId="1" fillId="4" borderId="0" xfId="0" applyFont="1" applyFill="1" applyAlignment="1" applyProtection="1">
      <alignment vertical="center"/>
      <protection locked="0"/>
    </xf>
    <xf numFmtId="0" fontId="1" fillId="4" borderId="0" xfId="0" applyFont="1" applyFill="1" applyBorder="1" applyAlignment="1" applyProtection="1">
      <alignment horizontal="center" vertical="center"/>
      <protection locked="0"/>
    </xf>
    <xf numFmtId="0" fontId="28" fillId="4" borderId="0" xfId="0" applyFont="1" applyFill="1" applyBorder="1" applyAlignment="1" applyProtection="1">
      <alignment horizontal="center" vertical="center"/>
      <protection locked="0"/>
    </xf>
    <xf numFmtId="0" fontId="30" fillId="4" borderId="54" xfId="0" applyFont="1" applyFill="1" applyBorder="1" applyAlignment="1" applyProtection="1">
      <alignment horizontal="left" vertical="center" indent="1"/>
      <protection locked="0"/>
    </xf>
    <xf numFmtId="0" fontId="29" fillId="4" borderId="55" xfId="1" applyFont="1" applyFill="1" applyBorder="1" applyAlignment="1" applyProtection="1">
      <alignment horizontal="left" vertical="center"/>
      <protection locked="0"/>
    </xf>
    <xf numFmtId="0" fontId="28" fillId="4" borderId="55" xfId="0" applyFont="1" applyFill="1" applyBorder="1" applyProtection="1">
      <alignment vertical="center"/>
      <protection locked="0"/>
    </xf>
    <xf numFmtId="0" fontId="1" fillId="4" borderId="55" xfId="0" applyFont="1" applyFill="1" applyBorder="1" applyProtection="1">
      <alignment vertical="center"/>
      <protection locked="0"/>
    </xf>
    <xf numFmtId="0" fontId="28" fillId="4" borderId="55" xfId="0" applyFont="1" applyFill="1" applyBorder="1" applyAlignment="1" applyProtection="1">
      <alignment vertical="center"/>
      <protection locked="0"/>
    </xf>
    <xf numFmtId="0" fontId="28" fillId="4" borderId="55" xfId="0" applyFont="1" applyFill="1" applyBorder="1" applyAlignment="1" applyProtection="1">
      <alignment horizontal="center" vertical="center"/>
      <protection locked="0"/>
    </xf>
    <xf numFmtId="0" fontId="28" fillId="4" borderId="56" xfId="0" applyFont="1" applyFill="1" applyBorder="1" applyAlignment="1" applyProtection="1">
      <alignment horizontal="center" vertical="center"/>
      <protection locked="0"/>
    </xf>
    <xf numFmtId="0" fontId="1" fillId="4" borderId="0" xfId="0" applyFont="1"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29" fillId="4" borderId="0" xfId="1" applyFont="1" applyFill="1" applyBorder="1" applyAlignment="1" applyProtection="1">
      <alignment vertical="center"/>
      <protection locked="0"/>
    </xf>
    <xf numFmtId="0" fontId="25" fillId="4" borderId="68" xfId="0" applyFont="1" applyFill="1" applyBorder="1" applyAlignment="1" applyProtection="1">
      <alignment vertical="center" wrapText="1"/>
      <protection locked="0"/>
    </xf>
    <xf numFmtId="0" fontId="8" fillId="4" borderId="0" xfId="0" applyFont="1" applyFill="1" applyBorder="1" applyAlignment="1" applyProtection="1">
      <alignment vertical="center"/>
      <protection locked="0"/>
    </xf>
    <xf numFmtId="0" fontId="8" fillId="4" borderId="0" xfId="0" applyFont="1" applyFill="1" applyAlignment="1" applyProtection="1">
      <alignment vertical="center"/>
      <protection locked="0"/>
    </xf>
    <xf numFmtId="0" fontId="22" fillId="4" borderId="57" xfId="0" applyFont="1" applyFill="1" applyBorder="1" applyAlignment="1" applyProtection="1">
      <alignment vertical="center" wrapText="1"/>
      <protection locked="0"/>
    </xf>
    <xf numFmtId="0" fontId="1" fillId="4" borderId="68" xfId="0" applyFont="1" applyFill="1" applyBorder="1" applyAlignment="1" applyProtection="1">
      <alignment vertical="center"/>
      <protection locked="0"/>
    </xf>
    <xf numFmtId="0" fontId="8" fillId="4" borderId="35" xfId="0" applyFont="1" applyFill="1" applyBorder="1" applyAlignment="1" applyProtection="1">
      <alignment vertical="center"/>
      <protection locked="0"/>
    </xf>
    <xf numFmtId="0" fontId="28" fillId="4" borderId="59" xfId="0" applyFont="1" applyFill="1" applyBorder="1" applyAlignment="1" applyProtection="1">
      <alignment vertical="center"/>
      <protection locked="0"/>
    </xf>
    <xf numFmtId="0" fontId="29" fillId="4" borderId="59" xfId="1" applyFont="1" applyFill="1" applyBorder="1" applyAlignment="1" applyProtection="1">
      <alignment vertical="center"/>
      <protection locked="0"/>
    </xf>
    <xf numFmtId="0" fontId="1" fillId="4" borderId="60" xfId="0" applyFont="1" applyFill="1" applyBorder="1" applyAlignment="1" applyProtection="1">
      <alignment vertical="center"/>
      <protection locked="0"/>
    </xf>
    <xf numFmtId="0" fontId="31" fillId="4" borderId="0" xfId="1" applyFont="1" applyFill="1" applyAlignment="1" applyProtection="1">
      <alignment vertical="center"/>
      <protection locked="0"/>
    </xf>
    <xf numFmtId="0" fontId="10" fillId="4" borderId="0" xfId="0" applyFont="1" applyFill="1" applyAlignment="1" applyProtection="1">
      <alignment horizontal="left" vertical="center"/>
      <protection locked="0"/>
    </xf>
    <xf numFmtId="0" fontId="1" fillId="4" borderId="0" xfId="1" applyFont="1" applyFill="1" applyProtection="1">
      <protection locked="0"/>
    </xf>
    <xf numFmtId="0" fontId="26" fillId="0" borderId="0" xfId="1" applyFont="1" applyAlignment="1">
      <alignment horizontal="center" vertical="center" textRotation="255"/>
    </xf>
    <xf numFmtId="0" fontId="24" fillId="0" borderId="0" xfId="0" applyFont="1" applyAlignment="1">
      <alignment horizontal="center" vertical="center" textRotation="255"/>
    </xf>
    <xf numFmtId="0" fontId="23" fillId="0" borderId="0" xfId="0" applyFont="1" applyAlignment="1">
      <alignment vertical="center"/>
    </xf>
    <xf numFmtId="0" fontId="23" fillId="0" borderId="0" xfId="0" applyNumberFormat="1" applyFont="1" applyAlignment="1">
      <alignment vertical="center"/>
    </xf>
    <xf numFmtId="0" fontId="9" fillId="4" borderId="20" xfId="0" applyFont="1" applyFill="1" applyBorder="1" applyAlignment="1" applyProtection="1">
      <alignment horizontal="center" vertical="center"/>
      <protection locked="0"/>
    </xf>
    <xf numFmtId="0" fontId="0" fillId="4" borderId="0" xfId="0" applyFill="1" applyProtection="1">
      <alignment vertical="center"/>
      <protection locked="0"/>
    </xf>
    <xf numFmtId="0" fontId="1" fillId="4" borderId="0" xfId="0" applyFont="1" applyFill="1" applyProtection="1">
      <alignment vertical="center"/>
      <protection locked="0"/>
    </xf>
    <xf numFmtId="0" fontId="0" fillId="4" borderId="0" xfId="0" applyFill="1" applyProtection="1">
      <alignment vertical="center"/>
      <protection locked="0"/>
    </xf>
    <xf numFmtId="0" fontId="9" fillId="4" borderId="0" xfId="1" applyFont="1" applyFill="1" applyAlignment="1" applyProtection="1">
      <alignment vertical="center" wrapText="1"/>
      <protection locked="0"/>
    </xf>
    <xf numFmtId="0" fontId="9" fillId="3" borderId="77" xfId="0" applyFont="1" applyFill="1" applyBorder="1" applyAlignment="1" applyProtection="1">
      <alignment horizontal="center" vertical="center"/>
      <protection locked="0"/>
    </xf>
    <xf numFmtId="0" fontId="9" fillId="4" borderId="78" xfId="0" applyFont="1" applyFill="1" applyBorder="1" applyAlignment="1" applyProtection="1">
      <alignment horizontal="center" vertical="center"/>
      <protection locked="0"/>
    </xf>
    <xf numFmtId="0" fontId="19" fillId="8" borderId="0" xfId="0" applyFont="1" applyFill="1" applyBorder="1" applyAlignment="1" applyProtection="1">
      <alignment horizontal="left" vertical="top" wrapText="1"/>
      <protection locked="0"/>
    </xf>
    <xf numFmtId="0" fontId="1" fillId="4" borderId="0" xfId="0" applyFont="1" applyFill="1" applyProtection="1">
      <alignment vertical="center"/>
      <protection locked="0"/>
    </xf>
    <xf numFmtId="0" fontId="0" fillId="4" borderId="0" xfId="0" applyFill="1" applyProtection="1">
      <alignment vertical="center"/>
      <protection locked="0"/>
    </xf>
    <xf numFmtId="0" fontId="1" fillId="3" borderId="2" xfId="1" applyFont="1" applyFill="1" applyBorder="1" applyAlignment="1" applyProtection="1">
      <alignment horizontal="center" vertical="center"/>
      <protection locked="0"/>
    </xf>
    <xf numFmtId="0" fontId="1" fillId="4" borderId="13" xfId="1" applyFont="1" applyFill="1" applyBorder="1" applyAlignment="1" applyProtection="1">
      <alignment horizontal="center" vertical="center"/>
      <protection locked="0"/>
    </xf>
    <xf numFmtId="0" fontId="1" fillId="4" borderId="3" xfId="1" applyFont="1" applyFill="1" applyBorder="1" applyAlignment="1" applyProtection="1">
      <alignment horizontal="center" vertical="center"/>
      <protection locked="0"/>
    </xf>
    <xf numFmtId="0" fontId="1" fillId="3" borderId="16" xfId="1" applyFont="1" applyFill="1" applyBorder="1" applyAlignment="1" applyProtection="1">
      <alignment horizontal="center" vertical="center"/>
      <protection locked="0"/>
    </xf>
    <xf numFmtId="0" fontId="1" fillId="4" borderId="17" xfId="1" applyFont="1" applyFill="1" applyBorder="1" applyAlignment="1" applyProtection="1">
      <alignment horizontal="center" vertical="center"/>
      <protection locked="0"/>
    </xf>
    <xf numFmtId="0" fontId="1" fillId="3" borderId="35" xfId="1" applyFont="1" applyFill="1" applyBorder="1" applyAlignment="1" applyProtection="1">
      <alignment horizontal="center" vertical="center"/>
      <protection locked="0"/>
    </xf>
    <xf numFmtId="0" fontId="17" fillId="7" borderId="35" xfId="1" applyFont="1" applyFill="1" applyBorder="1" applyAlignment="1">
      <alignment horizontal="center" vertical="center" wrapText="1"/>
    </xf>
    <xf numFmtId="0" fontId="1" fillId="4" borderId="24" xfId="1" applyFont="1" applyFill="1" applyBorder="1" applyAlignment="1" applyProtection="1">
      <alignment horizontal="center" vertical="center"/>
      <protection locked="0"/>
    </xf>
    <xf numFmtId="0" fontId="1" fillId="4" borderId="42" xfId="1" applyFont="1" applyFill="1" applyBorder="1" applyAlignment="1" applyProtection="1">
      <alignment horizontal="center" vertical="center"/>
      <protection locked="0"/>
    </xf>
    <xf numFmtId="0" fontId="18" fillId="7" borderId="52" xfId="0" applyFont="1" applyFill="1" applyBorder="1" applyAlignment="1" applyProtection="1">
      <alignment horizontal="center" vertical="center"/>
    </xf>
    <xf numFmtId="0" fontId="18" fillId="7" borderId="80" xfId="0" applyFont="1" applyFill="1" applyBorder="1" applyAlignment="1" applyProtection="1">
      <alignment horizontal="center" vertical="center"/>
    </xf>
    <xf numFmtId="0" fontId="18" fillId="7" borderId="88" xfId="0" applyFont="1" applyFill="1" applyBorder="1" applyAlignment="1" applyProtection="1">
      <alignment horizontal="center" vertical="center"/>
    </xf>
    <xf numFmtId="0" fontId="18" fillId="7" borderId="90" xfId="0" applyFont="1" applyFill="1" applyBorder="1" applyAlignment="1" applyProtection="1">
      <alignment horizontal="center" vertical="center"/>
    </xf>
    <xf numFmtId="0" fontId="0" fillId="4" borderId="0" xfId="0" quotePrefix="1" applyFill="1" applyProtection="1">
      <alignment vertical="center"/>
      <protection locked="0"/>
    </xf>
    <xf numFmtId="0" fontId="1" fillId="4" borderId="0" xfId="0" applyFont="1" applyFill="1" applyAlignment="1" applyProtection="1">
      <alignment vertical="center"/>
      <protection locked="0"/>
    </xf>
    <xf numFmtId="0" fontId="5" fillId="4" borderId="0" xfId="0" applyFont="1" applyFill="1" applyBorder="1" applyAlignment="1" applyProtection="1">
      <alignment horizontal="center" vertical="center" shrinkToFit="1"/>
      <protection locked="0"/>
    </xf>
    <xf numFmtId="0" fontId="1" fillId="4" borderId="0" xfId="0" applyFont="1" applyFill="1" applyProtection="1">
      <alignment vertical="center"/>
      <protection locked="0"/>
    </xf>
    <xf numFmtId="0" fontId="0" fillId="4" borderId="0" xfId="0" applyFill="1" applyProtection="1">
      <alignment vertical="center"/>
      <protection locked="0"/>
    </xf>
    <xf numFmtId="0" fontId="17" fillId="4" borderId="43" xfId="1" applyFont="1" applyFill="1" applyBorder="1" applyAlignment="1" applyProtection="1">
      <alignment horizontal="center" vertical="center"/>
      <protection locked="0"/>
    </xf>
    <xf numFmtId="0" fontId="18" fillId="4" borderId="85" xfId="0" applyFont="1" applyFill="1" applyBorder="1" applyAlignment="1" applyProtection="1">
      <alignment horizontal="center" vertical="center"/>
      <protection locked="0"/>
    </xf>
    <xf numFmtId="0" fontId="18" fillId="4" borderId="86" xfId="0" applyFont="1" applyFill="1" applyBorder="1" applyAlignment="1" applyProtection="1">
      <alignment horizontal="center" vertical="center"/>
      <protection locked="0"/>
    </xf>
    <xf numFmtId="0" fontId="18" fillId="4" borderId="91" xfId="0" applyFont="1" applyFill="1" applyBorder="1" applyAlignment="1" applyProtection="1">
      <alignment horizontal="center" vertical="center"/>
      <protection locked="0"/>
    </xf>
    <xf numFmtId="0" fontId="18" fillId="4" borderId="79" xfId="0" applyFont="1" applyFill="1" applyBorder="1" applyAlignment="1" applyProtection="1">
      <alignment horizontal="center" vertical="center"/>
      <protection locked="0"/>
    </xf>
    <xf numFmtId="0" fontId="18" fillId="4" borderId="53" xfId="0" applyFont="1" applyFill="1" applyBorder="1" applyAlignment="1" applyProtection="1">
      <alignment horizontal="center" vertical="center"/>
      <protection locked="0"/>
    </xf>
    <xf numFmtId="0" fontId="18" fillId="4" borderId="89" xfId="0" applyFont="1" applyFill="1" applyBorder="1" applyAlignment="1" applyProtection="1">
      <alignment horizontal="center" vertical="center"/>
      <protection locked="0"/>
    </xf>
    <xf numFmtId="0" fontId="18" fillId="4" borderId="6" xfId="1" applyFont="1" applyFill="1" applyBorder="1" applyAlignment="1" applyProtection="1">
      <alignment horizontal="center" vertical="center" shrinkToFit="1"/>
      <protection locked="0"/>
    </xf>
    <xf numFmtId="0" fontId="30" fillId="4" borderId="69" xfId="0" applyFont="1" applyFill="1" applyBorder="1" applyAlignment="1">
      <alignment horizontal="center" vertical="center"/>
    </xf>
    <xf numFmtId="0" fontId="30" fillId="4" borderId="75" xfId="0" applyFont="1" applyFill="1" applyBorder="1" applyAlignment="1">
      <alignment horizontal="center" vertical="center"/>
    </xf>
    <xf numFmtId="0" fontId="30" fillId="4" borderId="70" xfId="0" applyFont="1" applyFill="1" applyBorder="1" applyAlignment="1">
      <alignment horizontal="center" vertical="center"/>
    </xf>
    <xf numFmtId="0" fontId="8" fillId="4" borderId="71" xfId="0" applyFont="1" applyFill="1" applyBorder="1" applyAlignment="1">
      <alignment vertical="center" wrapText="1"/>
    </xf>
    <xf numFmtId="0" fontId="8" fillId="4" borderId="0" xfId="0" applyFont="1" applyFill="1" applyBorder="1" applyAlignment="1">
      <alignment vertical="center"/>
    </xf>
    <xf numFmtId="0" fontId="8" fillId="4" borderId="72" xfId="0" applyFont="1" applyFill="1" applyBorder="1" applyAlignment="1">
      <alignment vertical="center"/>
    </xf>
    <xf numFmtId="0" fontId="8" fillId="4" borderId="71" xfId="0" applyFont="1" applyFill="1" applyBorder="1" applyAlignment="1">
      <alignment vertical="center"/>
    </xf>
    <xf numFmtId="0" fontId="31" fillId="4" borderId="71" xfId="0" applyFont="1" applyFill="1" applyBorder="1" applyAlignment="1" applyProtection="1">
      <alignment vertical="center" wrapText="1"/>
    </xf>
    <xf numFmtId="0" fontId="31" fillId="4" borderId="0" xfId="0" applyFont="1" applyFill="1" applyBorder="1" applyAlignment="1" applyProtection="1">
      <alignment vertical="center"/>
    </xf>
    <xf numFmtId="0" fontId="31" fillId="4" borderId="72" xfId="0" applyFont="1" applyFill="1" applyBorder="1" applyAlignment="1" applyProtection="1">
      <alignment vertical="center"/>
    </xf>
    <xf numFmtId="0" fontId="31" fillId="4" borderId="71" xfId="0" applyFont="1" applyFill="1" applyBorder="1" applyAlignment="1" applyProtection="1">
      <alignment vertical="center"/>
    </xf>
    <xf numFmtId="0" fontId="8" fillId="4" borderId="73" xfId="0" applyFont="1" applyFill="1" applyBorder="1" applyAlignment="1">
      <alignment vertical="center"/>
    </xf>
    <xf numFmtId="0" fontId="8" fillId="4" borderId="76" xfId="0" applyFont="1" applyFill="1" applyBorder="1" applyAlignment="1">
      <alignment vertical="center"/>
    </xf>
    <xf numFmtId="0" fontId="8" fillId="4" borderId="74" xfId="0" applyFont="1" applyFill="1" applyBorder="1" applyAlignment="1">
      <alignment vertical="center"/>
    </xf>
    <xf numFmtId="0" fontId="38" fillId="4" borderId="0" xfId="0" applyFont="1" applyFill="1" applyBorder="1" applyAlignment="1" applyProtection="1">
      <alignment horizontal="center" vertical="center" shrinkToFit="1"/>
      <protection locked="0"/>
    </xf>
    <xf numFmtId="0" fontId="19" fillId="5" borderId="97" xfId="0" applyFont="1" applyFill="1" applyBorder="1" applyAlignment="1" applyProtection="1">
      <alignment horizontal="left" vertical="top" wrapText="1"/>
      <protection locked="0"/>
    </xf>
    <xf numFmtId="0" fontId="19" fillId="5" borderId="37" xfId="0" applyFont="1" applyFill="1" applyBorder="1" applyAlignment="1" applyProtection="1">
      <alignment horizontal="left" vertical="top" wrapText="1"/>
      <protection locked="0"/>
    </xf>
    <xf numFmtId="0" fontId="19" fillId="5" borderId="66" xfId="0" applyFont="1" applyFill="1" applyBorder="1" applyAlignment="1" applyProtection="1">
      <alignment horizontal="left" vertical="top" wrapText="1"/>
      <protection locked="0"/>
    </xf>
    <xf numFmtId="0" fontId="19" fillId="5" borderId="44" xfId="0" applyFont="1" applyFill="1" applyBorder="1" applyAlignment="1" applyProtection="1">
      <alignment horizontal="left" vertical="top" wrapText="1"/>
      <protection locked="0"/>
    </xf>
    <xf numFmtId="0" fontId="19" fillId="5" borderId="35" xfId="0" applyFont="1" applyFill="1" applyBorder="1" applyAlignment="1" applyProtection="1">
      <alignment horizontal="left" vertical="top" wrapText="1"/>
      <protection locked="0"/>
    </xf>
    <xf numFmtId="0" fontId="19" fillId="5" borderId="43" xfId="0" applyFont="1" applyFill="1" applyBorder="1" applyAlignment="1" applyProtection="1">
      <alignment horizontal="left" vertical="top" wrapText="1"/>
      <protection locked="0"/>
    </xf>
    <xf numFmtId="0" fontId="21" fillId="6" borderId="103" xfId="0" applyFont="1" applyFill="1" applyBorder="1" applyAlignment="1" applyProtection="1">
      <alignment horizontal="left" vertical="center" wrapText="1"/>
      <protection locked="0"/>
    </xf>
    <xf numFmtId="0" fontId="21" fillId="6" borderId="102" xfId="0" applyFont="1" applyFill="1" applyBorder="1" applyAlignment="1" applyProtection="1">
      <alignment horizontal="left" vertical="center" wrapText="1"/>
      <protection locked="0"/>
    </xf>
    <xf numFmtId="0" fontId="21" fillId="6" borderId="104" xfId="0" applyFont="1" applyFill="1" applyBorder="1" applyAlignment="1" applyProtection="1">
      <alignment horizontal="left" vertical="center" wrapText="1"/>
      <protection locked="0"/>
    </xf>
    <xf numFmtId="0" fontId="21" fillId="6" borderId="98" xfId="0" applyFont="1" applyFill="1" applyBorder="1" applyAlignment="1" applyProtection="1">
      <alignment horizontal="left" vertical="center" wrapText="1"/>
      <protection locked="0"/>
    </xf>
    <xf numFmtId="0" fontId="21" fillId="6" borderId="0" xfId="0" applyFont="1" applyFill="1" applyBorder="1" applyAlignment="1" applyProtection="1">
      <alignment horizontal="left" vertical="center" wrapText="1"/>
      <protection locked="0"/>
    </xf>
    <xf numFmtId="0" fontId="21" fillId="6" borderId="105" xfId="0" applyFont="1" applyFill="1" applyBorder="1" applyAlignment="1" applyProtection="1">
      <alignment horizontal="left" vertical="center" wrapText="1"/>
      <protection locked="0"/>
    </xf>
    <xf numFmtId="0" fontId="21" fillId="6" borderId="106" xfId="0" applyFont="1" applyFill="1" applyBorder="1" applyAlignment="1" applyProtection="1">
      <alignment horizontal="left" vertical="center" wrapText="1"/>
      <protection locked="0"/>
    </xf>
    <xf numFmtId="0" fontId="21" fillId="6" borderId="107" xfId="0" applyFont="1" applyFill="1" applyBorder="1" applyAlignment="1" applyProtection="1">
      <alignment horizontal="left" vertical="center" wrapText="1"/>
      <protection locked="0"/>
    </xf>
    <xf numFmtId="0" fontId="21" fillId="6" borderId="108" xfId="0" applyFont="1" applyFill="1" applyBorder="1" applyAlignment="1" applyProtection="1">
      <alignment horizontal="left" vertical="center" wrapText="1"/>
      <protection locked="0"/>
    </xf>
    <xf numFmtId="0" fontId="28" fillId="4" borderId="58" xfId="0" applyFont="1" applyFill="1" applyBorder="1" applyAlignment="1" applyProtection="1">
      <alignment horizontal="left" vertical="center" indent="1"/>
    </xf>
    <xf numFmtId="0" fontId="28" fillId="4" borderId="59" xfId="0" applyFont="1" applyFill="1" applyBorder="1" applyAlignment="1" applyProtection="1">
      <alignment horizontal="left" vertical="center" indent="1"/>
    </xf>
    <xf numFmtId="0" fontId="28" fillId="4" borderId="61" xfId="0" applyFont="1" applyFill="1" applyBorder="1" applyAlignment="1" applyProtection="1">
      <alignment horizontal="left" vertical="center" indent="1"/>
    </xf>
    <xf numFmtId="0" fontId="28" fillId="4" borderId="68" xfId="0" applyFont="1" applyFill="1" applyBorder="1" applyAlignment="1" applyProtection="1">
      <alignment horizontal="left" vertical="center" wrapText="1" indent="1"/>
      <protection locked="0"/>
    </xf>
    <xf numFmtId="0" fontId="28" fillId="4" borderId="0" xfId="0" applyFont="1" applyFill="1" applyBorder="1" applyAlignment="1" applyProtection="1">
      <alignment horizontal="left" vertical="center" wrapText="1" indent="1"/>
      <protection locked="0"/>
    </xf>
    <xf numFmtId="0" fontId="28" fillId="4" borderId="57" xfId="0" applyFont="1" applyFill="1" applyBorder="1" applyAlignment="1" applyProtection="1">
      <alignment horizontal="left" vertical="center" wrapText="1" indent="1"/>
      <protection locked="0"/>
    </xf>
    <xf numFmtId="0" fontId="6" fillId="4" borderId="62" xfId="1" applyFont="1" applyFill="1" applyBorder="1" applyAlignment="1" applyProtection="1">
      <alignment horizontal="center" vertical="center"/>
      <protection locked="0"/>
    </xf>
    <xf numFmtId="0" fontId="6" fillId="4" borderId="63" xfId="1"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21" fillId="3" borderId="67" xfId="0" applyFont="1" applyFill="1" applyBorder="1" applyAlignment="1" applyProtection="1">
      <alignment horizontal="center" vertical="center"/>
      <protection locked="0"/>
    </xf>
    <xf numFmtId="0" fontId="21" fillId="3" borderId="37" xfId="0" applyFont="1" applyFill="1" applyBorder="1" applyAlignment="1" applyProtection="1">
      <alignment horizontal="center" vertical="center"/>
      <protection locked="0"/>
    </xf>
    <xf numFmtId="0" fontId="21" fillId="3" borderId="66" xfId="0" applyFont="1" applyFill="1" applyBorder="1" applyAlignment="1" applyProtection="1">
      <alignment horizontal="center" vertical="center"/>
      <protection locked="0"/>
    </xf>
    <xf numFmtId="0" fontId="21" fillId="3" borderId="41" xfId="0" applyFont="1" applyFill="1" applyBorder="1" applyAlignment="1" applyProtection="1">
      <alignment horizontal="center" vertical="center"/>
      <protection locked="0"/>
    </xf>
    <xf numFmtId="0" fontId="21" fillId="3" borderId="35" xfId="0" applyFont="1" applyFill="1" applyBorder="1" applyAlignment="1" applyProtection="1">
      <alignment horizontal="center" vertical="center"/>
      <protection locked="0"/>
    </xf>
    <xf numFmtId="0" fontId="21" fillId="3" borderId="43" xfId="0" applyFont="1" applyFill="1" applyBorder="1" applyAlignment="1" applyProtection="1">
      <alignment horizontal="center" vertical="center"/>
      <protection locked="0"/>
    </xf>
    <xf numFmtId="0" fontId="21" fillId="2" borderId="65" xfId="0" applyFont="1" applyFill="1" applyBorder="1" applyAlignment="1" applyProtection="1">
      <alignment horizontal="center" vertical="center"/>
      <protection locked="0"/>
    </xf>
    <xf numFmtId="0" fontId="21" fillId="2" borderId="37" xfId="0"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protection locked="0"/>
    </xf>
    <xf numFmtId="0" fontId="21" fillId="2" borderId="64" xfId="0" applyFont="1" applyFill="1" applyBorder="1" applyAlignment="1" applyProtection="1">
      <alignment horizontal="center" vertical="center"/>
      <protection locked="0"/>
    </xf>
    <xf numFmtId="0" fontId="21" fillId="2" borderId="35" xfId="0" applyFont="1" applyFill="1" applyBorder="1" applyAlignment="1" applyProtection="1">
      <alignment horizontal="center" vertical="center"/>
      <protection locked="0"/>
    </xf>
    <xf numFmtId="0" fontId="21" fillId="2" borderId="42" xfId="0" applyFont="1" applyFill="1" applyBorder="1" applyAlignment="1" applyProtection="1">
      <alignment horizontal="center" vertical="center"/>
      <protection locked="0"/>
    </xf>
    <xf numFmtId="0" fontId="1" fillId="4" borderId="0" xfId="0" applyFont="1" applyFill="1" applyAlignment="1" applyProtection="1">
      <alignment vertical="center"/>
      <protection locked="0"/>
    </xf>
    <xf numFmtId="0" fontId="1" fillId="4" borderId="34" xfId="0" applyFont="1" applyFill="1" applyBorder="1" applyAlignment="1" applyProtection="1">
      <alignment vertical="center"/>
      <protection locked="0"/>
    </xf>
    <xf numFmtId="0" fontId="1" fillId="4" borderId="15" xfId="0" applyFont="1" applyFill="1" applyBorder="1" applyAlignment="1" applyProtection="1">
      <alignment horizontal="center" vertical="center" shrinkToFit="1"/>
      <protection locked="0"/>
    </xf>
    <xf numFmtId="0" fontId="1" fillId="4" borderId="46" xfId="0" applyFont="1" applyFill="1" applyBorder="1" applyAlignment="1" applyProtection="1">
      <alignment horizontal="center" vertical="center" shrinkToFit="1"/>
      <protection locked="0"/>
    </xf>
    <xf numFmtId="0" fontId="1" fillId="4" borderId="18" xfId="0" applyFont="1" applyFill="1" applyBorder="1" applyAlignment="1" applyProtection="1">
      <alignment horizontal="center" vertical="center" shrinkToFit="1"/>
      <protection locked="0"/>
    </xf>
    <xf numFmtId="0" fontId="1" fillId="4" borderId="48" xfId="0" applyFont="1" applyFill="1" applyBorder="1" applyAlignment="1" applyProtection="1">
      <alignment horizontal="center" vertical="center" shrinkToFit="1"/>
      <protection locked="0"/>
    </xf>
    <xf numFmtId="0" fontId="1" fillId="4" borderId="115" xfId="0" applyFont="1" applyFill="1" applyBorder="1" applyAlignment="1" applyProtection="1">
      <alignment horizontal="center" vertical="center" shrinkToFit="1"/>
      <protection locked="0"/>
    </xf>
    <xf numFmtId="0" fontId="1" fillId="4" borderId="8" xfId="0" applyFont="1" applyFill="1" applyBorder="1" applyAlignment="1" applyProtection="1">
      <alignment horizontal="center" vertical="center" shrinkToFit="1"/>
      <protection locked="0"/>
    </xf>
    <xf numFmtId="0" fontId="1" fillId="4" borderId="113" xfId="0" applyFont="1" applyFill="1" applyBorder="1" applyAlignment="1" applyProtection="1">
      <alignment horizontal="center" vertical="center" shrinkToFit="1"/>
      <protection locked="0"/>
    </xf>
    <xf numFmtId="0" fontId="1" fillId="4" borderId="111" xfId="0" applyFont="1" applyFill="1" applyBorder="1" applyAlignment="1" applyProtection="1">
      <alignment horizontal="center" vertical="center" shrinkToFit="1"/>
      <protection locked="0"/>
    </xf>
    <xf numFmtId="0" fontId="1" fillId="4" borderId="114" xfId="0" applyFont="1" applyFill="1" applyBorder="1" applyAlignment="1" applyProtection="1">
      <alignment horizontal="center" vertical="center" shrinkToFit="1"/>
      <protection locked="0"/>
    </xf>
    <xf numFmtId="0" fontId="1" fillId="4" borderId="7" xfId="0" applyFont="1" applyFill="1" applyBorder="1" applyAlignment="1" applyProtection="1">
      <alignment horizontal="center" vertical="center" shrinkToFit="1"/>
      <protection locked="0"/>
    </xf>
    <xf numFmtId="0" fontId="1" fillId="4" borderId="112" xfId="0" applyFont="1" applyFill="1" applyBorder="1" applyAlignment="1" applyProtection="1">
      <alignment horizontal="center" vertical="center" shrinkToFit="1"/>
      <protection locked="0"/>
    </xf>
    <xf numFmtId="0" fontId="1" fillId="4" borderId="26" xfId="0" applyFont="1" applyFill="1" applyBorder="1" applyAlignment="1" applyProtection="1">
      <alignment horizontal="center" vertical="center" shrinkToFit="1"/>
      <protection locked="0"/>
    </xf>
    <xf numFmtId="0" fontId="1" fillId="4" borderId="4" xfId="0" applyFont="1" applyFill="1" applyBorder="1" applyAlignment="1" applyProtection="1">
      <alignment horizontal="center" vertical="center" shrinkToFit="1"/>
      <protection locked="0"/>
    </xf>
    <xf numFmtId="0" fontId="1" fillId="4" borderId="47" xfId="0" applyFont="1" applyFill="1" applyBorder="1" applyAlignment="1" applyProtection="1">
      <alignment horizontal="center" vertical="center" shrinkToFit="1"/>
      <protection locked="0"/>
    </xf>
    <xf numFmtId="0" fontId="9" fillId="4" borderId="18" xfId="1" applyFont="1" applyFill="1" applyBorder="1" applyAlignment="1" applyProtection="1">
      <alignment horizontal="center" vertical="center" shrinkToFit="1"/>
      <protection locked="0"/>
    </xf>
    <xf numFmtId="0" fontId="9" fillId="4" borderId="48" xfId="1" applyFont="1" applyFill="1" applyBorder="1" applyAlignment="1" applyProtection="1">
      <alignment horizontal="center" vertical="center" shrinkToFit="1"/>
      <protection locked="0"/>
    </xf>
    <xf numFmtId="0" fontId="9" fillId="3" borderId="77" xfId="1" applyFont="1" applyFill="1" applyBorder="1" applyAlignment="1" applyProtection="1">
      <alignment horizontal="center" vertical="center"/>
      <protection locked="0"/>
    </xf>
    <xf numFmtId="0" fontId="9" fillId="3" borderId="99" xfId="1" applyFont="1" applyFill="1" applyBorder="1" applyAlignment="1" applyProtection="1">
      <alignment horizontal="center" vertical="center"/>
      <protection locked="0"/>
    </xf>
    <xf numFmtId="0" fontId="9" fillId="3" borderId="100" xfId="1" applyFont="1" applyFill="1" applyBorder="1" applyAlignment="1" applyProtection="1">
      <alignment horizontal="center" vertical="center"/>
      <protection locked="0"/>
    </xf>
    <xf numFmtId="0" fontId="9" fillId="3" borderId="18" xfId="1" applyFont="1" applyFill="1" applyBorder="1" applyAlignment="1" applyProtection="1">
      <alignment horizontal="center" vertical="center"/>
      <protection locked="0"/>
    </xf>
    <xf numFmtId="0" fontId="9" fillId="3" borderId="19" xfId="1" applyFont="1" applyFill="1" applyBorder="1" applyAlignment="1" applyProtection="1">
      <alignment horizontal="center" vertical="center"/>
      <protection locked="0"/>
    </xf>
    <xf numFmtId="0" fontId="9" fillId="3" borderId="36" xfId="1" applyFont="1" applyFill="1" applyBorder="1" applyAlignment="1" applyProtection="1">
      <alignment horizontal="center" vertical="center"/>
      <protection locked="0"/>
    </xf>
    <xf numFmtId="0" fontId="9" fillId="2" borderId="101" xfId="1" applyFont="1" applyFill="1" applyBorder="1" applyAlignment="1" applyProtection="1">
      <alignment horizontal="center" vertical="center" wrapText="1"/>
      <protection locked="0"/>
    </xf>
    <xf numFmtId="0" fontId="9" fillId="2" borderId="99" xfId="1" applyFont="1" applyFill="1" applyBorder="1" applyAlignment="1" applyProtection="1">
      <alignment horizontal="center" vertical="center" wrapText="1"/>
      <protection locked="0"/>
    </xf>
    <xf numFmtId="0" fontId="9" fillId="2" borderId="78" xfId="1" applyFont="1" applyFill="1" applyBorder="1" applyAlignment="1" applyProtection="1">
      <alignment horizontal="center" vertical="center" wrapText="1"/>
      <protection locked="0"/>
    </xf>
    <xf numFmtId="0" fontId="9" fillId="2" borderId="33" xfId="1" applyFont="1" applyFill="1" applyBorder="1" applyAlignment="1" applyProtection="1">
      <alignment horizontal="center" vertical="center" wrapText="1"/>
      <protection locked="0"/>
    </xf>
    <xf numFmtId="0" fontId="9" fillId="2" borderId="19" xfId="1" applyFont="1" applyFill="1" applyBorder="1" applyAlignment="1" applyProtection="1">
      <alignment horizontal="center" vertical="center" wrapText="1"/>
      <protection locked="0"/>
    </xf>
    <xf numFmtId="0" fontId="9" fillId="2" borderId="20" xfId="1" applyFont="1" applyFill="1" applyBorder="1" applyAlignment="1" applyProtection="1">
      <alignment horizontal="center" vertical="center" wrapText="1"/>
      <protection locked="0"/>
    </xf>
    <xf numFmtId="0" fontId="9" fillId="4" borderId="0" xfId="1" applyFont="1" applyFill="1" applyAlignment="1" applyProtection="1">
      <alignment horizontal="left" vertical="center" wrapText="1"/>
      <protection locked="0"/>
    </xf>
    <xf numFmtId="0" fontId="9" fillId="4" borderId="35" xfId="1" applyFont="1" applyFill="1" applyBorder="1" applyAlignment="1" applyProtection="1">
      <alignment horizontal="left" vertical="center" wrapText="1"/>
      <protection locked="0"/>
    </xf>
    <xf numFmtId="0" fontId="1" fillId="4" borderId="116" xfId="0" applyFont="1" applyFill="1" applyBorder="1" applyAlignment="1" applyProtection="1">
      <alignment horizontal="center" vertical="center" shrinkToFit="1"/>
      <protection locked="0"/>
    </xf>
    <xf numFmtId="0" fontId="17" fillId="2" borderId="116" xfId="0" applyFont="1" applyFill="1" applyBorder="1" applyAlignment="1" applyProtection="1">
      <alignment horizontal="center" vertical="center" shrinkToFit="1"/>
      <protection locked="0"/>
    </xf>
    <xf numFmtId="0" fontId="17" fillId="2" borderId="111" xfId="0" applyFont="1" applyFill="1" applyBorder="1" applyAlignment="1" applyProtection="1">
      <alignment horizontal="center" vertical="center" shrinkToFit="1"/>
      <protection locked="0"/>
    </xf>
    <xf numFmtId="0" fontId="17" fillId="2" borderId="114" xfId="0" applyFont="1" applyFill="1" applyBorder="1" applyAlignment="1" applyProtection="1">
      <alignment horizontal="center" vertical="center" shrinkToFit="1"/>
      <protection locked="0"/>
    </xf>
    <xf numFmtId="0" fontId="1" fillId="4" borderId="5" xfId="0" applyFont="1" applyFill="1" applyBorder="1" applyAlignment="1" applyProtection="1">
      <alignment horizontal="center" vertical="center" shrinkToFit="1"/>
      <protection locked="0"/>
    </xf>
    <xf numFmtId="0" fontId="9" fillId="4" borderId="16" xfId="1" applyFont="1" applyFill="1" applyBorder="1" applyAlignment="1" applyProtection="1">
      <alignment horizontal="center" vertical="center" shrinkToFit="1"/>
      <protection locked="0"/>
    </xf>
    <xf numFmtId="0" fontId="9" fillId="4" borderId="46" xfId="1" applyFont="1" applyFill="1" applyBorder="1" applyAlignment="1" applyProtection="1">
      <alignment horizontal="center" vertical="center" shrinkToFit="1"/>
      <protection locked="0"/>
    </xf>
    <xf numFmtId="0" fontId="9" fillId="4" borderId="19" xfId="1" applyFont="1" applyFill="1" applyBorder="1" applyAlignment="1" applyProtection="1">
      <alignment horizontal="center" vertical="center" shrinkToFit="1"/>
      <protection locked="0"/>
    </xf>
    <xf numFmtId="0" fontId="1" fillId="4" borderId="16" xfId="0" applyFont="1" applyFill="1" applyBorder="1" applyAlignment="1" applyProtection="1">
      <alignment horizontal="center" vertical="center" shrinkToFit="1"/>
      <protection locked="0"/>
    </xf>
    <xf numFmtId="0" fontId="17" fillId="4" borderId="25" xfId="0" applyFont="1" applyFill="1" applyBorder="1" applyAlignment="1" applyProtection="1">
      <alignment horizontal="center" vertical="center" shrinkToFit="1"/>
      <protection locked="0"/>
    </xf>
    <xf numFmtId="0" fontId="17" fillId="4" borderId="47" xfId="0" applyFont="1" applyFill="1" applyBorder="1" applyAlignment="1" applyProtection="1">
      <alignment horizontal="center" vertical="center" shrinkToFit="1"/>
      <protection locked="0"/>
    </xf>
    <xf numFmtId="0" fontId="1" fillId="4" borderId="32" xfId="0" applyFont="1" applyFill="1" applyBorder="1" applyAlignment="1" applyProtection="1">
      <alignment horizontal="center" vertical="center" shrinkToFit="1"/>
      <protection locked="0"/>
    </xf>
    <xf numFmtId="0" fontId="8" fillId="4" borderId="0" xfId="0" applyFont="1" applyFill="1" applyProtection="1">
      <alignment vertical="center"/>
      <protection locked="0"/>
    </xf>
    <xf numFmtId="0" fontId="8" fillId="4" borderId="93" xfId="0" applyFont="1" applyFill="1" applyBorder="1" applyAlignment="1" applyProtection="1">
      <alignment vertical="center" shrinkToFit="1"/>
      <protection locked="0"/>
    </xf>
    <xf numFmtId="0" fontId="8" fillId="4" borderId="94" xfId="0" applyFont="1" applyFill="1" applyBorder="1" applyAlignment="1" applyProtection="1">
      <alignment vertical="center" shrinkToFit="1"/>
      <protection locked="0"/>
    </xf>
    <xf numFmtId="0" fontId="8" fillId="4" borderId="96" xfId="0" applyFont="1" applyFill="1" applyBorder="1" applyAlignment="1" applyProtection="1">
      <alignment vertical="center" shrinkToFit="1"/>
      <protection locked="0"/>
    </xf>
    <xf numFmtId="0" fontId="9" fillId="2" borderId="7" xfId="1" applyFont="1" applyFill="1" applyBorder="1" applyAlignment="1" applyProtection="1">
      <alignment horizontal="center" vertical="center"/>
      <protection locked="0"/>
    </xf>
    <xf numFmtId="0" fontId="9" fillId="2" borderId="22" xfId="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2" borderId="8" xfId="1" applyFont="1" applyFill="1" applyBorder="1" applyAlignment="1" applyProtection="1">
      <alignment horizontal="center" vertical="center"/>
      <protection locked="0"/>
    </xf>
    <xf numFmtId="0" fontId="9" fillId="2" borderId="39" xfId="1" applyFont="1" applyFill="1" applyBorder="1" applyAlignment="1" applyProtection="1">
      <alignment horizontal="center" vertical="center"/>
      <protection locked="0"/>
    </xf>
    <xf numFmtId="0" fontId="9" fillId="3" borderId="24" xfId="1" applyFont="1" applyFill="1" applyBorder="1" applyAlignment="1" applyProtection="1">
      <alignment horizontal="center" vertical="center"/>
      <protection locked="0"/>
    </xf>
    <xf numFmtId="0" fontId="9" fillId="3" borderId="8" xfId="1" applyFont="1" applyFill="1" applyBorder="1" applyAlignment="1" applyProtection="1">
      <alignment horizontal="center" vertical="center"/>
      <protection locked="0"/>
    </xf>
    <xf numFmtId="0" fontId="9" fillId="4" borderId="10" xfId="1" applyFont="1" applyFill="1" applyBorder="1" applyAlignment="1" applyProtection="1">
      <alignment vertical="center"/>
      <protection locked="0"/>
    </xf>
    <xf numFmtId="0" fontId="9" fillId="4" borderId="11" xfId="1" applyFont="1" applyFill="1" applyBorder="1" applyAlignment="1" applyProtection="1">
      <alignment vertical="center"/>
      <protection locked="0"/>
    </xf>
    <xf numFmtId="0" fontId="9" fillId="4" borderId="8" xfId="1" applyFont="1" applyFill="1" applyBorder="1" applyAlignment="1" applyProtection="1">
      <alignment horizontal="center" vertical="center"/>
      <protection locked="0"/>
    </xf>
    <xf numFmtId="0" fontId="9" fillId="4" borderId="39" xfId="1" applyFont="1" applyFill="1" applyBorder="1" applyAlignment="1" applyProtection="1">
      <alignment horizontal="center" vertical="center"/>
      <protection locked="0"/>
    </xf>
    <xf numFmtId="49" fontId="1" fillId="3" borderId="24" xfId="1" applyNumberFormat="1" applyFont="1" applyFill="1" applyBorder="1" applyAlignment="1" applyProtection="1">
      <alignment horizontal="center" vertical="center"/>
      <protection locked="0"/>
    </xf>
    <xf numFmtId="49" fontId="1" fillId="3" borderId="8" xfId="1" applyNumberFormat="1" applyFont="1" applyFill="1" applyBorder="1" applyAlignment="1" applyProtection="1">
      <alignment horizontal="center" vertical="center"/>
      <protection locked="0"/>
    </xf>
    <xf numFmtId="0" fontId="1" fillId="4" borderId="8" xfId="1" applyFont="1" applyFill="1" applyBorder="1" applyAlignment="1" applyProtection="1">
      <alignment horizontal="center" vertical="center"/>
      <protection locked="0"/>
    </xf>
    <xf numFmtId="0" fontId="1" fillId="4" borderId="39" xfId="1" applyFont="1" applyFill="1" applyBorder="1" applyAlignment="1" applyProtection="1">
      <alignment horizontal="center" vertical="center"/>
      <protection locked="0"/>
    </xf>
    <xf numFmtId="0" fontId="12" fillId="3" borderId="24" xfId="2" applyFont="1" applyFill="1" applyBorder="1" applyAlignment="1" applyProtection="1">
      <alignment horizontal="center" vertical="center"/>
      <protection locked="0"/>
    </xf>
    <xf numFmtId="0" fontId="15" fillId="4" borderId="0" xfId="1" applyFont="1" applyFill="1" applyAlignment="1" applyProtection="1">
      <alignment horizontal="left" vertical="center" wrapText="1"/>
      <protection locked="0"/>
    </xf>
    <xf numFmtId="0" fontId="17" fillId="4" borderId="82" xfId="0" applyFont="1" applyFill="1" applyBorder="1" applyAlignment="1" applyProtection="1">
      <alignment horizontal="center" vertical="center" wrapText="1" shrinkToFit="1"/>
      <protection locked="0"/>
    </xf>
    <xf numFmtId="0" fontId="17" fillId="4" borderId="84" xfId="0" applyFont="1" applyFill="1" applyBorder="1" applyAlignment="1" applyProtection="1">
      <alignment horizontal="center" vertical="center" wrapText="1" shrinkToFit="1"/>
      <protection locked="0"/>
    </xf>
    <xf numFmtId="0" fontId="17" fillId="4" borderId="0" xfId="0" applyFont="1" applyFill="1" applyBorder="1" applyAlignment="1" applyProtection="1">
      <alignment horizontal="center" vertical="center" wrapText="1" shrinkToFit="1"/>
      <protection locked="0"/>
    </xf>
    <xf numFmtId="0" fontId="17" fillId="4" borderId="110" xfId="0" applyFont="1" applyFill="1" applyBorder="1" applyAlignment="1" applyProtection="1">
      <alignment horizontal="center" vertical="center" wrapText="1" shrinkToFit="1"/>
      <protection locked="0"/>
    </xf>
    <xf numFmtId="0" fontId="17" fillId="4" borderId="19" xfId="0" applyFont="1" applyFill="1" applyBorder="1" applyAlignment="1" applyProtection="1">
      <alignment horizontal="center" vertical="center" wrapText="1" shrinkToFit="1"/>
      <protection locked="0"/>
    </xf>
    <xf numFmtId="0" fontId="17" fillId="4" borderId="85" xfId="0" applyFont="1" applyFill="1" applyBorder="1" applyAlignment="1" applyProtection="1">
      <alignment horizontal="center" vertical="center" wrapText="1" shrinkToFit="1"/>
      <protection locked="0"/>
    </xf>
    <xf numFmtId="0" fontId="10" fillId="2" borderId="0" xfId="0" applyFont="1" applyFill="1" applyBorder="1" applyAlignment="1" applyProtection="1">
      <alignment horizontal="distributed" vertical="center" indent="2"/>
      <protection locked="0"/>
    </xf>
    <xf numFmtId="0" fontId="8" fillId="4" borderId="92" xfId="0" applyFont="1" applyFill="1" applyBorder="1" applyAlignment="1" applyProtection="1">
      <alignment horizontal="center" vertical="center"/>
      <protection locked="0"/>
    </xf>
    <xf numFmtId="0" fontId="8" fillId="4" borderId="83" xfId="0" applyFont="1" applyFill="1" applyBorder="1" applyAlignment="1" applyProtection="1">
      <alignment horizontal="center" vertical="center"/>
      <protection locked="0"/>
    </xf>
    <xf numFmtId="0" fontId="8" fillId="4" borderId="95" xfId="0" applyFont="1" applyFill="1" applyBorder="1" applyAlignment="1" applyProtection="1">
      <alignment horizontal="center" vertical="center"/>
      <protection locked="0"/>
    </xf>
    <xf numFmtId="0" fontId="10" fillId="4" borderId="87" xfId="0" applyFont="1" applyFill="1" applyBorder="1" applyAlignment="1" applyProtection="1">
      <alignment horizontal="center" vertical="center"/>
      <protection locked="0"/>
    </xf>
    <xf numFmtId="0" fontId="10" fillId="4" borderId="88" xfId="0" applyFont="1" applyFill="1" applyBorder="1" applyAlignment="1" applyProtection="1">
      <alignment horizontal="center" vertical="center"/>
      <protection locked="0"/>
    </xf>
    <xf numFmtId="0" fontId="1" fillId="4" borderId="0" xfId="0" applyFont="1" applyFill="1" applyAlignment="1" applyProtection="1">
      <alignment horizontal="left" vertical="center" wrapText="1"/>
      <protection locked="0"/>
    </xf>
    <xf numFmtId="0" fontId="9" fillId="2" borderId="23" xfId="1" applyFont="1" applyFill="1" applyBorder="1" applyAlignment="1" applyProtection="1">
      <alignment horizontal="center" vertical="center"/>
      <protection locked="0"/>
    </xf>
    <xf numFmtId="0" fontId="9" fillId="2" borderId="26" xfId="1"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shrinkToFit="1"/>
      <protection locked="0"/>
    </xf>
    <xf numFmtId="0" fontId="19" fillId="5" borderId="27" xfId="0" applyFont="1" applyFill="1" applyBorder="1" applyAlignment="1" applyProtection="1">
      <alignment horizontal="center" vertical="center"/>
      <protection locked="0"/>
    </xf>
    <xf numFmtId="0" fontId="20" fillId="3" borderId="28" xfId="0" applyFont="1" applyFill="1" applyBorder="1" applyProtection="1">
      <alignment vertical="center"/>
      <protection locked="0"/>
    </xf>
    <xf numFmtId="0" fontId="20" fillId="3" borderId="29" xfId="0" applyFont="1" applyFill="1" applyBorder="1" applyProtection="1">
      <alignment vertical="center"/>
      <protection locked="0"/>
    </xf>
    <xf numFmtId="0" fontId="19" fillId="5" borderId="30" xfId="0" applyFont="1" applyFill="1" applyBorder="1" applyAlignment="1" applyProtection="1">
      <alignment horizontal="center" vertical="center"/>
      <protection locked="0"/>
    </xf>
    <xf numFmtId="0" fontId="20" fillId="3" borderId="31" xfId="0" applyFont="1" applyFill="1" applyBorder="1" applyProtection="1">
      <alignment vertical="center"/>
      <protection locked="0"/>
    </xf>
    <xf numFmtId="0" fontId="9" fillId="4" borderId="0" xfId="1" applyFont="1" applyFill="1" applyAlignment="1" applyProtection="1">
      <alignment vertical="center"/>
      <protection locked="0"/>
    </xf>
    <xf numFmtId="0" fontId="9" fillId="4" borderId="34" xfId="1" applyFont="1" applyFill="1" applyBorder="1" applyAlignment="1" applyProtection="1">
      <alignment vertical="center"/>
      <protection locked="0"/>
    </xf>
    <xf numFmtId="0" fontId="9" fillId="4" borderId="25" xfId="1" applyFont="1" applyFill="1" applyBorder="1" applyAlignment="1" applyProtection="1">
      <alignment horizontal="center" vertical="center" shrinkToFit="1"/>
      <protection locked="0"/>
    </xf>
    <xf numFmtId="0" fontId="9" fillId="4" borderId="47" xfId="1" applyFont="1" applyFill="1" applyBorder="1" applyAlignment="1" applyProtection="1">
      <alignment horizontal="center" vertical="center" shrinkToFit="1"/>
      <protection locked="0"/>
    </xf>
    <xf numFmtId="0" fontId="27" fillId="4" borderId="0" xfId="1" applyFont="1" applyFill="1" applyBorder="1" applyAlignment="1" applyProtection="1">
      <alignment vertical="center" wrapText="1"/>
    </xf>
    <xf numFmtId="0" fontId="27" fillId="4" borderId="0" xfId="0" applyFont="1" applyFill="1" applyBorder="1" applyAlignment="1" applyProtection="1">
      <alignment vertical="center" wrapText="1"/>
    </xf>
    <xf numFmtId="0" fontId="9" fillId="4" borderId="9" xfId="1" applyFont="1" applyFill="1" applyBorder="1" applyAlignment="1" applyProtection="1">
      <alignment horizontal="center" vertical="center"/>
      <protection locked="0"/>
    </xf>
    <xf numFmtId="0" fontId="9" fillId="4" borderId="40"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1" fillId="4" borderId="21" xfId="0" applyFont="1" applyFill="1" applyBorder="1" applyAlignment="1" applyProtection="1">
      <alignment horizontal="center" vertical="center" shrinkToFit="1"/>
      <protection locked="0"/>
    </xf>
    <xf numFmtId="0" fontId="1" fillId="4" borderId="45" xfId="0" applyFont="1" applyFill="1" applyBorder="1" applyAlignment="1" applyProtection="1">
      <alignment horizontal="center" vertical="center" shrinkToFit="1"/>
      <protection locked="0"/>
    </xf>
    <xf numFmtId="0" fontId="9" fillId="4" borderId="1" xfId="1" applyFont="1" applyFill="1" applyBorder="1" applyAlignment="1" applyProtection="1">
      <alignment horizontal="center" vertical="center" shrinkToFit="1"/>
      <protection locked="0"/>
    </xf>
    <xf numFmtId="0" fontId="9" fillId="4" borderId="45" xfId="1" applyFont="1" applyFill="1" applyBorder="1" applyAlignment="1" applyProtection="1">
      <alignment horizontal="center" vertical="center" shrinkToFit="1"/>
      <protection locked="0"/>
    </xf>
    <xf numFmtId="0" fontId="1" fillId="4" borderId="77" xfId="0" applyFont="1" applyFill="1" applyBorder="1" applyAlignment="1" applyProtection="1">
      <alignment horizontal="center" vertical="center" wrapText="1" shrinkToFit="1"/>
      <protection locked="0"/>
    </xf>
    <xf numFmtId="0" fontId="1" fillId="4" borderId="78" xfId="0" applyFont="1" applyFill="1" applyBorder="1" applyAlignment="1" applyProtection="1">
      <alignment horizontal="center" vertical="center" wrapText="1" shrinkToFit="1"/>
      <protection locked="0"/>
    </xf>
    <xf numFmtId="0" fontId="1" fillId="4" borderId="18" xfId="0" applyFont="1" applyFill="1" applyBorder="1" applyAlignment="1" applyProtection="1">
      <alignment horizontal="center" vertical="center" wrapText="1" shrinkToFit="1"/>
      <protection locked="0"/>
    </xf>
    <xf numFmtId="0" fontId="1" fillId="4" borderId="20" xfId="0" applyFont="1" applyFill="1" applyBorder="1" applyAlignment="1" applyProtection="1">
      <alignment horizontal="center" vertical="center" wrapText="1" shrinkToFit="1"/>
      <protection locked="0"/>
    </xf>
    <xf numFmtId="0" fontId="1" fillId="2" borderId="77" xfId="0" applyFont="1" applyFill="1" applyBorder="1" applyAlignment="1" applyProtection="1">
      <alignment horizontal="center" vertical="center" wrapText="1" shrinkToFit="1"/>
      <protection locked="0"/>
    </xf>
    <xf numFmtId="0" fontId="1" fillId="2" borderId="78" xfId="0" applyFont="1" applyFill="1" applyBorder="1" applyAlignment="1" applyProtection="1">
      <alignment horizontal="center" vertical="center" wrapText="1" shrinkToFit="1"/>
      <protection locked="0"/>
    </xf>
    <xf numFmtId="0" fontId="1" fillId="2" borderId="18" xfId="0" applyFont="1" applyFill="1" applyBorder="1" applyAlignment="1" applyProtection="1">
      <alignment horizontal="center" vertical="center" wrapText="1" shrinkToFit="1"/>
      <protection locked="0"/>
    </xf>
    <xf numFmtId="0" fontId="1" fillId="2" borderId="20" xfId="0" applyFont="1" applyFill="1" applyBorder="1" applyAlignment="1" applyProtection="1">
      <alignment horizontal="center" vertical="center" wrapText="1" shrinkToFit="1"/>
      <protection locked="0"/>
    </xf>
    <xf numFmtId="0" fontId="8" fillId="4" borderId="81" xfId="0" applyFont="1" applyFill="1" applyBorder="1" applyAlignment="1" applyProtection="1">
      <alignment horizontal="center" vertical="center"/>
      <protection locked="0"/>
    </xf>
    <xf numFmtId="0" fontId="8" fillId="4" borderId="82" xfId="0" applyFont="1" applyFill="1" applyBorder="1" applyAlignment="1" applyProtection="1">
      <alignment horizontal="center" vertical="center"/>
      <protection locked="0"/>
    </xf>
    <xf numFmtId="0" fontId="8" fillId="4" borderId="109" xfId="0" applyFont="1" applyFill="1" applyBorder="1" applyAlignment="1" applyProtection="1">
      <alignment horizontal="center" vertical="center"/>
      <protection locked="0"/>
    </xf>
    <xf numFmtId="0" fontId="8" fillId="4" borderId="93" xfId="0" applyFont="1" applyFill="1" applyBorder="1" applyAlignment="1" applyProtection="1">
      <alignment horizontal="center" vertical="center"/>
      <protection locked="0"/>
    </xf>
    <xf numFmtId="0" fontId="8" fillId="4" borderId="94" xfId="0" applyFont="1" applyFill="1" applyBorder="1" applyAlignment="1" applyProtection="1">
      <alignment horizontal="center" vertical="center"/>
      <protection locked="0"/>
    </xf>
    <xf numFmtId="0" fontId="9" fillId="4" borderId="32" xfId="1" applyFont="1" applyFill="1" applyBorder="1" applyAlignment="1" applyProtection="1">
      <alignment horizontal="center" vertical="center" shrinkToFit="1"/>
      <protection locked="0"/>
    </xf>
    <xf numFmtId="0" fontId="37" fillId="4" borderId="0" xfId="0" applyFont="1" applyFill="1" applyBorder="1" applyAlignment="1" applyProtection="1">
      <alignment horizontal="left" vertical="center" wrapText="1"/>
    </xf>
    <xf numFmtId="0" fontId="1" fillId="4" borderId="2" xfId="0" applyFont="1" applyFill="1" applyBorder="1" applyAlignment="1" applyProtection="1">
      <alignment horizontal="center" vertical="center" shrinkToFit="1"/>
      <protection locked="0"/>
    </xf>
    <xf numFmtId="0" fontId="9" fillId="4" borderId="0" xfId="1" applyFont="1" applyFill="1" applyAlignment="1" applyProtection="1">
      <alignment vertical="center" wrapText="1"/>
      <protection locked="0"/>
    </xf>
    <xf numFmtId="0" fontId="8" fillId="4" borderId="0" xfId="0" applyFont="1" applyFill="1" applyBorder="1" applyAlignment="1">
      <alignment horizontal="center" vertical="center"/>
    </xf>
  </cellXfs>
  <cellStyles count="3">
    <cellStyle name="ハイパーリンク" xfId="2" builtinId="8"/>
    <cellStyle name="標準" xfId="0" builtinId="0"/>
    <cellStyle name="標準 5" xfId="1" xr:uid="{F73E46DA-DBE7-46CB-8D76-D77238E80098}"/>
  </cellStyles>
  <dxfs count="12">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vertical/>
        <horizontal/>
      </border>
    </dxf>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27</xdr:col>
      <xdr:colOff>22860</xdr:colOff>
      <xdr:row>1</xdr:row>
      <xdr:rowOff>14249</xdr:rowOff>
    </xdr:from>
    <xdr:to>
      <xdr:col>33</xdr:col>
      <xdr:colOff>0</xdr:colOff>
      <xdr:row>6</xdr:row>
      <xdr:rowOff>0</xdr:rowOff>
    </xdr:to>
    <xdr:pic>
      <xdr:nvPicPr>
        <xdr:cNvPr id="6" name="図 5">
          <a:extLst>
            <a:ext uri="{FF2B5EF4-FFF2-40B4-BE49-F238E27FC236}">
              <a16:creationId xmlns:a16="http://schemas.microsoft.com/office/drawing/2014/main" id="{1DCC651A-F252-4437-810E-958622784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6900" y="242849"/>
          <a:ext cx="2080260" cy="1128751"/>
        </a:xfrm>
        <a:prstGeom prst="rect">
          <a:avLst/>
        </a:prstGeom>
        <a:noFill/>
        <a:ln w="12700">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CECA-315F-4D26-99C1-AA10C55538F6}">
  <dimension ref="B1:AH28"/>
  <sheetViews>
    <sheetView tabSelected="1" zoomScaleNormal="100" workbookViewId="0">
      <selection activeCell="B2" sqref="B2:L2"/>
    </sheetView>
  </sheetViews>
  <sheetFormatPr defaultColWidth="8.796875" defaultRowHeight="16.2" customHeight="1"/>
  <cols>
    <col min="1" max="1" width="2.5" style="2" customWidth="1"/>
    <col min="2" max="16384" width="8.796875" style="2"/>
  </cols>
  <sheetData>
    <row r="1" spans="2:34" ht="16.2" customHeight="1" thickBot="1"/>
    <row r="2" spans="2:34" ht="32.4" customHeight="1">
      <c r="B2" s="145" t="s">
        <v>186</v>
      </c>
      <c r="C2" s="146"/>
      <c r="D2" s="146"/>
      <c r="E2" s="146"/>
      <c r="F2" s="146"/>
      <c r="G2" s="146"/>
      <c r="H2" s="146"/>
      <c r="I2" s="146"/>
      <c r="J2" s="146"/>
      <c r="K2" s="146"/>
      <c r="L2" s="147"/>
    </row>
    <row r="3" spans="2:34" ht="16.2" customHeight="1">
      <c r="B3" s="14"/>
      <c r="C3" s="15"/>
      <c r="D3" s="15"/>
      <c r="E3" s="15"/>
      <c r="F3" s="15"/>
      <c r="G3" s="15"/>
      <c r="H3" s="15"/>
      <c r="I3" s="15"/>
      <c r="J3" s="15"/>
      <c r="K3" s="15"/>
      <c r="L3" s="16"/>
    </row>
    <row r="4" spans="2:34" ht="16.2" customHeight="1">
      <c r="B4" s="148" t="s">
        <v>185</v>
      </c>
      <c r="C4" s="149"/>
      <c r="D4" s="149"/>
      <c r="E4" s="149"/>
      <c r="F4" s="149"/>
      <c r="G4" s="149"/>
      <c r="H4" s="149"/>
      <c r="I4" s="149"/>
      <c r="J4" s="149"/>
      <c r="K4" s="149"/>
      <c r="L4" s="150"/>
    </row>
    <row r="5" spans="2:34" ht="16.2" customHeight="1">
      <c r="B5" s="151"/>
      <c r="C5" s="149"/>
      <c r="D5" s="149"/>
      <c r="E5" s="149"/>
      <c r="F5" s="149"/>
      <c r="G5" s="149"/>
      <c r="H5" s="149"/>
      <c r="I5" s="149"/>
      <c r="J5" s="149"/>
      <c r="K5" s="149"/>
      <c r="L5" s="150"/>
    </row>
    <row r="6" spans="2:34" ht="16.2" customHeight="1">
      <c r="B6" s="17"/>
      <c r="C6" s="9"/>
      <c r="D6" s="9"/>
      <c r="E6" s="9"/>
      <c r="F6" s="9"/>
      <c r="G6" s="9"/>
      <c r="H6" s="9"/>
      <c r="I6" s="9"/>
      <c r="J6" s="9"/>
      <c r="K6" s="9"/>
      <c r="L6" s="7"/>
    </row>
    <row r="7" spans="2:34" ht="16.2" customHeight="1">
      <c r="B7" s="148" t="s">
        <v>188</v>
      </c>
      <c r="C7" s="149"/>
      <c r="D7" s="149"/>
      <c r="E7" s="149"/>
      <c r="F7" s="149"/>
      <c r="G7" s="149"/>
      <c r="H7" s="149"/>
      <c r="I7" s="149"/>
      <c r="J7" s="149"/>
      <c r="K7" s="149"/>
      <c r="L7" s="150"/>
    </row>
    <row r="8" spans="2:34" ht="16.2" customHeight="1">
      <c r="B8" s="151"/>
      <c r="C8" s="149"/>
      <c r="D8" s="149"/>
      <c r="E8" s="149"/>
      <c r="F8" s="149"/>
      <c r="G8" s="149"/>
      <c r="H8" s="149"/>
      <c r="I8" s="149"/>
      <c r="J8" s="149"/>
      <c r="K8" s="149"/>
      <c r="L8" s="150"/>
    </row>
    <row r="9" spans="2:34" ht="16.2" customHeight="1">
      <c r="B9" s="151"/>
      <c r="C9" s="149"/>
      <c r="D9" s="149"/>
      <c r="E9" s="149"/>
      <c r="F9" s="149"/>
      <c r="G9" s="149"/>
      <c r="H9" s="149"/>
      <c r="I9" s="149"/>
      <c r="J9" s="149"/>
      <c r="K9" s="149"/>
      <c r="L9" s="150"/>
    </row>
    <row r="10" spans="2:34" ht="16.2" customHeight="1">
      <c r="B10" s="151"/>
      <c r="C10" s="149"/>
      <c r="D10" s="149"/>
      <c r="E10" s="149"/>
      <c r="F10" s="149"/>
      <c r="G10" s="149"/>
      <c r="H10" s="149"/>
      <c r="I10" s="149"/>
      <c r="J10" s="149"/>
      <c r="K10" s="149"/>
      <c r="L10" s="150"/>
    </row>
    <row r="11" spans="2:34" s="9" customFormat="1" ht="16.2" customHeight="1">
      <c r="B11" s="151"/>
      <c r="C11" s="149"/>
      <c r="D11" s="149"/>
      <c r="E11" s="149"/>
      <c r="F11" s="149"/>
      <c r="G11" s="149"/>
      <c r="H11" s="149"/>
      <c r="I11" s="149"/>
      <c r="J11" s="149"/>
      <c r="K11" s="149"/>
      <c r="L11" s="150"/>
      <c r="O11" s="12"/>
      <c r="P11" s="12"/>
      <c r="Q11" s="12"/>
      <c r="R11" s="12"/>
      <c r="S11" s="12"/>
      <c r="T11" s="12"/>
      <c r="U11" s="12"/>
      <c r="V11" s="12"/>
      <c r="W11" s="12"/>
      <c r="X11" s="12"/>
      <c r="Y11" s="12"/>
    </row>
    <row r="12" spans="2:34" ht="16.2" customHeight="1">
      <c r="B12" s="151"/>
      <c r="C12" s="149"/>
      <c r="D12" s="149"/>
      <c r="E12" s="149"/>
      <c r="F12" s="149"/>
      <c r="G12" s="149"/>
      <c r="H12" s="149"/>
      <c r="I12" s="149"/>
      <c r="J12" s="149"/>
      <c r="K12" s="149"/>
      <c r="L12" s="150"/>
      <c r="M12" s="13"/>
      <c r="N12" s="13"/>
      <c r="O12" s="13"/>
      <c r="P12" s="13"/>
      <c r="Q12" s="13"/>
      <c r="R12" s="13"/>
      <c r="S12" s="13"/>
      <c r="T12" s="13"/>
      <c r="U12" s="13"/>
      <c r="V12" s="13"/>
      <c r="W12" s="13"/>
      <c r="X12" s="13"/>
      <c r="Y12" s="13"/>
      <c r="Z12" s="13"/>
      <c r="AA12" s="13"/>
      <c r="AB12" s="13"/>
      <c r="AC12" s="13"/>
      <c r="AD12" s="13"/>
      <c r="AE12" s="13"/>
      <c r="AF12" s="13"/>
      <c r="AG12" s="13"/>
      <c r="AH12" s="13"/>
    </row>
    <row r="13" spans="2:34" ht="16.2" customHeight="1">
      <c r="B13" s="151"/>
      <c r="C13" s="149"/>
      <c r="D13" s="149"/>
      <c r="E13" s="149"/>
      <c r="F13" s="149"/>
      <c r="G13" s="149"/>
      <c r="H13" s="149"/>
      <c r="I13" s="149"/>
      <c r="J13" s="149"/>
      <c r="K13" s="149"/>
      <c r="L13" s="150"/>
      <c r="M13" s="13"/>
      <c r="N13" s="13"/>
      <c r="O13" s="13"/>
      <c r="P13" s="13"/>
      <c r="Q13" s="13"/>
      <c r="R13" s="13"/>
      <c r="S13" s="13"/>
      <c r="T13" s="13"/>
      <c r="U13" s="13"/>
      <c r="V13" s="13"/>
      <c r="W13" s="13"/>
      <c r="X13" s="13"/>
      <c r="Y13" s="13"/>
      <c r="Z13" s="13"/>
      <c r="AA13" s="13"/>
      <c r="AB13" s="13"/>
      <c r="AC13" s="13"/>
      <c r="AD13" s="13"/>
      <c r="AE13" s="13"/>
      <c r="AF13" s="13"/>
      <c r="AG13" s="13"/>
      <c r="AH13" s="13"/>
    </row>
    <row r="14" spans="2:34" ht="16.2" customHeight="1">
      <c r="B14" s="18"/>
      <c r="C14" s="13"/>
      <c r="D14" s="13"/>
      <c r="E14" s="13"/>
      <c r="F14" s="13"/>
      <c r="G14" s="13"/>
      <c r="H14" s="13"/>
      <c r="I14" s="13"/>
      <c r="J14" s="13"/>
      <c r="K14" s="13"/>
      <c r="L14" s="19"/>
      <c r="M14" s="13"/>
      <c r="N14" s="13"/>
      <c r="O14" s="13"/>
      <c r="P14" s="13"/>
      <c r="Q14" s="13"/>
      <c r="R14" s="13"/>
      <c r="S14" s="13"/>
      <c r="T14" s="13"/>
      <c r="U14" s="13"/>
      <c r="V14" s="13"/>
      <c r="W14" s="13"/>
      <c r="X14" s="13"/>
      <c r="Y14" s="13"/>
      <c r="Z14" s="13"/>
      <c r="AA14" s="13"/>
      <c r="AB14" s="13"/>
      <c r="AC14" s="13"/>
      <c r="AD14" s="13"/>
      <c r="AE14" s="13"/>
      <c r="AF14" s="13"/>
      <c r="AG14" s="13"/>
      <c r="AH14" s="13"/>
    </row>
    <row r="15" spans="2:34" ht="16.2" customHeight="1">
      <c r="B15" s="152" t="s">
        <v>187</v>
      </c>
      <c r="C15" s="153"/>
      <c r="D15" s="153"/>
      <c r="E15" s="153"/>
      <c r="F15" s="153"/>
      <c r="G15" s="153"/>
      <c r="H15" s="153"/>
      <c r="I15" s="153"/>
      <c r="J15" s="153"/>
      <c r="K15" s="153"/>
      <c r="L15" s="154"/>
      <c r="M15" s="13"/>
      <c r="N15" s="13"/>
      <c r="O15" s="13"/>
      <c r="P15" s="13"/>
      <c r="Q15" s="13"/>
      <c r="R15" s="13"/>
      <c r="S15" s="13"/>
      <c r="T15" s="13"/>
      <c r="U15" s="13"/>
      <c r="V15" s="13"/>
      <c r="W15" s="13"/>
      <c r="X15" s="13"/>
      <c r="Y15" s="13"/>
      <c r="Z15" s="13"/>
      <c r="AA15" s="13"/>
      <c r="AB15" s="13"/>
      <c r="AC15" s="13"/>
      <c r="AD15" s="13"/>
      <c r="AE15" s="13"/>
      <c r="AF15" s="13"/>
      <c r="AG15" s="13"/>
      <c r="AH15" s="13"/>
    </row>
    <row r="16" spans="2:34" ht="16.2" customHeight="1">
      <c r="B16" s="155"/>
      <c r="C16" s="153"/>
      <c r="D16" s="153"/>
      <c r="E16" s="153"/>
      <c r="F16" s="153"/>
      <c r="G16" s="153"/>
      <c r="H16" s="153"/>
      <c r="I16" s="153"/>
      <c r="J16" s="153"/>
      <c r="K16" s="153"/>
      <c r="L16" s="154"/>
      <c r="M16" s="13"/>
      <c r="N16" s="13"/>
      <c r="O16" s="13"/>
      <c r="P16" s="13"/>
      <c r="Q16" s="13"/>
      <c r="R16" s="13"/>
      <c r="S16" s="13"/>
      <c r="T16" s="13"/>
      <c r="U16" s="13"/>
      <c r="V16" s="13"/>
      <c r="W16" s="13"/>
      <c r="X16" s="13"/>
      <c r="Y16" s="13"/>
      <c r="Z16" s="13"/>
      <c r="AA16" s="13"/>
      <c r="AB16" s="13"/>
      <c r="AC16" s="13"/>
      <c r="AD16" s="13"/>
      <c r="AE16" s="13"/>
      <c r="AF16" s="13"/>
      <c r="AG16" s="13"/>
      <c r="AH16" s="13"/>
    </row>
    <row r="17" spans="2:34" ht="16.2" customHeight="1">
      <c r="B17" s="155"/>
      <c r="C17" s="153"/>
      <c r="D17" s="153"/>
      <c r="E17" s="153"/>
      <c r="F17" s="153"/>
      <c r="G17" s="153"/>
      <c r="H17" s="153"/>
      <c r="I17" s="153"/>
      <c r="J17" s="153"/>
      <c r="K17" s="153"/>
      <c r="L17" s="154"/>
      <c r="M17" s="13"/>
      <c r="N17" s="13"/>
      <c r="O17" s="13"/>
      <c r="P17" s="13"/>
      <c r="Q17" s="13"/>
      <c r="R17" s="13"/>
      <c r="S17" s="13"/>
      <c r="T17" s="13"/>
      <c r="U17" s="13"/>
      <c r="V17" s="13"/>
      <c r="W17" s="13"/>
      <c r="X17" s="13"/>
      <c r="Y17" s="13"/>
      <c r="Z17" s="13"/>
      <c r="AA17" s="13"/>
      <c r="AB17" s="13"/>
      <c r="AC17" s="13"/>
      <c r="AD17" s="13"/>
      <c r="AE17" s="13"/>
      <c r="AF17" s="13"/>
      <c r="AG17" s="13"/>
      <c r="AH17" s="13"/>
    </row>
    <row r="18" spans="2:34" ht="16.2" customHeight="1">
      <c r="B18" s="155"/>
      <c r="C18" s="153"/>
      <c r="D18" s="153"/>
      <c r="E18" s="153"/>
      <c r="F18" s="153"/>
      <c r="G18" s="153"/>
      <c r="H18" s="153"/>
      <c r="I18" s="153"/>
      <c r="J18" s="153"/>
      <c r="K18" s="153"/>
      <c r="L18" s="154"/>
    </row>
    <row r="19" spans="2:34" ht="16.2" customHeight="1">
      <c r="B19" s="155"/>
      <c r="C19" s="153"/>
      <c r="D19" s="153"/>
      <c r="E19" s="153"/>
      <c r="F19" s="153"/>
      <c r="G19" s="153"/>
      <c r="H19" s="153"/>
      <c r="I19" s="153"/>
      <c r="J19" s="153"/>
      <c r="K19" s="153"/>
      <c r="L19" s="154"/>
    </row>
    <row r="20" spans="2:34" ht="16.2" customHeight="1">
      <c r="B20" s="155"/>
      <c r="C20" s="153"/>
      <c r="D20" s="153"/>
      <c r="E20" s="153"/>
      <c r="F20" s="153"/>
      <c r="G20" s="153"/>
      <c r="H20" s="153"/>
      <c r="I20" s="153"/>
      <c r="J20" s="153"/>
      <c r="K20" s="153"/>
      <c r="L20" s="154"/>
    </row>
    <row r="21" spans="2:34" ht="16.2" customHeight="1">
      <c r="B21" s="155"/>
      <c r="C21" s="153"/>
      <c r="D21" s="153"/>
      <c r="E21" s="153"/>
      <c r="F21" s="153"/>
      <c r="G21" s="153"/>
      <c r="H21" s="153"/>
      <c r="I21" s="153"/>
      <c r="J21" s="153"/>
      <c r="K21" s="153"/>
      <c r="L21" s="154"/>
    </row>
    <row r="22" spans="2:34" ht="16.2" customHeight="1">
      <c r="B22" s="17"/>
      <c r="C22" s="9"/>
      <c r="D22" s="9"/>
      <c r="E22" s="9"/>
      <c r="F22" s="9"/>
      <c r="G22" s="9"/>
      <c r="H22" s="9"/>
      <c r="I22" s="9"/>
      <c r="J22" s="9"/>
      <c r="K22" s="9"/>
      <c r="L22" s="7"/>
    </row>
    <row r="23" spans="2:34" ht="16.2" customHeight="1">
      <c r="B23" s="148" t="s">
        <v>189</v>
      </c>
      <c r="C23" s="149"/>
      <c r="D23" s="149"/>
      <c r="E23" s="149"/>
      <c r="F23" s="149"/>
      <c r="G23" s="149"/>
      <c r="H23" s="149"/>
      <c r="I23" s="149"/>
      <c r="J23" s="149"/>
      <c r="K23" s="149"/>
      <c r="L23" s="150"/>
    </row>
    <row r="24" spans="2:34" ht="16.2" customHeight="1">
      <c r="B24" s="151"/>
      <c r="C24" s="149"/>
      <c r="D24" s="149"/>
      <c r="E24" s="149"/>
      <c r="F24" s="149"/>
      <c r="G24" s="149"/>
      <c r="H24" s="149"/>
      <c r="I24" s="149"/>
      <c r="J24" s="149"/>
      <c r="K24" s="149"/>
      <c r="L24" s="150"/>
    </row>
    <row r="25" spans="2:34" ht="16.2" customHeight="1">
      <c r="B25" s="151"/>
      <c r="C25" s="149"/>
      <c r="D25" s="149"/>
      <c r="E25" s="149"/>
      <c r="F25" s="149"/>
      <c r="G25" s="149"/>
      <c r="H25" s="149"/>
      <c r="I25" s="149"/>
      <c r="J25" s="149"/>
      <c r="K25" s="149"/>
      <c r="L25" s="150"/>
    </row>
    <row r="26" spans="2:34" ht="16.2" customHeight="1">
      <c r="B26" s="151"/>
      <c r="C26" s="149"/>
      <c r="D26" s="149"/>
      <c r="E26" s="149"/>
      <c r="F26" s="149"/>
      <c r="G26" s="149"/>
      <c r="H26" s="149"/>
      <c r="I26" s="149"/>
      <c r="J26" s="149"/>
      <c r="K26" s="149"/>
      <c r="L26" s="150"/>
    </row>
    <row r="27" spans="2:34" ht="16.2" customHeight="1">
      <c r="B27" s="151"/>
      <c r="C27" s="149"/>
      <c r="D27" s="149"/>
      <c r="E27" s="149"/>
      <c r="F27" s="149"/>
      <c r="G27" s="149"/>
      <c r="H27" s="149"/>
      <c r="I27" s="149"/>
      <c r="J27" s="149"/>
      <c r="K27" s="149"/>
      <c r="L27" s="150"/>
    </row>
    <row r="28" spans="2:34" ht="16.2" customHeight="1" thickBot="1">
      <c r="B28" s="156"/>
      <c r="C28" s="157"/>
      <c r="D28" s="157"/>
      <c r="E28" s="157"/>
      <c r="F28" s="157"/>
      <c r="G28" s="157"/>
      <c r="H28" s="157"/>
      <c r="I28" s="157"/>
      <c r="J28" s="157"/>
      <c r="K28" s="157"/>
      <c r="L28" s="158"/>
    </row>
  </sheetData>
  <mergeCells count="5">
    <mergeCell ref="B2:L2"/>
    <mergeCell ref="B4:L5"/>
    <mergeCell ref="B7:L13"/>
    <mergeCell ref="B15:L21"/>
    <mergeCell ref="B23:L28"/>
  </mergeCells>
  <phoneticPr fontId="2"/>
  <printOptions horizontalCentered="1"/>
  <pageMargins left="0.51181102362204722" right="0.5118110236220472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643A7-6571-4E9B-9C1E-604434C69BE9}">
  <sheetPr codeName="Sheet1">
    <tabColor rgb="FFFFFF00"/>
  </sheetPr>
  <dimension ref="A1:AL96"/>
  <sheetViews>
    <sheetView zoomScaleNormal="100" workbookViewId="0">
      <selection activeCell="F10" sqref="F10:J11"/>
    </sheetView>
  </sheetViews>
  <sheetFormatPr defaultColWidth="4.59765625" defaultRowHeight="18" customHeight="1"/>
  <cols>
    <col min="1" max="16384" width="4.59765625" style="21"/>
  </cols>
  <sheetData>
    <row r="1" spans="1:38" s="79" customFormat="1" ht="18" customHeight="1">
      <c r="A1" s="20"/>
      <c r="B1" s="20"/>
      <c r="C1" s="20"/>
      <c r="D1" s="20"/>
      <c r="E1" s="20"/>
      <c r="F1" s="20"/>
      <c r="G1" s="20"/>
      <c r="H1" s="20"/>
      <c r="I1" s="20"/>
      <c r="J1" s="20"/>
      <c r="K1" s="27"/>
      <c r="L1" s="27"/>
      <c r="M1" s="27"/>
      <c r="N1" s="76"/>
      <c r="O1" s="20"/>
      <c r="P1" s="21"/>
      <c r="Q1" s="21"/>
      <c r="R1" s="21"/>
      <c r="S1" s="21"/>
      <c r="T1" s="21"/>
      <c r="U1" s="21"/>
      <c r="V1" s="21"/>
      <c r="W1" s="21"/>
      <c r="X1" s="21"/>
      <c r="Y1" s="77" t="s">
        <v>190</v>
      </c>
      <c r="Z1" s="21"/>
      <c r="AA1" s="21"/>
      <c r="AB1" s="20"/>
      <c r="AC1" s="78"/>
    </row>
    <row r="2" spans="1:38" s="134" customFormat="1" ht="18" customHeight="1">
      <c r="A2" s="135"/>
      <c r="B2" s="135"/>
      <c r="C2" s="135"/>
      <c r="D2" s="135"/>
      <c r="E2" s="135"/>
      <c r="F2" s="135"/>
      <c r="G2" s="135"/>
      <c r="H2" s="135"/>
      <c r="I2" s="135"/>
      <c r="J2" s="135"/>
      <c r="K2" s="27"/>
      <c r="L2" s="27"/>
      <c r="M2" s="27"/>
      <c r="N2" s="76"/>
      <c r="O2" s="135"/>
      <c r="P2" s="136"/>
      <c r="Q2" s="136"/>
      <c r="R2" s="136"/>
      <c r="S2" s="136"/>
      <c r="T2" s="136"/>
      <c r="U2" s="136"/>
      <c r="V2" s="136"/>
      <c r="W2" s="136"/>
      <c r="X2" s="136"/>
      <c r="Y2" s="77"/>
      <c r="Z2" s="136"/>
      <c r="AA2" s="136"/>
      <c r="AB2" s="135"/>
      <c r="AC2" s="78"/>
    </row>
    <row r="3" spans="1:38" ht="18" customHeight="1">
      <c r="A3" s="79"/>
      <c r="B3" s="159" t="s">
        <v>183</v>
      </c>
      <c r="C3" s="159"/>
      <c r="D3" s="159"/>
      <c r="E3" s="159"/>
      <c r="F3" s="159"/>
      <c r="G3" s="159"/>
      <c r="H3" s="159"/>
      <c r="I3" s="159"/>
      <c r="J3" s="159"/>
      <c r="K3" s="159"/>
      <c r="L3" s="159"/>
      <c r="M3" s="159"/>
      <c r="N3" s="159"/>
      <c r="O3" s="159"/>
      <c r="P3" s="159"/>
      <c r="Q3" s="159"/>
      <c r="R3" s="159"/>
      <c r="S3" s="159"/>
      <c r="T3" s="159"/>
      <c r="U3" s="159"/>
      <c r="V3" s="159"/>
      <c r="W3" s="159"/>
      <c r="X3" s="159"/>
      <c r="Y3" s="159"/>
    </row>
    <row r="4" spans="1:38" s="81" customFormat="1" ht="18" customHeight="1">
      <c r="A4" s="21"/>
      <c r="B4" s="159"/>
      <c r="C4" s="159"/>
      <c r="D4" s="159"/>
      <c r="E4" s="159"/>
      <c r="F4" s="159"/>
      <c r="G4" s="159"/>
      <c r="H4" s="159"/>
      <c r="I4" s="159"/>
      <c r="J4" s="159"/>
      <c r="K4" s="159"/>
      <c r="L4" s="159"/>
      <c r="M4" s="159"/>
      <c r="N4" s="159"/>
      <c r="O4" s="159"/>
      <c r="P4" s="159"/>
      <c r="Q4" s="159"/>
      <c r="R4" s="159"/>
      <c r="S4" s="159"/>
      <c r="T4" s="159"/>
      <c r="U4" s="159"/>
      <c r="V4" s="159"/>
      <c r="W4" s="159"/>
      <c r="X4" s="159"/>
      <c r="Y4" s="159"/>
      <c r="Z4" s="21"/>
      <c r="AA4" s="21"/>
      <c r="AB4" s="20"/>
      <c r="AC4" s="80"/>
      <c r="AF4" s="25"/>
      <c r="AG4" s="25"/>
      <c r="AH4" s="25"/>
      <c r="AI4" s="25"/>
      <c r="AJ4" s="25"/>
      <c r="AK4" s="25"/>
    </row>
    <row r="5" spans="1:38" s="81" customFormat="1" ht="18" customHeight="1">
      <c r="A5" s="136"/>
      <c r="B5" s="134"/>
      <c r="C5" s="134"/>
      <c r="D5" s="134"/>
      <c r="E5" s="134"/>
      <c r="F5" s="134"/>
      <c r="G5" s="134"/>
      <c r="H5" s="134"/>
      <c r="I5" s="134"/>
      <c r="J5" s="134"/>
      <c r="K5" s="134"/>
      <c r="L5" s="134"/>
      <c r="M5" s="134"/>
      <c r="N5" s="134"/>
      <c r="O5" s="134"/>
      <c r="P5" s="134"/>
      <c r="Q5" s="134"/>
      <c r="R5" s="134"/>
      <c r="S5" s="134"/>
      <c r="T5" s="134"/>
      <c r="U5" s="134"/>
      <c r="V5" s="134"/>
      <c r="W5" s="134"/>
      <c r="X5" s="134"/>
      <c r="Y5" s="134"/>
      <c r="Z5" s="136"/>
      <c r="AA5" s="136"/>
      <c r="AB5" s="135"/>
      <c r="AC5" s="133"/>
      <c r="AF5" s="25"/>
      <c r="AG5" s="25"/>
      <c r="AH5" s="25"/>
      <c r="AI5" s="25"/>
      <c r="AJ5" s="25"/>
      <c r="AK5" s="25"/>
    </row>
    <row r="6" spans="1:38" s="82" customFormat="1" ht="18" customHeight="1" thickBot="1">
      <c r="A6" s="37"/>
      <c r="B6" s="20"/>
      <c r="C6" s="37"/>
      <c r="D6" s="20"/>
      <c r="E6" s="20"/>
      <c r="F6" s="37"/>
      <c r="G6" s="20"/>
      <c r="H6" s="20"/>
      <c r="I6" s="20"/>
      <c r="J6" s="20"/>
      <c r="K6" s="20"/>
      <c r="L6" s="20"/>
      <c r="M6" s="20"/>
      <c r="N6" s="20"/>
      <c r="O6" s="20"/>
      <c r="P6" s="21"/>
      <c r="Q6" s="21"/>
      <c r="R6" s="21"/>
      <c r="S6" s="21"/>
      <c r="T6" s="21"/>
      <c r="U6" s="21"/>
      <c r="V6" s="21"/>
      <c r="W6" s="21"/>
      <c r="X6" s="21"/>
      <c r="Y6" s="21"/>
      <c r="Z6" s="21"/>
      <c r="AA6" s="21"/>
      <c r="AB6" s="20"/>
      <c r="AC6" s="21"/>
      <c r="AD6" s="21"/>
      <c r="AE6" s="21"/>
      <c r="AF6" s="21"/>
      <c r="AG6" s="21"/>
      <c r="AH6" s="21"/>
      <c r="AI6" s="21"/>
      <c r="AJ6" s="21"/>
      <c r="AK6" s="21"/>
    </row>
    <row r="7" spans="1:38" s="91" customFormat="1" ht="21" customHeight="1">
      <c r="A7" s="21"/>
      <c r="B7" s="83" t="s">
        <v>182</v>
      </c>
      <c r="C7" s="84"/>
      <c r="D7" s="85"/>
      <c r="E7" s="85"/>
      <c r="F7" s="84"/>
      <c r="G7" s="85"/>
      <c r="H7" s="85"/>
      <c r="I7" s="85"/>
      <c r="J7" s="85"/>
      <c r="K7" s="85"/>
      <c r="L7" s="85"/>
      <c r="M7" s="85"/>
      <c r="N7" s="86"/>
      <c r="O7" s="84"/>
      <c r="P7" s="87"/>
      <c r="Q7" s="87"/>
      <c r="R7" s="87"/>
      <c r="S7" s="87"/>
      <c r="T7" s="87"/>
      <c r="U7" s="87"/>
      <c r="V7" s="87"/>
      <c r="W7" s="88"/>
      <c r="X7" s="88"/>
      <c r="Y7" s="89"/>
      <c r="Z7" s="21"/>
      <c r="AA7" s="64"/>
      <c r="AB7" s="90"/>
      <c r="AC7" s="64"/>
      <c r="AD7" s="64"/>
      <c r="AE7" s="64"/>
      <c r="AF7" s="64"/>
      <c r="AG7" s="64"/>
      <c r="AH7" s="64"/>
      <c r="AI7" s="64"/>
      <c r="AJ7" s="64"/>
      <c r="AK7" s="64"/>
    </row>
    <row r="8" spans="1:38" s="58" customFormat="1" ht="21" customHeight="1">
      <c r="A8" s="92"/>
      <c r="B8" s="178" t="s">
        <v>217</v>
      </c>
      <c r="C8" s="179"/>
      <c r="D8" s="179"/>
      <c r="E8" s="179"/>
      <c r="F8" s="179"/>
      <c r="G8" s="179"/>
      <c r="H8" s="179"/>
      <c r="I8" s="179"/>
      <c r="J8" s="179"/>
      <c r="K8" s="179"/>
      <c r="L8" s="179"/>
      <c r="M8" s="179"/>
      <c r="N8" s="179"/>
      <c r="O8" s="179"/>
      <c r="P8" s="179"/>
      <c r="Q8" s="179"/>
      <c r="R8" s="179"/>
      <c r="S8" s="179"/>
      <c r="T8" s="179"/>
      <c r="U8" s="179"/>
      <c r="V8" s="179"/>
      <c r="W8" s="179"/>
      <c r="X8" s="179"/>
      <c r="Y8" s="180"/>
      <c r="Z8" s="93"/>
    </row>
    <row r="9" spans="1:38" s="58" customFormat="1" ht="21" customHeight="1" thickBot="1">
      <c r="A9" s="92"/>
      <c r="B9" s="178"/>
      <c r="C9" s="179"/>
      <c r="D9" s="179"/>
      <c r="E9" s="179"/>
      <c r="F9" s="179"/>
      <c r="G9" s="179"/>
      <c r="H9" s="179"/>
      <c r="I9" s="179"/>
      <c r="J9" s="179"/>
      <c r="K9" s="179"/>
      <c r="L9" s="179"/>
      <c r="M9" s="179"/>
      <c r="N9" s="179"/>
      <c r="O9" s="179"/>
      <c r="P9" s="179"/>
      <c r="Q9" s="179"/>
      <c r="R9" s="179"/>
      <c r="S9" s="179"/>
      <c r="T9" s="179"/>
      <c r="U9" s="179"/>
      <c r="V9" s="179"/>
      <c r="W9" s="179"/>
      <c r="X9" s="179"/>
      <c r="Y9" s="180"/>
      <c r="Z9" s="93"/>
    </row>
    <row r="10" spans="1:38" s="95" customFormat="1" ht="21" customHeight="1" thickTop="1">
      <c r="A10" s="80"/>
      <c r="B10" s="190" t="s">
        <v>174</v>
      </c>
      <c r="C10" s="191"/>
      <c r="D10" s="191"/>
      <c r="E10" s="192"/>
      <c r="F10" s="184" t="s">
        <v>112</v>
      </c>
      <c r="G10" s="185"/>
      <c r="H10" s="185"/>
      <c r="I10" s="185"/>
      <c r="J10" s="186"/>
      <c r="K10" s="94"/>
      <c r="L10" s="94"/>
      <c r="M10" s="183" t="s">
        <v>184</v>
      </c>
      <c r="P10" s="311" t="str">
        <f>IF(OR(F10="選択してください。",F10="",AND(OR(F10="生活介護",F10="自立訓練（機能訓練）",F10="自立訓練（生活訓練）"),L12="")),"",IF(OR(F10="就労移行支援",F10="就労継続支援Ａ型",F10="就労継続支援Ｂ型"),"項目１～４（全項目）をご回答の上、
調査票を提出してください。",IF(AND(OR(F10="生活介護",F10="自立訓練（機能訓練）",F10="自立訓練（生活訓練）"),L12="はい"),"項目１～３をご回答の上、
調査票を提出してください。",IF(AND(OR(F10="生活介護",F10="自立訓練（機能訓練）",F10="自立訓練（生活訓練）"),L12="いいえ"),"本調査への回答及び調査票の提出は
不要です。",IF(F10="就労定着支援","項目１・２（１）をご回答のうえ、
調査票を提出してください。","")))))</f>
        <v/>
      </c>
      <c r="Q10" s="311"/>
      <c r="R10" s="311"/>
      <c r="S10" s="311"/>
      <c r="T10" s="311"/>
      <c r="U10" s="311"/>
      <c r="V10" s="311"/>
      <c r="W10" s="311"/>
      <c r="X10" s="311"/>
      <c r="Y10" s="96"/>
      <c r="Z10" s="97"/>
      <c r="AA10" s="288" t="str">
        <f>IF(OR(F10="選択してください。",F10=""),"【!!要確認!!】
事業形態を選択してください。",IF(AND(OR(F10="生活介護",F10="自立訓練（機能訓練）",F10="自立訓練（生活訓練）"),L12=""),"【!!要確認!!】
令和７年度の一般就労の有無をご回答ください。",""))</f>
        <v>【!!要確認!!】
事業形態を選択してください。</v>
      </c>
      <c r="AB10" s="288"/>
      <c r="AC10" s="288"/>
      <c r="AD10" s="288"/>
      <c r="AE10" s="288"/>
      <c r="AF10" s="288"/>
      <c r="AG10" s="288"/>
      <c r="AH10" s="288"/>
      <c r="AI10" s="288"/>
      <c r="AJ10" s="288"/>
      <c r="AK10" s="288"/>
      <c r="AL10" s="288"/>
    </row>
    <row r="11" spans="1:38" s="95" customFormat="1" ht="21" customHeight="1" thickBot="1">
      <c r="A11" s="80"/>
      <c r="B11" s="193"/>
      <c r="C11" s="194"/>
      <c r="D11" s="194"/>
      <c r="E11" s="195"/>
      <c r="F11" s="187"/>
      <c r="G11" s="188"/>
      <c r="H11" s="188"/>
      <c r="I11" s="188"/>
      <c r="J11" s="189"/>
      <c r="K11" s="94"/>
      <c r="L11" s="98"/>
      <c r="M11" s="183"/>
      <c r="P11" s="311"/>
      <c r="Q11" s="311"/>
      <c r="R11" s="311"/>
      <c r="S11" s="311"/>
      <c r="T11" s="311"/>
      <c r="U11" s="311"/>
      <c r="V11" s="311"/>
      <c r="W11" s="311"/>
      <c r="X11" s="311"/>
      <c r="Y11" s="96"/>
      <c r="Z11" s="80"/>
      <c r="AA11" s="288"/>
      <c r="AB11" s="288"/>
      <c r="AC11" s="288"/>
      <c r="AD11" s="288"/>
      <c r="AE11" s="288"/>
      <c r="AF11" s="288"/>
      <c r="AG11" s="288"/>
      <c r="AH11" s="288"/>
      <c r="AI11" s="288"/>
      <c r="AJ11" s="288"/>
      <c r="AK11" s="288"/>
      <c r="AL11" s="288"/>
    </row>
    <row r="12" spans="1:38" s="95" customFormat="1" ht="21" customHeight="1" thickTop="1" thickBot="1">
      <c r="A12" s="80"/>
      <c r="B12" s="175" t="str">
        <f>IF(OR(F10="生活介護",F10="自立訓練（機能訓練）",F10="自立訓練（生活訓練）"),"➡ 令和７年度中に一般就労した利用者がいましたか。",IF(OR(F10="就労移行支援",F10="就労継続支援Ａ型",F10="就労継続支援Ｂ型",F10="就労定着支援"),"※全事業所ご回答ください。",""))</f>
        <v/>
      </c>
      <c r="C12" s="176"/>
      <c r="D12" s="176"/>
      <c r="E12" s="176"/>
      <c r="F12" s="176"/>
      <c r="G12" s="176"/>
      <c r="H12" s="176"/>
      <c r="I12" s="176"/>
      <c r="J12" s="176"/>
      <c r="K12" s="177"/>
      <c r="L12" s="181"/>
      <c r="M12" s="182"/>
      <c r="N12" s="100"/>
      <c r="O12" s="99"/>
      <c r="P12" s="99"/>
      <c r="Q12" s="100"/>
      <c r="R12" s="99"/>
      <c r="S12" s="99"/>
      <c r="T12" s="99"/>
      <c r="U12" s="99"/>
      <c r="V12" s="99"/>
      <c r="W12" s="99"/>
      <c r="X12" s="99"/>
      <c r="Y12" s="101"/>
      <c r="Z12" s="80"/>
    </row>
    <row r="13" spans="1:38" s="95" customFormat="1" ht="18" customHeight="1">
      <c r="A13" s="80"/>
      <c r="B13" s="80"/>
      <c r="C13" s="90"/>
      <c r="E13" s="80"/>
      <c r="F13" s="80"/>
      <c r="G13" s="80"/>
      <c r="H13" s="80"/>
      <c r="I13" s="80"/>
      <c r="J13" s="80"/>
      <c r="K13" s="80"/>
      <c r="L13" s="67"/>
      <c r="M13" s="80"/>
      <c r="N13" s="102"/>
      <c r="O13" s="80"/>
      <c r="P13" s="80"/>
      <c r="Q13" s="67"/>
      <c r="R13" s="80"/>
      <c r="S13" s="80"/>
      <c r="T13" s="80"/>
      <c r="U13" s="80"/>
      <c r="V13" s="80"/>
      <c r="W13" s="80"/>
      <c r="X13" s="80"/>
      <c r="Y13" s="80"/>
      <c r="Z13" s="80"/>
    </row>
    <row r="14" spans="1:38" s="58" customFormat="1" ht="18" customHeight="1">
      <c r="A14" s="80"/>
      <c r="B14" s="80"/>
      <c r="C14" s="90"/>
      <c r="D14" s="90"/>
      <c r="E14" s="80"/>
      <c r="K14" s="80"/>
      <c r="L14" s="67"/>
      <c r="M14" s="80"/>
      <c r="N14" s="67"/>
      <c r="O14" s="80"/>
      <c r="P14" s="80"/>
      <c r="Q14" s="67"/>
      <c r="R14" s="80"/>
      <c r="S14" s="80"/>
      <c r="T14" s="80"/>
      <c r="U14" s="80"/>
      <c r="V14" s="80"/>
      <c r="W14" s="80"/>
      <c r="X14" s="80"/>
      <c r="Y14" s="80"/>
      <c r="Z14" s="80"/>
    </row>
    <row r="15" spans="1:38" ht="18" customHeight="1">
      <c r="A15" s="20"/>
      <c r="B15" s="103" t="s">
        <v>0</v>
      </c>
      <c r="C15" s="25"/>
      <c r="D15" s="25"/>
      <c r="E15" s="25"/>
      <c r="F15" s="25"/>
      <c r="G15" s="25"/>
      <c r="H15" s="25"/>
      <c r="I15" s="25"/>
      <c r="J15" s="25"/>
      <c r="K15" s="25"/>
      <c r="L15" s="37"/>
      <c r="M15" s="20"/>
      <c r="N15" s="37"/>
      <c r="O15" s="20"/>
      <c r="P15" s="20"/>
      <c r="Q15" s="37"/>
      <c r="R15" s="20"/>
      <c r="S15" s="20"/>
      <c r="T15" s="20"/>
      <c r="U15" s="20"/>
      <c r="V15" s="20"/>
      <c r="W15" s="20"/>
      <c r="X15" s="20"/>
      <c r="Y15" s="20"/>
      <c r="Z15" s="20"/>
      <c r="AA15" s="132"/>
    </row>
    <row r="16" spans="1:38" ht="18" customHeight="1" thickBot="1">
      <c r="A16" s="20"/>
      <c r="B16" s="37" t="s">
        <v>1</v>
      </c>
      <c r="C16" s="104"/>
      <c r="D16" s="37"/>
      <c r="E16" s="37"/>
      <c r="F16" s="37"/>
      <c r="G16" s="37"/>
      <c r="H16" s="37"/>
      <c r="I16" s="37"/>
      <c r="J16" s="37"/>
      <c r="K16" s="37"/>
      <c r="L16" s="37"/>
      <c r="M16" s="20"/>
      <c r="N16" s="37"/>
      <c r="O16" s="20"/>
      <c r="P16" s="20"/>
      <c r="Q16" s="37"/>
      <c r="R16" s="20"/>
      <c r="S16" s="20"/>
      <c r="T16" s="20"/>
      <c r="U16" s="20"/>
      <c r="V16" s="20"/>
      <c r="W16" s="20"/>
      <c r="X16" s="20"/>
      <c r="Y16" s="20"/>
      <c r="Z16" s="20"/>
    </row>
    <row r="17" spans="1:26" ht="18" customHeight="1" thickTop="1">
      <c r="A17" s="20"/>
      <c r="B17" s="244" t="s">
        <v>2</v>
      </c>
      <c r="C17" s="244"/>
      <c r="D17" s="244"/>
      <c r="E17" s="244"/>
      <c r="F17" s="244"/>
      <c r="G17" s="244"/>
      <c r="H17" s="244"/>
      <c r="I17" s="245"/>
      <c r="J17" s="246" t="s">
        <v>112</v>
      </c>
      <c r="K17" s="247"/>
      <c r="L17" s="247"/>
      <c r="M17" s="247"/>
      <c r="N17" s="247"/>
      <c r="O17" s="247"/>
      <c r="P17" s="247"/>
      <c r="Q17" s="247"/>
      <c r="R17" s="247"/>
      <c r="S17" s="247"/>
      <c r="T17" s="247"/>
      <c r="U17" s="247"/>
      <c r="V17" s="247"/>
      <c r="W17" s="247"/>
      <c r="X17" s="247"/>
      <c r="Y17" s="247"/>
      <c r="Z17" s="20"/>
    </row>
    <row r="18" spans="1:26" ht="18" customHeight="1">
      <c r="A18" s="20"/>
      <c r="B18" s="248" t="s">
        <v>3</v>
      </c>
      <c r="C18" s="248"/>
      <c r="D18" s="248"/>
      <c r="E18" s="248"/>
      <c r="F18" s="248"/>
      <c r="G18" s="248"/>
      <c r="H18" s="248"/>
      <c r="I18" s="249"/>
      <c r="J18" s="250" t="s">
        <v>112</v>
      </c>
      <c r="K18" s="251"/>
      <c r="L18" s="251"/>
      <c r="M18" s="251"/>
      <c r="N18" s="251"/>
      <c r="O18" s="251"/>
      <c r="P18" s="251"/>
      <c r="Q18" s="251"/>
      <c r="R18" s="251"/>
      <c r="S18" s="251"/>
      <c r="T18" s="251"/>
      <c r="U18" s="251"/>
      <c r="V18" s="251"/>
      <c r="W18" s="251"/>
      <c r="X18" s="251"/>
      <c r="Y18" s="251"/>
      <c r="Z18" s="20"/>
    </row>
    <row r="19" spans="1:26" ht="18" customHeight="1">
      <c r="A19" s="20"/>
      <c r="B19" s="248" t="s">
        <v>4</v>
      </c>
      <c r="C19" s="248"/>
      <c r="D19" s="248"/>
      <c r="E19" s="248"/>
      <c r="F19" s="248"/>
      <c r="G19" s="248"/>
      <c r="H19" s="248"/>
      <c r="I19" s="249"/>
      <c r="J19" s="250"/>
      <c r="K19" s="251"/>
      <c r="L19" s="251"/>
      <c r="M19" s="251"/>
      <c r="N19" s="251"/>
      <c r="O19" s="251"/>
      <c r="P19" s="251"/>
      <c r="Q19" s="251"/>
      <c r="R19" s="251"/>
      <c r="S19" s="251"/>
      <c r="T19" s="251"/>
      <c r="U19" s="251"/>
      <c r="V19" s="251"/>
      <c r="W19" s="251"/>
      <c r="X19" s="251"/>
      <c r="Y19" s="251"/>
      <c r="Z19" s="20"/>
    </row>
    <row r="20" spans="1:26" ht="18" customHeight="1">
      <c r="A20" s="20"/>
      <c r="B20" s="248" t="s">
        <v>5</v>
      </c>
      <c r="C20" s="248"/>
      <c r="D20" s="248"/>
      <c r="E20" s="248"/>
      <c r="F20" s="248"/>
      <c r="G20" s="248"/>
      <c r="H20" s="248"/>
      <c r="I20" s="249"/>
      <c r="J20" s="250"/>
      <c r="K20" s="251"/>
      <c r="L20" s="251"/>
      <c r="M20" s="251"/>
      <c r="N20" s="251"/>
      <c r="O20" s="251"/>
      <c r="P20" s="251"/>
      <c r="Q20" s="251"/>
      <c r="R20" s="251"/>
      <c r="S20" s="251"/>
      <c r="T20" s="251"/>
      <c r="U20" s="251"/>
      <c r="V20" s="251"/>
      <c r="W20" s="251"/>
      <c r="X20" s="251"/>
      <c r="Y20" s="251"/>
      <c r="Z20" s="20"/>
    </row>
    <row r="21" spans="1:26">
      <c r="A21" s="20"/>
      <c r="B21" s="220" t="s">
        <v>199</v>
      </c>
      <c r="C21" s="221"/>
      <c r="D21" s="221"/>
      <c r="E21" s="221"/>
      <c r="F21" s="221"/>
      <c r="G21" s="221"/>
      <c r="H21" s="221"/>
      <c r="I21" s="222"/>
      <c r="J21" s="214"/>
      <c r="K21" s="215"/>
      <c r="L21" s="215"/>
      <c r="M21" s="215"/>
      <c r="N21" s="215"/>
      <c r="O21" s="215"/>
      <c r="P21" s="215"/>
      <c r="Q21" s="215"/>
      <c r="R21" s="215"/>
      <c r="S21" s="215"/>
      <c r="T21" s="215"/>
      <c r="U21" s="215"/>
      <c r="V21" s="215"/>
      <c r="W21" s="215"/>
      <c r="X21" s="215"/>
      <c r="Y21" s="216"/>
      <c r="Z21" s="20"/>
    </row>
    <row r="22" spans="1:26" s="112" customFormat="1">
      <c r="A22" s="111"/>
      <c r="B22" s="223"/>
      <c r="C22" s="224"/>
      <c r="D22" s="224"/>
      <c r="E22" s="224"/>
      <c r="F22" s="224"/>
      <c r="G22" s="224"/>
      <c r="H22" s="224"/>
      <c r="I22" s="225"/>
      <c r="J22" s="217"/>
      <c r="K22" s="218"/>
      <c r="L22" s="218"/>
      <c r="M22" s="218"/>
      <c r="N22" s="218"/>
      <c r="O22" s="218"/>
      <c r="P22" s="218"/>
      <c r="Q22" s="218"/>
      <c r="R22" s="218"/>
      <c r="S22" s="218"/>
      <c r="T22" s="218"/>
      <c r="U22" s="218"/>
      <c r="V22" s="218"/>
      <c r="W22" s="218"/>
      <c r="X22" s="218"/>
      <c r="Y22" s="219"/>
      <c r="Z22" s="111"/>
    </row>
    <row r="23" spans="1:26" ht="18" customHeight="1">
      <c r="A23" s="20"/>
      <c r="B23" s="254" t="s">
        <v>7</v>
      </c>
      <c r="C23" s="254"/>
      <c r="D23" s="254"/>
      <c r="E23" s="254"/>
      <c r="F23" s="254"/>
      <c r="G23" s="254"/>
      <c r="H23" s="254"/>
      <c r="I23" s="255"/>
      <c r="J23" s="256"/>
      <c r="K23" s="257"/>
      <c r="L23" s="257"/>
      <c r="M23" s="257"/>
      <c r="N23" s="257"/>
      <c r="O23" s="257"/>
      <c r="P23" s="257"/>
      <c r="Q23" s="257"/>
      <c r="R23" s="257"/>
      <c r="S23" s="257"/>
      <c r="T23" s="257"/>
      <c r="U23" s="257"/>
      <c r="V23" s="257"/>
      <c r="W23" s="257"/>
      <c r="X23" s="257"/>
      <c r="Y23" s="257"/>
      <c r="Z23" s="20"/>
    </row>
    <row r="24" spans="1:26" ht="18" customHeight="1">
      <c r="A24" s="20"/>
      <c r="B24" s="258" t="s">
        <v>106</v>
      </c>
      <c r="C24" s="258"/>
      <c r="D24" s="258"/>
      <c r="E24" s="258"/>
      <c r="F24" s="258"/>
      <c r="G24" s="258"/>
      <c r="H24" s="258"/>
      <c r="I24" s="259"/>
      <c r="J24" s="260"/>
      <c r="K24" s="251"/>
      <c r="L24" s="251"/>
      <c r="M24" s="251"/>
      <c r="N24" s="251"/>
      <c r="O24" s="251"/>
      <c r="P24" s="251"/>
      <c r="Q24" s="251"/>
      <c r="R24" s="251"/>
      <c r="S24" s="251"/>
      <c r="T24" s="251"/>
      <c r="U24" s="251"/>
      <c r="V24" s="251"/>
      <c r="W24" s="251"/>
      <c r="X24" s="251"/>
      <c r="Y24" s="251"/>
      <c r="Z24" s="20"/>
    </row>
    <row r="25" spans="1:26" ht="18" customHeight="1">
      <c r="A25" s="20"/>
      <c r="B25" s="248" t="s">
        <v>8</v>
      </c>
      <c r="C25" s="248"/>
      <c r="D25" s="248"/>
      <c r="E25" s="248"/>
      <c r="F25" s="248"/>
      <c r="G25" s="248"/>
      <c r="H25" s="248"/>
      <c r="I25" s="249"/>
      <c r="J25" s="260"/>
      <c r="K25" s="251"/>
      <c r="L25" s="251"/>
      <c r="M25" s="251"/>
      <c r="N25" s="251"/>
      <c r="O25" s="251"/>
      <c r="P25" s="251"/>
      <c r="Q25" s="251"/>
      <c r="R25" s="251"/>
      <c r="S25" s="251"/>
      <c r="T25" s="251"/>
      <c r="U25" s="251"/>
      <c r="V25" s="251"/>
      <c r="W25" s="251"/>
      <c r="X25" s="251"/>
      <c r="Y25" s="251"/>
      <c r="Z25" s="20"/>
    </row>
    <row r="26" spans="1:26" ht="18" customHeight="1" thickBot="1">
      <c r="A26" s="20"/>
      <c r="B26" s="289" t="s">
        <v>9</v>
      </c>
      <c r="C26" s="289"/>
      <c r="D26" s="289"/>
      <c r="E26" s="289"/>
      <c r="F26" s="289"/>
      <c r="G26" s="289"/>
      <c r="H26" s="289"/>
      <c r="I26" s="290"/>
      <c r="J26" s="291"/>
      <c r="K26" s="292"/>
      <c r="L26" s="292"/>
      <c r="M26" s="292"/>
      <c r="N26" s="292"/>
      <c r="O26" s="292"/>
      <c r="P26" s="292"/>
      <c r="Q26" s="292"/>
      <c r="R26" s="292"/>
      <c r="S26" s="292"/>
      <c r="T26" s="292"/>
      <c r="U26" s="292"/>
      <c r="V26" s="292"/>
      <c r="W26" s="292"/>
      <c r="X26" s="292"/>
      <c r="Y26" s="292"/>
      <c r="Z26" s="20"/>
    </row>
    <row r="27" spans="1:26" ht="18" customHeight="1" thickTop="1">
      <c r="A27" s="20"/>
      <c r="B27" s="37"/>
      <c r="C27" s="20"/>
      <c r="D27" s="20"/>
      <c r="E27" s="20"/>
      <c r="F27" s="67"/>
      <c r="G27" s="67"/>
      <c r="H27" s="67"/>
      <c r="I27" s="67"/>
      <c r="J27" s="67"/>
      <c r="K27" s="67"/>
      <c r="L27" s="37"/>
      <c r="M27" s="20"/>
      <c r="N27" s="20"/>
      <c r="O27" s="20"/>
      <c r="P27" s="20"/>
      <c r="Q27" s="20"/>
      <c r="R27" s="20"/>
      <c r="S27" s="20"/>
      <c r="T27" s="20"/>
      <c r="U27" s="20"/>
      <c r="V27" s="20"/>
      <c r="W27" s="20"/>
      <c r="X27" s="20"/>
      <c r="Y27" s="20"/>
      <c r="Z27" s="20"/>
    </row>
    <row r="28" spans="1:26" ht="18" customHeight="1">
      <c r="A28" s="20"/>
      <c r="B28" s="37"/>
      <c r="C28" s="37"/>
      <c r="D28" s="37"/>
      <c r="E28" s="37"/>
      <c r="F28" s="37"/>
      <c r="G28" s="37"/>
      <c r="H28" s="37"/>
      <c r="I28" s="37"/>
      <c r="J28" s="37"/>
      <c r="K28" s="37"/>
      <c r="L28" s="37"/>
      <c r="M28" s="37"/>
      <c r="N28" s="37"/>
      <c r="O28" s="37"/>
      <c r="P28" s="37"/>
      <c r="Q28" s="37"/>
      <c r="R28" s="37"/>
      <c r="S28" s="20"/>
      <c r="T28" s="20"/>
      <c r="U28" s="20"/>
      <c r="V28" s="20"/>
      <c r="W28" s="20"/>
      <c r="X28" s="20"/>
      <c r="Y28" s="20"/>
      <c r="Z28" s="20"/>
    </row>
    <row r="29" spans="1:26" ht="18" customHeight="1">
      <c r="A29" s="20"/>
      <c r="B29" s="103" t="s">
        <v>202</v>
      </c>
      <c r="C29" s="37"/>
      <c r="D29" s="37"/>
      <c r="E29" s="37"/>
      <c r="F29" s="37"/>
      <c r="G29" s="37"/>
      <c r="H29" s="37"/>
      <c r="I29" s="37"/>
      <c r="J29" s="37"/>
      <c r="K29" s="37"/>
      <c r="L29" s="37"/>
      <c r="M29" s="37"/>
      <c r="N29" s="37"/>
      <c r="O29" s="37"/>
      <c r="P29" s="37"/>
      <c r="Q29" s="37"/>
      <c r="R29" s="37"/>
      <c r="S29" s="20"/>
      <c r="T29" s="20"/>
      <c r="U29" s="20"/>
      <c r="V29" s="20"/>
      <c r="W29" s="20"/>
      <c r="X29" s="20"/>
      <c r="Y29" s="20"/>
      <c r="Z29" s="20"/>
    </row>
    <row r="30" spans="1:26" ht="18" customHeight="1">
      <c r="A30" s="20"/>
      <c r="B30" s="313" t="s">
        <v>201</v>
      </c>
      <c r="C30" s="313"/>
      <c r="D30" s="313"/>
      <c r="E30" s="313"/>
      <c r="F30" s="313"/>
      <c r="G30" s="313"/>
      <c r="H30" s="313"/>
      <c r="I30" s="313"/>
      <c r="J30" s="313"/>
      <c r="K30" s="313"/>
      <c r="L30" s="313"/>
      <c r="M30" s="313"/>
      <c r="N30" s="313"/>
      <c r="O30" s="313"/>
      <c r="P30" s="313"/>
      <c r="Q30" s="313"/>
      <c r="R30" s="313"/>
      <c r="S30" s="313"/>
      <c r="T30" s="313"/>
      <c r="U30" s="313"/>
      <c r="V30" s="313"/>
      <c r="W30" s="313"/>
      <c r="X30" s="313"/>
      <c r="Y30" s="313"/>
      <c r="Z30" s="20"/>
    </row>
    <row r="31" spans="1:26" s="112" customFormat="1" ht="18" customHeight="1" thickBot="1">
      <c r="A31" s="111"/>
      <c r="B31" s="313"/>
      <c r="C31" s="313"/>
      <c r="D31" s="313"/>
      <c r="E31" s="313"/>
      <c r="F31" s="313"/>
      <c r="G31" s="313"/>
      <c r="H31" s="313"/>
      <c r="I31" s="313"/>
      <c r="J31" s="313"/>
      <c r="K31" s="313"/>
      <c r="L31" s="313"/>
      <c r="M31" s="313"/>
      <c r="N31" s="313"/>
      <c r="O31" s="313"/>
      <c r="P31" s="313"/>
      <c r="Q31" s="313"/>
      <c r="R31" s="313"/>
      <c r="S31" s="313"/>
      <c r="T31" s="313"/>
      <c r="U31" s="313"/>
      <c r="V31" s="313"/>
      <c r="W31" s="313"/>
      <c r="X31" s="313"/>
      <c r="Y31" s="313"/>
      <c r="Z31" s="111"/>
    </row>
    <row r="32" spans="1:26" ht="18" customHeight="1" thickTop="1">
      <c r="A32" s="20"/>
      <c r="B32" s="207" t="s">
        <v>222</v>
      </c>
      <c r="C32" s="207"/>
      <c r="D32" s="207"/>
      <c r="E32" s="208"/>
      <c r="F32" s="119"/>
      <c r="G32" s="120" t="s">
        <v>10</v>
      </c>
      <c r="H32" s="209" t="s">
        <v>223</v>
      </c>
      <c r="I32" s="207"/>
      <c r="J32" s="207"/>
      <c r="K32" s="208"/>
      <c r="L32" s="119"/>
      <c r="M32" s="120" t="s">
        <v>10</v>
      </c>
      <c r="N32" s="209" t="s">
        <v>224</v>
      </c>
      <c r="O32" s="207"/>
      <c r="P32" s="207"/>
      <c r="Q32" s="208"/>
      <c r="R32" s="119"/>
      <c r="S32" s="120" t="s">
        <v>10</v>
      </c>
      <c r="T32" s="209" t="s">
        <v>225</v>
      </c>
      <c r="U32" s="207"/>
      <c r="V32" s="207"/>
      <c r="W32" s="208"/>
      <c r="X32" s="119"/>
      <c r="Y32" s="121" t="s">
        <v>10</v>
      </c>
    </row>
    <row r="33" spans="1:38" ht="18" customHeight="1">
      <c r="A33" s="75"/>
      <c r="B33" s="203" t="s">
        <v>226</v>
      </c>
      <c r="C33" s="203"/>
      <c r="D33" s="203"/>
      <c r="E33" s="204"/>
      <c r="F33" s="122"/>
      <c r="G33" s="123" t="s">
        <v>10</v>
      </c>
      <c r="H33" s="202" t="s">
        <v>227</v>
      </c>
      <c r="I33" s="203"/>
      <c r="J33" s="203"/>
      <c r="K33" s="204"/>
      <c r="L33" s="122"/>
      <c r="M33" s="123" t="s">
        <v>10</v>
      </c>
      <c r="N33" s="202" t="s">
        <v>11</v>
      </c>
      <c r="O33" s="203"/>
      <c r="P33" s="203"/>
      <c r="Q33" s="204"/>
      <c r="R33" s="122"/>
      <c r="S33" s="123" t="s">
        <v>10</v>
      </c>
      <c r="T33" s="202" t="s">
        <v>12</v>
      </c>
      <c r="U33" s="203"/>
      <c r="V33" s="203"/>
      <c r="W33" s="204"/>
      <c r="X33" s="122"/>
      <c r="Y33" s="126" t="s">
        <v>10</v>
      </c>
    </row>
    <row r="34" spans="1:38" s="118" customFormat="1" ht="18" customHeight="1" thickBot="1">
      <c r="A34" s="75"/>
      <c r="B34" s="205" t="s">
        <v>13</v>
      </c>
      <c r="C34" s="205"/>
      <c r="D34" s="205"/>
      <c r="E34" s="206"/>
      <c r="F34" s="124"/>
      <c r="G34" s="127" t="s">
        <v>10</v>
      </c>
      <c r="H34" s="228" t="s">
        <v>228</v>
      </c>
      <c r="I34" s="205"/>
      <c r="J34" s="205"/>
      <c r="K34" s="206"/>
      <c r="L34" s="124"/>
      <c r="M34" s="127" t="s">
        <v>10</v>
      </c>
      <c r="N34" s="228" t="s">
        <v>14</v>
      </c>
      <c r="O34" s="205"/>
      <c r="P34" s="205"/>
      <c r="Q34" s="206"/>
      <c r="R34" s="124"/>
      <c r="S34" s="127" t="s">
        <v>10</v>
      </c>
      <c r="T34" s="229" t="s">
        <v>69</v>
      </c>
      <c r="U34" s="230"/>
      <c r="V34" s="230"/>
      <c r="W34" s="231"/>
      <c r="X34" s="125">
        <f>SUM(F32:F34,L32:L34,R32:R34,X32:X33)</f>
        <v>0</v>
      </c>
      <c r="Y34" s="137" t="s">
        <v>10</v>
      </c>
    </row>
    <row r="35" spans="1:38" ht="18" customHeight="1" thickTop="1" thickBot="1">
      <c r="A35" s="20"/>
      <c r="V35" s="20"/>
      <c r="W35" s="20"/>
    </row>
    <row r="36" spans="1:38" ht="18" customHeight="1" thickTop="1" thickBot="1">
      <c r="A36" s="20"/>
      <c r="B36" s="196" t="s">
        <v>72</v>
      </c>
      <c r="C36" s="196"/>
      <c r="D36" s="196"/>
      <c r="E36" s="196"/>
      <c r="F36" s="196"/>
      <c r="G36" s="196"/>
      <c r="H36" s="196"/>
      <c r="I36" s="196"/>
      <c r="J36" s="196"/>
      <c r="K36" s="196"/>
      <c r="L36" s="196"/>
      <c r="M36" s="196"/>
      <c r="N36" s="196"/>
      <c r="O36" s="196"/>
      <c r="P36" s="196"/>
      <c r="Q36" s="196"/>
      <c r="R36" s="196"/>
      <c r="S36" s="196"/>
      <c r="T36" s="196"/>
      <c r="U36" s="196"/>
      <c r="V36" s="196"/>
      <c r="W36" s="197"/>
      <c r="X36" s="22"/>
      <c r="Y36" s="23" t="s">
        <v>10</v>
      </c>
      <c r="Z36" s="20"/>
      <c r="AA36" s="288" t="str">
        <f>IF(X36&gt;X34,"【!!要確認!!】
（１）の回答人数を超えています。誤りがないか確認してください。","")</f>
        <v/>
      </c>
      <c r="AB36" s="288"/>
      <c r="AC36" s="288"/>
      <c r="AD36" s="288"/>
      <c r="AE36" s="288"/>
      <c r="AF36" s="288"/>
      <c r="AG36" s="288"/>
      <c r="AH36" s="288"/>
      <c r="AI36" s="288"/>
      <c r="AJ36" s="288"/>
      <c r="AK36" s="288"/>
      <c r="AL36" s="288"/>
    </row>
    <row r="37" spans="1:38" ht="18" customHeight="1" thickTop="1" thickBot="1">
      <c r="A37" s="20"/>
      <c r="B37" s="24"/>
      <c r="C37" s="20"/>
      <c r="D37" s="24"/>
      <c r="E37" s="24"/>
      <c r="F37" s="24"/>
      <c r="G37" s="24"/>
      <c r="H37" s="24"/>
      <c r="I37" s="25"/>
      <c r="J37" s="26"/>
      <c r="K37" s="26"/>
      <c r="L37" s="26"/>
      <c r="M37" s="26"/>
      <c r="N37" s="26"/>
      <c r="O37" s="26"/>
      <c r="P37" s="26"/>
      <c r="Q37" s="26"/>
      <c r="R37" s="26"/>
      <c r="S37" s="26"/>
      <c r="T37" s="26"/>
      <c r="U37" s="26"/>
      <c r="V37" s="26"/>
      <c r="W37" s="20"/>
      <c r="X37" s="20"/>
      <c r="Y37" s="20"/>
      <c r="Z37" s="20"/>
      <c r="AA37" s="288"/>
      <c r="AB37" s="288"/>
      <c r="AC37" s="288"/>
      <c r="AD37" s="288"/>
      <c r="AE37" s="288"/>
      <c r="AF37" s="288"/>
      <c r="AG37" s="288"/>
      <c r="AH37" s="288"/>
      <c r="AI37" s="288"/>
      <c r="AJ37" s="288"/>
      <c r="AK37" s="288"/>
      <c r="AL37" s="288"/>
    </row>
    <row r="38" spans="1:38" ht="18" customHeight="1" thickTop="1" thickBot="1">
      <c r="A38" s="20"/>
      <c r="B38" s="196" t="s">
        <v>73</v>
      </c>
      <c r="C38" s="196"/>
      <c r="D38" s="196"/>
      <c r="E38" s="196"/>
      <c r="F38" s="196"/>
      <c r="G38" s="196"/>
      <c r="H38" s="196"/>
      <c r="I38" s="196"/>
      <c r="J38" s="196"/>
      <c r="K38" s="196"/>
      <c r="L38" s="196"/>
      <c r="M38" s="196"/>
      <c r="N38" s="196"/>
      <c r="O38" s="196"/>
      <c r="P38" s="196"/>
      <c r="Q38" s="196"/>
      <c r="R38" s="196"/>
      <c r="S38" s="196"/>
      <c r="T38" s="196"/>
      <c r="U38" s="196"/>
      <c r="V38" s="196"/>
      <c r="W38" s="197"/>
      <c r="X38" s="22"/>
      <c r="Y38" s="23" t="s">
        <v>10</v>
      </c>
      <c r="Z38" s="20"/>
      <c r="AA38" s="288" t="str">
        <f>IF(X38&gt;X34,"【!!要確認!!】
（１）の回答人数を超えています。誤りがないか確認してください。","")</f>
        <v/>
      </c>
      <c r="AB38" s="288"/>
      <c r="AC38" s="288"/>
      <c r="AD38" s="288"/>
      <c r="AE38" s="288"/>
      <c r="AF38" s="288"/>
      <c r="AG38" s="288"/>
      <c r="AH38" s="288"/>
      <c r="AI38" s="288"/>
      <c r="AJ38" s="288"/>
      <c r="AK38" s="288"/>
      <c r="AL38" s="288"/>
    </row>
    <row r="39" spans="1:38" ht="18" customHeight="1" thickTop="1">
      <c r="A39" s="20"/>
      <c r="B39" s="20"/>
      <c r="C39" s="20"/>
      <c r="D39" s="27"/>
      <c r="E39" s="27"/>
      <c r="V39" s="27"/>
      <c r="W39" s="27"/>
      <c r="X39" s="27"/>
      <c r="Y39" s="27"/>
      <c r="Z39" s="20"/>
      <c r="AA39" s="288"/>
      <c r="AB39" s="288"/>
      <c r="AC39" s="288"/>
      <c r="AD39" s="288"/>
      <c r="AE39" s="288"/>
      <c r="AF39" s="288"/>
      <c r="AG39" s="288"/>
      <c r="AH39" s="288"/>
      <c r="AI39" s="288"/>
      <c r="AJ39" s="288"/>
      <c r="AK39" s="288"/>
      <c r="AL39" s="288"/>
    </row>
    <row r="40" spans="1:38" ht="18" customHeight="1">
      <c r="A40" s="20"/>
      <c r="B40" s="20"/>
      <c r="C40" s="28"/>
      <c r="D40" s="28"/>
      <c r="E40" s="28"/>
      <c r="F40" s="28"/>
      <c r="G40" s="28"/>
      <c r="H40" s="28"/>
      <c r="I40" s="28"/>
      <c r="J40" s="28"/>
      <c r="K40" s="28"/>
      <c r="L40" s="28"/>
      <c r="M40" s="28"/>
      <c r="N40" s="28"/>
      <c r="O40" s="28"/>
      <c r="P40" s="28"/>
      <c r="Q40" s="28"/>
      <c r="R40" s="28"/>
      <c r="S40" s="28"/>
      <c r="T40" s="28"/>
      <c r="U40" s="28"/>
      <c r="V40" s="28"/>
      <c r="W40" s="28"/>
      <c r="X40" s="28"/>
      <c r="Y40" s="28"/>
      <c r="Z40" s="20"/>
    </row>
    <row r="41" spans="1:38" ht="18" customHeight="1">
      <c r="A41" s="20"/>
      <c r="B41" s="261" t="s">
        <v>79</v>
      </c>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0"/>
    </row>
    <row r="42" spans="1:38" ht="18" customHeight="1" thickBot="1">
      <c r="A42" s="20"/>
      <c r="B42" s="226" t="s">
        <v>70</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0"/>
    </row>
    <row r="43" spans="1:38" ht="18" customHeight="1" thickTop="1">
      <c r="A43" s="29"/>
      <c r="B43" s="305" t="s">
        <v>213</v>
      </c>
      <c r="C43" s="306"/>
      <c r="D43" s="306"/>
      <c r="E43" s="306"/>
      <c r="F43" s="269" t="s">
        <v>212</v>
      </c>
      <c r="G43" s="270"/>
      <c r="H43" s="270"/>
      <c r="I43" s="270"/>
      <c r="J43" s="270"/>
      <c r="K43" s="270"/>
      <c r="L43" s="270"/>
      <c r="M43" s="270"/>
      <c r="N43" s="270"/>
      <c r="O43" s="270"/>
      <c r="P43" s="270"/>
      <c r="Q43" s="270"/>
      <c r="R43" s="270"/>
      <c r="S43" s="270"/>
      <c r="T43" s="270"/>
      <c r="U43" s="270"/>
      <c r="V43" s="270"/>
      <c r="W43" s="271"/>
      <c r="X43" s="262" t="s">
        <v>59</v>
      </c>
      <c r="Y43" s="263"/>
      <c r="Z43" s="30"/>
    </row>
    <row r="44" spans="1:38" ht="18" customHeight="1">
      <c r="A44" s="29"/>
      <c r="B44" s="307"/>
      <c r="C44" s="183"/>
      <c r="D44" s="183"/>
      <c r="E44" s="183"/>
      <c r="F44" s="301" t="s">
        <v>218</v>
      </c>
      <c r="G44" s="302"/>
      <c r="H44" s="301" t="s">
        <v>204</v>
      </c>
      <c r="I44" s="302"/>
      <c r="J44" s="301" t="s">
        <v>205</v>
      </c>
      <c r="K44" s="302"/>
      <c r="L44" s="297" t="s">
        <v>207</v>
      </c>
      <c r="M44" s="298"/>
      <c r="N44" s="297" t="s">
        <v>219</v>
      </c>
      <c r="O44" s="298"/>
      <c r="P44" s="297" t="s">
        <v>208</v>
      </c>
      <c r="Q44" s="298"/>
      <c r="R44" s="297" t="s">
        <v>209</v>
      </c>
      <c r="S44" s="298"/>
      <c r="T44" s="297" t="s">
        <v>210</v>
      </c>
      <c r="U44" s="298"/>
      <c r="V44" s="297" t="s">
        <v>105</v>
      </c>
      <c r="W44" s="298"/>
      <c r="X44" s="264"/>
      <c r="Y44" s="265"/>
      <c r="Z44" s="20"/>
    </row>
    <row r="45" spans="1:38" ht="18" customHeight="1">
      <c r="A45" s="31"/>
      <c r="B45" s="308"/>
      <c r="C45" s="309"/>
      <c r="D45" s="309"/>
      <c r="E45" s="309"/>
      <c r="F45" s="303"/>
      <c r="G45" s="304"/>
      <c r="H45" s="303"/>
      <c r="I45" s="304"/>
      <c r="J45" s="303"/>
      <c r="K45" s="304"/>
      <c r="L45" s="299"/>
      <c r="M45" s="300"/>
      <c r="N45" s="299"/>
      <c r="O45" s="300"/>
      <c r="P45" s="299"/>
      <c r="Q45" s="300"/>
      <c r="R45" s="299"/>
      <c r="S45" s="300"/>
      <c r="T45" s="299"/>
      <c r="U45" s="300"/>
      <c r="V45" s="299"/>
      <c r="W45" s="300"/>
      <c r="X45" s="266"/>
      <c r="Y45" s="267"/>
      <c r="Z45" s="35"/>
    </row>
    <row r="46" spans="1:38" ht="18" customHeight="1">
      <c r="A46" s="31"/>
      <c r="B46" s="241" t="s">
        <v>191</v>
      </c>
      <c r="C46" s="242"/>
      <c r="D46" s="242"/>
      <c r="E46" s="243"/>
      <c r="F46" s="36"/>
      <c r="G46" s="109" t="s">
        <v>17</v>
      </c>
      <c r="H46" s="32"/>
      <c r="I46" s="109" t="s">
        <v>17</v>
      </c>
      <c r="J46" s="32"/>
      <c r="K46" s="109" t="s">
        <v>17</v>
      </c>
      <c r="L46" s="32"/>
      <c r="M46" s="109" t="s">
        <v>17</v>
      </c>
      <c r="N46" s="32"/>
      <c r="O46" s="109" t="s">
        <v>17</v>
      </c>
      <c r="P46" s="32"/>
      <c r="Q46" s="109" t="s">
        <v>17</v>
      </c>
      <c r="R46" s="32"/>
      <c r="S46" s="109" t="s">
        <v>17</v>
      </c>
      <c r="T46" s="32"/>
      <c r="U46" s="109" t="s">
        <v>17</v>
      </c>
      <c r="V46" s="32"/>
      <c r="W46" s="109" t="s">
        <v>17</v>
      </c>
      <c r="X46" s="4">
        <f>SUM(F46:V46)</f>
        <v>0</v>
      </c>
      <c r="Y46" s="138" t="s">
        <v>17</v>
      </c>
      <c r="Z46" s="35"/>
    </row>
    <row r="47" spans="1:38" ht="18" customHeight="1">
      <c r="A47" s="31"/>
      <c r="B47" s="241" t="s">
        <v>215</v>
      </c>
      <c r="C47" s="242"/>
      <c r="D47" s="242"/>
      <c r="E47" s="243"/>
      <c r="F47" s="36"/>
      <c r="G47" s="109" t="s">
        <v>17</v>
      </c>
      <c r="H47" s="32"/>
      <c r="I47" s="109" t="s">
        <v>17</v>
      </c>
      <c r="J47" s="32"/>
      <c r="K47" s="109" t="s">
        <v>17</v>
      </c>
      <c r="L47" s="32"/>
      <c r="M47" s="109" t="s">
        <v>17</v>
      </c>
      <c r="N47" s="32"/>
      <c r="O47" s="109" t="s">
        <v>17</v>
      </c>
      <c r="P47" s="32"/>
      <c r="Q47" s="109" t="s">
        <v>17</v>
      </c>
      <c r="R47" s="32"/>
      <c r="S47" s="109" t="s">
        <v>17</v>
      </c>
      <c r="T47" s="32"/>
      <c r="U47" s="109" t="s">
        <v>17</v>
      </c>
      <c r="V47" s="32"/>
      <c r="W47" s="109" t="s">
        <v>17</v>
      </c>
      <c r="X47" s="4">
        <f t="shared" ref="X47:X56" si="0">SUM(F47:V47)</f>
        <v>0</v>
      </c>
      <c r="Y47" s="138" t="s">
        <v>17</v>
      </c>
      <c r="Z47" s="35"/>
    </row>
    <row r="48" spans="1:38" ht="18" customHeight="1">
      <c r="A48" s="29"/>
      <c r="B48" s="241" t="s">
        <v>214</v>
      </c>
      <c r="C48" s="242"/>
      <c r="D48" s="242"/>
      <c r="E48" s="243"/>
      <c r="F48" s="34"/>
      <c r="G48" s="33" t="s">
        <v>17</v>
      </c>
      <c r="H48" s="34"/>
      <c r="I48" s="33" t="s">
        <v>17</v>
      </c>
      <c r="J48" s="34"/>
      <c r="K48" s="33" t="s">
        <v>17</v>
      </c>
      <c r="L48" s="34"/>
      <c r="M48" s="33" t="s">
        <v>17</v>
      </c>
      <c r="N48" s="34"/>
      <c r="O48" s="33" t="s">
        <v>17</v>
      </c>
      <c r="P48" s="34"/>
      <c r="Q48" s="33" t="s">
        <v>17</v>
      </c>
      <c r="R48" s="34"/>
      <c r="S48" s="33" t="s">
        <v>17</v>
      </c>
      <c r="T48" s="34"/>
      <c r="U48" s="33" t="s">
        <v>17</v>
      </c>
      <c r="V48" s="34"/>
      <c r="W48" s="33" t="s">
        <v>17</v>
      </c>
      <c r="X48" s="4">
        <f t="shared" si="0"/>
        <v>0</v>
      </c>
      <c r="Y48" s="139" t="s">
        <v>17</v>
      </c>
      <c r="Z48" s="20"/>
    </row>
    <row r="49" spans="1:38" ht="18" customHeight="1">
      <c r="A49" s="29"/>
      <c r="B49" s="241" t="s">
        <v>206</v>
      </c>
      <c r="C49" s="242"/>
      <c r="D49" s="242"/>
      <c r="E49" s="243"/>
      <c r="F49" s="36"/>
      <c r="G49" s="109" t="s">
        <v>17</v>
      </c>
      <c r="H49" s="36"/>
      <c r="I49" s="109" t="s">
        <v>17</v>
      </c>
      <c r="J49" s="36"/>
      <c r="K49" s="109" t="s">
        <v>17</v>
      </c>
      <c r="L49" s="36"/>
      <c r="M49" s="109" t="s">
        <v>17</v>
      </c>
      <c r="N49" s="36"/>
      <c r="O49" s="109" t="s">
        <v>17</v>
      </c>
      <c r="P49" s="36"/>
      <c r="Q49" s="109" t="s">
        <v>17</v>
      </c>
      <c r="R49" s="36"/>
      <c r="S49" s="109" t="s">
        <v>17</v>
      </c>
      <c r="T49" s="36"/>
      <c r="U49" s="109" t="s">
        <v>17</v>
      </c>
      <c r="V49" s="36"/>
      <c r="W49" s="109" t="s">
        <v>17</v>
      </c>
      <c r="X49" s="4">
        <f t="shared" si="0"/>
        <v>0</v>
      </c>
      <c r="Y49" s="138" t="s">
        <v>17</v>
      </c>
      <c r="Z49" s="20"/>
    </row>
    <row r="50" spans="1:38" ht="18" customHeight="1">
      <c r="A50" s="29"/>
      <c r="B50" s="241" t="s">
        <v>192</v>
      </c>
      <c r="C50" s="242"/>
      <c r="D50" s="242"/>
      <c r="E50" s="243"/>
      <c r="F50" s="36"/>
      <c r="G50" s="109" t="s">
        <v>17</v>
      </c>
      <c r="H50" s="36"/>
      <c r="I50" s="109" t="s">
        <v>17</v>
      </c>
      <c r="J50" s="36"/>
      <c r="K50" s="109" t="s">
        <v>17</v>
      </c>
      <c r="L50" s="36"/>
      <c r="M50" s="109" t="s">
        <v>17</v>
      </c>
      <c r="N50" s="36"/>
      <c r="O50" s="109" t="s">
        <v>17</v>
      </c>
      <c r="P50" s="36"/>
      <c r="Q50" s="109" t="s">
        <v>17</v>
      </c>
      <c r="R50" s="36"/>
      <c r="S50" s="109" t="s">
        <v>17</v>
      </c>
      <c r="T50" s="36"/>
      <c r="U50" s="109" t="s">
        <v>17</v>
      </c>
      <c r="V50" s="36"/>
      <c r="W50" s="109" t="s">
        <v>17</v>
      </c>
      <c r="X50" s="4">
        <f t="shared" si="0"/>
        <v>0</v>
      </c>
      <c r="Y50" s="138" t="s">
        <v>17</v>
      </c>
      <c r="Z50" s="20"/>
    </row>
    <row r="51" spans="1:38" ht="18" customHeight="1">
      <c r="A51" s="29"/>
      <c r="B51" s="241" t="s">
        <v>193</v>
      </c>
      <c r="C51" s="242"/>
      <c r="D51" s="242"/>
      <c r="E51" s="243"/>
      <c r="F51" s="36"/>
      <c r="G51" s="109" t="s">
        <v>17</v>
      </c>
      <c r="H51" s="36"/>
      <c r="I51" s="109" t="s">
        <v>17</v>
      </c>
      <c r="J51" s="36"/>
      <c r="K51" s="109" t="s">
        <v>17</v>
      </c>
      <c r="L51" s="36"/>
      <c r="M51" s="109" t="s">
        <v>17</v>
      </c>
      <c r="N51" s="36"/>
      <c r="O51" s="109" t="s">
        <v>17</v>
      </c>
      <c r="P51" s="36"/>
      <c r="Q51" s="109" t="s">
        <v>17</v>
      </c>
      <c r="R51" s="36"/>
      <c r="S51" s="109" t="s">
        <v>17</v>
      </c>
      <c r="T51" s="36"/>
      <c r="U51" s="109" t="s">
        <v>17</v>
      </c>
      <c r="V51" s="36"/>
      <c r="W51" s="109" t="s">
        <v>17</v>
      </c>
      <c r="X51" s="4">
        <f t="shared" si="0"/>
        <v>0</v>
      </c>
      <c r="Y51" s="138" t="s">
        <v>17</v>
      </c>
      <c r="Z51" s="20"/>
    </row>
    <row r="52" spans="1:38" ht="18" customHeight="1">
      <c r="A52" s="29"/>
      <c r="B52" s="241" t="s">
        <v>194</v>
      </c>
      <c r="C52" s="242"/>
      <c r="D52" s="242"/>
      <c r="E52" s="243"/>
      <c r="F52" s="36"/>
      <c r="G52" s="109" t="s">
        <v>17</v>
      </c>
      <c r="H52" s="36"/>
      <c r="I52" s="109" t="s">
        <v>17</v>
      </c>
      <c r="J52" s="36"/>
      <c r="K52" s="109" t="s">
        <v>17</v>
      </c>
      <c r="L52" s="36"/>
      <c r="M52" s="109" t="s">
        <v>17</v>
      </c>
      <c r="N52" s="36"/>
      <c r="O52" s="109" t="s">
        <v>17</v>
      </c>
      <c r="P52" s="36"/>
      <c r="Q52" s="109" t="s">
        <v>17</v>
      </c>
      <c r="R52" s="36"/>
      <c r="S52" s="109" t="s">
        <v>17</v>
      </c>
      <c r="T52" s="36"/>
      <c r="U52" s="109" t="s">
        <v>17</v>
      </c>
      <c r="V52" s="36"/>
      <c r="W52" s="109" t="s">
        <v>17</v>
      </c>
      <c r="X52" s="4">
        <f t="shared" si="0"/>
        <v>0</v>
      </c>
      <c r="Y52" s="138" t="s">
        <v>17</v>
      </c>
      <c r="Z52" s="20"/>
    </row>
    <row r="53" spans="1:38" s="118" customFormat="1" ht="18" customHeight="1">
      <c r="A53" s="29"/>
      <c r="B53" s="241" t="s">
        <v>195</v>
      </c>
      <c r="C53" s="242"/>
      <c r="D53" s="242"/>
      <c r="E53" s="243"/>
      <c r="F53" s="36"/>
      <c r="G53" s="109" t="s">
        <v>17</v>
      </c>
      <c r="H53" s="36"/>
      <c r="I53" s="109" t="s">
        <v>17</v>
      </c>
      <c r="J53" s="36"/>
      <c r="K53" s="109" t="s">
        <v>17</v>
      </c>
      <c r="L53" s="36"/>
      <c r="M53" s="109" t="s">
        <v>17</v>
      </c>
      <c r="N53" s="36"/>
      <c r="O53" s="109" t="s">
        <v>17</v>
      </c>
      <c r="P53" s="36"/>
      <c r="Q53" s="109" t="s">
        <v>17</v>
      </c>
      <c r="R53" s="36"/>
      <c r="S53" s="109" t="s">
        <v>17</v>
      </c>
      <c r="T53" s="36"/>
      <c r="U53" s="109" t="s">
        <v>17</v>
      </c>
      <c r="V53" s="36"/>
      <c r="W53" s="109" t="s">
        <v>17</v>
      </c>
      <c r="X53" s="4">
        <f t="shared" si="0"/>
        <v>0</v>
      </c>
      <c r="Y53" s="138" t="s">
        <v>17</v>
      </c>
      <c r="Z53" s="117"/>
    </row>
    <row r="54" spans="1:38" s="118" customFormat="1" ht="18" customHeight="1">
      <c r="A54" s="29"/>
      <c r="B54" s="241" t="s">
        <v>196</v>
      </c>
      <c r="C54" s="242"/>
      <c r="D54" s="242"/>
      <c r="E54" s="243"/>
      <c r="F54" s="36"/>
      <c r="G54" s="109" t="s">
        <v>17</v>
      </c>
      <c r="H54" s="36"/>
      <c r="I54" s="109" t="s">
        <v>17</v>
      </c>
      <c r="J54" s="36"/>
      <c r="K54" s="109" t="s">
        <v>17</v>
      </c>
      <c r="L54" s="36"/>
      <c r="M54" s="109" t="s">
        <v>17</v>
      </c>
      <c r="N54" s="36"/>
      <c r="O54" s="109" t="s">
        <v>17</v>
      </c>
      <c r="P54" s="36"/>
      <c r="Q54" s="109" t="s">
        <v>17</v>
      </c>
      <c r="R54" s="36"/>
      <c r="S54" s="109" t="s">
        <v>17</v>
      </c>
      <c r="T54" s="36"/>
      <c r="U54" s="109" t="s">
        <v>17</v>
      </c>
      <c r="V54" s="36"/>
      <c r="W54" s="109" t="s">
        <v>17</v>
      </c>
      <c r="X54" s="4">
        <f t="shared" si="0"/>
        <v>0</v>
      </c>
      <c r="Y54" s="138" t="s">
        <v>17</v>
      </c>
      <c r="Z54" s="117"/>
    </row>
    <row r="55" spans="1:38" s="118" customFormat="1" ht="18" customHeight="1">
      <c r="A55" s="29"/>
      <c r="B55" s="241" t="s">
        <v>197</v>
      </c>
      <c r="C55" s="242"/>
      <c r="D55" s="242"/>
      <c r="E55" s="243"/>
      <c r="F55" s="34"/>
      <c r="G55" s="33" t="s">
        <v>17</v>
      </c>
      <c r="H55" s="34"/>
      <c r="I55" s="33" t="s">
        <v>17</v>
      </c>
      <c r="J55" s="34"/>
      <c r="K55" s="33" t="s">
        <v>17</v>
      </c>
      <c r="L55" s="34"/>
      <c r="M55" s="33" t="s">
        <v>17</v>
      </c>
      <c r="N55" s="34"/>
      <c r="O55" s="33" t="s">
        <v>17</v>
      </c>
      <c r="P55" s="34"/>
      <c r="Q55" s="33" t="s">
        <v>17</v>
      </c>
      <c r="R55" s="34"/>
      <c r="S55" s="33" t="s">
        <v>17</v>
      </c>
      <c r="T55" s="34"/>
      <c r="U55" s="33" t="s">
        <v>17</v>
      </c>
      <c r="V55" s="34"/>
      <c r="W55" s="33" t="s">
        <v>17</v>
      </c>
      <c r="X55" s="4">
        <f t="shared" si="0"/>
        <v>0</v>
      </c>
      <c r="Y55" s="139" t="s">
        <v>17</v>
      </c>
      <c r="Z55" s="117"/>
    </row>
    <row r="56" spans="1:38" s="118" customFormat="1" ht="18" customHeight="1" thickBot="1">
      <c r="A56" s="29"/>
      <c r="B56" s="241" t="s">
        <v>15</v>
      </c>
      <c r="C56" s="242"/>
      <c r="D56" s="242"/>
      <c r="E56" s="243"/>
      <c r="F56" s="114"/>
      <c r="G56" s="115" t="s">
        <v>17</v>
      </c>
      <c r="H56" s="114"/>
      <c r="I56" s="115" t="s">
        <v>17</v>
      </c>
      <c r="J56" s="114"/>
      <c r="K56" s="115" t="s">
        <v>17</v>
      </c>
      <c r="L56" s="34"/>
      <c r="M56" s="33" t="s">
        <v>17</v>
      </c>
      <c r="N56" s="34"/>
      <c r="O56" s="33" t="s">
        <v>17</v>
      </c>
      <c r="P56" s="34"/>
      <c r="Q56" s="33" t="s">
        <v>17</v>
      </c>
      <c r="R56" s="34"/>
      <c r="S56" s="33" t="s">
        <v>17</v>
      </c>
      <c r="T56" s="34"/>
      <c r="U56" s="33" t="s">
        <v>17</v>
      </c>
      <c r="V56" s="34"/>
      <c r="W56" s="33" t="s">
        <v>17</v>
      </c>
      <c r="X56" s="4">
        <f t="shared" si="0"/>
        <v>0</v>
      </c>
      <c r="Y56" s="139" t="s">
        <v>17</v>
      </c>
      <c r="Z56" s="117"/>
    </row>
    <row r="57" spans="1:38" ht="18" customHeight="1" thickTop="1" thickBot="1">
      <c r="A57" s="29"/>
      <c r="B57" s="272" t="s">
        <v>59</v>
      </c>
      <c r="C57" s="273"/>
      <c r="D57" s="273"/>
      <c r="E57" s="273"/>
      <c r="F57" s="128">
        <f>SUM(F46:F56)</f>
        <v>0</v>
      </c>
      <c r="G57" s="141" t="s">
        <v>17</v>
      </c>
      <c r="H57" s="129">
        <f>SUM(H46:H56)</f>
        <v>0</v>
      </c>
      <c r="I57" s="141" t="s">
        <v>17</v>
      </c>
      <c r="J57" s="129">
        <f>SUM(J46:J56)</f>
        <v>0</v>
      </c>
      <c r="K57" s="142" t="s">
        <v>17</v>
      </c>
      <c r="L57" s="130">
        <f>SUM(L46:L56)</f>
        <v>0</v>
      </c>
      <c r="M57" s="143" t="s">
        <v>17</v>
      </c>
      <c r="N57" s="131">
        <f>SUM(N46:N56)</f>
        <v>0</v>
      </c>
      <c r="O57" s="143" t="s">
        <v>17</v>
      </c>
      <c r="P57" s="131">
        <f>SUM(P46:P56)</f>
        <v>0</v>
      </c>
      <c r="Q57" s="143" t="s">
        <v>17</v>
      </c>
      <c r="R57" s="131">
        <f>SUM(R46:R56)</f>
        <v>0</v>
      </c>
      <c r="S57" s="143" t="s">
        <v>17</v>
      </c>
      <c r="T57" s="131">
        <f>SUM(T46:T56)</f>
        <v>0</v>
      </c>
      <c r="U57" s="143" t="s">
        <v>17</v>
      </c>
      <c r="V57" s="131">
        <f>SUM(V46:V56)</f>
        <v>0</v>
      </c>
      <c r="W57" s="143" t="s">
        <v>17</v>
      </c>
      <c r="X57" s="131">
        <f>SUM(X46:X56)</f>
        <v>0</v>
      </c>
      <c r="Y57" s="140" t="s">
        <v>17</v>
      </c>
      <c r="Z57" s="20"/>
    </row>
    <row r="58" spans="1:38" ht="18" customHeight="1" thickTop="1">
      <c r="A58" s="75"/>
      <c r="C58" s="110"/>
      <c r="F58" s="268" t="s">
        <v>211</v>
      </c>
      <c r="G58" s="268"/>
      <c r="H58" s="268"/>
      <c r="I58" s="268"/>
      <c r="J58" s="268"/>
      <c r="K58" s="268"/>
      <c r="Z58" s="20"/>
    </row>
    <row r="59" spans="1:38" ht="18" customHeight="1">
      <c r="A59" s="75"/>
      <c r="B59" s="240" t="s">
        <v>220</v>
      </c>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0"/>
    </row>
    <row r="60" spans="1:38" s="118" customFormat="1" ht="18" customHeight="1">
      <c r="A60" s="75"/>
      <c r="B60" s="240" t="s">
        <v>221</v>
      </c>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117"/>
    </row>
    <row r="61" spans="1:38" ht="18" customHeight="1">
      <c r="A61" s="20"/>
      <c r="B61" s="37"/>
      <c r="C61" s="38"/>
      <c r="D61" s="39"/>
      <c r="E61" s="37"/>
      <c r="F61" s="37"/>
      <c r="G61" s="37"/>
      <c r="H61" s="37"/>
      <c r="I61" s="37"/>
      <c r="J61" s="37"/>
      <c r="K61" s="37"/>
      <c r="L61" s="20"/>
      <c r="M61" s="37"/>
      <c r="N61" s="37"/>
      <c r="O61" s="37"/>
      <c r="P61" s="37"/>
      <c r="Q61" s="37"/>
      <c r="R61" s="37"/>
      <c r="S61" s="20"/>
      <c r="T61" s="20"/>
      <c r="U61" s="20"/>
      <c r="V61" s="20"/>
      <c r="W61" s="20"/>
      <c r="X61" s="20"/>
      <c r="Y61" s="20"/>
      <c r="Z61" s="20"/>
    </row>
    <row r="62" spans="1:38">
      <c r="A62" s="20"/>
      <c r="B62" s="313" t="s">
        <v>200</v>
      </c>
      <c r="C62" s="313"/>
      <c r="D62" s="313"/>
      <c r="E62" s="313"/>
      <c r="F62" s="313"/>
      <c r="G62" s="313"/>
      <c r="H62" s="313"/>
      <c r="I62" s="313"/>
      <c r="J62" s="313"/>
      <c r="K62" s="313"/>
      <c r="L62" s="313"/>
      <c r="M62" s="313"/>
      <c r="N62" s="313"/>
      <c r="O62" s="313"/>
      <c r="P62" s="313"/>
      <c r="Q62" s="313"/>
      <c r="R62" s="313"/>
      <c r="S62" s="313"/>
      <c r="T62" s="313"/>
      <c r="U62" s="313"/>
      <c r="V62" s="313"/>
      <c r="W62" s="313"/>
      <c r="X62" s="313"/>
      <c r="Y62" s="313"/>
      <c r="Z62" s="40"/>
    </row>
    <row r="63" spans="1:38" ht="18.600000000000001" thickBot="1">
      <c r="A63" s="20"/>
      <c r="B63" s="313"/>
      <c r="C63" s="313"/>
      <c r="D63" s="313"/>
      <c r="E63" s="313"/>
      <c r="F63" s="313"/>
      <c r="G63" s="313"/>
      <c r="H63" s="313"/>
      <c r="I63" s="313"/>
      <c r="J63" s="313"/>
      <c r="K63" s="313"/>
      <c r="L63" s="313"/>
      <c r="M63" s="313"/>
      <c r="N63" s="313"/>
      <c r="O63" s="313"/>
      <c r="P63" s="313"/>
      <c r="Q63" s="313"/>
      <c r="R63" s="313"/>
      <c r="S63" s="313"/>
      <c r="T63" s="313"/>
      <c r="U63" s="313"/>
      <c r="V63" s="313"/>
      <c r="W63" s="313"/>
      <c r="X63" s="313"/>
      <c r="Y63" s="313"/>
      <c r="Z63" s="113"/>
      <c r="AA63" s="112"/>
      <c r="AB63" s="112"/>
      <c r="AC63" s="112"/>
      <c r="AD63" s="112"/>
      <c r="AE63" s="112"/>
      <c r="AF63" s="112"/>
      <c r="AG63" s="112"/>
      <c r="AH63" s="112"/>
      <c r="AI63" s="112"/>
      <c r="AJ63" s="112"/>
      <c r="AK63" s="112"/>
      <c r="AL63" s="112"/>
    </row>
    <row r="64" spans="1:38" ht="18" customHeight="1" thickTop="1" thickBot="1">
      <c r="A64" s="20"/>
      <c r="B64" s="252" t="s">
        <v>18</v>
      </c>
      <c r="C64" s="253"/>
      <c r="D64" s="6">
        <f>SUM($F$57:$K$57)</f>
        <v>0</v>
      </c>
      <c r="E64" s="41" t="s">
        <v>19</v>
      </c>
      <c r="F64" s="42"/>
      <c r="G64" s="43"/>
      <c r="H64" s="44"/>
      <c r="I64" s="45"/>
      <c r="J64" s="45"/>
      <c r="K64" s="46"/>
      <c r="L64" s="47"/>
      <c r="M64" s="47"/>
      <c r="N64" s="47"/>
      <c r="O64" s="47"/>
      <c r="P64" s="47"/>
      <c r="Q64" s="47"/>
      <c r="R64" s="47"/>
      <c r="S64" s="45"/>
      <c r="T64" s="45"/>
      <c r="U64" s="45"/>
      <c r="V64" s="45"/>
      <c r="W64" s="45"/>
      <c r="X64" s="45"/>
      <c r="Y64" s="45"/>
      <c r="Z64" s="20"/>
    </row>
    <row r="65" spans="1:38" ht="18" customHeight="1" thickTop="1">
      <c r="A65" s="20"/>
      <c r="B65" s="295" t="s">
        <v>20</v>
      </c>
      <c r="C65" s="296"/>
      <c r="D65" s="48"/>
      <c r="E65" s="49" t="s">
        <v>10</v>
      </c>
      <c r="F65" s="293" t="s">
        <v>66</v>
      </c>
      <c r="G65" s="294"/>
      <c r="H65" s="50"/>
      <c r="I65" s="51" t="s">
        <v>10</v>
      </c>
      <c r="J65" s="293" t="s">
        <v>24</v>
      </c>
      <c r="K65" s="294"/>
      <c r="L65" s="50"/>
      <c r="M65" s="51" t="s">
        <v>10</v>
      </c>
      <c r="N65" s="293" t="s">
        <v>45</v>
      </c>
      <c r="O65" s="294"/>
      <c r="P65" s="50"/>
      <c r="Q65" s="52" t="s">
        <v>10</v>
      </c>
      <c r="R65" s="312" t="s">
        <v>28</v>
      </c>
      <c r="S65" s="294"/>
      <c r="T65" s="50"/>
      <c r="U65" s="51" t="s">
        <v>10</v>
      </c>
      <c r="V65" s="293" t="s">
        <v>49</v>
      </c>
      <c r="W65" s="294"/>
      <c r="X65" s="50"/>
      <c r="Y65" s="53" t="s">
        <v>10</v>
      </c>
      <c r="Z65" s="20"/>
    </row>
    <row r="66" spans="1:38" ht="18" customHeight="1">
      <c r="A66" s="20"/>
      <c r="B66" s="310" t="s">
        <v>23</v>
      </c>
      <c r="C66" s="234"/>
      <c r="D66" s="54"/>
      <c r="E66" s="55" t="s">
        <v>10</v>
      </c>
      <c r="F66" s="198" t="s">
        <v>44</v>
      </c>
      <c r="G66" s="199"/>
      <c r="H66" s="54"/>
      <c r="I66" s="55" t="s">
        <v>10</v>
      </c>
      <c r="J66" s="198" t="s">
        <v>78</v>
      </c>
      <c r="K66" s="199"/>
      <c r="L66" s="54"/>
      <c r="M66" s="55" t="s">
        <v>10</v>
      </c>
      <c r="N66" s="198" t="s">
        <v>48</v>
      </c>
      <c r="O66" s="199"/>
      <c r="P66" s="54"/>
      <c r="Q66" s="56" t="s">
        <v>10</v>
      </c>
      <c r="R66" s="236" t="s">
        <v>31</v>
      </c>
      <c r="S66" s="199"/>
      <c r="T66" s="54"/>
      <c r="U66" s="55" t="s">
        <v>10</v>
      </c>
      <c r="V66" s="198" t="s">
        <v>51</v>
      </c>
      <c r="W66" s="199"/>
      <c r="X66" s="54"/>
      <c r="Y66" s="57" t="s">
        <v>10</v>
      </c>
      <c r="Z66" s="20"/>
    </row>
    <row r="67" spans="1:38" ht="18" customHeight="1">
      <c r="A67" s="20"/>
      <c r="B67" s="239" t="s">
        <v>26</v>
      </c>
      <c r="C67" s="199"/>
      <c r="D67" s="54"/>
      <c r="E67" s="55" t="s">
        <v>10</v>
      </c>
      <c r="F67" s="198" t="s">
        <v>47</v>
      </c>
      <c r="G67" s="199"/>
      <c r="H67" s="54"/>
      <c r="I67" s="55" t="s">
        <v>10</v>
      </c>
      <c r="J67" s="198" t="s">
        <v>30</v>
      </c>
      <c r="K67" s="199"/>
      <c r="L67" s="54"/>
      <c r="M67" s="55" t="s">
        <v>10</v>
      </c>
      <c r="N67" s="198" t="s">
        <v>68</v>
      </c>
      <c r="O67" s="199"/>
      <c r="P67" s="54"/>
      <c r="Q67" s="56" t="s">
        <v>10</v>
      </c>
      <c r="R67" s="236" t="s">
        <v>34</v>
      </c>
      <c r="S67" s="199"/>
      <c r="T67" s="54"/>
      <c r="U67" s="55" t="s">
        <v>10</v>
      </c>
      <c r="V67" s="198" t="s">
        <v>54</v>
      </c>
      <c r="W67" s="199"/>
      <c r="X67" s="54"/>
      <c r="Y67" s="57" t="s">
        <v>10</v>
      </c>
      <c r="Z67" s="20"/>
    </row>
    <row r="68" spans="1:38" ht="18" customHeight="1">
      <c r="A68" s="20"/>
      <c r="B68" s="239" t="s">
        <v>29</v>
      </c>
      <c r="C68" s="199"/>
      <c r="D68" s="54"/>
      <c r="E68" s="55" t="s">
        <v>10</v>
      </c>
      <c r="F68" s="200" t="s">
        <v>50</v>
      </c>
      <c r="G68" s="201"/>
      <c r="H68" s="54"/>
      <c r="I68" s="55" t="s">
        <v>10</v>
      </c>
      <c r="J68" s="198" t="s">
        <v>33</v>
      </c>
      <c r="K68" s="199"/>
      <c r="L68" s="54"/>
      <c r="M68" s="55" t="s">
        <v>10</v>
      </c>
      <c r="N68" s="198" t="s">
        <v>53</v>
      </c>
      <c r="O68" s="199"/>
      <c r="P68" s="54"/>
      <c r="Q68" s="56" t="s">
        <v>10</v>
      </c>
      <c r="R68" s="236" t="s">
        <v>37</v>
      </c>
      <c r="S68" s="199"/>
      <c r="T68" s="54"/>
      <c r="U68" s="55" t="s">
        <v>10</v>
      </c>
      <c r="V68" s="198" t="s">
        <v>57</v>
      </c>
      <c r="W68" s="199"/>
      <c r="X68" s="54"/>
      <c r="Y68" s="57" t="s">
        <v>10</v>
      </c>
      <c r="Z68" s="20"/>
      <c r="AA68" s="58"/>
      <c r="AB68" s="58"/>
      <c r="AC68" s="58"/>
      <c r="AD68" s="58"/>
      <c r="AE68" s="58"/>
      <c r="AF68" s="58"/>
      <c r="AG68" s="58"/>
      <c r="AH68" s="58"/>
      <c r="AI68" s="58"/>
      <c r="AJ68" s="58"/>
      <c r="AK68" s="58"/>
    </row>
    <row r="69" spans="1:38" ht="18" customHeight="1" thickBot="1">
      <c r="A69" s="20"/>
      <c r="B69" s="239" t="s">
        <v>32</v>
      </c>
      <c r="C69" s="199"/>
      <c r="D69" s="54"/>
      <c r="E69" s="55" t="s">
        <v>10</v>
      </c>
      <c r="F69" s="198" t="s">
        <v>52</v>
      </c>
      <c r="G69" s="199"/>
      <c r="H69" s="54"/>
      <c r="I69" s="55" t="s">
        <v>10</v>
      </c>
      <c r="J69" s="198" t="s">
        <v>36</v>
      </c>
      <c r="K69" s="199"/>
      <c r="L69" s="54"/>
      <c r="M69" s="55" t="s">
        <v>10</v>
      </c>
      <c r="N69" s="198" t="s">
        <v>56</v>
      </c>
      <c r="O69" s="199"/>
      <c r="P69" s="54"/>
      <c r="Q69" s="56" t="s">
        <v>10</v>
      </c>
      <c r="R69" s="236" t="s">
        <v>39</v>
      </c>
      <c r="S69" s="199"/>
      <c r="T69" s="54"/>
      <c r="U69" s="55" t="s">
        <v>10</v>
      </c>
      <c r="V69" s="237" t="s">
        <v>59</v>
      </c>
      <c r="W69" s="238"/>
      <c r="X69" s="5">
        <f>SUM(D65:D72,H65:H72,L65:L72,P65:P72,T65:T72,X65:X68)</f>
        <v>0</v>
      </c>
      <c r="Y69" s="144" t="s">
        <v>10</v>
      </c>
      <c r="Z69" s="20"/>
      <c r="AA69" s="288" t="str">
        <f>IF(X69=D64,"","【!!要確認!!】
（１）の一般就労者数（表の赤太枠内）と一致していません。
誤りがないか確認してください。")</f>
        <v/>
      </c>
      <c r="AB69" s="288"/>
      <c r="AC69" s="288"/>
      <c r="AD69" s="288"/>
      <c r="AE69" s="288"/>
      <c r="AF69" s="288"/>
      <c r="AG69" s="288"/>
      <c r="AH69" s="288"/>
      <c r="AI69" s="288"/>
      <c r="AJ69" s="288"/>
      <c r="AK69" s="288"/>
      <c r="AL69" s="288"/>
    </row>
    <row r="70" spans="1:38" ht="18" customHeight="1" thickTop="1">
      <c r="A70" s="20"/>
      <c r="B70" s="239" t="s">
        <v>35</v>
      </c>
      <c r="C70" s="199"/>
      <c r="D70" s="54"/>
      <c r="E70" s="55" t="s">
        <v>10</v>
      </c>
      <c r="F70" s="198" t="s">
        <v>71</v>
      </c>
      <c r="G70" s="199"/>
      <c r="H70" s="54"/>
      <c r="I70" s="55" t="s">
        <v>10</v>
      </c>
      <c r="J70" s="198" t="s">
        <v>38</v>
      </c>
      <c r="K70" s="199"/>
      <c r="L70" s="54"/>
      <c r="M70" s="55" t="s">
        <v>10</v>
      </c>
      <c r="N70" s="198" t="s">
        <v>58</v>
      </c>
      <c r="O70" s="199"/>
      <c r="P70" s="54"/>
      <c r="Q70" s="56" t="s">
        <v>10</v>
      </c>
      <c r="R70" s="235" t="s">
        <v>41</v>
      </c>
      <c r="S70" s="213"/>
      <c r="T70" s="50"/>
      <c r="U70" s="57" t="s">
        <v>10</v>
      </c>
      <c r="V70" s="25"/>
      <c r="W70" s="25"/>
      <c r="X70" s="25"/>
      <c r="Y70" s="25"/>
      <c r="Z70" s="20"/>
      <c r="AA70" s="288"/>
      <c r="AB70" s="288"/>
      <c r="AC70" s="288"/>
      <c r="AD70" s="288"/>
      <c r="AE70" s="288"/>
      <c r="AF70" s="288"/>
      <c r="AG70" s="288"/>
      <c r="AH70" s="288"/>
      <c r="AI70" s="288"/>
      <c r="AJ70" s="288"/>
      <c r="AK70" s="288"/>
      <c r="AL70" s="288"/>
    </row>
    <row r="71" spans="1:38" ht="18" customHeight="1">
      <c r="A71" s="20"/>
      <c r="B71" s="239" t="s">
        <v>64</v>
      </c>
      <c r="C71" s="199"/>
      <c r="D71" s="54"/>
      <c r="E71" s="55" t="s">
        <v>10</v>
      </c>
      <c r="F71" s="198" t="s">
        <v>67</v>
      </c>
      <c r="G71" s="199"/>
      <c r="H71" s="54"/>
      <c r="I71" s="55" t="s">
        <v>10</v>
      </c>
      <c r="J71" s="212" t="s">
        <v>40</v>
      </c>
      <c r="K71" s="213"/>
      <c r="L71" s="50"/>
      <c r="M71" s="51" t="s">
        <v>10</v>
      </c>
      <c r="N71" s="198" t="s">
        <v>22</v>
      </c>
      <c r="O71" s="199"/>
      <c r="P71" s="54"/>
      <c r="Q71" s="56" t="s">
        <v>10</v>
      </c>
      <c r="R71" s="233" t="s">
        <v>43</v>
      </c>
      <c r="S71" s="234"/>
      <c r="T71" s="54"/>
      <c r="U71" s="57" t="s">
        <v>10</v>
      </c>
      <c r="V71" s="25"/>
      <c r="W71" s="25"/>
      <c r="X71" s="25"/>
      <c r="Y71" s="25"/>
      <c r="Z71" s="20"/>
      <c r="AA71" s="288"/>
      <c r="AB71" s="288"/>
      <c r="AC71" s="288"/>
      <c r="AD71" s="288"/>
      <c r="AE71" s="288"/>
      <c r="AF71" s="288"/>
      <c r="AG71" s="288"/>
      <c r="AH71" s="288"/>
      <c r="AI71" s="288"/>
      <c r="AJ71" s="288"/>
      <c r="AK71" s="288"/>
      <c r="AL71" s="288"/>
    </row>
    <row r="72" spans="1:38" ht="18" customHeight="1" thickBot="1">
      <c r="A72" s="20"/>
      <c r="B72" s="210" t="s">
        <v>65</v>
      </c>
      <c r="C72" s="211"/>
      <c r="D72" s="60"/>
      <c r="E72" s="61" t="s">
        <v>10</v>
      </c>
      <c r="F72" s="277" t="s">
        <v>21</v>
      </c>
      <c r="G72" s="211"/>
      <c r="H72" s="60"/>
      <c r="I72" s="61" t="s">
        <v>10</v>
      </c>
      <c r="J72" s="285" t="s">
        <v>42</v>
      </c>
      <c r="K72" s="286"/>
      <c r="L72" s="60"/>
      <c r="M72" s="61" t="s">
        <v>10</v>
      </c>
      <c r="N72" s="277" t="s">
        <v>25</v>
      </c>
      <c r="O72" s="211"/>
      <c r="P72" s="60"/>
      <c r="Q72" s="62" t="s">
        <v>10</v>
      </c>
      <c r="R72" s="232" t="s">
        <v>46</v>
      </c>
      <c r="S72" s="211"/>
      <c r="T72" s="60"/>
      <c r="U72" s="59" t="s">
        <v>10</v>
      </c>
      <c r="V72" s="63"/>
      <c r="W72" s="63"/>
      <c r="X72" s="63"/>
      <c r="Y72" s="63"/>
      <c r="Z72" s="20"/>
      <c r="AA72" s="64"/>
      <c r="AB72" s="64"/>
      <c r="AC72" s="64"/>
      <c r="AD72" s="64"/>
      <c r="AE72" s="64"/>
      <c r="AF72" s="64"/>
      <c r="AG72" s="64"/>
      <c r="AH72" s="64"/>
      <c r="AI72" s="64"/>
      <c r="AJ72" s="64"/>
      <c r="AK72" s="64"/>
      <c r="AL72" s="64"/>
    </row>
    <row r="73" spans="1:38" ht="18" customHeight="1" thickTop="1" thickBot="1">
      <c r="A73" s="20"/>
      <c r="V73" s="20"/>
      <c r="W73" s="20"/>
      <c r="Y73" s="20"/>
      <c r="Z73" s="20"/>
      <c r="AA73" s="64"/>
      <c r="AB73" s="64"/>
      <c r="AC73" s="64"/>
      <c r="AD73" s="64"/>
      <c r="AE73" s="64"/>
      <c r="AF73" s="64"/>
      <c r="AG73" s="64"/>
      <c r="AH73" s="64"/>
      <c r="AI73" s="64"/>
      <c r="AJ73" s="64"/>
      <c r="AK73" s="64"/>
      <c r="AL73" s="64"/>
    </row>
    <row r="74" spans="1:38" ht="18" customHeight="1" thickTop="1" thickBot="1">
      <c r="A74" s="20"/>
      <c r="B74" s="196" t="s">
        <v>75</v>
      </c>
      <c r="C74" s="196"/>
      <c r="D74" s="196"/>
      <c r="E74" s="196"/>
      <c r="F74" s="196"/>
      <c r="G74" s="196"/>
      <c r="H74" s="196"/>
      <c r="I74" s="196"/>
      <c r="J74" s="196"/>
      <c r="K74" s="196"/>
      <c r="L74" s="196"/>
      <c r="M74" s="196"/>
      <c r="N74" s="196"/>
      <c r="O74" s="196"/>
      <c r="P74" s="196"/>
      <c r="Q74" s="196"/>
      <c r="R74" s="196"/>
      <c r="S74" s="196"/>
      <c r="T74" s="196"/>
      <c r="U74" s="196"/>
      <c r="V74" s="196"/>
      <c r="W74" s="197"/>
      <c r="X74" s="65"/>
      <c r="Y74" s="23" t="s">
        <v>10</v>
      </c>
      <c r="Z74" s="20"/>
      <c r="AA74" s="64"/>
      <c r="AB74" s="64"/>
      <c r="AC74" s="64"/>
      <c r="AD74" s="64"/>
      <c r="AE74" s="64"/>
      <c r="AF74" s="64"/>
      <c r="AG74" s="64"/>
      <c r="AH74" s="64"/>
      <c r="AI74" s="64"/>
      <c r="AJ74" s="64"/>
      <c r="AK74" s="64"/>
      <c r="AL74" s="64"/>
    </row>
    <row r="75" spans="1:38" ht="18" customHeight="1" thickTop="1" thickBot="1">
      <c r="A75" s="20"/>
      <c r="B75" s="66"/>
      <c r="C75" s="66"/>
      <c r="D75" s="66"/>
      <c r="E75" s="66"/>
      <c r="F75" s="66"/>
      <c r="G75" s="66"/>
      <c r="H75" s="66"/>
      <c r="I75" s="66"/>
      <c r="J75" s="66"/>
      <c r="K75" s="66"/>
      <c r="L75" s="66"/>
      <c r="M75" s="66"/>
      <c r="N75" s="66"/>
      <c r="O75" s="66"/>
      <c r="P75" s="66"/>
      <c r="Q75" s="66"/>
      <c r="R75" s="66"/>
      <c r="S75" s="66"/>
      <c r="T75" s="66"/>
      <c r="U75" s="66"/>
      <c r="V75" s="66"/>
      <c r="W75" s="66"/>
      <c r="X75" s="66"/>
      <c r="Y75" s="67"/>
      <c r="Z75" s="20"/>
      <c r="AA75" s="64"/>
      <c r="AB75" s="64"/>
      <c r="AC75" s="64"/>
      <c r="AD75" s="64"/>
      <c r="AE75" s="64"/>
      <c r="AF75" s="64"/>
      <c r="AG75" s="64"/>
      <c r="AH75" s="64"/>
      <c r="AI75" s="64"/>
      <c r="AJ75" s="64"/>
      <c r="AK75" s="64"/>
      <c r="AL75" s="64"/>
    </row>
    <row r="76" spans="1:38" ht="18" customHeight="1" thickTop="1" thickBot="1">
      <c r="B76" s="283" t="s">
        <v>74</v>
      </c>
      <c r="C76" s="283"/>
      <c r="D76" s="283"/>
      <c r="E76" s="283"/>
      <c r="F76" s="283"/>
      <c r="G76" s="283"/>
      <c r="H76" s="283"/>
      <c r="I76" s="283"/>
      <c r="J76" s="283"/>
      <c r="K76" s="283"/>
      <c r="L76" s="283"/>
      <c r="M76" s="283"/>
      <c r="N76" s="283"/>
      <c r="O76" s="283"/>
      <c r="P76" s="283"/>
      <c r="Q76" s="283"/>
      <c r="R76" s="283"/>
      <c r="S76" s="283"/>
      <c r="T76" s="283"/>
      <c r="U76" s="283"/>
      <c r="V76" s="283"/>
      <c r="W76" s="284"/>
      <c r="X76" s="22"/>
      <c r="Y76" s="23" t="s">
        <v>76</v>
      </c>
      <c r="Z76" s="20"/>
      <c r="AA76" s="287" t="str">
        <f>IF(X76&gt;D64,"【!!要確認!!】
一般就労者数を超えています。誤りがないか確認してください。","")</f>
        <v/>
      </c>
      <c r="AB76" s="287"/>
      <c r="AC76" s="287"/>
      <c r="AD76" s="287"/>
      <c r="AE76" s="287"/>
      <c r="AF76" s="287"/>
      <c r="AG76" s="287"/>
      <c r="AH76" s="287"/>
      <c r="AI76" s="287"/>
      <c r="AJ76" s="287"/>
      <c r="AK76" s="287"/>
      <c r="AL76" s="287"/>
    </row>
    <row r="77" spans="1:38" ht="18" customHeight="1" thickTop="1" thickBot="1">
      <c r="A77" s="68"/>
      <c r="AA77" s="287"/>
      <c r="AB77" s="287"/>
      <c r="AC77" s="287"/>
      <c r="AD77" s="287"/>
      <c r="AE77" s="287"/>
      <c r="AF77" s="287"/>
      <c r="AG77" s="287"/>
      <c r="AH77" s="287"/>
      <c r="AI77" s="287"/>
      <c r="AJ77" s="287"/>
      <c r="AK77" s="287"/>
      <c r="AL77" s="287"/>
    </row>
    <row r="78" spans="1:38" ht="18" customHeight="1" thickTop="1" thickBot="1">
      <c r="A78" s="69"/>
      <c r="B78" s="283" t="s">
        <v>77</v>
      </c>
      <c r="C78" s="283"/>
      <c r="D78" s="283"/>
      <c r="E78" s="283"/>
      <c r="F78" s="283"/>
      <c r="G78" s="283"/>
      <c r="H78" s="283"/>
      <c r="I78" s="283"/>
      <c r="J78" s="283"/>
      <c r="K78" s="283"/>
      <c r="L78" s="283"/>
      <c r="M78" s="283"/>
      <c r="N78" s="283"/>
      <c r="O78" s="283"/>
      <c r="P78" s="283"/>
      <c r="Q78" s="283"/>
      <c r="R78" s="283"/>
      <c r="S78" s="283"/>
      <c r="T78" s="283"/>
      <c r="U78" s="283"/>
      <c r="V78" s="283"/>
      <c r="W78" s="284"/>
      <c r="X78" s="22"/>
      <c r="Y78" s="23" t="s">
        <v>10</v>
      </c>
      <c r="Z78" s="20"/>
      <c r="AA78" s="287" t="str">
        <f>IF(X78&gt;D64,"【!!要確認!!】
一般就労者数を超えています。誤りがないか確認してください。","")</f>
        <v/>
      </c>
      <c r="AB78" s="287"/>
      <c r="AC78" s="287"/>
      <c r="AD78" s="287"/>
      <c r="AE78" s="287"/>
      <c r="AF78" s="287"/>
      <c r="AG78" s="287"/>
      <c r="AH78" s="287"/>
      <c r="AI78" s="287"/>
      <c r="AJ78" s="287"/>
      <c r="AK78" s="287"/>
      <c r="AL78" s="287"/>
    </row>
    <row r="79" spans="1:38" ht="18" customHeight="1" thickTop="1">
      <c r="B79" s="70"/>
      <c r="C79" s="70"/>
      <c r="D79" s="70"/>
      <c r="E79" s="70"/>
      <c r="F79" s="70"/>
      <c r="G79" s="70"/>
      <c r="H79" s="70"/>
      <c r="I79" s="70"/>
      <c r="J79" s="70"/>
      <c r="K79" s="70"/>
      <c r="L79" s="70"/>
      <c r="M79" s="70"/>
      <c r="N79" s="70"/>
      <c r="O79" s="70"/>
      <c r="P79" s="70"/>
      <c r="Q79" s="70"/>
      <c r="R79" s="70"/>
      <c r="S79" s="70"/>
      <c r="T79" s="70"/>
      <c r="U79" s="70"/>
      <c r="V79" s="70"/>
      <c r="W79" s="70"/>
      <c r="X79" s="70"/>
      <c r="Y79" s="70"/>
      <c r="Z79" s="20"/>
      <c r="AA79" s="287"/>
      <c r="AB79" s="287"/>
      <c r="AC79" s="287"/>
      <c r="AD79" s="287"/>
      <c r="AE79" s="287"/>
      <c r="AF79" s="287"/>
      <c r="AG79" s="287"/>
      <c r="AH79" s="287"/>
      <c r="AI79" s="287"/>
      <c r="AJ79" s="287"/>
      <c r="AK79" s="287"/>
      <c r="AL79" s="287"/>
    </row>
    <row r="81" spans="1:38">
      <c r="B81" s="71" t="s">
        <v>80</v>
      </c>
      <c r="C81" s="67"/>
      <c r="D81" s="67"/>
      <c r="E81" s="67"/>
      <c r="F81" s="67"/>
      <c r="G81" s="67"/>
      <c r="H81" s="67"/>
      <c r="I81" s="20"/>
      <c r="J81" s="20"/>
      <c r="K81" s="20"/>
      <c r="L81" s="20"/>
      <c r="M81" s="20"/>
      <c r="N81" s="20"/>
      <c r="O81" s="20"/>
      <c r="P81" s="20"/>
      <c r="Q81" s="20"/>
      <c r="R81" s="20"/>
      <c r="S81" s="20"/>
      <c r="T81" s="20"/>
      <c r="U81" s="20"/>
      <c r="V81" s="20"/>
      <c r="W81" s="20"/>
      <c r="X81" s="20"/>
      <c r="Y81" s="20"/>
    </row>
    <row r="82" spans="1:38" ht="18" customHeight="1">
      <c r="B82" s="226" t="s">
        <v>167</v>
      </c>
      <c r="C82" s="226"/>
      <c r="D82" s="226"/>
      <c r="E82" s="226"/>
      <c r="F82" s="226"/>
      <c r="G82" s="226"/>
      <c r="H82" s="226"/>
      <c r="I82" s="226"/>
      <c r="J82" s="226"/>
      <c r="K82" s="226"/>
      <c r="L82" s="226"/>
      <c r="M82" s="226"/>
      <c r="N82" s="226"/>
      <c r="O82" s="226"/>
      <c r="P82" s="226"/>
      <c r="Q82" s="226"/>
      <c r="R82" s="226"/>
      <c r="S82" s="226"/>
      <c r="T82" s="226"/>
      <c r="U82" s="226"/>
      <c r="V82" s="226"/>
      <c r="W82" s="226"/>
      <c r="X82" s="226"/>
      <c r="Y82" s="226"/>
    </row>
    <row r="83" spans="1:38" s="112" customFormat="1" ht="18" customHeight="1" thickBot="1">
      <c r="B83" s="227"/>
      <c r="C83" s="227"/>
      <c r="D83" s="227"/>
      <c r="E83" s="227"/>
      <c r="F83" s="227"/>
      <c r="G83" s="227"/>
      <c r="H83" s="227"/>
      <c r="I83" s="227"/>
      <c r="J83" s="227"/>
      <c r="K83" s="227"/>
      <c r="L83" s="227"/>
      <c r="M83" s="227"/>
      <c r="N83" s="227"/>
      <c r="O83" s="227"/>
      <c r="P83" s="227"/>
      <c r="Q83" s="227"/>
      <c r="R83" s="227"/>
      <c r="S83" s="227"/>
      <c r="T83" s="227"/>
      <c r="U83" s="227"/>
      <c r="V83" s="227"/>
      <c r="W83" s="227"/>
      <c r="X83" s="227"/>
      <c r="Y83" s="227"/>
    </row>
    <row r="84" spans="1:38" ht="18" customHeight="1" thickTop="1">
      <c r="B84" s="245" t="s">
        <v>60</v>
      </c>
      <c r="C84" s="275"/>
      <c r="D84" s="275"/>
      <c r="E84" s="275"/>
      <c r="F84" s="275"/>
      <c r="G84" s="275"/>
      <c r="H84" s="275"/>
      <c r="I84" s="275"/>
      <c r="J84" s="275" t="s">
        <v>61</v>
      </c>
      <c r="K84" s="275"/>
      <c r="L84" s="275"/>
      <c r="M84" s="275"/>
      <c r="N84" s="275"/>
      <c r="O84" s="275"/>
      <c r="P84" s="275"/>
      <c r="Q84" s="275"/>
      <c r="R84" s="275" t="s">
        <v>62</v>
      </c>
      <c r="S84" s="275"/>
      <c r="T84" s="275"/>
      <c r="U84" s="275"/>
      <c r="V84" s="275"/>
      <c r="W84" s="275"/>
      <c r="X84" s="275"/>
      <c r="Y84" s="276"/>
    </row>
    <row r="85" spans="1:38" s="72" customFormat="1" ht="18" customHeight="1" thickBot="1">
      <c r="B85" s="278" t="s">
        <v>6</v>
      </c>
      <c r="C85" s="279"/>
      <c r="D85" s="279"/>
      <c r="E85" s="279"/>
      <c r="F85" s="279"/>
      <c r="G85" s="279"/>
      <c r="H85" s="279"/>
      <c r="I85" s="280"/>
      <c r="J85" s="281" t="s">
        <v>216</v>
      </c>
      <c r="K85" s="279"/>
      <c r="L85" s="279"/>
      <c r="M85" s="279"/>
      <c r="N85" s="279"/>
      <c r="O85" s="279"/>
      <c r="P85" s="279"/>
      <c r="Q85" s="280"/>
      <c r="R85" s="281" t="s">
        <v>6</v>
      </c>
      <c r="S85" s="279"/>
      <c r="T85" s="279"/>
      <c r="U85" s="279"/>
      <c r="V85" s="279"/>
      <c r="W85" s="279"/>
      <c r="X85" s="279"/>
      <c r="Y85" s="282"/>
      <c r="Z85" s="21"/>
      <c r="AA85" s="21"/>
      <c r="AB85" s="21"/>
      <c r="AC85" s="21"/>
      <c r="AD85" s="21"/>
      <c r="AE85" s="21"/>
      <c r="AF85" s="21"/>
      <c r="AG85" s="21"/>
      <c r="AH85" s="21"/>
      <c r="AI85" s="21"/>
      <c r="AJ85" s="21"/>
      <c r="AK85" s="21"/>
      <c r="AL85" s="21"/>
    </row>
    <row r="86" spans="1:38" ht="18" customHeight="1" thickTop="1">
      <c r="B86" s="73"/>
      <c r="C86" s="73"/>
      <c r="D86" s="73"/>
      <c r="E86" s="73"/>
      <c r="F86" s="73"/>
      <c r="G86" s="73"/>
      <c r="H86" s="73"/>
      <c r="I86" s="73"/>
      <c r="J86" s="73"/>
      <c r="K86" s="73"/>
      <c r="L86" s="73"/>
      <c r="M86" s="73"/>
      <c r="N86" s="73"/>
      <c r="O86" s="73"/>
      <c r="P86" s="73"/>
      <c r="Q86" s="73"/>
      <c r="R86" s="73"/>
      <c r="S86" s="73"/>
      <c r="T86" s="73"/>
      <c r="U86" s="73"/>
      <c r="V86" s="73"/>
      <c r="W86" s="73"/>
      <c r="X86" s="73"/>
      <c r="Y86" s="73"/>
      <c r="Z86" s="72"/>
      <c r="AA86" s="72"/>
      <c r="AB86" s="72"/>
      <c r="AC86" s="72"/>
      <c r="AD86" s="72"/>
      <c r="AE86" s="72"/>
      <c r="AF86" s="72"/>
      <c r="AG86" s="72"/>
      <c r="AH86" s="72"/>
      <c r="AI86" s="72"/>
      <c r="AJ86" s="72"/>
      <c r="AK86" s="72"/>
      <c r="AL86" s="72"/>
    </row>
    <row r="87" spans="1:38" ht="18.600000000000001" thickBot="1">
      <c r="B87" s="274" t="s">
        <v>63</v>
      </c>
      <c r="C87" s="274"/>
      <c r="D87" s="274"/>
      <c r="E87" s="274"/>
      <c r="F87" s="274"/>
      <c r="G87" s="274"/>
      <c r="H87" s="274"/>
      <c r="I87" s="274"/>
      <c r="J87" s="274"/>
      <c r="K87" s="274"/>
      <c r="L87" s="274"/>
      <c r="M87" s="274"/>
      <c r="N87" s="274"/>
      <c r="O87" s="274"/>
      <c r="P87" s="274"/>
      <c r="Q87" s="274"/>
      <c r="R87" s="274"/>
      <c r="S87" s="274"/>
      <c r="T87" s="274"/>
      <c r="U87" s="274"/>
      <c r="V87" s="274"/>
      <c r="W87" s="274"/>
      <c r="X87" s="274"/>
      <c r="Y87" s="274"/>
    </row>
    <row r="88" spans="1:38" s="72" customFormat="1" ht="18" customHeight="1" thickTop="1">
      <c r="B88" s="160"/>
      <c r="C88" s="161"/>
      <c r="D88" s="161"/>
      <c r="E88" s="161"/>
      <c r="F88" s="161"/>
      <c r="G88" s="161"/>
      <c r="H88" s="161"/>
      <c r="I88" s="161"/>
      <c r="J88" s="161"/>
      <c r="K88" s="161"/>
      <c r="L88" s="161"/>
      <c r="M88" s="161"/>
      <c r="N88" s="161"/>
      <c r="O88" s="161"/>
      <c r="P88" s="161"/>
      <c r="Q88" s="161"/>
      <c r="R88" s="161"/>
      <c r="S88" s="161"/>
      <c r="T88" s="161"/>
      <c r="U88" s="161"/>
      <c r="V88" s="161"/>
      <c r="W88" s="161"/>
      <c r="X88" s="161"/>
      <c r="Y88" s="162"/>
      <c r="Z88" s="21"/>
      <c r="AA88" s="21"/>
      <c r="AB88" s="21"/>
      <c r="AC88" s="21"/>
      <c r="AD88" s="21"/>
      <c r="AE88" s="21"/>
      <c r="AF88" s="21"/>
      <c r="AG88" s="21"/>
      <c r="AH88" s="21"/>
      <c r="AI88" s="21"/>
      <c r="AJ88" s="21"/>
      <c r="AK88" s="21"/>
      <c r="AL88" s="21"/>
    </row>
    <row r="89" spans="1:38" s="72" customFormat="1" ht="18" customHeight="1" thickBot="1">
      <c r="B89" s="163"/>
      <c r="C89" s="164"/>
      <c r="D89" s="164"/>
      <c r="E89" s="164"/>
      <c r="F89" s="164"/>
      <c r="G89" s="164"/>
      <c r="H89" s="164"/>
      <c r="I89" s="164"/>
      <c r="J89" s="164"/>
      <c r="K89" s="164"/>
      <c r="L89" s="164"/>
      <c r="M89" s="164"/>
      <c r="N89" s="164"/>
      <c r="O89" s="164"/>
      <c r="P89" s="164"/>
      <c r="Q89" s="164"/>
      <c r="R89" s="164"/>
      <c r="S89" s="164"/>
      <c r="T89" s="164"/>
      <c r="U89" s="164"/>
      <c r="V89" s="164"/>
      <c r="W89" s="164"/>
      <c r="X89" s="164"/>
      <c r="Y89" s="165"/>
      <c r="Z89" s="112"/>
      <c r="AA89" s="112"/>
      <c r="AB89" s="112"/>
      <c r="AC89" s="112"/>
      <c r="AD89" s="112"/>
      <c r="AE89" s="112"/>
      <c r="AF89" s="112"/>
      <c r="AG89" s="112"/>
      <c r="AH89" s="112"/>
      <c r="AI89" s="112"/>
      <c r="AJ89" s="112"/>
      <c r="AK89" s="112"/>
      <c r="AL89" s="112"/>
    </row>
    <row r="90" spans="1:38" s="72" customFormat="1" ht="18" customHeight="1" thickTop="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2"/>
      <c r="AA90" s="112"/>
      <c r="AB90" s="112"/>
      <c r="AC90" s="112"/>
      <c r="AD90" s="112"/>
      <c r="AE90" s="112"/>
      <c r="AF90" s="112"/>
      <c r="AG90" s="112"/>
      <c r="AH90" s="112"/>
      <c r="AI90" s="112"/>
      <c r="AJ90" s="112"/>
      <c r="AK90" s="112"/>
      <c r="AL90" s="112"/>
    </row>
    <row r="91" spans="1:38" ht="18" customHeight="1" thickBot="1">
      <c r="A91" s="75"/>
      <c r="B91" s="74"/>
      <c r="C91" s="74"/>
      <c r="D91" s="74"/>
      <c r="E91" s="74"/>
      <c r="F91" s="74"/>
      <c r="G91" s="74"/>
      <c r="H91" s="74"/>
      <c r="I91" s="74"/>
      <c r="J91" s="74"/>
      <c r="K91" s="74"/>
      <c r="L91" s="74"/>
      <c r="M91" s="74"/>
      <c r="N91" s="74"/>
      <c r="O91" s="74"/>
      <c r="P91" s="74"/>
      <c r="Q91" s="74"/>
      <c r="R91" s="74"/>
      <c r="S91" s="74"/>
      <c r="T91" s="74"/>
      <c r="U91" s="74"/>
      <c r="V91" s="74"/>
      <c r="W91" s="74"/>
      <c r="X91" s="74"/>
      <c r="Y91" s="74"/>
      <c r="Z91" s="72"/>
      <c r="AA91" s="72"/>
      <c r="AB91" s="72"/>
      <c r="AC91" s="72"/>
      <c r="AD91" s="72"/>
      <c r="AE91" s="72"/>
      <c r="AF91" s="72"/>
      <c r="AG91" s="72"/>
      <c r="AH91" s="72"/>
      <c r="AI91" s="72"/>
      <c r="AJ91" s="72"/>
      <c r="AK91" s="72"/>
      <c r="AL91" s="72"/>
    </row>
    <row r="92" spans="1:38" ht="18.600000000000001" thickTop="1">
      <c r="B92" s="166" t="s">
        <v>198</v>
      </c>
      <c r="C92" s="167"/>
      <c r="D92" s="167"/>
      <c r="E92" s="167"/>
      <c r="F92" s="167"/>
      <c r="G92" s="167"/>
      <c r="H92" s="167"/>
      <c r="I92" s="167"/>
      <c r="J92" s="167"/>
      <c r="K92" s="167"/>
      <c r="L92" s="167"/>
      <c r="M92" s="167"/>
      <c r="N92" s="167"/>
      <c r="O92" s="167"/>
      <c r="P92" s="167"/>
      <c r="Q92" s="167"/>
      <c r="R92" s="167"/>
      <c r="S92" s="167"/>
      <c r="T92" s="167"/>
      <c r="U92" s="167"/>
      <c r="V92" s="167"/>
      <c r="W92" s="167"/>
      <c r="X92" s="167"/>
      <c r="Y92" s="168"/>
    </row>
    <row r="93" spans="1:38" ht="18" customHeight="1">
      <c r="B93" s="169"/>
      <c r="C93" s="170"/>
      <c r="D93" s="170"/>
      <c r="E93" s="170"/>
      <c r="F93" s="170"/>
      <c r="G93" s="170"/>
      <c r="H93" s="170"/>
      <c r="I93" s="170"/>
      <c r="J93" s="170"/>
      <c r="K93" s="170"/>
      <c r="L93" s="170"/>
      <c r="M93" s="170"/>
      <c r="N93" s="170"/>
      <c r="O93" s="170"/>
      <c r="P93" s="170"/>
      <c r="Q93" s="170"/>
      <c r="R93" s="170"/>
      <c r="S93" s="170"/>
      <c r="T93" s="170"/>
      <c r="U93" s="170"/>
      <c r="V93" s="170"/>
      <c r="W93" s="170"/>
      <c r="X93" s="170"/>
      <c r="Y93" s="171"/>
    </row>
    <row r="94" spans="1:38" ht="18" customHeight="1">
      <c r="B94" s="169"/>
      <c r="C94" s="170"/>
      <c r="D94" s="170"/>
      <c r="E94" s="170"/>
      <c r="F94" s="170"/>
      <c r="G94" s="170"/>
      <c r="H94" s="170"/>
      <c r="I94" s="170"/>
      <c r="J94" s="170"/>
      <c r="K94" s="170"/>
      <c r="L94" s="170"/>
      <c r="M94" s="170"/>
      <c r="N94" s="170"/>
      <c r="O94" s="170"/>
      <c r="P94" s="170"/>
      <c r="Q94" s="170"/>
      <c r="R94" s="170"/>
      <c r="S94" s="170"/>
      <c r="T94" s="170"/>
      <c r="U94" s="170"/>
      <c r="V94" s="170"/>
      <c r="W94" s="170"/>
      <c r="X94" s="170"/>
      <c r="Y94" s="171"/>
    </row>
    <row r="95" spans="1:38" ht="18.600000000000001" thickBot="1">
      <c r="B95" s="172"/>
      <c r="C95" s="173"/>
      <c r="D95" s="173"/>
      <c r="E95" s="173"/>
      <c r="F95" s="173"/>
      <c r="G95" s="173"/>
      <c r="H95" s="173"/>
      <c r="I95" s="173"/>
      <c r="J95" s="173"/>
      <c r="K95" s="173"/>
      <c r="L95" s="173"/>
      <c r="M95" s="173"/>
      <c r="N95" s="173"/>
      <c r="O95" s="173"/>
      <c r="P95" s="173"/>
      <c r="Q95" s="173"/>
      <c r="R95" s="173"/>
      <c r="S95" s="173"/>
      <c r="T95" s="173"/>
      <c r="U95" s="173"/>
      <c r="V95" s="173"/>
      <c r="W95" s="173"/>
      <c r="X95" s="173"/>
      <c r="Y95" s="174"/>
    </row>
    <row r="96" spans="1:38" ht="18" customHeight="1" thickTop="1"/>
  </sheetData>
  <sheetProtection algorithmName="SHA-512" hashValue="l7nS3U6wxjECO2QX9fo5zbGcNbz0mQ6uNpVPT5EJ8hxiuApCwqqFi/vfFfZV3TYnQ12d9em2LHJ2RgZ/0LwM8w==" saltValue="GVafLZvv/YfuLbUbHdVUcA==" spinCount="100000" sheet="1" objects="1" scenarios="1"/>
  <mergeCells count="136">
    <mergeCell ref="P10:X11"/>
    <mergeCell ref="V44:W45"/>
    <mergeCell ref="T44:U45"/>
    <mergeCell ref="R44:S45"/>
    <mergeCell ref="B49:E49"/>
    <mergeCell ref="AA69:AL71"/>
    <mergeCell ref="R66:S66"/>
    <mergeCell ref="R65:S65"/>
    <mergeCell ref="V66:W66"/>
    <mergeCell ref="V65:W65"/>
    <mergeCell ref="F65:G65"/>
    <mergeCell ref="F66:G66"/>
    <mergeCell ref="N65:O65"/>
    <mergeCell ref="N66:O66"/>
    <mergeCell ref="N68:O68"/>
    <mergeCell ref="B47:E47"/>
    <mergeCell ref="B46:E46"/>
    <mergeCell ref="B30:Y31"/>
    <mergeCell ref="B62:Y63"/>
    <mergeCell ref="AA76:AL77"/>
    <mergeCell ref="AA78:AL79"/>
    <mergeCell ref="AA10:AL11"/>
    <mergeCell ref="AA38:AL39"/>
    <mergeCell ref="AA36:AL37"/>
    <mergeCell ref="B20:I20"/>
    <mergeCell ref="J20:Y20"/>
    <mergeCell ref="B25:I25"/>
    <mergeCell ref="J25:Y25"/>
    <mergeCell ref="B26:I26"/>
    <mergeCell ref="J26:Y26"/>
    <mergeCell ref="J67:K67"/>
    <mergeCell ref="F67:G67"/>
    <mergeCell ref="J66:K66"/>
    <mergeCell ref="J65:K65"/>
    <mergeCell ref="B65:C65"/>
    <mergeCell ref="P44:Q45"/>
    <mergeCell ref="N44:O45"/>
    <mergeCell ref="L44:M45"/>
    <mergeCell ref="J44:K45"/>
    <mergeCell ref="H44:I45"/>
    <mergeCell ref="F44:G45"/>
    <mergeCell ref="B43:E45"/>
    <mergeCell ref="B66:C66"/>
    <mergeCell ref="B87:Y87"/>
    <mergeCell ref="B84:I84"/>
    <mergeCell ref="J84:Q84"/>
    <mergeCell ref="R84:Y84"/>
    <mergeCell ref="V68:W68"/>
    <mergeCell ref="V67:W67"/>
    <mergeCell ref="J69:K69"/>
    <mergeCell ref="J68:K68"/>
    <mergeCell ref="F72:G72"/>
    <mergeCell ref="N67:O67"/>
    <mergeCell ref="R67:S67"/>
    <mergeCell ref="B85:I85"/>
    <mergeCell ref="J85:Q85"/>
    <mergeCell ref="R85:Y85"/>
    <mergeCell ref="N72:O72"/>
    <mergeCell ref="N71:O71"/>
    <mergeCell ref="B78:W78"/>
    <mergeCell ref="B76:W76"/>
    <mergeCell ref="N69:O69"/>
    <mergeCell ref="B67:C67"/>
    <mergeCell ref="B68:C68"/>
    <mergeCell ref="B69:C69"/>
    <mergeCell ref="B70:C70"/>
    <mergeCell ref="J72:K72"/>
    <mergeCell ref="B17:I17"/>
    <mergeCell ref="J17:Y17"/>
    <mergeCell ref="B18:I18"/>
    <mergeCell ref="J18:Y18"/>
    <mergeCell ref="B64:C64"/>
    <mergeCell ref="B38:W38"/>
    <mergeCell ref="B36:W36"/>
    <mergeCell ref="B23:I23"/>
    <mergeCell ref="J23:Y23"/>
    <mergeCell ref="B24:I24"/>
    <mergeCell ref="J24:Y24"/>
    <mergeCell ref="B19:I19"/>
    <mergeCell ref="J19:Y19"/>
    <mergeCell ref="B41:Y41"/>
    <mergeCell ref="B42:Y42"/>
    <mergeCell ref="X43:Y45"/>
    <mergeCell ref="F58:K58"/>
    <mergeCell ref="F43:W43"/>
    <mergeCell ref="B57:E57"/>
    <mergeCell ref="B56:E56"/>
    <mergeCell ref="B55:E55"/>
    <mergeCell ref="B54:E54"/>
    <mergeCell ref="B53:E53"/>
    <mergeCell ref="B82:Y83"/>
    <mergeCell ref="N32:Q32"/>
    <mergeCell ref="T32:W32"/>
    <mergeCell ref="B33:E33"/>
    <mergeCell ref="H33:K33"/>
    <mergeCell ref="H34:K34"/>
    <mergeCell ref="N34:Q34"/>
    <mergeCell ref="T34:W34"/>
    <mergeCell ref="R72:S72"/>
    <mergeCell ref="R71:S71"/>
    <mergeCell ref="R70:S70"/>
    <mergeCell ref="R69:S69"/>
    <mergeCell ref="R68:S68"/>
    <mergeCell ref="V69:W69"/>
    <mergeCell ref="B71:C71"/>
    <mergeCell ref="N70:O70"/>
    <mergeCell ref="B60:Y60"/>
    <mergeCell ref="B59:Y59"/>
    <mergeCell ref="B52:E52"/>
    <mergeCell ref="B51:E51"/>
    <mergeCell ref="B50:E50"/>
    <mergeCell ref="B48:E48"/>
    <mergeCell ref="B3:Y4"/>
    <mergeCell ref="B88:Y89"/>
    <mergeCell ref="B92:Y95"/>
    <mergeCell ref="B12:K12"/>
    <mergeCell ref="B8:Y9"/>
    <mergeCell ref="L12:M12"/>
    <mergeCell ref="M10:M11"/>
    <mergeCell ref="F10:J11"/>
    <mergeCell ref="B10:E11"/>
    <mergeCell ref="B74:W74"/>
    <mergeCell ref="F71:G71"/>
    <mergeCell ref="F70:G70"/>
    <mergeCell ref="F69:G69"/>
    <mergeCell ref="F68:G68"/>
    <mergeCell ref="N33:Q33"/>
    <mergeCell ref="T33:W33"/>
    <mergeCell ref="B34:E34"/>
    <mergeCell ref="B32:E32"/>
    <mergeCell ref="H32:K32"/>
    <mergeCell ref="J70:K70"/>
    <mergeCell ref="B72:C72"/>
    <mergeCell ref="J71:K71"/>
    <mergeCell ref="J21:Y22"/>
    <mergeCell ref="B21:I22"/>
  </mergeCells>
  <phoneticPr fontId="7"/>
  <conditionalFormatting sqref="AA69:AK71">
    <cfRule type="expression" dxfId="11" priority="39">
      <formula>NOT($X$69=$D$64)</formula>
    </cfRule>
  </conditionalFormatting>
  <conditionalFormatting sqref="AA76:AK77">
    <cfRule type="expression" dxfId="10" priority="38">
      <formula>$X$76&gt;$D$64</formula>
    </cfRule>
  </conditionalFormatting>
  <conditionalFormatting sqref="AA78:AK79">
    <cfRule type="expression" dxfId="9" priority="37">
      <formula>$X$78&gt;$D$64</formula>
    </cfRule>
  </conditionalFormatting>
  <conditionalFormatting sqref="L12">
    <cfRule type="expression" dxfId="8" priority="56">
      <formula>OR($F$10="生活介護",$F$10="自立訓練（機能訓練）",$F$10="自立訓練（生活訓練）")</formula>
    </cfRule>
  </conditionalFormatting>
  <conditionalFormatting sqref="AA10:AK11">
    <cfRule type="expression" dxfId="7" priority="25">
      <formula>AND(OR($F$10="生活介護",$F$10="自立訓練（機能訓練）",$F$10="自立訓練（生活訓練）"),$L$12="")</formula>
    </cfRule>
    <cfRule type="expression" dxfId="6" priority="26">
      <formula>OR($F$10="選択してください。",$F$10="")</formula>
    </cfRule>
  </conditionalFormatting>
  <conditionalFormatting sqref="AA36:AK37">
    <cfRule type="expression" dxfId="5" priority="59">
      <formula>$X$36&gt;$X$34</formula>
    </cfRule>
  </conditionalFormatting>
  <conditionalFormatting sqref="AA38:AK39">
    <cfRule type="expression" dxfId="4" priority="60">
      <formula>$X$38&gt;$X$34</formula>
    </cfRule>
  </conditionalFormatting>
  <conditionalFormatting sqref="L12:M12">
    <cfRule type="expression" dxfId="3" priority="4">
      <formula>OR($F$10="選択してください。",$F$10="就労移行支援",$F$10="就労継続支援Ａ型",$F$10="就労継続支援Ｂ型",$F$10="就労定着支援",$F$10="")</formula>
    </cfRule>
  </conditionalFormatting>
  <conditionalFormatting sqref="B15:Y58 B61:Y95 B59:B60">
    <cfRule type="expression" dxfId="2" priority="3">
      <formula>OR($F$10="選択してください。",$F$10="",AND(OR($F$10="生活介護",$F$10="自立訓練（機能訓練）",$F$10="自立訓練（生活訓練）"),OR($L$12="",$L$12="いいえ")))</formula>
    </cfRule>
  </conditionalFormatting>
  <conditionalFormatting sqref="B36:Y58 B61:Y89 B59:B60">
    <cfRule type="expression" dxfId="1" priority="2">
      <formula>$F$10="就労定着支援"</formula>
    </cfRule>
  </conditionalFormatting>
  <conditionalFormatting sqref="B81:Y89">
    <cfRule type="expression" dxfId="0" priority="1">
      <formula>AND(OR($F$10="生活介護",$F$10="自立訓練（機能訓練）",$F$10="自立訓練（生活訓練）"),$L$12="はい")</formula>
    </cfRule>
  </conditionalFormatting>
  <dataValidations count="6">
    <dataValidation type="whole" imeMode="disabled" allowBlank="1" showInputMessage="1" showErrorMessage="1" sqref="X36 X38 X78 D65:D72 H65:H72 L65:L72 P65:P72 T65:T72 X65:X68 X74 X76 F46:F56 H46:H56 J46:J56 L46:L56 N46:N56 P46:P56 R46:R56 T46:T56 V46:V56 F32:F34 L32:L34 R32:R34 X32:X33" xr:uid="{07F8F14F-DF63-40C4-BFE0-D2713E398C03}">
      <formula1>0</formula1>
      <formula2>10000</formula2>
    </dataValidation>
    <dataValidation imeMode="disabled" allowBlank="1" showInputMessage="1" showErrorMessage="1" sqref="X69 D64:E64 E65:F72 I65 J65:J66 J23:Y25 X34" xr:uid="{8BF34A82-6EB2-4707-91DB-D0763638D33E}"/>
    <dataValidation type="list" allowBlank="1" showInputMessage="1" showErrorMessage="1" sqref="B85:Y85" xr:uid="{5C18C05B-3C81-4708-8F5A-15FBE332080C}">
      <formula1>"選択してください。,清掃,印刷,データ入力・ホームページ作成,内職・作業下請け,農作業,クリーニング,雑貨等自主製品販売,食品・喫茶,その他"</formula1>
    </dataValidation>
    <dataValidation type="whole" imeMode="off" allowBlank="1" showInputMessage="1" showErrorMessage="1" sqref="J21:Y21" xr:uid="{3481517F-E517-4A6A-BF20-BDD3C83DA188}">
      <formula1>2700000000</formula1>
      <formula2>2799999999</formula2>
    </dataValidation>
    <dataValidation allowBlank="1" showInputMessage="1" showErrorMessage="1" error="利用者数の合計を上回っています。_x000a_修正してください。" sqref="Y38" xr:uid="{4DBE43A1-2F13-42F6-818B-A8D4DF3426F3}"/>
    <dataValidation type="list" allowBlank="1" showInputMessage="1" showErrorMessage="1" sqref="L12" xr:uid="{46138EB0-B6B7-4656-919C-E8B84F801A95}">
      <formula1>"はい,いいえ"</formula1>
    </dataValidation>
  </dataValidations>
  <printOptions horizontalCentered="1"/>
  <pageMargins left="0.51181102362204722" right="0.51181102362204722" top="0.55118110236220474" bottom="0.55118110236220474" header="0.31496062992125984" footer="0.31496062992125984"/>
  <pageSetup paperSize="9" scale="70" orientation="portrait" r:id="rId1"/>
  <rowBreaks count="1" manualBreakCount="1">
    <brk id="40" max="25"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536AF40-82AB-4ED3-832E-764FD4D9EAD5}">
          <x14:formula1>
            <xm:f>Sheet3!$A$2:$A$45</xm:f>
          </x14:formula1>
          <xm:sqref>J17:Y17</xm:sqref>
        </x14:dataValidation>
        <x14:dataValidation type="list" allowBlank="1" showInputMessage="1" showErrorMessage="1" xr:uid="{03F9DB32-51D1-48FD-9244-2E9BE3143BA4}">
          <x14:formula1>
            <xm:f>Sheet3!$B$2:$B$12</xm:f>
          </x14:formula1>
          <xm:sqref>J18:Y18</xm:sqref>
        </x14:dataValidation>
        <x14:dataValidation type="list" allowBlank="1" showInputMessage="1" showErrorMessage="1" xr:uid="{0BC50066-5C49-4C1B-8661-6EFF6EDBB4A2}">
          <x14:formula1>
            <xm:f>Sheet3!$C$2:$C$9</xm:f>
          </x14:formula1>
          <xm:sqref>F10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23A44-A050-45DC-88A1-70D37BAF9937}">
  <sheetPr codeName="Sheet2"/>
  <dimension ref="A1:HD2"/>
  <sheetViews>
    <sheetView workbookViewId="0">
      <selection activeCell="A2" sqref="A2"/>
    </sheetView>
  </sheetViews>
  <sheetFormatPr defaultColWidth="4.59765625" defaultRowHeight="18"/>
  <cols>
    <col min="1" max="128" width="4.59765625" style="107"/>
    <col min="129" max="129" width="4.59765625" style="107" customWidth="1"/>
    <col min="130" max="16384" width="4.59765625" style="107"/>
  </cols>
  <sheetData>
    <row r="1" spans="1:212" ht="163.19999999999999">
      <c r="A1" s="105" t="s">
        <v>83</v>
      </c>
      <c r="B1" s="105" t="s">
        <v>84</v>
      </c>
      <c r="C1" s="105" t="s">
        <v>5</v>
      </c>
      <c r="D1" s="105" t="s">
        <v>85</v>
      </c>
      <c r="E1" s="105" t="s">
        <v>4</v>
      </c>
      <c r="F1" s="105" t="s">
        <v>86</v>
      </c>
      <c r="G1" s="105" t="s">
        <v>7</v>
      </c>
      <c r="H1" s="105" t="s">
        <v>239</v>
      </c>
      <c r="I1" s="105" t="s">
        <v>87</v>
      </c>
      <c r="J1" s="105" t="s">
        <v>88</v>
      </c>
      <c r="K1" s="106" t="s">
        <v>89</v>
      </c>
      <c r="L1" s="106" t="s">
        <v>229</v>
      </c>
      <c r="M1" s="106" t="s">
        <v>230</v>
      </c>
      <c r="N1" s="106" t="s">
        <v>231</v>
      </c>
      <c r="O1" s="106" t="s">
        <v>232</v>
      </c>
      <c r="P1" s="106" t="s">
        <v>233</v>
      </c>
      <c r="Q1" s="106" t="s">
        <v>234</v>
      </c>
      <c r="R1" s="106" t="s">
        <v>90</v>
      </c>
      <c r="S1" s="106" t="s">
        <v>91</v>
      </c>
      <c r="T1" s="106" t="s">
        <v>92</v>
      </c>
      <c r="U1" s="106" t="s">
        <v>93</v>
      </c>
      <c r="V1" s="106" t="s">
        <v>15</v>
      </c>
      <c r="W1" s="106" t="s">
        <v>94</v>
      </c>
      <c r="X1" s="106" t="s">
        <v>107</v>
      </c>
      <c r="Y1" s="106" t="s">
        <v>95</v>
      </c>
      <c r="Z1" s="106" t="s">
        <v>108</v>
      </c>
      <c r="AA1" s="106" t="s">
        <v>82</v>
      </c>
      <c r="AB1" s="106" t="s">
        <v>229</v>
      </c>
      <c r="AC1" s="106" t="s">
        <v>230</v>
      </c>
      <c r="AD1" s="106" t="s">
        <v>231</v>
      </c>
      <c r="AE1" s="106" t="s">
        <v>232</v>
      </c>
      <c r="AF1" s="106" t="s">
        <v>233</v>
      </c>
      <c r="AG1" s="106" t="s">
        <v>234</v>
      </c>
      <c r="AH1" s="106" t="s">
        <v>90</v>
      </c>
      <c r="AI1" s="106" t="s">
        <v>91</v>
      </c>
      <c r="AJ1" s="106" t="s">
        <v>92</v>
      </c>
      <c r="AK1" s="106" t="s">
        <v>96</v>
      </c>
      <c r="AL1" s="106" t="s">
        <v>15</v>
      </c>
      <c r="AM1" s="106" t="s">
        <v>16</v>
      </c>
      <c r="AN1" s="106" t="s">
        <v>229</v>
      </c>
      <c r="AO1" s="106" t="s">
        <v>230</v>
      </c>
      <c r="AP1" s="106" t="s">
        <v>231</v>
      </c>
      <c r="AQ1" s="106" t="s">
        <v>232</v>
      </c>
      <c r="AR1" s="106" t="s">
        <v>233</v>
      </c>
      <c r="AS1" s="106" t="s">
        <v>234</v>
      </c>
      <c r="AT1" s="106" t="s">
        <v>90</v>
      </c>
      <c r="AU1" s="106" t="s">
        <v>91</v>
      </c>
      <c r="AV1" s="106" t="s">
        <v>92</v>
      </c>
      <c r="AW1" s="106" t="s">
        <v>96</v>
      </c>
      <c r="AX1" s="106" t="s">
        <v>15</v>
      </c>
      <c r="AY1" s="106" t="s">
        <v>235</v>
      </c>
      <c r="AZ1" s="106" t="s">
        <v>229</v>
      </c>
      <c r="BA1" s="106" t="s">
        <v>230</v>
      </c>
      <c r="BB1" s="106" t="s">
        <v>231</v>
      </c>
      <c r="BC1" s="106" t="s">
        <v>232</v>
      </c>
      <c r="BD1" s="106" t="s">
        <v>233</v>
      </c>
      <c r="BE1" s="106" t="s">
        <v>234</v>
      </c>
      <c r="BF1" s="106" t="s">
        <v>90</v>
      </c>
      <c r="BG1" s="106" t="s">
        <v>91</v>
      </c>
      <c r="BH1" s="106" t="s">
        <v>92</v>
      </c>
      <c r="BI1" s="106" t="s">
        <v>96</v>
      </c>
      <c r="BJ1" s="106" t="s">
        <v>15</v>
      </c>
      <c r="BK1" s="106" t="s">
        <v>204</v>
      </c>
      <c r="BL1" s="106" t="s">
        <v>229</v>
      </c>
      <c r="BM1" s="106" t="s">
        <v>230</v>
      </c>
      <c r="BN1" s="106" t="s">
        <v>231</v>
      </c>
      <c r="BO1" s="106" t="s">
        <v>232</v>
      </c>
      <c r="BP1" s="106" t="s">
        <v>233</v>
      </c>
      <c r="BQ1" s="106" t="s">
        <v>234</v>
      </c>
      <c r="BR1" s="106" t="s">
        <v>90</v>
      </c>
      <c r="BS1" s="106" t="s">
        <v>91</v>
      </c>
      <c r="BT1" s="106" t="s">
        <v>92</v>
      </c>
      <c r="BU1" s="106" t="s">
        <v>96</v>
      </c>
      <c r="BV1" s="106" t="s">
        <v>15</v>
      </c>
      <c r="BW1" s="106" t="s">
        <v>205</v>
      </c>
      <c r="BX1" s="106" t="s">
        <v>229</v>
      </c>
      <c r="BY1" s="106" t="s">
        <v>230</v>
      </c>
      <c r="BZ1" s="106" t="s">
        <v>231</v>
      </c>
      <c r="CA1" s="106" t="s">
        <v>232</v>
      </c>
      <c r="CB1" s="106" t="s">
        <v>233</v>
      </c>
      <c r="CC1" s="106" t="s">
        <v>234</v>
      </c>
      <c r="CD1" s="106" t="s">
        <v>90</v>
      </c>
      <c r="CE1" s="106" t="s">
        <v>91</v>
      </c>
      <c r="CF1" s="106" t="s">
        <v>92</v>
      </c>
      <c r="CG1" s="106" t="s">
        <v>96</v>
      </c>
      <c r="CH1" s="106" t="s">
        <v>15</v>
      </c>
      <c r="CI1" s="106" t="s">
        <v>97</v>
      </c>
      <c r="CJ1" s="106" t="s">
        <v>229</v>
      </c>
      <c r="CK1" s="106" t="s">
        <v>230</v>
      </c>
      <c r="CL1" s="106" t="s">
        <v>231</v>
      </c>
      <c r="CM1" s="106" t="s">
        <v>232</v>
      </c>
      <c r="CN1" s="106" t="s">
        <v>233</v>
      </c>
      <c r="CO1" s="106" t="s">
        <v>234</v>
      </c>
      <c r="CP1" s="106" t="s">
        <v>90</v>
      </c>
      <c r="CQ1" s="106" t="s">
        <v>91</v>
      </c>
      <c r="CR1" s="106" t="s">
        <v>92</v>
      </c>
      <c r="CS1" s="106" t="s">
        <v>96</v>
      </c>
      <c r="CT1" s="106" t="s">
        <v>15</v>
      </c>
      <c r="CU1" s="106" t="s">
        <v>98</v>
      </c>
      <c r="CV1" s="106" t="s">
        <v>229</v>
      </c>
      <c r="CW1" s="106" t="s">
        <v>230</v>
      </c>
      <c r="CX1" s="106" t="s">
        <v>231</v>
      </c>
      <c r="CY1" s="106" t="s">
        <v>232</v>
      </c>
      <c r="CZ1" s="106" t="s">
        <v>233</v>
      </c>
      <c r="DA1" s="106" t="s">
        <v>234</v>
      </c>
      <c r="DB1" s="106" t="s">
        <v>90</v>
      </c>
      <c r="DC1" s="106" t="s">
        <v>91</v>
      </c>
      <c r="DD1" s="106" t="s">
        <v>92</v>
      </c>
      <c r="DE1" s="106" t="s">
        <v>96</v>
      </c>
      <c r="DF1" s="106" t="s">
        <v>15</v>
      </c>
      <c r="DG1" s="106" t="s">
        <v>236</v>
      </c>
      <c r="DH1" s="106" t="s">
        <v>229</v>
      </c>
      <c r="DI1" s="106" t="s">
        <v>230</v>
      </c>
      <c r="DJ1" s="106" t="s">
        <v>231</v>
      </c>
      <c r="DK1" s="106" t="s">
        <v>232</v>
      </c>
      <c r="DL1" s="106" t="s">
        <v>233</v>
      </c>
      <c r="DM1" s="106" t="s">
        <v>234</v>
      </c>
      <c r="DN1" s="106" t="s">
        <v>90</v>
      </c>
      <c r="DO1" s="106" t="s">
        <v>91</v>
      </c>
      <c r="DP1" s="106" t="s">
        <v>92</v>
      </c>
      <c r="DQ1" s="106" t="s">
        <v>96</v>
      </c>
      <c r="DR1" s="106" t="s">
        <v>15</v>
      </c>
      <c r="DS1" s="106" t="s">
        <v>237</v>
      </c>
      <c r="DT1" s="106" t="s">
        <v>229</v>
      </c>
      <c r="DU1" s="106" t="s">
        <v>230</v>
      </c>
      <c r="DV1" s="106" t="s">
        <v>231</v>
      </c>
      <c r="DW1" s="106" t="s">
        <v>232</v>
      </c>
      <c r="DX1" s="106" t="s">
        <v>233</v>
      </c>
      <c r="DY1" s="106" t="s">
        <v>234</v>
      </c>
      <c r="DZ1" s="106" t="s">
        <v>90</v>
      </c>
      <c r="EA1" s="106" t="s">
        <v>91</v>
      </c>
      <c r="EB1" s="106" t="s">
        <v>92</v>
      </c>
      <c r="EC1" s="106" t="s">
        <v>96</v>
      </c>
      <c r="ED1" s="106" t="s">
        <v>15</v>
      </c>
      <c r="EE1" s="106" t="s">
        <v>238</v>
      </c>
      <c r="EF1" s="106" t="s">
        <v>229</v>
      </c>
      <c r="EG1" s="106" t="s">
        <v>230</v>
      </c>
      <c r="EH1" s="106" t="s">
        <v>231</v>
      </c>
      <c r="EI1" s="106" t="s">
        <v>232</v>
      </c>
      <c r="EJ1" s="106" t="s">
        <v>233</v>
      </c>
      <c r="EK1" s="106" t="s">
        <v>234</v>
      </c>
      <c r="EL1" s="106" t="s">
        <v>90</v>
      </c>
      <c r="EM1" s="106" t="s">
        <v>91</v>
      </c>
      <c r="EN1" s="106" t="s">
        <v>92</v>
      </c>
      <c r="EO1" s="106" t="s">
        <v>96</v>
      </c>
      <c r="EP1" s="106" t="s">
        <v>15</v>
      </c>
      <c r="EQ1" s="106" t="s">
        <v>105</v>
      </c>
      <c r="ER1" s="106" t="s">
        <v>229</v>
      </c>
      <c r="ES1" s="106" t="s">
        <v>230</v>
      </c>
      <c r="ET1" s="106" t="s">
        <v>231</v>
      </c>
      <c r="EU1" s="106" t="s">
        <v>232</v>
      </c>
      <c r="EV1" s="106" t="s">
        <v>233</v>
      </c>
      <c r="EW1" s="106" t="s">
        <v>234</v>
      </c>
      <c r="EX1" s="106" t="s">
        <v>90</v>
      </c>
      <c r="EY1" s="106" t="s">
        <v>91</v>
      </c>
      <c r="EZ1" s="106" t="s">
        <v>92</v>
      </c>
      <c r="FA1" s="106" t="s">
        <v>96</v>
      </c>
      <c r="FB1" s="106" t="s">
        <v>15</v>
      </c>
      <c r="FC1" s="106" t="s">
        <v>20</v>
      </c>
      <c r="FD1" s="106" t="s">
        <v>23</v>
      </c>
      <c r="FE1" s="106" t="s">
        <v>26</v>
      </c>
      <c r="FF1" s="106" t="s">
        <v>29</v>
      </c>
      <c r="FG1" s="106" t="s">
        <v>32</v>
      </c>
      <c r="FH1" s="106" t="s">
        <v>35</v>
      </c>
      <c r="FI1" s="106" t="s">
        <v>64</v>
      </c>
      <c r="FJ1" s="106" t="s">
        <v>65</v>
      </c>
      <c r="FK1" s="106" t="s">
        <v>66</v>
      </c>
      <c r="FL1" s="106" t="s">
        <v>44</v>
      </c>
      <c r="FM1" s="106" t="s">
        <v>47</v>
      </c>
      <c r="FN1" s="106" t="s">
        <v>50</v>
      </c>
      <c r="FO1" s="106" t="s">
        <v>52</v>
      </c>
      <c r="FP1" s="106" t="s">
        <v>55</v>
      </c>
      <c r="FQ1" s="106" t="s">
        <v>67</v>
      </c>
      <c r="FR1" s="106" t="s">
        <v>21</v>
      </c>
      <c r="FS1" s="106" t="s">
        <v>24</v>
      </c>
      <c r="FT1" s="106" t="s">
        <v>27</v>
      </c>
      <c r="FU1" s="106" t="s">
        <v>30</v>
      </c>
      <c r="FV1" s="106" t="s">
        <v>33</v>
      </c>
      <c r="FW1" s="106" t="s">
        <v>36</v>
      </c>
      <c r="FX1" s="106" t="s">
        <v>38</v>
      </c>
      <c r="FY1" s="106" t="s">
        <v>40</v>
      </c>
      <c r="FZ1" s="106" t="s">
        <v>42</v>
      </c>
      <c r="GA1" s="106" t="s">
        <v>45</v>
      </c>
      <c r="GB1" s="106" t="s">
        <v>48</v>
      </c>
      <c r="GC1" s="106" t="s">
        <v>68</v>
      </c>
      <c r="GD1" s="106" t="s">
        <v>53</v>
      </c>
      <c r="GE1" s="106" t="s">
        <v>56</v>
      </c>
      <c r="GF1" s="106" t="s">
        <v>58</v>
      </c>
      <c r="GG1" s="106" t="s">
        <v>22</v>
      </c>
      <c r="GH1" s="106" t="s">
        <v>25</v>
      </c>
      <c r="GI1" s="106" t="s">
        <v>28</v>
      </c>
      <c r="GJ1" s="106" t="s">
        <v>31</v>
      </c>
      <c r="GK1" s="106" t="s">
        <v>34</v>
      </c>
      <c r="GL1" s="106" t="s">
        <v>37</v>
      </c>
      <c r="GM1" s="106" t="s">
        <v>39</v>
      </c>
      <c r="GN1" s="106" t="s">
        <v>41</v>
      </c>
      <c r="GO1" s="106" t="s">
        <v>43</v>
      </c>
      <c r="GP1" s="106" t="s">
        <v>46</v>
      </c>
      <c r="GQ1" s="106" t="s">
        <v>49</v>
      </c>
      <c r="GR1" s="106" t="s">
        <v>51</v>
      </c>
      <c r="GS1" s="106" t="s">
        <v>54</v>
      </c>
      <c r="GT1" s="106" t="s">
        <v>57</v>
      </c>
      <c r="GU1" s="106" t="s">
        <v>109</v>
      </c>
      <c r="GV1" s="106" t="s">
        <v>99</v>
      </c>
      <c r="GW1" s="106" t="s">
        <v>100</v>
      </c>
      <c r="GX1" s="106" t="s">
        <v>110</v>
      </c>
      <c r="GY1" s="106" t="s">
        <v>101</v>
      </c>
      <c r="GZ1" s="106" t="s">
        <v>111</v>
      </c>
      <c r="HA1" s="106" t="s">
        <v>102</v>
      </c>
      <c r="HB1" s="106" t="s">
        <v>103</v>
      </c>
      <c r="HC1" s="106" t="s">
        <v>104</v>
      </c>
      <c r="HD1" s="106" t="s">
        <v>105</v>
      </c>
    </row>
    <row r="2" spans="1:212" s="108" customFormat="1">
      <c r="A2" s="108" t="str">
        <f>'調査票（シート追加・名称変更禁止）'!$J$17</f>
        <v>選択してください。</v>
      </c>
      <c r="B2" s="108">
        <f>'調査票（シート追加・名称変更禁止）'!$J$21</f>
        <v>0</v>
      </c>
      <c r="C2" s="108">
        <f>'調査票（シート追加・名称変更禁止）'!$J$20</f>
        <v>0</v>
      </c>
      <c r="D2" s="108" t="str">
        <f>'調査票（シート追加・名称変更禁止）'!$J$18</f>
        <v>選択してください。</v>
      </c>
      <c r="E2" s="108">
        <f>'調査票（シート追加・名称変更禁止）'!$J$19</f>
        <v>0</v>
      </c>
      <c r="F2" s="108" t="str">
        <f>'調査票（シート追加・名称変更禁止）'!$F$10</f>
        <v>選択してください。</v>
      </c>
      <c r="G2" s="108">
        <f>'調査票（シート追加・名称変更禁止）'!$J$23</f>
        <v>0</v>
      </c>
      <c r="H2" s="108">
        <f>'調査票（シート追加・名称変更禁止）'!$J$24</f>
        <v>0</v>
      </c>
      <c r="I2" s="108">
        <f>'調査票（シート追加・名称変更禁止）'!$J$25</f>
        <v>0</v>
      </c>
      <c r="J2" s="108">
        <f>'調査票（シート追加・名称変更禁止）'!$J$26</f>
        <v>0</v>
      </c>
      <c r="K2" s="108">
        <f>'調査票（シート追加・名称変更禁止）'!$X$34</f>
        <v>0</v>
      </c>
      <c r="L2" s="108">
        <f>'調査票（シート追加・名称変更禁止）'!$F$32</f>
        <v>0</v>
      </c>
      <c r="M2" s="108">
        <f>'調査票（シート追加・名称変更禁止）'!$L$32</f>
        <v>0</v>
      </c>
      <c r="N2" s="108">
        <f>'調査票（シート追加・名称変更禁止）'!$R$32</f>
        <v>0</v>
      </c>
      <c r="O2" s="108">
        <f>'調査票（シート追加・名称変更禁止）'!$X$32</f>
        <v>0</v>
      </c>
      <c r="P2" s="108">
        <f>'調査票（シート追加・名称変更禁止）'!$F$33</f>
        <v>0</v>
      </c>
      <c r="Q2" s="108">
        <f>'調査票（シート追加・名称変更禁止）'!$L$33</f>
        <v>0</v>
      </c>
      <c r="R2" s="108">
        <f>'調査票（シート追加・名称変更禁止）'!$R$33</f>
        <v>0</v>
      </c>
      <c r="S2" s="108">
        <f>'調査票（シート追加・名称変更禁止）'!$X$33</f>
        <v>0</v>
      </c>
      <c r="T2" s="108">
        <f>'調査票（シート追加・名称変更禁止）'!$F$34</f>
        <v>0</v>
      </c>
      <c r="U2" s="108">
        <f>'調査票（シート追加・名称変更禁止）'!$L$34</f>
        <v>0</v>
      </c>
      <c r="V2" s="108">
        <f>'調査票（シート追加・名称変更禁止）'!$R$34</f>
        <v>0</v>
      </c>
      <c r="W2" s="108">
        <f>'調査票（シート追加・名称変更禁止）'!$X$36</f>
        <v>0</v>
      </c>
      <c r="X2" s="108" t="str">
        <f>IF($W$2&gt;$K$2,"!","")</f>
        <v/>
      </c>
      <c r="Y2" s="108">
        <f>'調査票（シート追加・名称変更禁止）'!$X$38</f>
        <v>0</v>
      </c>
      <c r="Z2" s="108" t="str">
        <f>IF($Y$2&gt;$K$2,"!","")</f>
        <v/>
      </c>
      <c r="AA2" s="108">
        <f>'調査票（シート追加・名称変更禁止）'!$X$57</f>
        <v>0</v>
      </c>
      <c r="AB2" s="108">
        <f>'調査票（シート追加・名称変更禁止）'!$X$46</f>
        <v>0</v>
      </c>
      <c r="AC2" s="108">
        <f>'調査票（シート追加・名称変更禁止）'!$X$47</f>
        <v>0</v>
      </c>
      <c r="AD2" s="108">
        <f>'調査票（シート追加・名称変更禁止）'!$X$48</f>
        <v>0</v>
      </c>
      <c r="AE2" s="108">
        <f>'調査票（シート追加・名称変更禁止）'!$X$49</f>
        <v>0</v>
      </c>
      <c r="AF2" s="108">
        <f>'調査票（シート追加・名称変更禁止）'!$X$50</f>
        <v>0</v>
      </c>
      <c r="AG2" s="108">
        <f>'調査票（シート追加・名称変更禁止）'!$X$51</f>
        <v>0</v>
      </c>
      <c r="AH2" s="108">
        <f>'調査票（シート追加・名称変更禁止）'!$X$52</f>
        <v>0</v>
      </c>
      <c r="AI2" s="108">
        <f>'調査票（シート追加・名称変更禁止）'!$X$53</f>
        <v>0</v>
      </c>
      <c r="AJ2" s="108">
        <f>'調査票（シート追加・名称変更禁止）'!$X$54</f>
        <v>0</v>
      </c>
      <c r="AK2" s="108">
        <f>'調査票（シート追加・名称変更禁止）'!$X$55</f>
        <v>0</v>
      </c>
      <c r="AL2" s="108">
        <f>'調査票（シート追加・名称変更禁止）'!$X$56</f>
        <v>0</v>
      </c>
      <c r="AM2" s="108">
        <f>SUM('調査票（シート追加・名称変更禁止）'!$F$57:$K$57)</f>
        <v>0</v>
      </c>
      <c r="AN2" s="108">
        <f>SUM('調査票（シート追加・名称変更禁止）'!$F$46:$K$46)</f>
        <v>0</v>
      </c>
      <c r="AO2" s="108">
        <f>SUM('調査票（シート追加・名称変更禁止）'!$F$47:$K$47)</f>
        <v>0</v>
      </c>
      <c r="AP2" s="108">
        <f>SUM('調査票（シート追加・名称変更禁止）'!$F$48:$K$48)</f>
        <v>0</v>
      </c>
      <c r="AQ2" s="108">
        <f>SUM('調査票（シート追加・名称変更禁止）'!$F$49:$K$49)</f>
        <v>0</v>
      </c>
      <c r="AR2" s="108">
        <f>SUM('調査票（シート追加・名称変更禁止）'!$F$50:$K$50)</f>
        <v>0</v>
      </c>
      <c r="AS2" s="108">
        <f>SUM('調査票（シート追加・名称変更禁止）'!$F$51:$K$51)</f>
        <v>0</v>
      </c>
      <c r="AT2" s="108">
        <f>SUM('調査票（シート追加・名称変更禁止）'!$F$52:$K$52)</f>
        <v>0</v>
      </c>
      <c r="AU2" s="108">
        <f>SUM('調査票（シート追加・名称変更禁止）'!$F$53:$K$53)</f>
        <v>0</v>
      </c>
      <c r="AV2" s="108">
        <f>SUM('調査票（シート追加・名称変更禁止）'!$F$54:$K$54)</f>
        <v>0</v>
      </c>
      <c r="AW2" s="108">
        <f>SUM('調査票（シート追加・名称変更禁止）'!$F$55:$K$55)</f>
        <v>0</v>
      </c>
      <c r="AX2" s="108">
        <f>SUM('調査票（シート追加・名称変更禁止）'!$F$56:$K$56)</f>
        <v>0</v>
      </c>
      <c r="AY2" s="108">
        <f>'調査票（シート追加・名称変更禁止）'!$F$57</f>
        <v>0</v>
      </c>
      <c r="AZ2" s="108">
        <f>'調査票（シート追加・名称変更禁止）'!$F$46</f>
        <v>0</v>
      </c>
      <c r="BA2" s="107">
        <f>'調査票（シート追加・名称変更禁止）'!$F$47</f>
        <v>0</v>
      </c>
      <c r="BB2" s="107">
        <f>'調査票（シート追加・名称変更禁止）'!$F$48</f>
        <v>0</v>
      </c>
      <c r="BC2" s="107">
        <f>'調査票（シート追加・名称変更禁止）'!$F$49</f>
        <v>0</v>
      </c>
      <c r="BD2" s="107">
        <f>'調査票（シート追加・名称変更禁止）'!$F$50</f>
        <v>0</v>
      </c>
      <c r="BE2" s="107">
        <f>'調査票（シート追加・名称変更禁止）'!$F$51</f>
        <v>0</v>
      </c>
      <c r="BF2" s="107">
        <f>'調査票（シート追加・名称変更禁止）'!$F$52</f>
        <v>0</v>
      </c>
      <c r="BG2" s="107">
        <f>'調査票（シート追加・名称変更禁止）'!$F$53</f>
        <v>0</v>
      </c>
      <c r="BH2" s="107">
        <f>'調査票（シート追加・名称変更禁止）'!$F$54</f>
        <v>0</v>
      </c>
      <c r="BI2" s="107">
        <f>'調査票（シート追加・名称変更禁止）'!$F$55</f>
        <v>0</v>
      </c>
      <c r="BJ2" s="107">
        <f>'調査票（シート追加・名称変更禁止）'!$F$56</f>
        <v>0</v>
      </c>
      <c r="BK2" s="108">
        <f>'調査票（シート追加・名称変更禁止）'!$H$57</f>
        <v>0</v>
      </c>
      <c r="BL2" s="107">
        <f>'調査票（シート追加・名称変更禁止）'!$H$46</f>
        <v>0</v>
      </c>
      <c r="BM2" s="107">
        <f>'調査票（シート追加・名称変更禁止）'!$H$47</f>
        <v>0</v>
      </c>
      <c r="BN2" s="107">
        <f>'調査票（シート追加・名称変更禁止）'!$H$48</f>
        <v>0</v>
      </c>
      <c r="BO2" s="107">
        <f>'調査票（シート追加・名称変更禁止）'!$H$49</f>
        <v>0</v>
      </c>
      <c r="BP2" s="107">
        <f>'調査票（シート追加・名称変更禁止）'!$H$50</f>
        <v>0</v>
      </c>
      <c r="BQ2" s="107">
        <f>'調査票（シート追加・名称変更禁止）'!$H$51</f>
        <v>0</v>
      </c>
      <c r="BR2" s="107">
        <f>'調査票（シート追加・名称変更禁止）'!$H$52</f>
        <v>0</v>
      </c>
      <c r="BS2" s="107">
        <f>'調査票（シート追加・名称変更禁止）'!$H$53</f>
        <v>0</v>
      </c>
      <c r="BT2" s="107">
        <f>'調査票（シート追加・名称変更禁止）'!$H$54</f>
        <v>0</v>
      </c>
      <c r="BU2" s="107">
        <f>'調査票（シート追加・名称変更禁止）'!$H$55</f>
        <v>0</v>
      </c>
      <c r="BV2" s="107">
        <f>'調査票（シート追加・名称変更禁止）'!$H$56</f>
        <v>0</v>
      </c>
      <c r="BW2" s="108">
        <f>'調査票（シート追加・名称変更禁止）'!$J$57</f>
        <v>0</v>
      </c>
      <c r="BX2" s="107">
        <f>'調査票（シート追加・名称変更禁止）'!$J$46</f>
        <v>0</v>
      </c>
      <c r="BY2" s="107">
        <f>'調査票（シート追加・名称変更禁止）'!$J$47</f>
        <v>0</v>
      </c>
      <c r="BZ2" s="107">
        <f>'調査票（シート追加・名称変更禁止）'!$J$48</f>
        <v>0</v>
      </c>
      <c r="CA2" s="107">
        <f>'調査票（シート追加・名称変更禁止）'!$J$49</f>
        <v>0</v>
      </c>
      <c r="CB2" s="107">
        <f>'調査票（シート追加・名称変更禁止）'!$J$50</f>
        <v>0</v>
      </c>
      <c r="CC2" s="107">
        <f>'調査票（シート追加・名称変更禁止）'!$J$51</f>
        <v>0</v>
      </c>
      <c r="CD2" s="107">
        <f>'調査票（シート追加・名称変更禁止）'!$J$52</f>
        <v>0</v>
      </c>
      <c r="CE2" s="107">
        <f>'調査票（シート追加・名称変更禁止）'!$J$53</f>
        <v>0</v>
      </c>
      <c r="CF2" s="107">
        <f>'調査票（シート追加・名称変更禁止）'!$J$54</f>
        <v>0</v>
      </c>
      <c r="CG2" s="107">
        <f>'調査票（シート追加・名称変更禁止）'!$J$55</f>
        <v>0</v>
      </c>
      <c r="CH2" s="107">
        <f>'調査票（シート追加・名称変更禁止）'!$J$56</f>
        <v>0</v>
      </c>
      <c r="CI2" s="108">
        <f>'調査票（シート追加・名称変更禁止）'!$L$57</f>
        <v>0</v>
      </c>
      <c r="CJ2" s="107">
        <f>'調査票（シート追加・名称変更禁止）'!$L$46</f>
        <v>0</v>
      </c>
      <c r="CK2" s="107">
        <f>'調査票（シート追加・名称変更禁止）'!$L$47</f>
        <v>0</v>
      </c>
      <c r="CL2" s="107">
        <f>'調査票（シート追加・名称変更禁止）'!$L$48</f>
        <v>0</v>
      </c>
      <c r="CM2" s="107">
        <f>'調査票（シート追加・名称変更禁止）'!$L$49</f>
        <v>0</v>
      </c>
      <c r="CN2" s="107">
        <f>'調査票（シート追加・名称変更禁止）'!$L$50</f>
        <v>0</v>
      </c>
      <c r="CO2" s="107">
        <f>'調査票（シート追加・名称変更禁止）'!$L$51</f>
        <v>0</v>
      </c>
      <c r="CP2" s="107">
        <f>'調査票（シート追加・名称変更禁止）'!$L$52</f>
        <v>0</v>
      </c>
      <c r="CQ2" s="107">
        <f>'調査票（シート追加・名称変更禁止）'!$L$53</f>
        <v>0</v>
      </c>
      <c r="CR2" s="107">
        <f>'調査票（シート追加・名称変更禁止）'!$L$54</f>
        <v>0</v>
      </c>
      <c r="CS2" s="107">
        <f>'調査票（シート追加・名称変更禁止）'!$L$55</f>
        <v>0</v>
      </c>
      <c r="CT2" s="107">
        <f>'調査票（シート追加・名称変更禁止）'!$L$56</f>
        <v>0</v>
      </c>
      <c r="CU2" s="108">
        <f>'調査票（シート追加・名称変更禁止）'!$N$57</f>
        <v>0</v>
      </c>
      <c r="CV2" s="107">
        <f>'調査票（シート追加・名称変更禁止）'!$N$46</f>
        <v>0</v>
      </c>
      <c r="CW2" s="107">
        <f>'調査票（シート追加・名称変更禁止）'!$N$47</f>
        <v>0</v>
      </c>
      <c r="CX2" s="107">
        <f>'調査票（シート追加・名称変更禁止）'!$N$48</f>
        <v>0</v>
      </c>
      <c r="CY2" s="107">
        <f>'調査票（シート追加・名称変更禁止）'!$N$49</f>
        <v>0</v>
      </c>
      <c r="CZ2" s="107">
        <f>'調査票（シート追加・名称変更禁止）'!$N$50</f>
        <v>0</v>
      </c>
      <c r="DA2" s="107">
        <f>'調査票（シート追加・名称変更禁止）'!$N$51</f>
        <v>0</v>
      </c>
      <c r="DB2" s="107">
        <f>'調査票（シート追加・名称変更禁止）'!$N$52</f>
        <v>0</v>
      </c>
      <c r="DC2" s="107">
        <f>'調査票（シート追加・名称変更禁止）'!$N$53</f>
        <v>0</v>
      </c>
      <c r="DD2" s="107">
        <f>'調査票（シート追加・名称変更禁止）'!$N$54</f>
        <v>0</v>
      </c>
      <c r="DE2" s="107">
        <f>'調査票（シート追加・名称変更禁止）'!$N$55</f>
        <v>0</v>
      </c>
      <c r="DF2" s="107">
        <f>'調査票（シート追加・名称変更禁止）'!$N$56</f>
        <v>0</v>
      </c>
      <c r="DG2" s="108">
        <f>'調査票（シート追加・名称変更禁止）'!$P$57</f>
        <v>0</v>
      </c>
      <c r="DH2" s="107">
        <f>'調査票（シート追加・名称変更禁止）'!$P$46</f>
        <v>0</v>
      </c>
      <c r="DI2" s="107">
        <f>'調査票（シート追加・名称変更禁止）'!$P$47</f>
        <v>0</v>
      </c>
      <c r="DJ2" s="107">
        <f>'調査票（シート追加・名称変更禁止）'!$P$48</f>
        <v>0</v>
      </c>
      <c r="DK2" s="107">
        <f>'調査票（シート追加・名称変更禁止）'!$P$49</f>
        <v>0</v>
      </c>
      <c r="DL2" s="107">
        <f>'調査票（シート追加・名称変更禁止）'!$P$50</f>
        <v>0</v>
      </c>
      <c r="DM2" s="107">
        <f>'調査票（シート追加・名称変更禁止）'!$P$51</f>
        <v>0</v>
      </c>
      <c r="DN2" s="107">
        <f>'調査票（シート追加・名称変更禁止）'!$P$52</f>
        <v>0</v>
      </c>
      <c r="DO2" s="107">
        <f>'調査票（シート追加・名称変更禁止）'!$P$53</f>
        <v>0</v>
      </c>
      <c r="DP2" s="107">
        <f>'調査票（シート追加・名称変更禁止）'!$P$54</f>
        <v>0</v>
      </c>
      <c r="DQ2" s="107">
        <f>'調査票（シート追加・名称変更禁止）'!$P$55</f>
        <v>0</v>
      </c>
      <c r="DR2" s="107">
        <f>'調査票（シート追加・名称変更禁止）'!$P$56</f>
        <v>0</v>
      </c>
      <c r="DS2" s="108">
        <f>'調査票（シート追加・名称変更禁止）'!$R$57</f>
        <v>0</v>
      </c>
      <c r="DT2" s="108">
        <f>'調査票（シート追加・名称変更禁止）'!$R$46</f>
        <v>0</v>
      </c>
      <c r="DU2" s="107">
        <f>'調査票（シート追加・名称変更禁止）'!$R$47</f>
        <v>0</v>
      </c>
      <c r="DV2" s="107">
        <f>'調査票（シート追加・名称変更禁止）'!$R$48</f>
        <v>0</v>
      </c>
      <c r="DW2" s="107">
        <f>'調査票（シート追加・名称変更禁止）'!$R$49</f>
        <v>0</v>
      </c>
      <c r="DX2" s="107">
        <f>'調査票（シート追加・名称変更禁止）'!$R$50</f>
        <v>0</v>
      </c>
      <c r="DY2" s="107">
        <f>'調査票（シート追加・名称変更禁止）'!$R$51</f>
        <v>0</v>
      </c>
      <c r="DZ2" s="107">
        <f>'調査票（シート追加・名称変更禁止）'!$R$52</f>
        <v>0</v>
      </c>
      <c r="EA2" s="107">
        <f>'調査票（シート追加・名称変更禁止）'!$R$53</f>
        <v>0</v>
      </c>
      <c r="EB2" s="107">
        <f>'調査票（シート追加・名称変更禁止）'!$R$54</f>
        <v>0</v>
      </c>
      <c r="EC2" s="107">
        <f>'調査票（シート追加・名称変更禁止）'!$R$55</f>
        <v>0</v>
      </c>
      <c r="ED2" s="107">
        <f>'調査票（シート追加・名称変更禁止）'!$R$56</f>
        <v>0</v>
      </c>
      <c r="EE2" s="108">
        <f>'調査票（シート追加・名称変更禁止）'!$T$57</f>
        <v>0</v>
      </c>
      <c r="EF2" s="108">
        <f>'調査票（シート追加・名称変更禁止）'!$T$46</f>
        <v>0</v>
      </c>
      <c r="EG2" s="107">
        <f>'調査票（シート追加・名称変更禁止）'!$T$47</f>
        <v>0</v>
      </c>
      <c r="EH2" s="107">
        <f>'調査票（シート追加・名称変更禁止）'!$T$48</f>
        <v>0</v>
      </c>
      <c r="EI2" s="107">
        <f>'調査票（シート追加・名称変更禁止）'!$T$49</f>
        <v>0</v>
      </c>
      <c r="EJ2" s="107">
        <f>'調査票（シート追加・名称変更禁止）'!$T$50</f>
        <v>0</v>
      </c>
      <c r="EK2" s="107">
        <f>'調査票（シート追加・名称変更禁止）'!$T$51</f>
        <v>0</v>
      </c>
      <c r="EL2" s="107">
        <f>'調査票（シート追加・名称変更禁止）'!$T$52</f>
        <v>0</v>
      </c>
      <c r="EM2" s="107">
        <f>'調査票（シート追加・名称変更禁止）'!$T$53</f>
        <v>0</v>
      </c>
      <c r="EN2" s="107">
        <f>'調査票（シート追加・名称変更禁止）'!$T$54</f>
        <v>0</v>
      </c>
      <c r="EO2" s="107">
        <f>'調査票（シート追加・名称変更禁止）'!$T$55</f>
        <v>0</v>
      </c>
      <c r="EP2" s="107">
        <f>'調査票（シート追加・名称変更禁止）'!$T$56</f>
        <v>0</v>
      </c>
      <c r="EQ2" s="108">
        <f>'調査票（シート追加・名称変更禁止）'!$V$57</f>
        <v>0</v>
      </c>
      <c r="ER2" s="108">
        <f>'調査票（シート追加・名称変更禁止）'!$V$46</f>
        <v>0</v>
      </c>
      <c r="ES2" s="107">
        <f>'調査票（シート追加・名称変更禁止）'!$V$47</f>
        <v>0</v>
      </c>
      <c r="ET2" s="107">
        <f>'調査票（シート追加・名称変更禁止）'!$V$48</f>
        <v>0</v>
      </c>
      <c r="EU2" s="107">
        <f>'調査票（シート追加・名称変更禁止）'!$V$49</f>
        <v>0</v>
      </c>
      <c r="EV2" s="107">
        <f>'調査票（シート追加・名称変更禁止）'!$V$50</f>
        <v>0</v>
      </c>
      <c r="EW2" s="107">
        <f>'調査票（シート追加・名称変更禁止）'!$V$51</f>
        <v>0</v>
      </c>
      <c r="EX2" s="107">
        <f>'調査票（シート追加・名称変更禁止）'!$V$52</f>
        <v>0</v>
      </c>
      <c r="EY2" s="107">
        <f>'調査票（シート追加・名称変更禁止）'!$V$53</f>
        <v>0</v>
      </c>
      <c r="EZ2" s="107">
        <f>'調査票（シート追加・名称変更禁止）'!$V$54</f>
        <v>0</v>
      </c>
      <c r="FA2" s="107">
        <f>'調査票（シート追加・名称変更禁止）'!$V$55</f>
        <v>0</v>
      </c>
      <c r="FB2" s="107">
        <f>'調査票（シート追加・名称変更禁止）'!$V$56</f>
        <v>0</v>
      </c>
      <c r="FC2" s="108">
        <f>'調査票（シート追加・名称変更禁止）'!$D$65</f>
        <v>0</v>
      </c>
      <c r="FD2" s="108">
        <f>'調査票（シート追加・名称変更禁止）'!$D$66</f>
        <v>0</v>
      </c>
      <c r="FE2" s="108">
        <f>'調査票（シート追加・名称変更禁止）'!$D$67</f>
        <v>0</v>
      </c>
      <c r="FF2" s="108">
        <f>'調査票（シート追加・名称変更禁止）'!$D$68</f>
        <v>0</v>
      </c>
      <c r="FG2" s="108">
        <f>'調査票（シート追加・名称変更禁止）'!$D$69</f>
        <v>0</v>
      </c>
      <c r="FH2" s="108">
        <f>'調査票（シート追加・名称変更禁止）'!$D$70</f>
        <v>0</v>
      </c>
      <c r="FI2" s="108">
        <f>'調査票（シート追加・名称変更禁止）'!$D$71</f>
        <v>0</v>
      </c>
      <c r="FJ2" s="108">
        <f>'調査票（シート追加・名称変更禁止）'!$D$72</f>
        <v>0</v>
      </c>
      <c r="FK2" s="108">
        <f>'調査票（シート追加・名称変更禁止）'!$H$65</f>
        <v>0</v>
      </c>
      <c r="FL2" s="108">
        <f>'調査票（シート追加・名称変更禁止）'!$H$66</f>
        <v>0</v>
      </c>
      <c r="FM2" s="108">
        <f>'調査票（シート追加・名称変更禁止）'!$H$67</f>
        <v>0</v>
      </c>
      <c r="FN2" s="108">
        <f>'調査票（シート追加・名称変更禁止）'!$H$68</f>
        <v>0</v>
      </c>
      <c r="FO2" s="108">
        <f>'調査票（シート追加・名称変更禁止）'!$H$69</f>
        <v>0</v>
      </c>
      <c r="FP2" s="108">
        <f>'調査票（シート追加・名称変更禁止）'!$H$70</f>
        <v>0</v>
      </c>
      <c r="FQ2" s="108">
        <f>'調査票（シート追加・名称変更禁止）'!$H$71</f>
        <v>0</v>
      </c>
      <c r="FR2" s="108">
        <f>'調査票（シート追加・名称変更禁止）'!$H$72</f>
        <v>0</v>
      </c>
      <c r="FS2" s="108">
        <f>'調査票（シート追加・名称変更禁止）'!$L$65</f>
        <v>0</v>
      </c>
      <c r="FT2" s="108">
        <f>'調査票（シート追加・名称変更禁止）'!$L$66</f>
        <v>0</v>
      </c>
      <c r="FU2" s="108">
        <f>'調査票（シート追加・名称変更禁止）'!$L$67</f>
        <v>0</v>
      </c>
      <c r="FV2" s="108">
        <f>'調査票（シート追加・名称変更禁止）'!$L$68</f>
        <v>0</v>
      </c>
      <c r="FW2" s="108">
        <f>'調査票（シート追加・名称変更禁止）'!$L$69</f>
        <v>0</v>
      </c>
      <c r="FX2" s="108">
        <f>'調査票（シート追加・名称変更禁止）'!$L$70</f>
        <v>0</v>
      </c>
      <c r="FY2" s="108">
        <f>'調査票（シート追加・名称変更禁止）'!$L$71</f>
        <v>0</v>
      </c>
      <c r="FZ2" s="108">
        <f>'調査票（シート追加・名称変更禁止）'!$L$72</f>
        <v>0</v>
      </c>
      <c r="GA2" s="108">
        <f>'調査票（シート追加・名称変更禁止）'!$P$65</f>
        <v>0</v>
      </c>
      <c r="GB2" s="108">
        <f>'調査票（シート追加・名称変更禁止）'!$P$66</f>
        <v>0</v>
      </c>
      <c r="GC2" s="108">
        <f>'調査票（シート追加・名称変更禁止）'!$P$67</f>
        <v>0</v>
      </c>
      <c r="GD2" s="108">
        <f>'調査票（シート追加・名称変更禁止）'!$P$68</f>
        <v>0</v>
      </c>
      <c r="GE2" s="108">
        <f>'調査票（シート追加・名称変更禁止）'!$P$69</f>
        <v>0</v>
      </c>
      <c r="GF2" s="108">
        <f>'調査票（シート追加・名称変更禁止）'!$P$70</f>
        <v>0</v>
      </c>
      <c r="GG2" s="108">
        <f>'調査票（シート追加・名称変更禁止）'!$P$71</f>
        <v>0</v>
      </c>
      <c r="GH2" s="108">
        <f>'調査票（シート追加・名称変更禁止）'!$P$72</f>
        <v>0</v>
      </c>
      <c r="GI2" s="108">
        <f>'調査票（シート追加・名称変更禁止）'!$T$65</f>
        <v>0</v>
      </c>
      <c r="GJ2" s="108">
        <f>'調査票（シート追加・名称変更禁止）'!$T$66</f>
        <v>0</v>
      </c>
      <c r="GK2" s="108">
        <f>'調査票（シート追加・名称変更禁止）'!$T$67</f>
        <v>0</v>
      </c>
      <c r="GL2" s="108">
        <f>'調査票（シート追加・名称変更禁止）'!$T$68</f>
        <v>0</v>
      </c>
      <c r="GM2" s="108">
        <f>'調査票（シート追加・名称変更禁止）'!$T$69</f>
        <v>0</v>
      </c>
      <c r="GN2" s="108">
        <f>'調査票（シート追加・名称変更禁止）'!$T$70</f>
        <v>0</v>
      </c>
      <c r="GO2" s="108">
        <f>'調査票（シート追加・名称変更禁止）'!$T$71</f>
        <v>0</v>
      </c>
      <c r="GP2" s="108">
        <f>'調査票（シート追加・名称変更禁止）'!$T$72</f>
        <v>0</v>
      </c>
      <c r="GQ2" s="108">
        <f>'調査票（シート追加・名称変更禁止）'!$X$65</f>
        <v>0</v>
      </c>
      <c r="GR2" s="108">
        <f>'調査票（シート追加・名称変更禁止）'!$X$66</f>
        <v>0</v>
      </c>
      <c r="GS2" s="108">
        <f>'調査票（シート追加・名称変更禁止）'!$X$67</f>
        <v>0</v>
      </c>
      <c r="GT2" s="108">
        <f>'調査票（シート追加・名称変更禁止）'!$X$68</f>
        <v>0</v>
      </c>
      <c r="GU2" s="108" t="str">
        <f>IF($AM$2=SUM($FC$2:$GT$2),"","!")</f>
        <v/>
      </c>
      <c r="GV2" s="108">
        <f>'調査票（シート追加・名称変更禁止）'!$X$74</f>
        <v>0</v>
      </c>
      <c r="GW2" s="108">
        <f>'調査票（シート追加・名称変更禁止）'!$X$76</f>
        <v>0</v>
      </c>
      <c r="GX2" s="108" t="str">
        <f>IF($GW$2&gt;$AM$2,"!","")</f>
        <v/>
      </c>
      <c r="GY2" s="108">
        <f>'調査票（シート追加・名称変更禁止）'!$X$78</f>
        <v>0</v>
      </c>
      <c r="GZ2" s="108" t="str">
        <f>IF($GY$2&gt;$AM$2,"!","")</f>
        <v/>
      </c>
      <c r="HA2" s="108" t="str">
        <f>'調査票（シート追加・名称変更禁止）'!$B$85</f>
        <v>選択してください。</v>
      </c>
      <c r="HB2" s="108" t="str">
        <f>'調査票（シート追加・名称変更禁止）'!$J$85</f>
        <v>選択してください。</v>
      </c>
      <c r="HC2" s="108" t="str">
        <f>'調査票（シート追加・名称変更禁止）'!$R$85</f>
        <v>選択してください。</v>
      </c>
      <c r="HD2" s="108">
        <f>'調査票（シート追加・名称変更禁止）'!$B$88</f>
        <v>0</v>
      </c>
    </row>
  </sheetData>
  <sheetProtection algorithmName="SHA-512" hashValue="o5HTTTEdzS/t27VPOd6Ea+lkbac3A3jvk2Xv5KyZmc/7L7pi6Fc8y1R/er8+0Q2AKI64sHEeW5Z3iD6V7EGprQ==" saltValue="z/YWf1GqtrL124dfmqJePA==" spinCount="100000" sheet="1" formatCells="0" formatColumns="0" formatRows="0" insertColumns="0" insertRows="0" insertHyperlinks="0" deleteColumns="0" deleteRows="0" selectLockedCells="1" sort="0" autoFilter="0" pivotTables="0"/>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CCA3-8E5D-46F7-A87C-861CC7DDF1E2}">
  <sheetPr codeName="Sheet3"/>
  <dimension ref="A1:L45"/>
  <sheetViews>
    <sheetView workbookViewId="0">
      <selection activeCell="I7" sqref="I7:J10"/>
    </sheetView>
  </sheetViews>
  <sheetFormatPr defaultRowHeight="18"/>
  <cols>
    <col min="1" max="1" width="18.09765625" bestFit="1" customWidth="1"/>
    <col min="2" max="2" width="39.796875" bestFit="1" customWidth="1"/>
    <col min="3" max="3" width="20.19921875" bestFit="1" customWidth="1"/>
    <col min="6" max="6" width="14.3984375" bestFit="1" customWidth="1"/>
    <col min="10" max="10" width="13.3984375" bestFit="1" customWidth="1"/>
  </cols>
  <sheetData>
    <row r="1" spans="1:12">
      <c r="A1" t="s">
        <v>166</v>
      </c>
      <c r="B1" t="s">
        <v>81</v>
      </c>
      <c r="C1" t="s">
        <v>174</v>
      </c>
    </row>
    <row r="2" spans="1:12">
      <c r="A2" t="s">
        <v>112</v>
      </c>
      <c r="B2" t="s">
        <v>112</v>
      </c>
      <c r="C2" t="s">
        <v>112</v>
      </c>
    </row>
    <row r="3" spans="1:12">
      <c r="A3" t="s">
        <v>113</v>
      </c>
      <c r="B3" t="s">
        <v>114</v>
      </c>
      <c r="C3" t="s">
        <v>175</v>
      </c>
    </row>
    <row r="4" spans="1:12">
      <c r="A4" t="s">
        <v>115</v>
      </c>
      <c r="B4" t="s">
        <v>116</v>
      </c>
      <c r="C4" t="s">
        <v>176</v>
      </c>
    </row>
    <row r="5" spans="1:12">
      <c r="A5" t="s">
        <v>117</v>
      </c>
      <c r="B5" t="s">
        <v>118</v>
      </c>
      <c r="C5" t="s">
        <v>181</v>
      </c>
    </row>
    <row r="6" spans="1:12">
      <c r="A6" t="s">
        <v>119</v>
      </c>
      <c r="B6" t="s">
        <v>120</v>
      </c>
      <c r="C6" t="s">
        <v>180</v>
      </c>
      <c r="H6" s="1"/>
      <c r="I6" s="1"/>
      <c r="J6" s="1"/>
      <c r="K6" s="1"/>
      <c r="L6" s="3"/>
    </row>
    <row r="7" spans="1:12">
      <c r="A7" t="s">
        <v>121</v>
      </c>
      <c r="B7" t="s">
        <v>122</v>
      </c>
      <c r="C7" t="s">
        <v>177</v>
      </c>
      <c r="H7" s="1"/>
      <c r="I7" s="314" t="s">
        <v>171</v>
      </c>
      <c r="J7" s="314"/>
      <c r="K7" s="1"/>
      <c r="L7" s="3"/>
    </row>
    <row r="8" spans="1:12">
      <c r="A8" t="s">
        <v>123</v>
      </c>
      <c r="B8" t="s">
        <v>124</v>
      </c>
      <c r="C8" t="s">
        <v>178</v>
      </c>
      <c r="H8" s="1"/>
      <c r="I8" s="8" t="s">
        <v>170</v>
      </c>
      <c r="J8" s="9" t="s">
        <v>172</v>
      </c>
      <c r="K8" s="1"/>
      <c r="L8" s="3"/>
    </row>
    <row r="9" spans="1:12">
      <c r="A9" t="s">
        <v>125</v>
      </c>
      <c r="B9" t="s">
        <v>126</v>
      </c>
      <c r="C9" t="s">
        <v>179</v>
      </c>
      <c r="H9" s="1"/>
      <c r="I9" s="10" t="s">
        <v>169</v>
      </c>
      <c r="J9" s="9" t="s">
        <v>173</v>
      </c>
      <c r="K9" s="1"/>
      <c r="L9" s="3"/>
    </row>
    <row r="10" spans="1:12">
      <c r="A10" t="s">
        <v>127</v>
      </c>
      <c r="B10" t="s">
        <v>128</v>
      </c>
      <c r="H10" s="1"/>
      <c r="I10" s="11" t="s">
        <v>168</v>
      </c>
      <c r="J10" s="9" t="s">
        <v>203</v>
      </c>
      <c r="K10" s="1"/>
      <c r="L10" s="3"/>
    </row>
    <row r="11" spans="1:12">
      <c r="A11" t="s">
        <v>129</v>
      </c>
      <c r="B11" t="s">
        <v>130</v>
      </c>
      <c r="H11" s="1"/>
      <c r="K11" s="1"/>
      <c r="L11" s="3"/>
    </row>
    <row r="12" spans="1:12">
      <c r="A12" t="s">
        <v>131</v>
      </c>
      <c r="B12" t="s">
        <v>132</v>
      </c>
      <c r="H12" s="1"/>
      <c r="I12" s="1"/>
      <c r="J12" s="1"/>
      <c r="K12" s="1"/>
      <c r="L12" s="3"/>
    </row>
    <row r="13" spans="1:12">
      <c r="A13" t="s">
        <v>133</v>
      </c>
    </row>
    <row r="14" spans="1:12">
      <c r="A14" t="s">
        <v>134</v>
      </c>
    </row>
    <row r="15" spans="1:12">
      <c r="A15" t="s">
        <v>135</v>
      </c>
    </row>
    <row r="16" spans="1:12">
      <c r="A16" t="s">
        <v>136</v>
      </c>
    </row>
    <row r="17" spans="1:1">
      <c r="A17" t="s">
        <v>137</v>
      </c>
    </row>
    <row r="18" spans="1:1">
      <c r="A18" t="s">
        <v>138</v>
      </c>
    </row>
    <row r="19" spans="1:1">
      <c r="A19" t="s">
        <v>139</v>
      </c>
    </row>
    <row r="20" spans="1:1">
      <c r="A20" t="s">
        <v>140</v>
      </c>
    </row>
    <row r="21" spans="1:1">
      <c r="A21" t="s">
        <v>141</v>
      </c>
    </row>
    <row r="22" spans="1:1">
      <c r="A22" t="s">
        <v>142</v>
      </c>
    </row>
    <row r="23" spans="1:1">
      <c r="A23" t="s">
        <v>143</v>
      </c>
    </row>
    <row r="24" spans="1:1">
      <c r="A24" t="s">
        <v>144</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row r="42" spans="1:1">
      <c r="A42" t="s">
        <v>162</v>
      </c>
    </row>
    <row r="43" spans="1:1">
      <c r="A43" t="s">
        <v>163</v>
      </c>
    </row>
    <row r="44" spans="1:1">
      <c r="A44" t="s">
        <v>164</v>
      </c>
    </row>
    <row r="45" spans="1:1">
      <c r="A45" t="s">
        <v>165</v>
      </c>
    </row>
  </sheetData>
  <mergeCells count="1">
    <mergeCell ref="I7:J7"/>
  </mergeCells>
  <phoneticPr fontId="2"/>
  <pageMargins left="0.7" right="0.7" top="0.75" bottom="0.75" header="0.3" footer="0.3"/>
  <pageSetup paperSize="9" orientation="portrait" r:id="rId1"/>
</worksheet>
</file>