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A047C58F-5F8C-482F-9DCF-EC22520ABE5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年齢別・全市" sheetId="1" r:id="rId1"/>
  </sheets>
  <definedNames>
    <definedName name="_xlnm.Print_Area" localSheetId="0">年齢別・全市!$A$1:$AC$16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1" i="1" l="1"/>
  <c r="X11" i="1"/>
  <c r="Y10" i="1"/>
  <c r="X10" i="1"/>
  <c r="Y8" i="1"/>
  <c r="X8" i="1"/>
  <c r="V11" i="1"/>
  <c r="U11" i="1"/>
  <c r="V10" i="1"/>
  <c r="U10" i="1"/>
  <c r="V8" i="1"/>
  <c r="U8" i="1"/>
  <c r="S11" i="1"/>
  <c r="R11" i="1"/>
  <c r="S10" i="1"/>
  <c r="R10" i="1"/>
  <c r="S8" i="1"/>
  <c r="R8" i="1"/>
  <c r="J11" i="1"/>
  <c r="I11" i="1"/>
  <c r="J10" i="1"/>
  <c r="I10" i="1"/>
  <c r="J8" i="1"/>
  <c r="I8" i="1"/>
  <c r="AB11" i="1" l="1"/>
  <c r="AA11" i="1"/>
  <c r="AA10" i="1"/>
  <c r="AB10" i="1"/>
  <c r="AB8" i="1"/>
  <c r="AA8" i="1"/>
  <c r="E11" i="1"/>
  <c r="D9" i="1"/>
  <c r="D7" i="1" s="1"/>
  <c r="C9" i="1"/>
  <c r="C7" i="1" s="1"/>
  <c r="W10" i="1"/>
  <c r="Q11" i="1"/>
  <c r="Q10" i="1"/>
  <c r="P9" i="1"/>
  <c r="P7" i="1" s="1"/>
  <c r="O9" i="1"/>
  <c r="O7" i="1" s="1"/>
  <c r="Q8" i="1"/>
  <c r="N11" i="1"/>
  <c r="N10" i="1"/>
  <c r="N8" i="1"/>
  <c r="K11" i="1"/>
  <c r="H11" i="1"/>
  <c r="H10" i="1"/>
  <c r="G9" i="1"/>
  <c r="G7" i="1" s="1"/>
  <c r="F9" i="1"/>
  <c r="E10" i="1"/>
  <c r="E8" i="1"/>
  <c r="L9" i="1"/>
  <c r="R9" i="1" s="1"/>
  <c r="M9" i="1"/>
  <c r="M7" i="1" s="1"/>
  <c r="H8" i="1"/>
  <c r="Z11" i="1"/>
  <c r="T11" i="1"/>
  <c r="L7" i="1"/>
  <c r="T10" i="1"/>
  <c r="T8" i="1"/>
  <c r="Z10" i="1"/>
  <c r="Z8" i="1"/>
  <c r="W8" i="1"/>
  <c r="K10" i="1"/>
  <c r="K8" i="1"/>
  <c r="W11" i="1"/>
  <c r="F7" i="1"/>
  <c r="Y9" i="1" l="1"/>
  <c r="Q9" i="1"/>
  <c r="AC11" i="1"/>
  <c r="X9" i="1"/>
  <c r="Z9" i="1" s="1"/>
  <c r="Q7" i="1"/>
  <c r="R7" i="1"/>
  <c r="X7" i="1"/>
  <c r="S7" i="1"/>
  <c r="N7" i="1"/>
  <c r="N9" i="1"/>
  <c r="AC10" i="1"/>
  <c r="S9" i="1"/>
  <c r="T9" i="1" s="1"/>
  <c r="Y7" i="1"/>
  <c r="AC8" i="1"/>
  <c r="H9" i="1"/>
  <c r="J7" i="1"/>
  <c r="H7" i="1"/>
  <c r="I7" i="1"/>
  <c r="V7" i="1"/>
  <c r="J9" i="1"/>
  <c r="V9" i="1"/>
  <c r="U7" i="1"/>
  <c r="E9" i="1"/>
  <c r="I9" i="1"/>
  <c r="U9" i="1"/>
  <c r="W9" i="1" s="1"/>
  <c r="E7" i="1"/>
  <c r="AA7" i="1" l="1"/>
  <c r="Z7" i="1"/>
  <c r="T7" i="1"/>
  <c r="AB9" i="1"/>
  <c r="AB7" i="1"/>
  <c r="W7" i="1"/>
  <c r="K7" i="1"/>
  <c r="K9" i="1"/>
  <c r="AA9" i="1"/>
  <c r="AC7" i="1" l="1"/>
  <c r="AC9" i="1"/>
</calcChain>
</file>

<file path=xl/sharedStrings.xml><?xml version="1.0" encoding="utf-8"?>
<sst xmlns="http://schemas.openxmlformats.org/spreadsheetml/2006/main" count="55" uniqueCount="23">
  <si>
    <t>（単位：人）</t>
    <phoneticPr fontId="2"/>
  </si>
  <si>
    <t>居宅</t>
    <rPh sb="0" eb="2">
      <t>キョタク</t>
    </rPh>
    <phoneticPr fontId="2"/>
  </si>
  <si>
    <t>施設</t>
    <rPh sb="0" eb="2">
      <t>シセツ</t>
    </rPh>
    <phoneticPr fontId="2"/>
  </si>
  <si>
    <t>日常生活自立度</t>
    <phoneticPr fontId="2"/>
  </si>
  <si>
    <t>自立・Ⅰ</t>
    <rPh sb="0" eb="2">
      <t>ジリツ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</si>
  <si>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</si>
  <si>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</si>
  <si>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</si>
  <si>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3"/>
  </si>
  <si>
    <t>大阪市</t>
    <rPh sb="0" eb="2">
      <t>オオサカ</t>
    </rPh>
    <rPh sb="2" eb="3">
      <t>シ</t>
    </rPh>
    <phoneticPr fontId="2"/>
  </si>
  <si>
    <t>大阪市　認知症高齢者等の数（日常生活自立度（年齢別））</t>
    <rPh sb="0" eb="3">
      <t>オオサカシ</t>
    </rPh>
    <rPh sb="4" eb="6">
      <t>ニンチ</t>
    </rPh>
    <rPh sb="6" eb="7">
      <t>ショウ</t>
    </rPh>
    <rPh sb="7" eb="10">
      <t>コウレイシャ</t>
    </rPh>
    <rPh sb="10" eb="11">
      <t>トウ</t>
    </rPh>
    <rPh sb="12" eb="13">
      <t>カズ</t>
    </rPh>
    <rPh sb="14" eb="16">
      <t>ニチジョウ</t>
    </rPh>
    <rPh sb="16" eb="18">
      <t>セイカツ</t>
    </rPh>
    <rPh sb="18" eb="21">
      <t>ジリツド</t>
    </rPh>
    <rPh sb="22" eb="24">
      <t>ネンレイ</t>
    </rPh>
    <rPh sb="24" eb="25">
      <t>ベツ</t>
    </rPh>
    <phoneticPr fontId="3"/>
  </si>
  <si>
    <t>Ⅱ以上　【認知症高齢者等】</t>
    <phoneticPr fontId="2"/>
  </si>
  <si>
    <t>計　（「自立・Ⅰ」＋「Ⅱ以上」）</t>
    <rPh sb="0" eb="1">
      <t>ケイ</t>
    </rPh>
    <rPh sb="12" eb="14">
      <t>イジョウ</t>
    </rPh>
    <phoneticPr fontId="2"/>
  </si>
  <si>
    <t>合計　（「居宅」＋「施設」）</t>
    <rPh sb="0" eb="2">
      <t>ゴウケイ</t>
    </rPh>
    <rPh sb="5" eb="7">
      <t>キョタク</t>
    </rPh>
    <rPh sb="10" eb="12">
      <t>シセツ</t>
    </rPh>
    <phoneticPr fontId="2"/>
  </si>
  <si>
    <t>上記の数値は、認定申請時の所在をもとに、算出しています。</t>
    <rPh sb="0" eb="2">
      <t>ジョウキ</t>
    </rPh>
    <rPh sb="3" eb="5">
      <t>スウチ</t>
    </rPh>
    <rPh sb="7" eb="9">
      <t>ニンテイ</t>
    </rPh>
    <rPh sb="9" eb="11">
      <t>シンセイ</t>
    </rPh>
    <rPh sb="11" eb="12">
      <t>ジ</t>
    </rPh>
    <rPh sb="13" eb="15">
      <t>ショザイ</t>
    </rPh>
    <rPh sb="20" eb="22">
      <t>サンシュツ</t>
    </rPh>
    <phoneticPr fontId="2"/>
  </si>
  <si>
    <t>なお、「認知症高齢者等」とは、「何らかの介護・支援を必要とする認知症がある高齢者」とされる「認知症高齢者の日常生活自立度」Ⅱ以上の人としています。</t>
    <phoneticPr fontId="2"/>
  </si>
  <si>
    <t>「施設」には、特別養護老人ホーム、介護老人保健施設、介護療養型医療施設、認知症高齢者グループホーム、特定施設入居者生活介護適用施設、医療機関（医療療養型医療施設含む。）、ケアハウス、養護老人ホーム等があります。</t>
    <rPh sb="7" eb="16">
      <t>トクヨウ</t>
    </rPh>
    <rPh sb="17" eb="19">
      <t>カイゴ</t>
    </rPh>
    <rPh sb="19" eb="21">
      <t>ロウジン</t>
    </rPh>
    <rPh sb="21" eb="23">
      <t>ホケン</t>
    </rPh>
    <rPh sb="23" eb="25">
      <t>シセツ</t>
    </rPh>
    <rPh sb="26" eb="28">
      <t>カイゴ</t>
    </rPh>
    <rPh sb="28" eb="31">
      <t>リョウヨウガタ</t>
    </rPh>
    <rPh sb="31" eb="33">
      <t>イリョウ</t>
    </rPh>
    <rPh sb="33" eb="35">
      <t>シセツ</t>
    </rPh>
    <phoneticPr fontId="2"/>
  </si>
  <si>
    <r>
      <t>この推計は</t>
    </r>
    <r>
      <rPr>
        <u val="double"/>
        <sz val="12"/>
        <color indexed="8"/>
        <rFont val="ＭＳ Ｐゴシック"/>
        <family val="3"/>
        <charset val="128"/>
      </rPr>
      <t>医学的に認知症と診断されたものではなく</t>
    </r>
    <r>
      <rPr>
        <sz val="12"/>
        <color indexed="8"/>
        <rFont val="ＭＳ Ｐゴシック"/>
        <family val="3"/>
        <charset val="128"/>
      </rPr>
      <t>、要介護認定における認定調査結果を基に推計したもので、要介護認定を受けていない人は含まれていません。</t>
    </r>
    <phoneticPr fontId="2"/>
  </si>
  <si>
    <t>40～64歳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</si>
  <si>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</si>
  <si>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</si>
  <si>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75歳以上</t>
    <rPh sb="2" eb="3">
      <t>サイ</t>
    </rPh>
    <rPh sb="3" eb="5">
      <t>イジョウ</t>
    </rPh>
    <phoneticPr fontId="3"/>
  </si>
  <si>
    <t>令和８年４月１日現在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</si>
</sst>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u val="double"/>
      <sz val="12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/>
  </cellStyleXfs>
  <cellXfs count="11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2" applyBorder="1" applyAlignment="1">
      <alignment vertical="center"/>
    </xf>
    <xf numFmtId="38" fontId="9" fillId="0" borderId="5" xfId="0" applyNumberFormat="1" applyFont="1" applyFill="1" applyBorder="1" applyAlignment="1">
      <alignment vertical="center"/>
    </xf>
    <xf numFmtId="38" fontId="9" fillId="0" borderId="6" xfId="0" applyNumberFormat="1" applyFont="1" applyFill="1" applyBorder="1" applyAlignment="1">
      <alignment vertical="center"/>
    </xf>
    <xf numFmtId="38" fontId="9" fillId="0" borderId="4" xfId="0" applyNumberFormat="1" applyFont="1" applyFill="1" applyBorder="1" applyAlignment="1">
      <alignment vertical="center"/>
    </xf>
    <xf numFmtId="38" fontId="0" fillId="0" borderId="5" xfId="0" applyNumberFormat="1" applyBorder="1" applyAlignment="1">
      <alignment vertical="center"/>
    </xf>
    <xf numFmtId="38" fontId="0" fillId="0" borderId="6" xfId="0" applyNumberFormat="1" applyBorder="1" applyAlignment="1">
      <alignment vertical="center"/>
    </xf>
    <xf numFmtId="0" fontId="1" fillId="4" borderId="7" xfId="2" applyFill="1" applyBorder="1" applyAlignment="1">
      <alignment vertical="center"/>
    </xf>
    <xf numFmtId="38" fontId="9" fillId="4" borderId="8" xfId="0" applyNumberFormat="1" applyFont="1" applyFill="1" applyBorder="1" applyAlignment="1">
      <alignment vertical="center"/>
    </xf>
    <xf numFmtId="38" fontId="9" fillId="4" borderId="9" xfId="0" applyNumberFormat="1" applyFont="1" applyFill="1" applyBorder="1" applyAlignment="1">
      <alignment vertical="center"/>
    </xf>
    <xf numFmtId="38" fontId="9" fillId="4" borderId="7" xfId="0" applyNumberFormat="1" applyFont="1" applyFill="1" applyBorder="1" applyAlignment="1">
      <alignment vertical="center"/>
    </xf>
    <xf numFmtId="38" fontId="0" fillId="4" borderId="8" xfId="0" applyNumberFormat="1" applyFill="1" applyBorder="1" applyAlignment="1">
      <alignment vertical="center"/>
    </xf>
    <xf numFmtId="38" fontId="0" fillId="4" borderId="9" xfId="0" applyNumberFormat="1" applyFill="1" applyBorder="1" applyAlignment="1">
      <alignment vertical="center"/>
    </xf>
    <xf numFmtId="0" fontId="1" fillId="0" borderId="10" xfId="2" applyBorder="1" applyAlignment="1">
      <alignment vertical="center"/>
    </xf>
    <xf numFmtId="38" fontId="9" fillId="0" borderId="11" xfId="0" applyNumberFormat="1" applyFont="1" applyFill="1" applyBorder="1" applyAlignment="1">
      <alignment vertical="center"/>
    </xf>
    <xf numFmtId="38" fontId="9" fillId="0" borderId="12" xfId="0" applyNumberFormat="1" applyFont="1" applyFill="1" applyBorder="1" applyAlignment="1">
      <alignment vertical="center"/>
    </xf>
    <xf numFmtId="38" fontId="9" fillId="0" borderId="10" xfId="0" applyNumberFormat="1" applyFont="1" applyFill="1" applyBorder="1" applyAlignment="1">
      <alignment vertical="center"/>
    </xf>
    <xf numFmtId="38" fontId="0" fillId="0" borderId="11" xfId="0" applyNumberFormat="1" applyBorder="1" applyAlignment="1">
      <alignment vertical="center"/>
    </xf>
    <xf numFmtId="38" fontId="0" fillId="0" borderId="12" xfId="0" applyNumberFormat="1" applyBorder="1" applyAlignment="1">
      <alignment vertical="center"/>
    </xf>
    <xf numFmtId="0" fontId="1" fillId="5" borderId="7" xfId="2" applyFill="1" applyBorder="1" applyAlignment="1">
      <alignment vertical="center"/>
    </xf>
    <xf numFmtId="38" fontId="9" fillId="5" borderId="8" xfId="0" applyNumberFormat="1" applyFont="1" applyFill="1" applyBorder="1" applyAlignment="1">
      <alignment vertical="center"/>
    </xf>
    <xf numFmtId="38" fontId="9" fillId="5" borderId="9" xfId="0" applyNumberFormat="1" applyFont="1" applyFill="1" applyBorder="1" applyAlignment="1">
      <alignment vertical="center"/>
    </xf>
    <xf numFmtId="38" fontId="9" fillId="5" borderId="7" xfId="0" applyNumberFormat="1" applyFont="1" applyFill="1" applyBorder="1" applyAlignment="1">
      <alignment vertical="center"/>
    </xf>
    <xf numFmtId="38" fontId="0" fillId="5" borderId="8" xfId="0" applyNumberFormat="1" applyFill="1" applyBorder="1" applyAlignment="1">
      <alignment vertical="center"/>
    </xf>
    <xf numFmtId="38" fontId="0" fillId="5" borderId="9" xfId="0" applyNumberFormat="1" applyFill="1" applyBorder="1" applyAlignment="1">
      <alignment vertical="center"/>
    </xf>
    <xf numFmtId="0" fontId="1" fillId="6" borderId="13" xfId="2" applyFill="1" applyBorder="1" applyAlignment="1">
      <alignment vertical="center"/>
    </xf>
    <xf numFmtId="38" fontId="9" fillId="6" borderId="14" xfId="0" applyNumberFormat="1" applyFont="1" applyFill="1" applyBorder="1" applyAlignment="1">
      <alignment vertical="center"/>
    </xf>
    <xf numFmtId="38" fontId="9" fillId="6" borderId="15" xfId="0" applyNumberFormat="1" applyFont="1" applyFill="1" applyBorder="1" applyAlignment="1">
      <alignment vertical="center"/>
    </xf>
    <xf numFmtId="38" fontId="9" fillId="6" borderId="13" xfId="0" applyNumberFormat="1" applyFont="1" applyFill="1" applyBorder="1" applyAlignment="1">
      <alignment vertical="center"/>
    </xf>
    <xf numFmtId="38" fontId="0" fillId="6" borderId="14" xfId="0" applyNumberFormat="1" applyFill="1" applyBorder="1" applyAlignment="1">
      <alignment vertical="center"/>
    </xf>
    <xf numFmtId="38" fontId="0" fillId="6" borderId="15" xfId="0" applyNumberFormat="1" applyFill="1" applyBorder="1" applyAlignment="1">
      <alignment vertical="center"/>
    </xf>
    <xf numFmtId="0" fontId="0" fillId="0" borderId="16" xfId="0" applyBorder="1" applyAlignment="1">
      <alignment horizontal="center" vertical="center"/>
    </xf>
    <xf numFmtId="38" fontId="9" fillId="0" borderId="17" xfId="0" applyNumberFormat="1" applyFont="1" applyFill="1" applyBorder="1" applyAlignment="1">
      <alignment vertical="center"/>
    </xf>
    <xf numFmtId="38" fontId="9" fillId="4" borderId="18" xfId="0" applyNumberFormat="1" applyFont="1" applyFill="1" applyBorder="1" applyAlignment="1">
      <alignment vertical="center"/>
    </xf>
    <xf numFmtId="38" fontId="9" fillId="0" borderId="19" xfId="0" applyNumberFormat="1" applyFont="1" applyFill="1" applyBorder="1" applyAlignment="1">
      <alignment vertical="center"/>
    </xf>
    <xf numFmtId="38" fontId="9" fillId="5" borderId="18" xfId="0" applyNumberFormat="1" applyFont="1" applyFill="1" applyBorder="1" applyAlignment="1">
      <alignment vertical="center"/>
    </xf>
    <xf numFmtId="38" fontId="9" fillId="6" borderId="20" xfId="0" applyNumberFormat="1" applyFont="1" applyFill="1" applyBorder="1" applyAlignment="1">
      <alignment vertical="center"/>
    </xf>
    <xf numFmtId="38" fontId="0" fillId="0" borderId="17" xfId="0" applyNumberFormat="1" applyBorder="1" applyAlignment="1">
      <alignment vertical="center"/>
    </xf>
    <xf numFmtId="38" fontId="0" fillId="4" borderId="18" xfId="0" applyNumberFormat="1" applyFill="1" applyBorder="1" applyAlignment="1">
      <alignment vertical="center"/>
    </xf>
    <xf numFmtId="38" fontId="0" fillId="0" borderId="19" xfId="0" applyNumberFormat="1" applyBorder="1" applyAlignment="1">
      <alignment vertical="center"/>
    </xf>
    <xf numFmtId="38" fontId="0" fillId="5" borderId="18" xfId="0" applyNumberFormat="1" applyFill="1" applyBorder="1" applyAlignment="1">
      <alignment vertical="center"/>
    </xf>
    <xf numFmtId="38" fontId="0" fillId="6" borderId="20" xfId="0" applyNumberFormat="1" applyFill="1" applyBorder="1" applyAlignment="1">
      <alignment vertical="center"/>
    </xf>
    <xf numFmtId="0" fontId="0" fillId="2" borderId="21" xfId="0" applyFill="1" applyBorder="1" applyAlignment="1">
      <alignment horizontal="center" vertical="center"/>
    </xf>
    <xf numFmtId="38" fontId="9" fillId="0" borderId="22" xfId="0" applyNumberFormat="1" applyFont="1" applyFill="1" applyBorder="1" applyAlignment="1">
      <alignment vertical="center"/>
    </xf>
    <xf numFmtId="38" fontId="9" fillId="4" borderId="23" xfId="0" applyNumberFormat="1" applyFont="1" applyFill="1" applyBorder="1" applyAlignment="1">
      <alignment vertical="center"/>
    </xf>
    <xf numFmtId="38" fontId="9" fillId="0" borderId="24" xfId="0" applyNumberFormat="1" applyFont="1" applyFill="1" applyBorder="1" applyAlignment="1">
      <alignment vertical="center"/>
    </xf>
    <xf numFmtId="38" fontId="9" fillId="5" borderId="23" xfId="0" applyNumberFormat="1" applyFont="1" applyFill="1" applyBorder="1" applyAlignment="1">
      <alignment vertical="center"/>
    </xf>
    <xf numFmtId="38" fontId="9" fillId="6" borderId="25" xfId="0" applyNumberFormat="1" applyFont="1" applyFill="1" applyBorder="1" applyAlignment="1">
      <alignment vertical="center"/>
    </xf>
    <xf numFmtId="0" fontId="0" fillId="2" borderId="26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38" fontId="0" fillId="0" borderId="28" xfId="0" applyNumberFormat="1" applyBorder="1" applyAlignment="1">
      <alignment vertical="center"/>
    </xf>
    <xf numFmtId="38" fontId="0" fillId="0" borderId="29" xfId="0" applyNumberFormat="1" applyBorder="1" applyAlignment="1">
      <alignment vertical="center"/>
    </xf>
    <xf numFmtId="38" fontId="0" fillId="4" borderId="30" xfId="0" applyNumberFormat="1" applyFill="1" applyBorder="1" applyAlignment="1">
      <alignment vertical="center"/>
    </xf>
    <xf numFmtId="38" fontId="0" fillId="4" borderId="31" xfId="0" applyNumberFormat="1" applyFill="1" applyBorder="1" applyAlignment="1">
      <alignment vertical="center"/>
    </xf>
    <xf numFmtId="38" fontId="0" fillId="0" borderId="32" xfId="0" applyNumberFormat="1" applyBorder="1" applyAlignment="1">
      <alignment vertical="center"/>
    </xf>
    <xf numFmtId="38" fontId="0" fillId="0" borderId="33" xfId="0" applyNumberFormat="1" applyBorder="1" applyAlignment="1">
      <alignment vertical="center"/>
    </xf>
    <xf numFmtId="38" fontId="0" fillId="5" borderId="30" xfId="0" applyNumberFormat="1" applyFill="1" applyBorder="1" applyAlignment="1">
      <alignment vertical="center"/>
    </xf>
    <xf numFmtId="38" fontId="0" fillId="5" borderId="31" xfId="0" applyNumberFormat="1" applyFill="1" applyBorder="1" applyAlignment="1">
      <alignment vertical="center"/>
    </xf>
    <xf numFmtId="38" fontId="0" fillId="6" borderId="34" xfId="0" applyNumberFormat="1" applyFill="1" applyBorder="1" applyAlignment="1">
      <alignment vertical="center"/>
    </xf>
    <xf numFmtId="38" fontId="0" fillId="6" borderId="35" xfId="0" applyNumberFormat="1" applyFill="1" applyBorder="1" applyAlignment="1">
      <alignment vertical="center"/>
    </xf>
    <xf numFmtId="38" fontId="0" fillId="6" borderId="36" xfId="0" applyNumberFormat="1" applyFill="1" applyBorder="1" applyAlignment="1">
      <alignment vertical="center"/>
    </xf>
    <xf numFmtId="38" fontId="0" fillId="0" borderId="4" xfId="0" applyNumberFormat="1" applyBorder="1" applyAlignment="1">
      <alignment vertical="center"/>
    </xf>
    <xf numFmtId="38" fontId="0" fillId="4" borderId="7" xfId="0" applyNumberFormat="1" applyFill="1" applyBorder="1" applyAlignment="1">
      <alignment vertical="center"/>
    </xf>
    <xf numFmtId="38" fontId="0" fillId="0" borderId="10" xfId="0" applyNumberFormat="1" applyBorder="1" applyAlignment="1">
      <alignment vertical="center"/>
    </xf>
    <xf numFmtId="38" fontId="0" fillId="5" borderId="7" xfId="0" applyNumberFormat="1" applyFill="1" applyBorder="1" applyAlignment="1">
      <alignment vertical="center"/>
    </xf>
    <xf numFmtId="38" fontId="0" fillId="6" borderId="13" xfId="0" applyNumberFormat="1" applyFill="1" applyBorder="1" applyAlignment="1">
      <alignment vertical="center"/>
    </xf>
    <xf numFmtId="38" fontId="9" fillId="0" borderId="28" xfId="0" applyNumberFormat="1" applyFont="1" applyFill="1" applyBorder="1" applyAlignment="1">
      <alignment vertical="center"/>
    </xf>
    <xf numFmtId="38" fontId="9" fillId="0" borderId="29" xfId="0" applyNumberFormat="1" applyFont="1" applyFill="1" applyBorder="1" applyAlignment="1">
      <alignment vertical="center"/>
    </xf>
    <xf numFmtId="38" fontId="9" fillId="4" borderId="30" xfId="0" applyNumberFormat="1" applyFont="1" applyFill="1" applyBorder="1" applyAlignment="1">
      <alignment vertical="center"/>
    </xf>
    <xf numFmtId="38" fontId="9" fillId="4" borderId="31" xfId="0" applyNumberFormat="1" applyFont="1" applyFill="1" applyBorder="1" applyAlignment="1">
      <alignment vertical="center"/>
    </xf>
    <xf numFmtId="38" fontId="9" fillId="0" borderId="32" xfId="0" applyNumberFormat="1" applyFont="1" applyFill="1" applyBorder="1" applyAlignment="1">
      <alignment vertical="center"/>
    </xf>
    <xf numFmtId="38" fontId="9" fillId="0" borderId="33" xfId="0" applyNumberFormat="1" applyFont="1" applyFill="1" applyBorder="1" applyAlignment="1">
      <alignment vertical="center"/>
    </xf>
    <xf numFmtId="38" fontId="9" fillId="5" borderId="30" xfId="0" applyNumberFormat="1" applyFont="1" applyFill="1" applyBorder="1" applyAlignment="1">
      <alignment vertical="center"/>
    </xf>
    <xf numFmtId="38" fontId="9" fillId="5" borderId="31" xfId="0" applyNumberFormat="1" applyFont="1" applyFill="1" applyBorder="1" applyAlignment="1">
      <alignment vertical="center"/>
    </xf>
    <xf numFmtId="38" fontId="9" fillId="6" borderId="34" xfId="0" applyNumberFormat="1" applyFont="1" applyFill="1" applyBorder="1" applyAlignment="1">
      <alignment vertical="center"/>
    </xf>
    <xf numFmtId="38" fontId="9" fillId="6" borderId="35" xfId="0" applyNumberFormat="1" applyFont="1" applyFill="1" applyBorder="1" applyAlignment="1">
      <alignment vertical="center"/>
    </xf>
    <xf numFmtId="38" fontId="9" fillId="6" borderId="36" xfId="0" applyNumberFormat="1" applyFont="1" applyFill="1" applyBorder="1" applyAlignment="1">
      <alignment vertical="center"/>
    </xf>
    <xf numFmtId="38" fontId="0" fillId="0" borderId="22" xfId="0" applyNumberFormat="1" applyBorder="1" applyAlignment="1">
      <alignment vertical="center"/>
    </xf>
    <xf numFmtId="38" fontId="0" fillId="4" borderId="23" xfId="0" applyNumberFormat="1" applyFill="1" applyBorder="1" applyAlignment="1">
      <alignment vertical="center"/>
    </xf>
    <xf numFmtId="38" fontId="0" fillId="0" borderId="24" xfId="0" applyNumberFormat="1" applyBorder="1" applyAlignment="1">
      <alignment vertical="center"/>
    </xf>
    <xf numFmtId="38" fontId="0" fillId="5" borderId="23" xfId="0" applyNumberFormat="1" applyFill="1" applyBorder="1" applyAlignment="1">
      <alignment vertical="center"/>
    </xf>
    <xf numFmtId="38" fontId="0" fillId="6" borderId="25" xfId="0" applyNumberFormat="1" applyFill="1" applyBorder="1" applyAlignment="1">
      <alignment vertical="center"/>
    </xf>
    <xf numFmtId="58" fontId="0" fillId="0" borderId="0" xfId="0" applyNumberFormat="1" applyAlignment="1">
      <alignment horizontal="right" vertical="center" shrinkToFit="1"/>
    </xf>
    <xf numFmtId="0" fontId="0" fillId="7" borderId="37" xfId="0" applyFill="1" applyBorder="1" applyAlignment="1">
      <alignment horizontal="center" vertical="center"/>
    </xf>
    <xf numFmtId="0" fontId="0" fillId="7" borderId="38" xfId="0" applyFill="1" applyBorder="1" applyAlignment="1">
      <alignment horizontal="center" vertical="center"/>
    </xf>
    <xf numFmtId="0" fontId="0" fillId="7" borderId="39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8" borderId="37" xfId="0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0" fillId="8" borderId="40" xfId="0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41" xfId="2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0" fillId="7" borderId="42" xfId="0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8" fillId="9" borderId="44" xfId="0" applyFont="1" applyFill="1" applyBorder="1" applyAlignment="1">
      <alignment horizontal="center" vertical="center"/>
    </xf>
    <xf numFmtId="0" fontId="8" fillId="9" borderId="45" xfId="0" applyFont="1" applyFill="1" applyBorder="1" applyAlignment="1">
      <alignment horizontal="center" vertical="center"/>
    </xf>
    <xf numFmtId="0" fontId="8" fillId="9" borderId="46" xfId="0" applyFont="1" applyFill="1" applyBorder="1" applyAlignment="1">
      <alignment horizontal="center" vertical="center"/>
    </xf>
  </cellXfs>
  <cellStyles count="3">
    <cellStyle name="桁区切り 2" xfId="1" xr:uid="{00000000-0005-0000-0000-000000000000}"/>
    <cellStyle name="標準" xfId="0" builtinId="0"/>
    <cellStyle name="標準_認知症高齢者の日常生活自立度調査について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6"/>
  <sheetViews>
    <sheetView showGridLines="0" tabSelected="1" view="pageBreakPreview" zoomScale="52" zoomScaleNormal="80" zoomScaleSheetLayoutView="58" zoomScalePageLayoutView="25" workbookViewId="0">
      <selection activeCell="C13" sqref="C13:AC13"/>
    </sheetView>
  </sheetViews>
  <sheetFormatPr defaultColWidth="9" defaultRowHeight="21" customHeight="1" x14ac:dyDescent="0.15"/>
  <cols>
    <col min="1" max="29" width="9" style="1"/>
    <col min="30" max="16384" width="9" style="3"/>
  </cols>
  <sheetData>
    <row r="1" spans="1:29" ht="21" customHeight="1" x14ac:dyDescent="0.15">
      <c r="A1" s="104" t="s">
        <v>10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88" t="s">
        <v>22</v>
      </c>
      <c r="AC1" s="88"/>
    </row>
    <row r="2" spans="1:29" ht="21" customHeight="1" thickBot="1" x14ac:dyDescent="0.2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C2" s="2" t="s">
        <v>0</v>
      </c>
    </row>
    <row r="3" spans="1:29" ht="28.5" customHeight="1" x14ac:dyDescent="0.15">
      <c r="A3" s="92"/>
      <c r="B3" s="93"/>
      <c r="C3" s="98" t="s">
        <v>1</v>
      </c>
      <c r="D3" s="99"/>
      <c r="E3" s="99"/>
      <c r="F3" s="99"/>
      <c r="G3" s="99"/>
      <c r="H3" s="99"/>
      <c r="I3" s="99"/>
      <c r="J3" s="99"/>
      <c r="K3" s="100"/>
      <c r="L3" s="98" t="s">
        <v>2</v>
      </c>
      <c r="M3" s="99"/>
      <c r="N3" s="99"/>
      <c r="O3" s="99"/>
      <c r="P3" s="99"/>
      <c r="Q3" s="99"/>
      <c r="R3" s="99"/>
      <c r="S3" s="99"/>
      <c r="T3" s="100"/>
      <c r="U3" s="98" t="s">
        <v>13</v>
      </c>
      <c r="V3" s="99"/>
      <c r="W3" s="99"/>
      <c r="X3" s="99"/>
      <c r="Y3" s="99"/>
      <c r="Z3" s="99"/>
      <c r="AA3" s="99"/>
      <c r="AB3" s="99"/>
      <c r="AC3" s="100"/>
    </row>
    <row r="4" spans="1:29" ht="28.5" customHeight="1" thickBot="1" x14ac:dyDescent="0.2">
      <c r="A4" s="94"/>
      <c r="B4" s="95"/>
      <c r="C4" s="89" t="s">
        <v>3</v>
      </c>
      <c r="D4" s="90"/>
      <c r="E4" s="90"/>
      <c r="F4" s="107"/>
      <c r="G4" s="107"/>
      <c r="H4" s="107"/>
      <c r="I4" s="90"/>
      <c r="J4" s="90"/>
      <c r="K4" s="91"/>
      <c r="L4" s="89" t="s">
        <v>3</v>
      </c>
      <c r="M4" s="90"/>
      <c r="N4" s="90"/>
      <c r="O4" s="90"/>
      <c r="P4" s="90"/>
      <c r="Q4" s="90"/>
      <c r="R4" s="90"/>
      <c r="S4" s="90"/>
      <c r="T4" s="91"/>
      <c r="U4" s="89" t="s">
        <v>3</v>
      </c>
      <c r="V4" s="90"/>
      <c r="W4" s="90"/>
      <c r="X4" s="107"/>
      <c r="Y4" s="107"/>
      <c r="Z4" s="107"/>
      <c r="AA4" s="90"/>
      <c r="AB4" s="90"/>
      <c r="AC4" s="91"/>
    </row>
    <row r="5" spans="1:29" ht="28.5" customHeight="1" thickTop="1" x14ac:dyDescent="0.15">
      <c r="A5" s="94"/>
      <c r="B5" s="95"/>
      <c r="C5" s="101" t="s">
        <v>4</v>
      </c>
      <c r="D5" s="102"/>
      <c r="E5" s="103"/>
      <c r="F5" s="110" t="s">
        <v>11</v>
      </c>
      <c r="G5" s="111"/>
      <c r="H5" s="112"/>
      <c r="I5" s="108" t="s">
        <v>12</v>
      </c>
      <c r="J5" s="109"/>
      <c r="K5" s="95"/>
      <c r="L5" s="101" t="s">
        <v>4</v>
      </c>
      <c r="M5" s="102"/>
      <c r="N5" s="103"/>
      <c r="O5" s="110" t="s">
        <v>11</v>
      </c>
      <c r="P5" s="111"/>
      <c r="Q5" s="112"/>
      <c r="R5" s="108" t="s">
        <v>12</v>
      </c>
      <c r="S5" s="109"/>
      <c r="T5" s="95"/>
      <c r="U5" s="101" t="s">
        <v>4</v>
      </c>
      <c r="V5" s="102"/>
      <c r="W5" s="103"/>
      <c r="X5" s="110" t="s">
        <v>11</v>
      </c>
      <c r="Y5" s="111"/>
      <c r="Z5" s="112"/>
      <c r="AA5" s="108" t="s">
        <v>12</v>
      </c>
      <c r="AB5" s="109"/>
      <c r="AC5" s="95"/>
    </row>
    <row r="6" spans="1:29" ht="28.5" customHeight="1" thickBot="1" x14ac:dyDescent="0.2">
      <c r="A6" s="96"/>
      <c r="B6" s="97"/>
      <c r="C6" s="4" t="s">
        <v>6</v>
      </c>
      <c r="D6" s="5" t="s">
        <v>7</v>
      </c>
      <c r="E6" s="37" t="s">
        <v>5</v>
      </c>
      <c r="F6" s="54" t="s">
        <v>6</v>
      </c>
      <c r="G6" s="5" t="s">
        <v>7</v>
      </c>
      <c r="H6" s="55" t="s">
        <v>5</v>
      </c>
      <c r="I6" s="48" t="s">
        <v>6</v>
      </c>
      <c r="J6" s="5" t="s">
        <v>7</v>
      </c>
      <c r="K6" s="6" t="s">
        <v>5</v>
      </c>
      <c r="L6" s="4" t="s">
        <v>6</v>
      </c>
      <c r="M6" s="5" t="s">
        <v>7</v>
      </c>
      <c r="N6" s="37" t="s">
        <v>5</v>
      </c>
      <c r="O6" s="54" t="s">
        <v>6</v>
      </c>
      <c r="P6" s="5" t="s">
        <v>7</v>
      </c>
      <c r="Q6" s="55" t="s">
        <v>5</v>
      </c>
      <c r="R6" s="48" t="s">
        <v>6</v>
      </c>
      <c r="S6" s="5" t="s">
        <v>7</v>
      </c>
      <c r="T6" s="6" t="s">
        <v>5</v>
      </c>
      <c r="U6" s="4" t="s">
        <v>6</v>
      </c>
      <c r="V6" s="5" t="s">
        <v>7</v>
      </c>
      <c r="W6" s="37" t="s">
        <v>5</v>
      </c>
      <c r="X6" s="54" t="s">
        <v>6</v>
      </c>
      <c r="Y6" s="5" t="s">
        <v>7</v>
      </c>
      <c r="Z6" s="55" t="s">
        <v>5</v>
      </c>
      <c r="AA6" s="48" t="s">
        <v>6</v>
      </c>
      <c r="AB6" s="5" t="s">
        <v>7</v>
      </c>
      <c r="AC6" s="6" t="s">
        <v>5</v>
      </c>
    </row>
    <row r="7" spans="1:29" ht="39.75" customHeight="1" x14ac:dyDescent="0.15">
      <c r="A7" s="92" t="s">
        <v>9</v>
      </c>
      <c r="B7" s="7" t="s">
        <v>8</v>
      </c>
      <c r="C7" s="8">
        <f>C8+C9</f>
        <v>31232</v>
      </c>
      <c r="D7" s="9">
        <f>D8+D9</f>
        <v>54555</v>
      </c>
      <c r="E7" s="38">
        <f>C7+D7</f>
        <v>85787</v>
      </c>
      <c r="F7" s="72">
        <f>F8+F9</f>
        <v>22817</v>
      </c>
      <c r="G7" s="9">
        <f>G8+G9</f>
        <v>38961</v>
      </c>
      <c r="H7" s="73">
        <f>F7+G7</f>
        <v>61778</v>
      </c>
      <c r="I7" s="49">
        <f>C7+F7</f>
        <v>54049</v>
      </c>
      <c r="J7" s="9">
        <f>G7+D7</f>
        <v>93516</v>
      </c>
      <c r="K7" s="10">
        <f>I7+J7</f>
        <v>147565</v>
      </c>
      <c r="L7" s="11">
        <f>L8+L9</f>
        <v>6296</v>
      </c>
      <c r="M7" s="12">
        <f>M8+M9</f>
        <v>9382</v>
      </c>
      <c r="N7" s="43">
        <f>L7+M7</f>
        <v>15678</v>
      </c>
      <c r="O7" s="56">
        <f>O8+O9</f>
        <v>12328</v>
      </c>
      <c r="P7" s="12">
        <f>P8+P9</f>
        <v>30950</v>
      </c>
      <c r="Q7" s="57">
        <f>O7+P7</f>
        <v>43278</v>
      </c>
      <c r="R7" s="49">
        <f>L7+O7</f>
        <v>18624</v>
      </c>
      <c r="S7" s="9">
        <f>P7+M7</f>
        <v>40332</v>
      </c>
      <c r="T7" s="10">
        <f>R7+S7</f>
        <v>58956</v>
      </c>
      <c r="U7" s="11">
        <f t="shared" ref="U7:V9" si="0">C7+L7</f>
        <v>37528</v>
      </c>
      <c r="V7" s="12">
        <f t="shared" si="0"/>
        <v>63937</v>
      </c>
      <c r="W7" s="43">
        <f>U7+V7</f>
        <v>101465</v>
      </c>
      <c r="X7" s="56">
        <f>F7+O7</f>
        <v>35145</v>
      </c>
      <c r="Y7" s="12">
        <f>G7+P7</f>
        <v>69911</v>
      </c>
      <c r="Z7" s="57">
        <f>X7+Y7</f>
        <v>105056</v>
      </c>
      <c r="AA7" s="83">
        <f>I7+R7</f>
        <v>72673</v>
      </c>
      <c r="AB7" s="12">
        <f>J7+S7</f>
        <v>133848</v>
      </c>
      <c r="AC7" s="67">
        <f>AA7+AB7</f>
        <v>206521</v>
      </c>
    </row>
    <row r="8" spans="1:29" ht="39.75" customHeight="1" x14ac:dyDescent="0.15">
      <c r="A8" s="94"/>
      <c r="B8" s="13" t="s">
        <v>18</v>
      </c>
      <c r="C8" s="14">
        <v>1625</v>
      </c>
      <c r="D8" s="15">
        <v>1232</v>
      </c>
      <c r="E8" s="39">
        <f>C8+D8</f>
        <v>2857</v>
      </c>
      <c r="F8" s="74">
        <v>750</v>
      </c>
      <c r="G8" s="15">
        <v>482</v>
      </c>
      <c r="H8" s="75">
        <f>F8+G8</f>
        <v>1232</v>
      </c>
      <c r="I8" s="50">
        <f>SUM(C8,F8)</f>
        <v>2375</v>
      </c>
      <c r="J8" s="50">
        <f>SUM(D8,G8)</f>
        <v>1714</v>
      </c>
      <c r="K8" s="16">
        <f>I8+J8</f>
        <v>4089</v>
      </c>
      <c r="L8" s="17">
        <v>572</v>
      </c>
      <c r="M8" s="18">
        <v>260</v>
      </c>
      <c r="N8" s="44">
        <f>L8+M8</f>
        <v>832</v>
      </c>
      <c r="O8" s="58">
        <v>616</v>
      </c>
      <c r="P8" s="18">
        <v>340</v>
      </c>
      <c r="Q8" s="59">
        <f>O8+P8</f>
        <v>956</v>
      </c>
      <c r="R8" s="50">
        <f>SUM(L8,O8)</f>
        <v>1188</v>
      </c>
      <c r="S8" s="50">
        <f>SUM(M8,P8)</f>
        <v>600</v>
      </c>
      <c r="T8" s="16">
        <f>R8+S8</f>
        <v>1788</v>
      </c>
      <c r="U8" s="17">
        <f>SUM(C8,L8)</f>
        <v>2197</v>
      </c>
      <c r="V8" s="18">
        <f>SUM(D8,M8)</f>
        <v>1492</v>
      </c>
      <c r="W8" s="44">
        <f>U8+V8</f>
        <v>3689</v>
      </c>
      <c r="X8" s="58">
        <f>SUM(F8,O8)</f>
        <v>1366</v>
      </c>
      <c r="Y8" s="18">
        <f>SUM(G8,P8)</f>
        <v>822</v>
      </c>
      <c r="Z8" s="59">
        <f>X8+Y8</f>
        <v>2188</v>
      </c>
      <c r="AA8" s="84">
        <f>SUM(U8,X8)</f>
        <v>3563</v>
      </c>
      <c r="AB8" s="84">
        <f>SUM(V8,Y8)</f>
        <v>2314</v>
      </c>
      <c r="AC8" s="68">
        <f>AA8+AB8</f>
        <v>5877</v>
      </c>
    </row>
    <row r="9" spans="1:29" ht="39.75" customHeight="1" x14ac:dyDescent="0.15">
      <c r="A9" s="94"/>
      <c r="B9" s="19" t="s">
        <v>19</v>
      </c>
      <c r="C9" s="20">
        <f>C10+C11</f>
        <v>29607</v>
      </c>
      <c r="D9" s="21">
        <f>D10+D11</f>
        <v>53323</v>
      </c>
      <c r="E9" s="40">
        <f>C9+D9</f>
        <v>82930</v>
      </c>
      <c r="F9" s="76">
        <f>F10+F11</f>
        <v>22067</v>
      </c>
      <c r="G9" s="21">
        <f>G10+G11</f>
        <v>38479</v>
      </c>
      <c r="H9" s="77">
        <f>F9+G9</f>
        <v>60546</v>
      </c>
      <c r="I9" s="51">
        <f>F9+C9</f>
        <v>51674</v>
      </c>
      <c r="J9" s="21">
        <f>G9+D9</f>
        <v>91802</v>
      </c>
      <c r="K9" s="22">
        <f>I9+J9</f>
        <v>143476</v>
      </c>
      <c r="L9" s="20">
        <f>L10+L11</f>
        <v>5724</v>
      </c>
      <c r="M9" s="21">
        <f>M10+M11</f>
        <v>9122</v>
      </c>
      <c r="N9" s="40">
        <f>L9+M9</f>
        <v>14846</v>
      </c>
      <c r="O9" s="60">
        <f>O10+O11</f>
        <v>11712</v>
      </c>
      <c r="P9" s="24">
        <f>P10+P11</f>
        <v>30610</v>
      </c>
      <c r="Q9" s="61">
        <f>O9+P9</f>
        <v>42322</v>
      </c>
      <c r="R9" s="51">
        <f>O9+L9</f>
        <v>17436</v>
      </c>
      <c r="S9" s="21">
        <f>P9+M9</f>
        <v>39732</v>
      </c>
      <c r="T9" s="22">
        <f>R9+S9</f>
        <v>57168</v>
      </c>
      <c r="U9" s="23">
        <f t="shared" si="0"/>
        <v>35331</v>
      </c>
      <c r="V9" s="24">
        <f t="shared" si="0"/>
        <v>62445</v>
      </c>
      <c r="W9" s="45">
        <f>U9+V9</f>
        <v>97776</v>
      </c>
      <c r="X9" s="60">
        <f>F9+O9</f>
        <v>33779</v>
      </c>
      <c r="Y9" s="24">
        <f>G9+P9</f>
        <v>69089</v>
      </c>
      <c r="Z9" s="61">
        <f>X9+Y9</f>
        <v>102868</v>
      </c>
      <c r="AA9" s="85">
        <f>I9+R9</f>
        <v>69110</v>
      </c>
      <c r="AB9" s="24">
        <f>J9+S9</f>
        <v>131534</v>
      </c>
      <c r="AC9" s="69">
        <f>AA9+AB9</f>
        <v>200644</v>
      </c>
    </row>
    <row r="10" spans="1:29" ht="39.75" customHeight="1" x14ac:dyDescent="0.15">
      <c r="A10" s="94"/>
      <c r="B10" s="25" t="s">
        <v>20</v>
      </c>
      <c r="C10" s="26">
        <v>6052</v>
      </c>
      <c r="D10" s="27">
        <v>5840</v>
      </c>
      <c r="E10" s="41">
        <f>C10+D10</f>
        <v>11892</v>
      </c>
      <c r="F10" s="78">
        <v>3541</v>
      </c>
      <c r="G10" s="27">
        <v>2503</v>
      </c>
      <c r="H10" s="79">
        <f>F10+G10</f>
        <v>6044</v>
      </c>
      <c r="I10" s="52">
        <f>SUM(C10,F10)</f>
        <v>9593</v>
      </c>
      <c r="J10" s="52">
        <f>SUM(D10,G10)</f>
        <v>8343</v>
      </c>
      <c r="K10" s="28">
        <f>I10+J10</f>
        <v>17936</v>
      </c>
      <c r="L10" s="29">
        <v>1482</v>
      </c>
      <c r="M10" s="30">
        <v>1097</v>
      </c>
      <c r="N10" s="46">
        <f>L10+M10</f>
        <v>2579</v>
      </c>
      <c r="O10" s="62">
        <v>1907</v>
      </c>
      <c r="P10" s="30">
        <v>1395</v>
      </c>
      <c r="Q10" s="63">
        <f>O10+P10</f>
        <v>3302</v>
      </c>
      <c r="R10" s="52">
        <f>SUM(O10,L10)</f>
        <v>3389</v>
      </c>
      <c r="S10" s="27">
        <f>SUM(M10,P10)</f>
        <v>2492</v>
      </c>
      <c r="T10" s="28">
        <f>R10+S10</f>
        <v>5881</v>
      </c>
      <c r="U10" s="29">
        <f>SUM(C10,M10)</f>
        <v>7149</v>
      </c>
      <c r="V10" s="30">
        <f>SUM(D10,M10)</f>
        <v>6937</v>
      </c>
      <c r="W10" s="46">
        <f>U10+V10</f>
        <v>14086</v>
      </c>
      <c r="X10" s="62">
        <f>SUM(F10,O10)</f>
        <v>5448</v>
      </c>
      <c r="Y10" s="30">
        <f>SUM(G10,P10)</f>
        <v>3898</v>
      </c>
      <c r="Z10" s="63">
        <f>X10+Y10</f>
        <v>9346</v>
      </c>
      <c r="AA10" s="86">
        <f>SUM(U10,X10)</f>
        <v>12597</v>
      </c>
      <c r="AB10" s="86">
        <f>SUM(V10,Y10)</f>
        <v>10835</v>
      </c>
      <c r="AC10" s="70">
        <f>AA10+AB10</f>
        <v>23432</v>
      </c>
    </row>
    <row r="11" spans="1:29" ht="39.75" customHeight="1" thickBot="1" x14ac:dyDescent="0.2">
      <c r="A11" s="96"/>
      <c r="B11" s="31" t="s">
        <v>21</v>
      </c>
      <c r="C11" s="32">
        <v>23555</v>
      </c>
      <c r="D11" s="33">
        <v>47483</v>
      </c>
      <c r="E11" s="42">
        <f>C11+D11</f>
        <v>71038</v>
      </c>
      <c r="F11" s="80">
        <v>18526</v>
      </c>
      <c r="G11" s="81">
        <v>35976</v>
      </c>
      <c r="H11" s="82">
        <f>F11+G11</f>
        <v>54502</v>
      </c>
      <c r="I11" s="53">
        <f>SUM(C11,F11)</f>
        <v>42081</v>
      </c>
      <c r="J11" s="53">
        <f>SUM(D11,G11)</f>
        <v>83459</v>
      </c>
      <c r="K11" s="34">
        <f>I11+J11</f>
        <v>125540</v>
      </c>
      <c r="L11" s="35">
        <v>4242</v>
      </c>
      <c r="M11" s="36">
        <v>8025</v>
      </c>
      <c r="N11" s="47">
        <f>L11+M11</f>
        <v>12267</v>
      </c>
      <c r="O11" s="64">
        <v>9805</v>
      </c>
      <c r="P11" s="65">
        <v>29215</v>
      </c>
      <c r="Q11" s="66">
        <f>O11+P11</f>
        <v>39020</v>
      </c>
      <c r="R11" s="53">
        <f>SUM(L11,O11)</f>
        <v>14047</v>
      </c>
      <c r="S11" s="53">
        <f>SUM(M11,P11)</f>
        <v>37240</v>
      </c>
      <c r="T11" s="34">
        <f>R11+S11</f>
        <v>51287</v>
      </c>
      <c r="U11" s="35">
        <f>SUM(C11,L11)</f>
        <v>27797</v>
      </c>
      <c r="V11" s="36">
        <f>SUM(D11,M11)</f>
        <v>55508</v>
      </c>
      <c r="W11" s="47">
        <f>U11+V11</f>
        <v>83305</v>
      </c>
      <c r="X11" s="64">
        <f>SUM(F11,O11)</f>
        <v>28331</v>
      </c>
      <c r="Y11" s="65">
        <f>SUM(G11,P11)</f>
        <v>65191</v>
      </c>
      <c r="Z11" s="66">
        <f>X11+Y11</f>
        <v>93522</v>
      </c>
      <c r="AA11" s="87">
        <f>SUM(U11,X11)</f>
        <v>56128</v>
      </c>
      <c r="AB11" s="87">
        <f>SUM(V11,Y11)</f>
        <v>120699</v>
      </c>
      <c r="AC11" s="71">
        <f>AA11+AB11</f>
        <v>176827</v>
      </c>
    </row>
    <row r="13" spans="1:29" ht="21" customHeight="1" x14ac:dyDescent="0.15">
      <c r="C13" s="106" t="s">
        <v>14</v>
      </c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</row>
    <row r="14" spans="1:29" ht="21" customHeight="1" x14ac:dyDescent="0.15">
      <c r="C14" s="106" t="s">
        <v>15</v>
      </c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</row>
    <row r="15" spans="1:29" ht="21" customHeight="1" x14ac:dyDescent="0.15">
      <c r="C15" s="106" t="s">
        <v>16</v>
      </c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</row>
    <row r="16" spans="1:29" ht="21" customHeight="1" x14ac:dyDescent="0.15">
      <c r="C16" s="106" t="s">
        <v>17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</row>
  </sheetData>
  <mergeCells count="23">
    <mergeCell ref="A7:A11"/>
    <mergeCell ref="I5:K5"/>
    <mergeCell ref="L5:N5"/>
    <mergeCell ref="O5:Q5"/>
    <mergeCell ref="X5:Z5"/>
    <mergeCell ref="F5:H5"/>
    <mergeCell ref="R5:T5"/>
    <mergeCell ref="C16:AC16"/>
    <mergeCell ref="C14:AC14"/>
    <mergeCell ref="C15:AC15"/>
    <mergeCell ref="U4:AC4"/>
    <mergeCell ref="C5:E5"/>
    <mergeCell ref="C13:AC13"/>
    <mergeCell ref="AA5:AC5"/>
    <mergeCell ref="C4:K4"/>
    <mergeCell ref="AB1:AC1"/>
    <mergeCell ref="L4:T4"/>
    <mergeCell ref="A3:B6"/>
    <mergeCell ref="C3:K3"/>
    <mergeCell ref="U5:W5"/>
    <mergeCell ref="A1:AA2"/>
    <mergeCell ref="L3:T3"/>
    <mergeCell ref="U3:AC3"/>
  </mergeCells>
  <phoneticPr fontId="2"/>
  <pageMargins left="0.39370078740157483" right="0.39370078740157483" top="0.39370078740157483" bottom="0.39370078740157483" header="0.31496062992125984" footer="0.31496062992125984"/>
  <pageSetup paperSize="9" scale="54" fitToHeight="0" orientation="landscape" r:id="rId1"/>
  <ignoredErrors>
    <ignoredError sqref="W10:W11 Z7:Z10 W7:W9 N7:N9 E8:E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年齢別・全市</vt:lpstr>
      <vt:lpstr>年齢別・全市!Print_Area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2019-05-08T08:11:05Z</dcterms:created>
  <dcterms:modified xsi:type="dcterms:W3CDTF">2026-06-11T04:30:04Z</dcterms:modified>
</cp:coreProperties>
</file>