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D66AD0EC-D8E0-44DB-A45C-CFB2163947FA}" xr6:coauthVersionLast="47" xr6:coauthVersionMax="47" xr10:uidLastSave="{00000000-0000-0000-0000-000000000000}"/>
  <bookViews>
    <workbookView xWindow="-120" yWindow="-120" windowWidth="20730" windowHeight="11040" tabRatio="812" activeTab="1" xr2:uid="{00000000-000D-0000-FFFF-FFFF00000000}"/>
  </bookViews>
  <sheets>
    <sheet name="政令会計" sheetId="83" r:id="rId1"/>
    <sheet name="事業概要説明資料" sheetId="84" r:id="rId2"/>
  </sheets>
  <definedNames>
    <definedName name="_xlnm.Print_Area" localSheetId="0">政令会計!$A$1:$I$89</definedName>
    <definedName name="_xlnm.Print_Titles" localSheetId="0">政令会計!$3:$7</definedName>
    <definedName name="一般介護予防事業費">事業概要説明資料!$V$748</definedName>
    <definedName name="家族介護支援事業費">事業概要説明資料!$V$869</definedName>
    <definedName name="介護サービス等給付費">事業概要説明資料!$V$489</definedName>
    <definedName name="介護給付費準備基金積立金">事業概要説明資料!$V$452</definedName>
    <definedName name="介護給付費適正化事業費">事業概要説明資料!$V$832</definedName>
    <definedName name="介護保険システム運用・保守等経費">事業概要説明資料!$V$191</definedName>
    <definedName name="介護保険システム改修等経費">事業概要説明資料!$V$228</definedName>
    <definedName name="介護保険運営事務費">事業概要説明資料!$V$339</definedName>
    <definedName name="介護保険事業者指定指導にかかる経費">事業概要説明資料!$V$302</definedName>
    <definedName name="介護報酬審査支払費">事業概要説明資料!$V$674</definedName>
    <definedName name="介護予防・生活支援サービス事業費">事業概要説明資料!$V$711</definedName>
    <definedName name="介護予防サービス等給付費">事業概要説明資料!$V$526</definedName>
    <definedName name="給付事務費">事業概要説明資料!$V$80</definedName>
    <definedName name="高額医療合算介護サービス等給付費">事業概要説明資料!$V$600</definedName>
    <definedName name="高額介護サービス等給付費">事業概要説明資料!$V$563</definedName>
    <definedName name="資格事務費">事業概要説明資料!$V$43</definedName>
    <definedName name="地域自立生活支援等事業費">事業概要説明資料!$V$905</definedName>
    <definedName name="徴収事務費">事業概要説明資料!$V$154</definedName>
    <definedName name="特定入所者介護サービス等給付費">事業概要説明資料!$V$637</definedName>
    <definedName name="標準準拠システム移行経費_介護保険システム">事業概要説明資料!$V$265</definedName>
    <definedName name="賦課事務費">事業概要説明資料!$V$117</definedName>
    <definedName name="福祉局及び区役所職員の人件費">事業概要説明資料!$V$6</definedName>
    <definedName name="保険料還付金">事業概要説明資料!$V$378</definedName>
    <definedName name="包括的支援事業費">事業概要説明資料!$V$788</definedName>
    <definedName name="予備費">事業概要説明資料!$V$941</definedName>
    <definedName name="要介護認定事務費">事業概要説明資料!$V$415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6" i="84" l="1"/>
  <c r="F49" i="83" l="1"/>
  <c r="F89" i="83" l="1"/>
  <c r="F32" i="83"/>
  <c r="AN332" i="84"/>
  <c r="F37" i="83"/>
  <c r="F33" i="83"/>
  <c r="AN781" i="84" l="1"/>
  <c r="G66" i="83" l="1"/>
  <c r="E75" i="83"/>
  <c r="E74" i="83"/>
  <c r="E71" i="83"/>
  <c r="E70" i="83"/>
  <c r="E29" i="83"/>
  <c r="E28" i="83"/>
  <c r="AN971" i="84"/>
  <c r="AE971" i="84"/>
  <c r="AN934" i="84"/>
  <c r="AE934" i="84"/>
  <c r="AN898" i="84"/>
  <c r="AE898" i="84"/>
  <c r="AN862" i="84"/>
  <c r="AE862" i="84"/>
  <c r="AN825" i="84"/>
  <c r="AE825" i="84"/>
  <c r="AE781" i="84"/>
  <c r="AN741" i="84"/>
  <c r="AE741" i="84"/>
  <c r="AN704" i="84"/>
  <c r="AE704" i="84"/>
  <c r="AN667" i="84"/>
  <c r="AE667" i="84"/>
  <c r="AN630" i="84"/>
  <c r="AE630" i="84"/>
  <c r="AN593" i="84"/>
  <c r="AE593" i="84"/>
  <c r="AN556" i="84"/>
  <c r="AE556" i="84"/>
  <c r="AN519" i="84"/>
  <c r="AE519" i="84"/>
  <c r="AN482" i="84"/>
  <c r="AE482" i="84"/>
  <c r="AN445" i="84"/>
  <c r="AE445" i="84"/>
  <c r="AN408" i="84"/>
  <c r="AE408" i="84"/>
  <c r="AN371" i="84"/>
  <c r="AE371" i="84"/>
  <c r="AE332" i="84"/>
  <c r="AN295" i="84"/>
  <c r="AE295" i="84"/>
  <c r="AN258" i="84"/>
  <c r="AE258" i="84"/>
  <c r="AN221" i="84"/>
  <c r="AE221" i="84"/>
  <c r="AN184" i="84"/>
  <c r="AE184" i="84"/>
  <c r="AN147" i="84"/>
  <c r="AE147" i="84"/>
  <c r="AN110" i="84"/>
  <c r="AE110" i="84"/>
  <c r="AN73" i="84"/>
  <c r="AE73" i="84"/>
  <c r="AE36" i="84"/>
  <c r="F41" i="83" l="1"/>
  <c r="E41" i="83"/>
  <c r="F40" i="83"/>
  <c r="E33" i="83"/>
  <c r="E32" i="83"/>
  <c r="E83" i="83"/>
  <c r="E82" i="83"/>
  <c r="F87" i="83"/>
  <c r="G87" i="83" s="1"/>
  <c r="E87" i="83"/>
  <c r="F86" i="83"/>
  <c r="E86" i="83"/>
  <c r="G31" i="83"/>
  <c r="G30" i="83"/>
  <c r="G27" i="83"/>
  <c r="G26" i="83"/>
  <c r="G25" i="83"/>
  <c r="G24" i="83"/>
  <c r="G23" i="83"/>
  <c r="G22" i="83"/>
  <c r="G21" i="83"/>
  <c r="G20" i="83"/>
  <c r="G19" i="83"/>
  <c r="G18" i="83"/>
  <c r="G17" i="83"/>
  <c r="G16" i="83"/>
  <c r="G15" i="83"/>
  <c r="G14" i="83"/>
  <c r="G13" i="83"/>
  <c r="G12" i="83"/>
  <c r="G9" i="83"/>
  <c r="G8" i="83"/>
  <c r="G41" i="83"/>
  <c r="G39" i="83"/>
  <c r="G86" i="83"/>
  <c r="G85" i="83"/>
  <c r="G84" i="83"/>
  <c r="E89" i="83" l="1"/>
  <c r="E88" i="83"/>
  <c r="I89" i="83" l="1"/>
  <c r="I88" i="83"/>
  <c r="F83" i="83" l="1"/>
  <c r="F82" i="83"/>
  <c r="G29" i="83" l="1"/>
  <c r="G33" i="83"/>
  <c r="G32" i="83"/>
  <c r="G28" i="83"/>
  <c r="F88" i="83"/>
  <c r="F65" i="83"/>
  <c r="G46" i="83"/>
  <c r="G43" i="83"/>
  <c r="G42" i="83"/>
  <c r="G81" i="83" l="1"/>
  <c r="G80" i="83"/>
  <c r="G79" i="83"/>
  <c r="G78" i="83"/>
  <c r="G77" i="83"/>
  <c r="G76" i="83"/>
  <c r="G75" i="83"/>
  <c r="G74" i="83"/>
  <c r="G82" i="83" l="1"/>
  <c r="G83" i="83"/>
  <c r="F73" i="83"/>
  <c r="E73" i="83"/>
  <c r="F72" i="83"/>
  <c r="E72" i="83"/>
  <c r="G71" i="83"/>
  <c r="G70" i="83"/>
  <c r="F69" i="83"/>
  <c r="F68" i="83"/>
  <c r="E69" i="83"/>
  <c r="E68" i="83"/>
  <c r="G67" i="83"/>
  <c r="F64" i="83"/>
  <c r="E65" i="83"/>
  <c r="G65" i="83" s="1"/>
  <c r="E64" i="83"/>
  <c r="G63" i="83"/>
  <c r="G62" i="83"/>
  <c r="F61" i="83"/>
  <c r="F60" i="83"/>
  <c r="E61" i="83"/>
  <c r="E60" i="83"/>
  <c r="G59" i="83"/>
  <c r="G58" i="83"/>
  <c r="F57" i="83"/>
  <c r="F56" i="83"/>
  <c r="E57" i="83"/>
  <c r="E56" i="83"/>
  <c r="G55" i="83"/>
  <c r="G54" i="83"/>
  <c r="F52" i="83"/>
  <c r="F53" i="83"/>
  <c r="E53" i="83"/>
  <c r="E52" i="83"/>
  <c r="G51" i="83"/>
  <c r="G50" i="83"/>
  <c r="G64" i="83" l="1"/>
  <c r="G61" i="83"/>
  <c r="G56" i="83"/>
  <c r="G57" i="83"/>
  <c r="G68" i="83"/>
  <c r="G60" i="83"/>
  <c r="G69" i="83"/>
  <c r="G72" i="83"/>
  <c r="G73" i="83"/>
  <c r="G53" i="83"/>
  <c r="G52" i="83"/>
  <c r="F48" i="83"/>
  <c r="E49" i="83"/>
  <c r="E48" i="83"/>
  <c r="G47" i="83"/>
  <c r="F45" i="83"/>
  <c r="F44" i="83"/>
  <c r="E45" i="83"/>
  <c r="E44" i="83"/>
  <c r="E40" i="83"/>
  <c r="G40" i="83" s="1"/>
  <c r="G38" i="83"/>
  <c r="F36" i="83"/>
  <c r="E37" i="83"/>
  <c r="E36" i="83"/>
  <c r="G35" i="83"/>
  <c r="G34" i="83"/>
  <c r="G37" i="83" l="1"/>
  <c r="G36" i="83"/>
  <c r="G49" i="83"/>
  <c r="G44" i="83"/>
  <c r="G45" i="83"/>
  <c r="G48" i="83"/>
  <c r="F11" i="83"/>
  <c r="F10" i="83"/>
  <c r="E11" i="83"/>
  <c r="E10" i="83"/>
  <c r="G10" i="83" l="1"/>
  <c r="G11" i="83"/>
  <c r="G89" i="83"/>
  <c r="G88" i="83"/>
</calcChain>
</file>

<file path=xl/sharedStrings.xml><?xml version="1.0" encoding="utf-8"?>
<sst xmlns="http://schemas.openxmlformats.org/spreadsheetml/2006/main" count="750" uniqueCount="243">
  <si>
    <t>(単位：千円)</t>
    <phoneticPr fontId="3"/>
  </si>
  <si>
    <t>通し</t>
    <phoneticPr fontId="3"/>
  </si>
  <si>
    <t>備  考</t>
    <phoneticPr fontId="3"/>
  </si>
  <si>
    <t>番号</t>
    <phoneticPr fontId="3"/>
  </si>
  <si>
    <t>　　</t>
  </si>
  <si>
    <t>職員費計</t>
    <rPh sb="0" eb="2">
      <t>ショクイン</t>
    </rPh>
    <rPh sb="2" eb="3">
      <t>ヒ</t>
    </rPh>
    <rPh sb="3" eb="4">
      <t>ケイ</t>
    </rPh>
    <phoneticPr fontId="3"/>
  </si>
  <si>
    <t>(款-項-目)</t>
    <rPh sb="1" eb="2">
      <t>カン</t>
    </rPh>
    <rPh sb="3" eb="4">
      <t>コウ</t>
    </rPh>
    <rPh sb="5" eb="6">
      <t>モク</t>
    </rPh>
    <phoneticPr fontId="3"/>
  </si>
  <si>
    <t>3-1-2</t>
    <phoneticPr fontId="3"/>
  </si>
  <si>
    <t>増  減</t>
    <rPh sb="0" eb="1">
      <t>ゾウ</t>
    </rPh>
    <rPh sb="3" eb="4">
      <t>ゲン</t>
    </rPh>
    <phoneticPr fontId="3"/>
  </si>
  <si>
    <t>（② - ①）</t>
    <phoneticPr fontId="3"/>
  </si>
  <si>
    <t>事  業  名</t>
    <phoneticPr fontId="3"/>
  </si>
  <si>
    <t>科 目</t>
    <rPh sb="0" eb="1">
      <t>カ</t>
    </rPh>
    <rPh sb="2" eb="3">
      <t>メ</t>
    </rPh>
    <phoneticPr fontId="3"/>
  </si>
  <si>
    <t>担 当 課</t>
    <rPh sb="0" eb="1">
      <t>タン</t>
    </rPh>
    <rPh sb="2" eb="3">
      <t>トウ</t>
    </rPh>
    <rPh sb="4" eb="5">
      <t>カ</t>
    </rPh>
    <phoneticPr fontId="3"/>
  </si>
  <si>
    <t>当 初 ①</t>
    <phoneticPr fontId="3"/>
  </si>
  <si>
    <t>予算事業一覧</t>
    <rPh sb="4" eb="6">
      <t>イチラン</t>
    </rPh>
    <phoneticPr fontId="3"/>
  </si>
  <si>
    <t>上段：歳  　出 　 額
(下段：一般会計繰入金)</t>
    <rPh sb="0" eb="1">
      <t>ウワ</t>
    </rPh>
    <rPh sb="1" eb="2">
      <t>ダン</t>
    </rPh>
    <rPh sb="3" eb="4">
      <t>サイ</t>
    </rPh>
    <rPh sb="7" eb="8">
      <t>デ</t>
    </rPh>
    <rPh sb="11" eb="12">
      <t>ガク</t>
    </rPh>
    <rPh sb="14" eb="16">
      <t>ゲダン</t>
    </rPh>
    <rPh sb="17" eb="19">
      <t>イッパン</t>
    </rPh>
    <rPh sb="19" eb="21">
      <t>カイケイ</t>
    </rPh>
    <rPh sb="21" eb="24">
      <t>クリイレキン</t>
    </rPh>
    <phoneticPr fontId="3"/>
  </si>
  <si>
    <t>予備費計</t>
    <rPh sb="0" eb="3">
      <t>ヨビヒ</t>
    </rPh>
    <rPh sb="3" eb="4">
      <t>ケイ</t>
    </rPh>
    <phoneticPr fontId="3"/>
  </si>
  <si>
    <t>1-1-1</t>
    <phoneticPr fontId="3"/>
  </si>
  <si>
    <t>介護保険課</t>
    <rPh sb="0" eb="2">
      <t>カイゴ</t>
    </rPh>
    <rPh sb="2" eb="4">
      <t>ホケン</t>
    </rPh>
    <rPh sb="4" eb="5">
      <t>カ</t>
    </rPh>
    <phoneticPr fontId="3"/>
  </si>
  <si>
    <t>1-1-2</t>
    <phoneticPr fontId="3"/>
  </si>
  <si>
    <t>福祉システム課</t>
    <rPh sb="0" eb="2">
      <t>フクシ</t>
    </rPh>
    <rPh sb="6" eb="7">
      <t>カ</t>
    </rPh>
    <phoneticPr fontId="3"/>
  </si>
  <si>
    <t>介護保険課
高齢施設課</t>
    <rPh sb="0" eb="2">
      <t>カイゴ</t>
    </rPh>
    <rPh sb="2" eb="4">
      <t>ホケン</t>
    </rPh>
    <rPh sb="4" eb="5">
      <t>カ</t>
    </rPh>
    <rPh sb="6" eb="8">
      <t>コウレイ</t>
    </rPh>
    <rPh sb="8" eb="10">
      <t>シセツ</t>
    </rPh>
    <rPh sb="10" eb="11">
      <t>カ</t>
    </rPh>
    <phoneticPr fontId="3"/>
  </si>
  <si>
    <t>介護保険課　他</t>
    <rPh sb="0" eb="2">
      <t>カイゴ</t>
    </rPh>
    <rPh sb="2" eb="4">
      <t>ホケン</t>
    </rPh>
    <rPh sb="4" eb="5">
      <t>カ</t>
    </rPh>
    <rPh sb="6" eb="7">
      <t>ホカ</t>
    </rPh>
    <phoneticPr fontId="3"/>
  </si>
  <si>
    <t>事務費計</t>
    <rPh sb="0" eb="2">
      <t>ジム</t>
    </rPh>
    <rPh sb="2" eb="3">
      <t>ヒ</t>
    </rPh>
    <rPh sb="3" eb="4">
      <t>ケイ</t>
    </rPh>
    <phoneticPr fontId="3"/>
  </si>
  <si>
    <t>1-1-3</t>
    <phoneticPr fontId="3"/>
  </si>
  <si>
    <t>介護認定審査会費計</t>
    <rPh sb="0" eb="2">
      <t>カイゴ</t>
    </rPh>
    <rPh sb="2" eb="4">
      <t>ニンテイ</t>
    </rPh>
    <rPh sb="4" eb="6">
      <t>シンサ</t>
    </rPh>
    <rPh sb="6" eb="7">
      <t>カイ</t>
    </rPh>
    <rPh sb="7" eb="8">
      <t>ヒ</t>
    </rPh>
    <rPh sb="8" eb="9">
      <t>ケイ</t>
    </rPh>
    <phoneticPr fontId="3"/>
  </si>
  <si>
    <t>2-1-1</t>
    <phoneticPr fontId="3"/>
  </si>
  <si>
    <t>介護サービス等給付費計</t>
    <rPh sb="10" eb="11">
      <t>ケイ</t>
    </rPh>
    <phoneticPr fontId="3"/>
  </si>
  <si>
    <t>2-1-2</t>
    <phoneticPr fontId="3"/>
  </si>
  <si>
    <t>介護予防サービス等給付費計</t>
    <rPh sb="12" eb="13">
      <t>ケイ</t>
    </rPh>
    <phoneticPr fontId="3"/>
  </si>
  <si>
    <t>2-1-3</t>
    <phoneticPr fontId="3"/>
  </si>
  <si>
    <t>高額介護サービス等給付費計</t>
    <rPh sb="12" eb="13">
      <t>ケイ</t>
    </rPh>
    <phoneticPr fontId="3"/>
  </si>
  <si>
    <t>2-1-4</t>
    <phoneticPr fontId="3"/>
  </si>
  <si>
    <t>高額医療合算介護サービス等給付費計</t>
    <rPh sb="16" eb="17">
      <t>ケイ</t>
    </rPh>
    <phoneticPr fontId="3"/>
  </si>
  <si>
    <t>2-1-5</t>
    <phoneticPr fontId="3"/>
  </si>
  <si>
    <t>特定入所者介護サービス等給付費計</t>
    <rPh sb="15" eb="16">
      <t>ケイ</t>
    </rPh>
    <phoneticPr fontId="3"/>
  </si>
  <si>
    <t>2-1-6</t>
    <phoneticPr fontId="3"/>
  </si>
  <si>
    <t>審査支払費計</t>
    <rPh sb="0" eb="2">
      <t>シンサ</t>
    </rPh>
    <rPh sb="2" eb="4">
      <t>シハライ</t>
    </rPh>
    <rPh sb="4" eb="5">
      <t>ヒ</t>
    </rPh>
    <rPh sb="5" eb="6">
      <t>ケイ</t>
    </rPh>
    <phoneticPr fontId="3"/>
  </si>
  <si>
    <t>3-1-1</t>
    <phoneticPr fontId="3"/>
  </si>
  <si>
    <t>介護保険課
地域包括ケア推進課</t>
    <rPh sb="0" eb="2">
      <t>カイゴ</t>
    </rPh>
    <rPh sb="2" eb="4">
      <t>ホケン</t>
    </rPh>
    <rPh sb="4" eb="5">
      <t>カ</t>
    </rPh>
    <rPh sb="6" eb="10">
      <t>チイキホウカツ</t>
    </rPh>
    <rPh sb="12" eb="15">
      <t>スイシンカ</t>
    </rPh>
    <phoneticPr fontId="3"/>
  </si>
  <si>
    <t>介護予防・生活支援サービス事業費計</t>
    <rPh sb="0" eb="2">
      <t>カイゴ</t>
    </rPh>
    <rPh sb="2" eb="4">
      <t>ヨボウ</t>
    </rPh>
    <rPh sb="5" eb="7">
      <t>セイカツ</t>
    </rPh>
    <rPh sb="7" eb="9">
      <t>シエン</t>
    </rPh>
    <rPh sb="13" eb="15">
      <t>ジギョウ</t>
    </rPh>
    <rPh sb="15" eb="16">
      <t>ヒ</t>
    </rPh>
    <rPh sb="16" eb="17">
      <t>ケイ</t>
    </rPh>
    <phoneticPr fontId="3"/>
  </si>
  <si>
    <t>地域包括ケア推進課　他</t>
    <rPh sb="0" eb="4">
      <t>チイキホウカツ</t>
    </rPh>
    <rPh sb="6" eb="9">
      <t>スイシンカ</t>
    </rPh>
    <rPh sb="10" eb="11">
      <t>ホカ</t>
    </rPh>
    <phoneticPr fontId="3"/>
  </si>
  <si>
    <t>一般介護予防事業費計</t>
    <rPh sb="0" eb="2">
      <t>イッパン</t>
    </rPh>
    <rPh sb="2" eb="4">
      <t>カイゴ</t>
    </rPh>
    <rPh sb="4" eb="6">
      <t>ヨボウ</t>
    </rPh>
    <rPh sb="6" eb="8">
      <t>ジギョウ</t>
    </rPh>
    <rPh sb="8" eb="9">
      <t>ヒ</t>
    </rPh>
    <rPh sb="9" eb="10">
      <t>ケイ</t>
    </rPh>
    <phoneticPr fontId="3"/>
  </si>
  <si>
    <t>3-1-3</t>
    <phoneticPr fontId="3"/>
  </si>
  <si>
    <t>地域包括ケア推進課　他</t>
    <rPh sb="0" eb="2">
      <t>チイキ</t>
    </rPh>
    <rPh sb="2" eb="4">
      <t>ホウカツ</t>
    </rPh>
    <rPh sb="6" eb="8">
      <t>スイシン</t>
    </rPh>
    <rPh sb="8" eb="9">
      <t>カ</t>
    </rPh>
    <rPh sb="10" eb="11">
      <t>ホカ</t>
    </rPh>
    <phoneticPr fontId="3"/>
  </si>
  <si>
    <t>地域包括ケア推進課</t>
    <rPh sb="0" eb="2">
      <t>チイキ</t>
    </rPh>
    <rPh sb="2" eb="4">
      <t>ホウカツ</t>
    </rPh>
    <rPh sb="6" eb="8">
      <t>スイシン</t>
    </rPh>
    <rPh sb="8" eb="9">
      <t>カ</t>
    </rPh>
    <phoneticPr fontId="3"/>
  </si>
  <si>
    <t>介護保険課  他</t>
    <rPh sb="0" eb="2">
      <t>カイゴ</t>
    </rPh>
    <rPh sb="2" eb="4">
      <t>ホケン</t>
    </rPh>
    <rPh sb="4" eb="5">
      <t>カ</t>
    </rPh>
    <rPh sb="7" eb="8">
      <t>ホカ</t>
    </rPh>
    <phoneticPr fontId="3"/>
  </si>
  <si>
    <t>包括的支援事業・任意事業費計</t>
    <rPh sb="0" eb="3">
      <t>ホウカツテキ</t>
    </rPh>
    <rPh sb="3" eb="5">
      <t>シエン</t>
    </rPh>
    <rPh sb="5" eb="7">
      <t>ジギョウ</t>
    </rPh>
    <rPh sb="8" eb="10">
      <t>ニンイ</t>
    </rPh>
    <rPh sb="10" eb="12">
      <t>ジギョウ</t>
    </rPh>
    <rPh sb="12" eb="13">
      <t>ヒ</t>
    </rPh>
    <rPh sb="13" eb="14">
      <t>ケイ</t>
    </rPh>
    <phoneticPr fontId="3"/>
  </si>
  <si>
    <t>会計名　　介護保険事業会計　　</t>
    <rPh sb="0" eb="2">
      <t>カイケイ</t>
    </rPh>
    <rPh sb="2" eb="3">
      <t>メイ</t>
    </rPh>
    <rPh sb="5" eb="7">
      <t>カイゴ</t>
    </rPh>
    <rPh sb="7" eb="9">
      <t>ホケン</t>
    </rPh>
    <rPh sb="9" eb="11">
      <t>ジギョウ</t>
    </rPh>
    <rPh sb="11" eb="13">
      <t>カイケイ</t>
    </rPh>
    <phoneticPr fontId="3"/>
  </si>
  <si>
    <t>所属名　福祉局・健康局　</t>
    <rPh sb="0" eb="2">
      <t>ショゾク</t>
    </rPh>
    <rPh sb="2" eb="3">
      <t>メイ</t>
    </rPh>
    <rPh sb="4" eb="7">
      <t>フクシキョク</t>
    </rPh>
    <rPh sb="8" eb="10">
      <t>ケンコウ</t>
    </rPh>
    <rPh sb="10" eb="11">
      <t>キョク</t>
    </rPh>
    <phoneticPr fontId="3"/>
  </si>
  <si>
    <t>1-1-4</t>
    <phoneticPr fontId="3"/>
  </si>
  <si>
    <t>介護給付費準備基金積立金計</t>
    <rPh sb="12" eb="13">
      <t>ケイ</t>
    </rPh>
    <phoneticPr fontId="4"/>
  </si>
  <si>
    <t>1-1-2</t>
    <phoneticPr fontId="4"/>
  </si>
  <si>
    <t>4-1-1</t>
    <phoneticPr fontId="4"/>
  </si>
  <si>
    <t>出</t>
    <rPh sb="0" eb="1">
      <t>デ</t>
    </rPh>
    <phoneticPr fontId="3"/>
  </si>
  <si>
    <t>税</t>
    <rPh sb="0" eb="1">
      <t>ゼイ</t>
    </rPh>
    <phoneticPr fontId="3"/>
  </si>
  <si>
    <t>保険料還付金</t>
    <rPh sb="0" eb="3">
      <t>ホケンリョウ</t>
    </rPh>
    <rPh sb="3" eb="6">
      <t>カンプキン</t>
    </rPh>
    <phoneticPr fontId="4"/>
  </si>
  <si>
    <t>介護保険システム運用・保守等経費</t>
    <phoneticPr fontId="4"/>
  </si>
  <si>
    <t>介護保険システム改修等経費</t>
    <phoneticPr fontId="4"/>
  </si>
  <si>
    <t>介護給付費適正化事業費</t>
    <phoneticPr fontId="4"/>
  </si>
  <si>
    <t>介護保険事業者指定指導にかかる経費</t>
    <phoneticPr fontId="4"/>
  </si>
  <si>
    <t>高額医療合算介護サービス等給付費</t>
    <phoneticPr fontId="4"/>
  </si>
  <si>
    <t>特定入所者介護サービス等給付費</t>
    <phoneticPr fontId="4"/>
  </si>
  <si>
    <t>介護予防・生活支援サービス事業費</t>
    <phoneticPr fontId="4"/>
  </si>
  <si>
    <t>区ＣＭ</t>
    <phoneticPr fontId="16"/>
  </si>
  <si>
    <t>区ＣＭ出</t>
  </si>
  <si>
    <t>区ＣＭ税</t>
  </si>
  <si>
    <t>標準準拠システム移行経費(介護保険システム)</t>
    <phoneticPr fontId="4"/>
  </si>
  <si>
    <t>予 算 案 ②</t>
    <rPh sb="0" eb="1">
      <t>ヨ</t>
    </rPh>
    <rPh sb="2" eb="3">
      <t>サン</t>
    </rPh>
    <rPh sb="4" eb="5">
      <t>アン</t>
    </rPh>
    <phoneticPr fontId="3"/>
  </si>
  <si>
    <t>福祉局及び区役所職員の人件費</t>
    <rPh sb="11" eb="14">
      <t>ジンケンヒ</t>
    </rPh>
    <phoneticPr fontId="4"/>
  </si>
  <si>
    <t>会計計</t>
    <rPh sb="0" eb="2">
      <t>カイケイ</t>
    </rPh>
    <rPh sb="2" eb="3">
      <t>ケイ</t>
    </rPh>
    <phoneticPr fontId="3"/>
  </si>
  <si>
    <t>事業概要説明資料</t>
    <rPh sb="0" eb="2">
      <t>ジギョウ</t>
    </rPh>
    <rPh sb="2" eb="4">
      <t>ガイヨウ</t>
    </rPh>
    <rPh sb="4" eb="6">
      <t>セツメイ</t>
    </rPh>
    <rPh sb="6" eb="8">
      <t>シリョウ</t>
    </rPh>
    <phoneticPr fontId="4"/>
  </si>
  <si>
    <t>（様式4付属資料①）</t>
    <phoneticPr fontId="4"/>
  </si>
  <si>
    <t>所属名　福祉局</t>
    <rPh sb="0" eb="1">
      <t>ショ</t>
    </rPh>
    <rPh sb="1" eb="2">
      <t>ゾク</t>
    </rPh>
    <rPh sb="2" eb="3">
      <t>メイ</t>
    </rPh>
    <rPh sb="4" eb="6">
      <t>フクシ</t>
    </rPh>
    <rPh sb="6" eb="7">
      <t>キョク</t>
    </rPh>
    <phoneticPr fontId="3"/>
  </si>
  <si>
    <t>事業の通し番号</t>
    <rPh sb="0" eb="2">
      <t>ジギョウ</t>
    </rPh>
    <rPh sb="3" eb="4">
      <t>トオ</t>
    </rPh>
    <rPh sb="5" eb="7">
      <t>バンゴウ</t>
    </rPh>
    <phoneticPr fontId="4"/>
  </si>
  <si>
    <t>事業名</t>
    <rPh sb="0" eb="2">
      <t>ジギョウ</t>
    </rPh>
    <rPh sb="2" eb="3">
      <t>メイ</t>
    </rPh>
    <phoneticPr fontId="4"/>
  </si>
  <si>
    <t>福祉局及び区役所職員の人件費</t>
    <phoneticPr fontId="4"/>
  </si>
  <si>
    <t>〔事業目的〕</t>
    <rPh sb="1" eb="3">
      <t>ジギョウ</t>
    </rPh>
    <rPh sb="3" eb="5">
      <t>モクテキ</t>
    </rPh>
    <phoneticPr fontId="4"/>
  </si>
  <si>
    <t>〔事業内容・金額〕</t>
    <rPh sb="1" eb="3">
      <t>ジギョウ</t>
    </rPh>
    <rPh sb="3" eb="5">
      <t>ナイヨウ</t>
    </rPh>
    <rPh sb="6" eb="8">
      <t>キンガク</t>
    </rPh>
    <phoneticPr fontId="4"/>
  </si>
  <si>
    <t>（単位：千円）</t>
    <rPh sb="1" eb="3">
      <t>タンイ</t>
    </rPh>
    <rPh sb="4" eb="6">
      <t>センエン</t>
    </rPh>
    <phoneticPr fontId="4"/>
  </si>
  <si>
    <t>事業内容</t>
    <rPh sb="0" eb="2">
      <t>ジギョウ</t>
    </rPh>
    <rPh sb="2" eb="4">
      <t>ナイヨウ</t>
    </rPh>
    <phoneticPr fontId="4"/>
  </si>
  <si>
    <t>備　考</t>
    <rPh sb="0" eb="1">
      <t>ビン</t>
    </rPh>
    <rPh sb="2" eb="3">
      <t>コウ</t>
    </rPh>
    <phoneticPr fontId="4"/>
  </si>
  <si>
    <t>・</t>
  </si>
  <si>
    <t>福祉局及び区役所職員の人件費</t>
    <phoneticPr fontId="18"/>
  </si>
  <si>
    <t>合計</t>
    <rPh sb="0" eb="2">
      <t>ゴウケイ</t>
    </rPh>
    <phoneticPr fontId="4"/>
  </si>
  <si>
    <t xml:space="preserve"> （様式4付属資料①）</t>
    <phoneticPr fontId="4"/>
  </si>
  <si>
    <t>資格事務費</t>
    <phoneticPr fontId="4"/>
  </si>
  <si>
    <t>　介護保険制度では、市町村は保険者として被保険者に保険料を賦課し徴収するとともに、被保険者からの申請に応じて要介護認定を行い保険給付を行っている。被保険者の資格は介護保険の基礎的な情報であり、その異動（取得・喪失・変更）を正しく管理していくことにより、保険料賦課・要介護認定・保険給付を適正に行うことを目的とする。</t>
    <phoneticPr fontId="4"/>
  </si>
  <si>
    <t>被保険者の資格事務</t>
    <rPh sb="0" eb="4">
      <t>ヒホケンシャ</t>
    </rPh>
    <rPh sb="5" eb="7">
      <t>シカク</t>
    </rPh>
    <rPh sb="7" eb="9">
      <t>ジム</t>
    </rPh>
    <phoneticPr fontId="18"/>
  </si>
  <si>
    <t>給付事務費</t>
    <phoneticPr fontId="4"/>
  </si>
  <si>
    <t>　介護保険の給付にかかる申請受付・審査・支給決定・不支給決定等の事務を行い、介護保険の給付を円滑に行うことを目的としている。</t>
    <phoneticPr fontId="4"/>
  </si>
  <si>
    <t>保険給付にかかる事務</t>
    <rPh sb="0" eb="2">
      <t>ホケン</t>
    </rPh>
    <rPh sb="2" eb="4">
      <t>キュウフ</t>
    </rPh>
    <rPh sb="8" eb="10">
      <t>ジム</t>
    </rPh>
    <phoneticPr fontId="18"/>
  </si>
  <si>
    <t>賦課事務費</t>
    <phoneticPr fontId="4"/>
  </si>
  <si>
    <t>　介護保険料は、本人及び世帯の市町村民税の課税状況や合計所得金額等により決定し、保険料決定通知書の送付により、第１号被保険者の方が負担する保険料額を周知している。</t>
    <phoneticPr fontId="4"/>
  </si>
  <si>
    <t>保険料賦課にかかる事務</t>
    <rPh sb="0" eb="3">
      <t>ホケンリョウ</t>
    </rPh>
    <rPh sb="3" eb="5">
      <t>フカ</t>
    </rPh>
    <rPh sb="9" eb="11">
      <t>ジム</t>
    </rPh>
    <phoneticPr fontId="18"/>
  </si>
  <si>
    <t>徴収事務費</t>
    <phoneticPr fontId="4"/>
  </si>
  <si>
    <t>　介護保険料の普通徴収者に対しては納付書を送付しており、納期限が過ぎた場合においては督促状、催告書等の送付及び滞納処分を行い、介護保険料の未収金の発生を抑制することを目的としている。</t>
    <phoneticPr fontId="4"/>
  </si>
  <si>
    <t>保険料の徴収にかかる事務</t>
    <rPh sb="0" eb="3">
      <t>ホケンリョウ</t>
    </rPh>
    <rPh sb="4" eb="6">
      <t>チョウシュウ</t>
    </rPh>
    <rPh sb="10" eb="12">
      <t>ジム</t>
    </rPh>
    <phoneticPr fontId="18"/>
  </si>
  <si>
    <t>介護保険システム運用・保守等経費</t>
    <rPh sb="8" eb="10">
      <t>ウンヨウ</t>
    </rPh>
    <rPh sb="11" eb="14">
      <t>ホシュトウ</t>
    </rPh>
    <rPh sb="14" eb="16">
      <t>ケイヒ</t>
    </rPh>
    <phoneticPr fontId="4"/>
  </si>
  <si>
    <t>　介護保険システムは、市民サービスの向上と事務の効率化を図るため、介護保険事務にかかる事務全般をシステム化したものである。
　これらの各種事務を円滑に実施し、システムの安定的稼働を確保するため、日常的なシステムの運用やメンテナンス対応を行う。</t>
    <phoneticPr fontId="4"/>
  </si>
  <si>
    <t>介護保険システム運用・保守等</t>
    <rPh sb="0" eb="2">
      <t>カイゴ</t>
    </rPh>
    <rPh sb="2" eb="4">
      <t>ホケン</t>
    </rPh>
    <rPh sb="8" eb="10">
      <t>ウンヨウ</t>
    </rPh>
    <rPh sb="11" eb="13">
      <t>ホシュ</t>
    </rPh>
    <rPh sb="13" eb="14">
      <t>トウ</t>
    </rPh>
    <phoneticPr fontId="18"/>
  </si>
  <si>
    <t xml:space="preserve"> （様式4付属資料①）</t>
  </si>
  <si>
    <t>介護保険システム改修等経費</t>
    <rPh sb="8" eb="10">
      <t>カイシュウ</t>
    </rPh>
    <rPh sb="10" eb="11">
      <t>トウ</t>
    </rPh>
    <rPh sb="11" eb="13">
      <t>ケイヒ</t>
    </rPh>
    <phoneticPr fontId="4"/>
  </si>
  <si>
    <t>　介護保険システムは、市民サービスの向上と事務の効率化を図るため、介護保険事務にかかる事務全般をシステム化したものである。
　これらの各種事務にかかる法改正や制度改正等に適切に対応するためにシステム改修を行う。</t>
    <phoneticPr fontId="6"/>
  </si>
  <si>
    <t>介護保険システムの改修にかかる経費</t>
    <rPh sb="0" eb="2">
      <t>カイゴ</t>
    </rPh>
    <rPh sb="2" eb="4">
      <t>ホケン</t>
    </rPh>
    <rPh sb="9" eb="11">
      <t>カイシュウ</t>
    </rPh>
    <rPh sb="15" eb="17">
      <t>ケイヒ</t>
    </rPh>
    <phoneticPr fontId="18"/>
  </si>
  <si>
    <t>標準準拠システム移行経費（介護保険システム）</t>
    <rPh sb="0" eb="2">
      <t>ヒョウジュン</t>
    </rPh>
    <rPh sb="2" eb="4">
      <t>ジュンキョ</t>
    </rPh>
    <rPh sb="8" eb="10">
      <t>イコウ</t>
    </rPh>
    <rPh sb="10" eb="12">
      <t>ケイヒ</t>
    </rPh>
    <phoneticPr fontId="4"/>
  </si>
  <si>
    <t>　令和３年９月１日に、「地方公共団体情報システムの標準化に関する法律」が施行され、国が定める20業務について、市町村等ごとに開発・運用している独自システムから、関係省庁が作成した標準仕様書に準拠し、国が調達するガバメントクラウド上に設置されるシステムへ移行することを目的とする。</t>
    <phoneticPr fontId="3"/>
  </si>
  <si>
    <t>標準準拠システム移行経費</t>
    <rPh sb="0" eb="4">
      <t>ヒョウジュンジュンキョ</t>
    </rPh>
    <rPh sb="8" eb="10">
      <t>イコウ</t>
    </rPh>
    <rPh sb="10" eb="12">
      <t>ケイヒ</t>
    </rPh>
    <phoneticPr fontId="18"/>
  </si>
  <si>
    <t>介護保険事業者指定指導にかかる経費</t>
    <rPh sb="0" eb="2">
      <t>カイゴ</t>
    </rPh>
    <rPh sb="2" eb="4">
      <t>ホケン</t>
    </rPh>
    <rPh sb="4" eb="7">
      <t>ジギョウシャ</t>
    </rPh>
    <rPh sb="7" eb="9">
      <t>シテイ</t>
    </rPh>
    <rPh sb="9" eb="11">
      <t>シドウ</t>
    </rPh>
    <rPh sb="15" eb="17">
      <t>ケイヒ</t>
    </rPh>
    <phoneticPr fontId="4"/>
  </si>
  <si>
    <t>介護保険事業者指定指導にかかる経費（介護保険課業務）</t>
    <rPh sb="0" eb="2">
      <t>カイゴ</t>
    </rPh>
    <rPh sb="2" eb="4">
      <t>ホケン</t>
    </rPh>
    <rPh sb="4" eb="6">
      <t>ジギョウ</t>
    </rPh>
    <rPh sb="6" eb="7">
      <t>シャ</t>
    </rPh>
    <rPh sb="7" eb="9">
      <t>シテイ</t>
    </rPh>
    <rPh sb="9" eb="11">
      <t>シドウ</t>
    </rPh>
    <rPh sb="15" eb="17">
      <t>ケイヒ</t>
    </rPh>
    <rPh sb="18" eb="20">
      <t>カイゴ</t>
    </rPh>
    <rPh sb="20" eb="22">
      <t>ホケン</t>
    </rPh>
    <rPh sb="22" eb="23">
      <t>カ</t>
    </rPh>
    <rPh sb="23" eb="25">
      <t>ギョウム</t>
    </rPh>
    <phoneticPr fontId="18"/>
  </si>
  <si>
    <t>介護保険事業者指定にかかる経費（高齢施設課業務）</t>
    <rPh sb="16" eb="18">
      <t>コウレイ</t>
    </rPh>
    <rPh sb="18" eb="20">
      <t>シセツ</t>
    </rPh>
    <phoneticPr fontId="18"/>
  </si>
  <si>
    <t>・</t>
    <phoneticPr fontId="18"/>
  </si>
  <si>
    <t>AI音声認識技術を活用した介護保険サービス向上事業にかかる経費</t>
    <rPh sb="29" eb="31">
      <t>ケイヒ</t>
    </rPh>
    <phoneticPr fontId="18"/>
  </si>
  <si>
    <t>介護保険運営事務費</t>
    <phoneticPr fontId="4"/>
  </si>
  <si>
    <t>　介護保険制度を円滑に運営することを目的としている。</t>
    <phoneticPr fontId="4"/>
  </si>
  <si>
    <t>一般事務にかかる経費</t>
    <rPh sb="0" eb="2">
      <t>イッパン</t>
    </rPh>
    <rPh sb="2" eb="4">
      <t>ジム</t>
    </rPh>
    <rPh sb="8" eb="10">
      <t>ケイヒ</t>
    </rPh>
    <phoneticPr fontId="18"/>
  </si>
  <si>
    <t>啓発・広報にかかる経費</t>
    <rPh sb="0" eb="2">
      <t>ケイハツ</t>
    </rPh>
    <rPh sb="3" eb="5">
      <t>コウホウ</t>
    </rPh>
    <rPh sb="9" eb="11">
      <t>ケイヒ</t>
    </rPh>
    <phoneticPr fontId="18"/>
  </si>
  <si>
    <t>認定調査員等研修にかかる経費</t>
    <rPh sb="0" eb="2">
      <t>ニンテイ</t>
    </rPh>
    <rPh sb="2" eb="5">
      <t>チョウサイン</t>
    </rPh>
    <rPh sb="5" eb="6">
      <t>トウ</t>
    </rPh>
    <rPh sb="6" eb="8">
      <t>ケンシュウ</t>
    </rPh>
    <rPh sb="12" eb="14">
      <t>ケイヒ</t>
    </rPh>
    <phoneticPr fontId="18"/>
  </si>
  <si>
    <t>大阪市高齢者保健福祉計画・介護保険事業計画・認知症施策推進計画策定事業にかかる経費</t>
    <rPh sb="39" eb="41">
      <t>ケイヒ</t>
    </rPh>
    <phoneticPr fontId="4"/>
  </si>
  <si>
    <t>デジタル統括室経費</t>
    <rPh sb="4" eb="7">
      <t>トウカツシツ</t>
    </rPh>
    <rPh sb="7" eb="9">
      <t>ケイヒ</t>
    </rPh>
    <phoneticPr fontId="18"/>
  </si>
  <si>
    <t>社会保障・税番号制度対応のための中間サーバ接続端末経費</t>
    <rPh sb="0" eb="2">
      <t>シャカイ</t>
    </rPh>
    <rPh sb="2" eb="4">
      <t>ホショウ</t>
    </rPh>
    <rPh sb="5" eb="6">
      <t>ゼイ</t>
    </rPh>
    <rPh sb="6" eb="8">
      <t>バンゴウ</t>
    </rPh>
    <rPh sb="8" eb="10">
      <t>セイド</t>
    </rPh>
    <rPh sb="10" eb="12">
      <t>タイオウ</t>
    </rPh>
    <rPh sb="16" eb="18">
      <t>チュウカン</t>
    </rPh>
    <rPh sb="21" eb="23">
      <t>セツゾク</t>
    </rPh>
    <rPh sb="23" eb="25">
      <t>タンマツ</t>
    </rPh>
    <rPh sb="25" eb="27">
      <t>ケイヒ</t>
    </rPh>
    <phoneticPr fontId="18"/>
  </si>
  <si>
    <t>高齢者虐待防止の取り組みの推進にかかる経費</t>
    <rPh sb="0" eb="3">
      <t>コウレイシャ</t>
    </rPh>
    <rPh sb="3" eb="5">
      <t>ギャクタイ</t>
    </rPh>
    <rPh sb="5" eb="7">
      <t>ボウシ</t>
    </rPh>
    <rPh sb="8" eb="9">
      <t>ト</t>
    </rPh>
    <rPh sb="10" eb="11">
      <t>ク</t>
    </rPh>
    <rPh sb="13" eb="15">
      <t>スイシン</t>
    </rPh>
    <rPh sb="19" eb="21">
      <t>ケイヒ</t>
    </rPh>
    <phoneticPr fontId="4"/>
  </si>
  <si>
    <t>保険料収納対策にかかる経費</t>
    <rPh sb="0" eb="3">
      <t>ホケンリョウ</t>
    </rPh>
    <rPh sb="3" eb="5">
      <t>シュウノウ</t>
    </rPh>
    <rPh sb="5" eb="7">
      <t>タイサク</t>
    </rPh>
    <rPh sb="11" eb="13">
      <t>ケイヒ</t>
    </rPh>
    <phoneticPr fontId="4"/>
  </si>
  <si>
    <t>・</t>
    <phoneticPr fontId="4"/>
  </si>
  <si>
    <t>　所得更正による減額や遡っての資格喪失などにより保険料等の過誤納が発生した際に、前年度以前に納付された保険料について返還する。</t>
    <phoneticPr fontId="4"/>
  </si>
  <si>
    <t>要介護認定事務費</t>
    <phoneticPr fontId="4"/>
  </si>
  <si>
    <t>　介護サービスを受けるためには、要介護認定申請を行い、要介護の状態であることの認定を受ける必要があり、市民からの認定申請受付から認定調査の実施及び主治医意見書の作成、認定審査会による審査判定、結果の通知までを行う。</t>
    <phoneticPr fontId="4"/>
  </si>
  <si>
    <t>要介護認定事務経費</t>
    <rPh sb="0" eb="3">
      <t>ヨウカイゴ</t>
    </rPh>
    <rPh sb="3" eb="5">
      <t>ニンテイ</t>
    </rPh>
    <rPh sb="5" eb="7">
      <t>ジム</t>
    </rPh>
    <rPh sb="7" eb="9">
      <t>ケイヒ</t>
    </rPh>
    <phoneticPr fontId="18"/>
  </si>
  <si>
    <t>認定事務センター運営経費</t>
    <rPh sb="0" eb="2">
      <t>ニンテイ</t>
    </rPh>
    <rPh sb="2" eb="4">
      <t>ジム</t>
    </rPh>
    <rPh sb="8" eb="10">
      <t>ウンエイ</t>
    </rPh>
    <rPh sb="10" eb="12">
      <t>ケイヒ</t>
    </rPh>
    <phoneticPr fontId="18"/>
  </si>
  <si>
    <t>介護給付費準備基金積立金</t>
    <rPh sb="9" eb="11">
      <t>ツミタテ</t>
    </rPh>
    <rPh sb="11" eb="12">
      <t>キン</t>
    </rPh>
    <phoneticPr fontId="4"/>
  </si>
  <si>
    <t>　介護保険は、各計画期間内（３年間）を通じた同一の保険料率を用いることで、単年度の黒字額を介護給付費準備基金へ積み立てて次年度以降に備えることとしており、その準備基金へ積み立てるもの。</t>
    <rPh sb="1" eb="3">
      <t>カイゴ</t>
    </rPh>
    <rPh sb="3" eb="5">
      <t>ホケン</t>
    </rPh>
    <rPh sb="7" eb="8">
      <t>カク</t>
    </rPh>
    <rPh sb="8" eb="10">
      <t>ケイカク</t>
    </rPh>
    <rPh sb="10" eb="13">
      <t>キカンナイ</t>
    </rPh>
    <rPh sb="15" eb="17">
      <t>ネンカン</t>
    </rPh>
    <rPh sb="19" eb="20">
      <t>ツウ</t>
    </rPh>
    <rPh sb="22" eb="24">
      <t>ドウイツ</t>
    </rPh>
    <rPh sb="25" eb="28">
      <t>ホケンリョウ</t>
    </rPh>
    <rPh sb="28" eb="29">
      <t>リツ</t>
    </rPh>
    <rPh sb="30" eb="31">
      <t>モチ</t>
    </rPh>
    <rPh sb="37" eb="40">
      <t>タンネンド</t>
    </rPh>
    <rPh sb="41" eb="43">
      <t>クロジ</t>
    </rPh>
    <rPh sb="43" eb="44">
      <t>ガク</t>
    </rPh>
    <rPh sb="45" eb="47">
      <t>カイゴ</t>
    </rPh>
    <rPh sb="47" eb="49">
      <t>キュウフ</t>
    </rPh>
    <rPh sb="49" eb="50">
      <t>ヒ</t>
    </rPh>
    <rPh sb="50" eb="52">
      <t>ジュンビ</t>
    </rPh>
    <rPh sb="52" eb="54">
      <t>キキン</t>
    </rPh>
    <rPh sb="55" eb="56">
      <t>ツ</t>
    </rPh>
    <rPh sb="57" eb="58">
      <t>タ</t>
    </rPh>
    <rPh sb="60" eb="63">
      <t>ジネンド</t>
    </rPh>
    <rPh sb="63" eb="65">
      <t>イコウ</t>
    </rPh>
    <rPh sb="66" eb="67">
      <t>ソナ</t>
    </rPh>
    <rPh sb="79" eb="81">
      <t>ジュンビ</t>
    </rPh>
    <rPh sb="81" eb="83">
      <t>キキン</t>
    </rPh>
    <rPh sb="84" eb="85">
      <t>ツ</t>
    </rPh>
    <rPh sb="86" eb="87">
      <t>タ</t>
    </rPh>
    <phoneticPr fontId="2"/>
  </si>
  <si>
    <t>介護給付費準備基金の積立</t>
    <rPh sb="0" eb="2">
      <t>カイゴ</t>
    </rPh>
    <rPh sb="2" eb="4">
      <t>キュウフ</t>
    </rPh>
    <rPh sb="4" eb="5">
      <t>ヒ</t>
    </rPh>
    <rPh sb="5" eb="7">
      <t>ジュンビ</t>
    </rPh>
    <rPh sb="7" eb="9">
      <t>キキン</t>
    </rPh>
    <rPh sb="10" eb="12">
      <t>ツミタテ</t>
    </rPh>
    <phoneticPr fontId="18"/>
  </si>
  <si>
    <t>介護サービス等給付費</t>
    <phoneticPr fontId="4"/>
  </si>
  <si>
    <t>　要介護1から要介護5の認定を受けられた方が介護サービス等を利用した際にかかる費用（食費・居住費を除く）に対して、9割、8割または7割を保険給付する。</t>
    <rPh sb="61" eb="62">
      <t>ワリ</t>
    </rPh>
    <rPh sb="66" eb="67">
      <t>ワリ</t>
    </rPh>
    <phoneticPr fontId="4"/>
  </si>
  <si>
    <t>介護サービス等の給付にかかる経費</t>
    <rPh sb="0" eb="2">
      <t>カイゴ</t>
    </rPh>
    <rPh sb="6" eb="7">
      <t>トウ</t>
    </rPh>
    <rPh sb="8" eb="10">
      <t>キュウフ</t>
    </rPh>
    <rPh sb="14" eb="16">
      <t>ケイヒ</t>
    </rPh>
    <phoneticPr fontId="18"/>
  </si>
  <si>
    <t>介護予防サービス等給付費</t>
    <phoneticPr fontId="4"/>
  </si>
  <si>
    <t>　要支援1から要支援2の認定を受けられた方が介護サービス等を利用した際にかかる費用（食費・居住費を除く）に対して、9割、8割または7割を保険給付する。</t>
    <rPh sb="61" eb="62">
      <t>ワリ</t>
    </rPh>
    <rPh sb="66" eb="67">
      <t>ワリ</t>
    </rPh>
    <phoneticPr fontId="4"/>
  </si>
  <si>
    <t>介護予防サービス等の給付にかかる経費</t>
    <rPh sb="0" eb="2">
      <t>カイゴ</t>
    </rPh>
    <rPh sb="2" eb="4">
      <t>ヨボウ</t>
    </rPh>
    <rPh sb="8" eb="9">
      <t>トウ</t>
    </rPh>
    <rPh sb="10" eb="12">
      <t>キュウフ</t>
    </rPh>
    <rPh sb="16" eb="18">
      <t>ケイヒ</t>
    </rPh>
    <phoneticPr fontId="18"/>
  </si>
  <si>
    <t>高額介護サービス等給付費</t>
    <phoneticPr fontId="4"/>
  </si>
  <si>
    <t>　介護保険サービスにかかった費用の1割、2割または3割は利用者負担となるが、その利用者負担が一定の上限金額を超えた場合に給付する。</t>
    <rPh sb="21" eb="22">
      <t>ワリ</t>
    </rPh>
    <rPh sb="26" eb="27">
      <t>ワリ</t>
    </rPh>
    <phoneticPr fontId="4"/>
  </si>
  <si>
    <t>高額介護サービス等の給付にかかる経費</t>
    <rPh sb="10" eb="12">
      <t>キュウフ</t>
    </rPh>
    <rPh sb="16" eb="18">
      <t>ケイヒ</t>
    </rPh>
    <phoneticPr fontId="18"/>
  </si>
  <si>
    <t>　各医療保険における世帯内の1年間の介護保険と医療保険のサービス利用にかかった利用者負担の合計が一定の上限金額を超えた場合について給付する。</t>
    <phoneticPr fontId="4"/>
  </si>
  <si>
    <t>高額医療合算介護サービス等の給付にかかる経費</t>
    <rPh sb="2" eb="4">
      <t>イリョウ</t>
    </rPh>
    <rPh sb="4" eb="6">
      <t>ガッサン</t>
    </rPh>
    <rPh sb="12" eb="13">
      <t>トウ</t>
    </rPh>
    <rPh sb="20" eb="22">
      <t>ケイヒ</t>
    </rPh>
    <phoneticPr fontId="18"/>
  </si>
  <si>
    <t>　市民税非課税世帯等の方は、サービスを利用する際の食費・居住費（滞在費・宿泊費）について、所得に応じた負担限度額が設定されており、基準費用額から負担限度額を差し引いた分を給付する。</t>
    <phoneticPr fontId="4"/>
  </si>
  <si>
    <t>特定入所者介護サービス等の給付にかかる経費</t>
    <rPh sb="19" eb="21">
      <t>ケイヒ</t>
    </rPh>
    <phoneticPr fontId="18"/>
  </si>
  <si>
    <t>介護報酬審査支払費</t>
    <phoneticPr fontId="4"/>
  </si>
  <si>
    <t>　介護事業者が介護保険サービスを提供した際、国保連合会に介護給付費の請求を行い、国保連合会がその請求内容を審査し、介護事業者に支払いを行っている。
国保連合会は、介護事業者への支払額を大阪市に請求するしくみとなっている。
　介護保険法では、介護事業者からの請求内容の審査及び支払に関する事務を国保連合会に委託することができるとしており、国保連合会への委託経費として執行している。</t>
    <phoneticPr fontId="4"/>
  </si>
  <si>
    <t>介護報酬の審査にかかる経費</t>
    <rPh sb="0" eb="2">
      <t>カイゴ</t>
    </rPh>
    <rPh sb="2" eb="4">
      <t>ホウシュウ</t>
    </rPh>
    <rPh sb="11" eb="13">
      <t>ケイヒ</t>
    </rPh>
    <phoneticPr fontId="18"/>
  </si>
  <si>
    <t>所属名　福祉局　</t>
    <rPh sb="0" eb="1">
      <t>ショ</t>
    </rPh>
    <rPh sb="1" eb="2">
      <t>ゾク</t>
    </rPh>
    <rPh sb="2" eb="3">
      <t>メイ</t>
    </rPh>
    <rPh sb="4" eb="6">
      <t>フクシ</t>
    </rPh>
    <rPh sb="6" eb="7">
      <t>キョク</t>
    </rPh>
    <phoneticPr fontId="3"/>
  </si>
  <si>
    <t>介護予防・生活支援サービス事業費</t>
    <rPh sb="0" eb="2">
      <t>カイゴ</t>
    </rPh>
    <rPh sb="2" eb="4">
      <t>ヨボウ</t>
    </rPh>
    <rPh sb="5" eb="7">
      <t>セイカツ</t>
    </rPh>
    <rPh sb="7" eb="9">
      <t>シエン</t>
    </rPh>
    <rPh sb="13" eb="15">
      <t>ジギョウ</t>
    </rPh>
    <rPh sb="15" eb="16">
      <t>ヒ</t>
    </rPh>
    <phoneticPr fontId="4"/>
  </si>
  <si>
    <t>　加齢に伴い支援が必要となった方に対して、社会保険方式により介護予防・生活支援サービスの現物給付を行うことにより、介護にかかわる問題の解決を図る。</t>
    <rPh sb="1" eb="3">
      <t>カレイ</t>
    </rPh>
    <rPh sb="4" eb="5">
      <t>トモナ</t>
    </rPh>
    <rPh sb="6" eb="8">
      <t>シエン</t>
    </rPh>
    <rPh sb="9" eb="11">
      <t>ヒツヨウ</t>
    </rPh>
    <rPh sb="15" eb="16">
      <t>カタ</t>
    </rPh>
    <rPh sb="17" eb="18">
      <t>タイ</t>
    </rPh>
    <rPh sb="21" eb="23">
      <t>シャカイ</t>
    </rPh>
    <rPh sb="23" eb="25">
      <t>ホケン</t>
    </rPh>
    <rPh sb="25" eb="27">
      <t>ホウシキ</t>
    </rPh>
    <rPh sb="30" eb="32">
      <t>カイゴ</t>
    </rPh>
    <rPh sb="32" eb="34">
      <t>ヨボウ</t>
    </rPh>
    <rPh sb="35" eb="37">
      <t>セイカツ</t>
    </rPh>
    <rPh sb="37" eb="39">
      <t>シエン</t>
    </rPh>
    <rPh sb="44" eb="46">
      <t>ゲンブツ</t>
    </rPh>
    <rPh sb="46" eb="48">
      <t>キュウフ</t>
    </rPh>
    <rPh sb="49" eb="50">
      <t>オコナ</t>
    </rPh>
    <rPh sb="57" eb="59">
      <t>カイゴ</t>
    </rPh>
    <rPh sb="64" eb="66">
      <t>モンダイ</t>
    </rPh>
    <rPh sb="67" eb="69">
      <t>カイケツ</t>
    </rPh>
    <rPh sb="70" eb="71">
      <t>ハカ</t>
    </rPh>
    <phoneticPr fontId="4"/>
  </si>
  <si>
    <t>介護予防・生活支援サービス事業にかかる経費</t>
    <rPh sb="0" eb="2">
      <t>カイゴ</t>
    </rPh>
    <rPh sb="2" eb="4">
      <t>ヨボウ</t>
    </rPh>
    <rPh sb="5" eb="7">
      <t>セイカツ</t>
    </rPh>
    <rPh sb="7" eb="9">
      <t>シエン</t>
    </rPh>
    <rPh sb="13" eb="15">
      <t>ジギョウ</t>
    </rPh>
    <rPh sb="19" eb="21">
      <t>ケイヒ</t>
    </rPh>
    <phoneticPr fontId="4"/>
  </si>
  <si>
    <t>介護予防・生活支援サービス事業（訪問型サポート事業）にかかる経費</t>
    <rPh sb="0" eb="2">
      <t>カイゴ</t>
    </rPh>
    <rPh sb="2" eb="4">
      <t>ヨボウ</t>
    </rPh>
    <rPh sb="5" eb="7">
      <t>セイカツ</t>
    </rPh>
    <rPh sb="7" eb="9">
      <t>シエン</t>
    </rPh>
    <rPh sb="13" eb="15">
      <t>ジギョウ</t>
    </rPh>
    <rPh sb="16" eb="18">
      <t>ホウモン</t>
    </rPh>
    <rPh sb="18" eb="19">
      <t>ガタ</t>
    </rPh>
    <rPh sb="23" eb="25">
      <t>ジギョウ</t>
    </rPh>
    <rPh sb="30" eb="32">
      <t>ケイヒ</t>
    </rPh>
    <phoneticPr fontId="4"/>
  </si>
  <si>
    <t>住民の助け合いによる生活支援活動事業にかかる経費</t>
    <rPh sb="22" eb="24">
      <t>ケイヒ</t>
    </rPh>
    <phoneticPr fontId="4"/>
  </si>
  <si>
    <t>介護予防・生活支援サービス事業（選択型通所サービス事業）にかかる経費</t>
    <rPh sb="0" eb="2">
      <t>カイゴ</t>
    </rPh>
    <rPh sb="2" eb="4">
      <t>ヨボウ</t>
    </rPh>
    <rPh sb="5" eb="7">
      <t>セイカツ</t>
    </rPh>
    <rPh sb="7" eb="9">
      <t>シエン</t>
    </rPh>
    <rPh sb="13" eb="15">
      <t>ジギョウ</t>
    </rPh>
    <rPh sb="16" eb="19">
      <t>センタクガタ</t>
    </rPh>
    <rPh sb="19" eb="21">
      <t>ツウショ</t>
    </rPh>
    <rPh sb="25" eb="27">
      <t>ジギョウ</t>
    </rPh>
    <rPh sb="32" eb="34">
      <t>ケイヒ</t>
    </rPh>
    <phoneticPr fontId="4"/>
  </si>
  <si>
    <t>第1号介護予防支援事業（介護予防ケアマネジメント）にかかる経費</t>
    <rPh sb="0" eb="1">
      <t>ダイ</t>
    </rPh>
    <rPh sb="2" eb="3">
      <t>ゴウ</t>
    </rPh>
    <rPh sb="3" eb="5">
      <t>カイゴ</t>
    </rPh>
    <rPh sb="5" eb="7">
      <t>ヨボウ</t>
    </rPh>
    <rPh sb="7" eb="9">
      <t>シエン</t>
    </rPh>
    <rPh sb="9" eb="10">
      <t>コト</t>
    </rPh>
    <rPh sb="10" eb="11">
      <t>ヒ</t>
    </rPh>
    <rPh sb="11" eb="13">
      <t>カイゴ</t>
    </rPh>
    <rPh sb="13" eb="15">
      <t>ヨボウ</t>
    </rPh>
    <rPh sb="29" eb="31">
      <t>ケイヒ</t>
    </rPh>
    <phoneticPr fontId="4"/>
  </si>
  <si>
    <t>第1号介護予防支援事業（介護予防ケアマネジメント関連事業費）にかかる経費</t>
    <rPh sb="0" eb="1">
      <t>ダイ</t>
    </rPh>
    <rPh sb="2" eb="3">
      <t>ゴウ</t>
    </rPh>
    <rPh sb="3" eb="5">
      <t>カイゴ</t>
    </rPh>
    <rPh sb="5" eb="7">
      <t>ヨボウ</t>
    </rPh>
    <rPh sb="7" eb="9">
      <t>シエン</t>
    </rPh>
    <rPh sb="9" eb="11">
      <t>ジギョウ</t>
    </rPh>
    <rPh sb="12" eb="14">
      <t>カイゴ</t>
    </rPh>
    <rPh sb="14" eb="16">
      <t>ヨボウ</t>
    </rPh>
    <rPh sb="24" eb="26">
      <t>カンレン</t>
    </rPh>
    <rPh sb="26" eb="29">
      <t>ジギョウヒ</t>
    </rPh>
    <rPh sb="34" eb="36">
      <t>ケイヒ</t>
    </rPh>
    <phoneticPr fontId="4"/>
  </si>
  <si>
    <t>一般介護予防事業費</t>
    <rPh sb="0" eb="2">
      <t>イッパン</t>
    </rPh>
    <rPh sb="2" eb="4">
      <t>カイゴ</t>
    </rPh>
    <rPh sb="4" eb="6">
      <t>ヨボウ</t>
    </rPh>
    <rPh sb="6" eb="8">
      <t>ジギョウ</t>
    </rPh>
    <rPh sb="8" eb="9">
      <t>ヒ</t>
    </rPh>
    <phoneticPr fontId="4"/>
  </si>
  <si>
    <t>　高齢者を年齢や心身の状況等によって分け隔てることなく、住民主体の通いの場を充実させ、人と人とのつながりを通じて、参加者や通いの場が継続的に拡大していくような地域づくりを推進するとともに、要介護状態になっても生きがい・役割をもって生活できる地域を構築することにより、介護予防を推進することを目的とする。</t>
    <phoneticPr fontId="4"/>
  </si>
  <si>
    <t>介護予防把握事業にかかる経費</t>
    <rPh sb="0" eb="2">
      <t>カイゴ</t>
    </rPh>
    <rPh sb="2" eb="4">
      <t>ヨボウ</t>
    </rPh>
    <rPh sb="4" eb="6">
      <t>ハアク</t>
    </rPh>
    <phoneticPr fontId="4"/>
  </si>
  <si>
    <t>一般介護予防事業評価事業にかかる経費</t>
    <rPh sb="0" eb="2">
      <t>イッパン</t>
    </rPh>
    <rPh sb="2" eb="4">
      <t>カイゴ</t>
    </rPh>
    <rPh sb="4" eb="6">
      <t>ヨボウ</t>
    </rPh>
    <rPh sb="8" eb="10">
      <t>ヒョウカ</t>
    </rPh>
    <phoneticPr fontId="4"/>
  </si>
  <si>
    <t>介護予防普及啓発事業にかかる経費</t>
    <rPh sb="0" eb="2">
      <t>カイゴ</t>
    </rPh>
    <rPh sb="2" eb="4">
      <t>ヨボウ</t>
    </rPh>
    <rPh sb="4" eb="6">
      <t>フキュウ</t>
    </rPh>
    <rPh sb="6" eb="8">
      <t>ケイハツ</t>
    </rPh>
    <phoneticPr fontId="4"/>
  </si>
  <si>
    <t>地域介護予防活動支援事業にかかる経費</t>
    <rPh sb="0" eb="2">
      <t>チイキ</t>
    </rPh>
    <rPh sb="2" eb="4">
      <t>カイゴ</t>
    </rPh>
    <rPh sb="4" eb="6">
      <t>ヨボウ</t>
    </rPh>
    <rPh sb="6" eb="8">
      <t>カツドウ</t>
    </rPh>
    <rPh sb="8" eb="10">
      <t>シエン</t>
    </rPh>
    <phoneticPr fontId="4"/>
  </si>
  <si>
    <t>高齢者の生きがいと健康づくり推進事業にかかる経費</t>
    <rPh sb="0" eb="3">
      <t>コウレイシャ</t>
    </rPh>
    <rPh sb="4" eb="5">
      <t>イ</t>
    </rPh>
    <rPh sb="9" eb="11">
      <t>ケンコウ</t>
    </rPh>
    <rPh sb="14" eb="16">
      <t>スイシン</t>
    </rPh>
    <rPh sb="16" eb="18">
      <t>ジギョウ</t>
    </rPh>
    <rPh sb="22" eb="24">
      <t>ケイヒ</t>
    </rPh>
    <phoneticPr fontId="17"/>
  </si>
  <si>
    <t>介護予防ポイント事業にかかる経費</t>
    <rPh sb="0" eb="2">
      <t>カイゴ</t>
    </rPh>
    <rPh sb="2" eb="4">
      <t>ヨボウ</t>
    </rPh>
    <phoneticPr fontId="4"/>
  </si>
  <si>
    <t>地域リハビリテーション活動支援事業にかかる経費</t>
    <rPh sb="0" eb="2">
      <t>チイキ</t>
    </rPh>
    <rPh sb="11" eb="13">
      <t>カツドウ</t>
    </rPh>
    <rPh sb="13" eb="15">
      <t>シエン</t>
    </rPh>
    <phoneticPr fontId="4"/>
  </si>
  <si>
    <t>ＩＣＴ活用による認知症理解のための普及・啓発事業にかかる経費</t>
    <rPh sb="28" eb="30">
      <t>ケイヒ</t>
    </rPh>
    <phoneticPr fontId="4"/>
  </si>
  <si>
    <t>「調理」トレーニング教室にかかる経費</t>
    <rPh sb="1" eb="3">
      <t>チョウリ</t>
    </rPh>
    <rPh sb="10" eb="12">
      <t>キョウシツ</t>
    </rPh>
    <rPh sb="16" eb="18">
      <t>ケイヒ</t>
    </rPh>
    <phoneticPr fontId="4"/>
  </si>
  <si>
    <t>「貯筋」トレーニング教室にかかる経費</t>
    <rPh sb="1" eb="2">
      <t>チョ</t>
    </rPh>
    <rPh sb="2" eb="3">
      <t>スジ</t>
    </rPh>
    <rPh sb="10" eb="12">
      <t>キョウシツ</t>
    </rPh>
    <rPh sb="16" eb="18">
      <t>ケイヒ</t>
    </rPh>
    <phoneticPr fontId="4"/>
  </si>
  <si>
    <t>後期高齢者向けのフレイルリスク改善のためのトレーニング事業にかかる経費</t>
    <rPh sb="0" eb="2">
      <t>コウキ</t>
    </rPh>
    <rPh sb="2" eb="5">
      <t>コウレイシャ</t>
    </rPh>
    <rPh sb="5" eb="6">
      <t>ム</t>
    </rPh>
    <rPh sb="15" eb="17">
      <t>カイゼン</t>
    </rPh>
    <rPh sb="27" eb="29">
      <t>ジギョウ</t>
    </rPh>
    <rPh sb="33" eb="35">
      <t>ケイヒ</t>
    </rPh>
    <phoneticPr fontId="17"/>
  </si>
  <si>
    <t>所属名　福祉局・健康局</t>
    <rPh sb="0" eb="1">
      <t>ショ</t>
    </rPh>
    <rPh sb="1" eb="2">
      <t>ゾク</t>
    </rPh>
    <rPh sb="2" eb="3">
      <t>メイ</t>
    </rPh>
    <rPh sb="4" eb="6">
      <t>フクシ</t>
    </rPh>
    <rPh sb="6" eb="7">
      <t>キョク</t>
    </rPh>
    <rPh sb="8" eb="10">
      <t>ケンコウ</t>
    </rPh>
    <rPh sb="10" eb="11">
      <t>キョク</t>
    </rPh>
    <phoneticPr fontId="3"/>
  </si>
  <si>
    <t>包括的支援事業費</t>
    <phoneticPr fontId="4"/>
  </si>
  <si>
    <t xml:space="preserve">　高齢者の方が地域で安心して生活を続けられるように、様々な関係機関と連携して支援を行う地域包括支援センターの設置・運営を行う。
　また、平成27年4月施行の改正介護保険法において新たに包括的支援事業に規定される、認知症高齢者の方への早期における病状悪化防止のための事業や、介護予防給付の市町村事業への移行に伴い今後ますます必要となる地域での生活支援の担い手の養成、サービスの開発等の基盤整備事業を行う。
</t>
    <phoneticPr fontId="4"/>
  </si>
  <si>
    <t>地域包括支援センター運営関連事業にかかる経費</t>
    <rPh sb="20" eb="22">
      <t>ケイヒ</t>
    </rPh>
    <phoneticPr fontId="20"/>
  </si>
  <si>
    <t>地域包括支援センター運営協議会にかかる経費</t>
    <rPh sb="19" eb="21">
      <t>ケイヒ</t>
    </rPh>
    <phoneticPr fontId="20"/>
  </si>
  <si>
    <t>認知症初期集中支援推進事業にかかる経費</t>
    <phoneticPr fontId="4"/>
  </si>
  <si>
    <t>オレンジサポーター地域活動促進事業にかかる経費</t>
    <rPh sb="9" eb="11">
      <t>チイキ</t>
    </rPh>
    <rPh sb="11" eb="13">
      <t>カツドウ</t>
    </rPh>
    <rPh sb="13" eb="15">
      <t>ソクシン</t>
    </rPh>
    <rPh sb="15" eb="17">
      <t>ジギョウ</t>
    </rPh>
    <rPh sb="21" eb="23">
      <t>ケイヒ</t>
    </rPh>
    <phoneticPr fontId="4"/>
  </si>
  <si>
    <t>認知症カフェ等運営支援事業にかかる経費</t>
    <rPh sb="0" eb="2">
      <t>ニンチ</t>
    </rPh>
    <rPh sb="2" eb="3">
      <t>ショウ</t>
    </rPh>
    <rPh sb="6" eb="7">
      <t>トウ</t>
    </rPh>
    <rPh sb="7" eb="9">
      <t>ウンエイ</t>
    </rPh>
    <rPh sb="9" eb="11">
      <t>シエン</t>
    </rPh>
    <rPh sb="11" eb="13">
      <t>ジギョウ</t>
    </rPh>
    <rPh sb="17" eb="19">
      <t>ケイヒ</t>
    </rPh>
    <phoneticPr fontId="4"/>
  </si>
  <si>
    <t>生活支援体制整備事業にかかる経費</t>
    <rPh sb="0" eb="2">
      <t>セイカツ</t>
    </rPh>
    <rPh sb="2" eb="4">
      <t>シエン</t>
    </rPh>
    <rPh sb="4" eb="6">
      <t>タイセイ</t>
    </rPh>
    <rPh sb="6" eb="8">
      <t>セイビ</t>
    </rPh>
    <rPh sb="8" eb="10">
      <t>ジギョウ</t>
    </rPh>
    <rPh sb="14" eb="16">
      <t>ケイヒ</t>
    </rPh>
    <phoneticPr fontId="4"/>
  </si>
  <si>
    <t>就労的活動支援にかかる経費</t>
    <rPh sb="0" eb="2">
      <t>シュウロウ</t>
    </rPh>
    <rPh sb="2" eb="3">
      <t>テキ</t>
    </rPh>
    <rPh sb="3" eb="5">
      <t>カツドウ</t>
    </rPh>
    <rPh sb="5" eb="7">
      <t>シエン</t>
    </rPh>
    <rPh sb="11" eb="13">
      <t>ケイヒ</t>
    </rPh>
    <phoneticPr fontId="4"/>
  </si>
  <si>
    <t>区CM</t>
    <rPh sb="0" eb="1">
      <t>ク</t>
    </rPh>
    <phoneticPr fontId="4"/>
  </si>
  <si>
    <t>高齢者虐待防止の取り組みの推進にかかる経費</t>
    <phoneticPr fontId="4"/>
  </si>
  <si>
    <t>要援護障がい者・高齢者緊急一時保護事業にかかる経費</t>
    <rPh sb="23" eb="25">
      <t>ケイヒ</t>
    </rPh>
    <phoneticPr fontId="20"/>
  </si>
  <si>
    <t>大阪市休日夜間障がい者・高齢者虐待ホットライン事業（高齢者）にかかる経費</t>
    <rPh sb="34" eb="36">
      <t>ケイヒ</t>
    </rPh>
    <phoneticPr fontId="4"/>
  </si>
  <si>
    <t>認知症強化型地域包括支援センター運営事業にかかる経費</t>
    <rPh sb="0" eb="2">
      <t>ニンチ</t>
    </rPh>
    <rPh sb="2" eb="3">
      <t>ショウ</t>
    </rPh>
    <rPh sb="3" eb="6">
      <t>キョウカガタ</t>
    </rPh>
    <rPh sb="6" eb="8">
      <t>チイキ</t>
    </rPh>
    <rPh sb="8" eb="10">
      <t>ホウカツ</t>
    </rPh>
    <rPh sb="10" eb="12">
      <t>シエン</t>
    </rPh>
    <rPh sb="16" eb="18">
      <t>ウンエイ</t>
    </rPh>
    <rPh sb="18" eb="20">
      <t>ジギョウ</t>
    </rPh>
    <rPh sb="24" eb="26">
      <t>ケイヒ</t>
    </rPh>
    <phoneticPr fontId="4"/>
  </si>
  <si>
    <t>認知症地域医療支援事業にかかる経費</t>
    <rPh sb="0" eb="2">
      <t>ニンチ</t>
    </rPh>
    <rPh sb="2" eb="3">
      <t>ショウ</t>
    </rPh>
    <rPh sb="3" eb="5">
      <t>チイキ</t>
    </rPh>
    <rPh sb="5" eb="7">
      <t>イリョウ</t>
    </rPh>
    <rPh sb="7" eb="9">
      <t>シエン</t>
    </rPh>
    <rPh sb="9" eb="11">
      <t>ジギョウ</t>
    </rPh>
    <rPh sb="15" eb="17">
      <t>ケイヒ</t>
    </rPh>
    <phoneticPr fontId="4"/>
  </si>
  <si>
    <t>生活援助サービス従事者養成研修事業にかかる経費</t>
    <rPh sb="0" eb="2">
      <t>セイカツ</t>
    </rPh>
    <rPh sb="2" eb="4">
      <t>エンジョ</t>
    </rPh>
    <rPh sb="8" eb="11">
      <t>ジュウジシャ</t>
    </rPh>
    <rPh sb="11" eb="13">
      <t>ヨウセイ</t>
    </rPh>
    <rPh sb="13" eb="15">
      <t>ケンシュウ</t>
    </rPh>
    <rPh sb="15" eb="17">
      <t>ジギョウ</t>
    </rPh>
    <rPh sb="21" eb="23">
      <t>ケイヒ</t>
    </rPh>
    <phoneticPr fontId="4"/>
  </si>
  <si>
    <t>民間企業が有する資源等の調査にかかる経費</t>
    <rPh sb="12" eb="14">
      <t>チョウサ</t>
    </rPh>
    <rPh sb="18" eb="20">
      <t>ケイヒ</t>
    </rPh>
    <phoneticPr fontId="4"/>
  </si>
  <si>
    <t>在宅医療・介護連携推進事業にかかる経費</t>
    <rPh sb="0" eb="2">
      <t>ザイタク</t>
    </rPh>
    <rPh sb="2" eb="4">
      <t>イリョウ</t>
    </rPh>
    <rPh sb="5" eb="7">
      <t>カイゴ</t>
    </rPh>
    <rPh sb="7" eb="9">
      <t>レンケイ</t>
    </rPh>
    <rPh sb="9" eb="11">
      <t>スイシン</t>
    </rPh>
    <rPh sb="11" eb="13">
      <t>ジギョウ</t>
    </rPh>
    <rPh sb="17" eb="19">
      <t>ケイヒ</t>
    </rPh>
    <phoneticPr fontId="4"/>
  </si>
  <si>
    <t>健康局実施</t>
    <rPh sb="0" eb="3">
      <t>ケンコウキョク</t>
    </rPh>
    <rPh sb="3" eb="5">
      <t>ジッシ</t>
    </rPh>
    <phoneticPr fontId="4"/>
  </si>
  <si>
    <t>　介護給付について真に必要な介護サービス以外の不要なサービスが提供されていないかの検証等、利用者に適切なサービスを提供できる環境の整備を図るとともに介護給付等に要する費用の適正化を目的とする。</t>
    <phoneticPr fontId="4"/>
  </si>
  <si>
    <t>介護給付費適正化関連事業にかかる経費</t>
    <rPh sb="16" eb="18">
      <t>ケイヒ</t>
    </rPh>
    <phoneticPr fontId="20"/>
  </si>
  <si>
    <t>ケアマネスキルアップ事業にかかる経費</t>
    <rPh sb="10" eb="12">
      <t>ジギョウ</t>
    </rPh>
    <rPh sb="16" eb="18">
      <t>ケイヒ</t>
    </rPh>
    <phoneticPr fontId="20"/>
  </si>
  <si>
    <t>給付費通知適正化関連事業にかかる経費</t>
    <rPh sb="16" eb="18">
      <t>ケイヒ</t>
    </rPh>
    <phoneticPr fontId="20"/>
  </si>
  <si>
    <t>介護保険施設情報提供等事業にかかる経費</t>
    <rPh sb="17" eb="19">
      <t>ケイヒ</t>
    </rPh>
    <phoneticPr fontId="20"/>
  </si>
  <si>
    <t>介護保険住宅改修費等適正給付事業にかかる経費</t>
    <rPh sb="20" eb="22">
      <t>ケイヒ</t>
    </rPh>
    <phoneticPr fontId="20"/>
  </si>
  <si>
    <t>家族介護支援事業費</t>
    <phoneticPr fontId="4"/>
  </si>
  <si>
    <t>　高齢者を介護する家族の方の負担軽減を図るため、介護方法の指導や介護用品・慰労金の支給等の事業を行う。</t>
    <phoneticPr fontId="4"/>
  </si>
  <si>
    <t>家族介護支援事業にかかる経費</t>
    <rPh sb="12" eb="14">
      <t>ケイヒ</t>
    </rPh>
    <phoneticPr fontId="20"/>
  </si>
  <si>
    <t>家族介護慰労金支給事業にかかる経費</t>
    <rPh sb="15" eb="17">
      <t>ケイヒ</t>
    </rPh>
    <phoneticPr fontId="20"/>
  </si>
  <si>
    <t>介護用品支給事業にかかる経費</t>
    <rPh sb="12" eb="14">
      <t>ケイヒ</t>
    </rPh>
    <phoneticPr fontId="20"/>
  </si>
  <si>
    <t>合計</t>
    <phoneticPr fontId="4"/>
  </si>
  <si>
    <t>地域自立生活支援等事業費</t>
    <phoneticPr fontId="4"/>
  </si>
  <si>
    <t>　食事の調理が困難な方への安否確認のための配食サービス、安心な住まいの確保についての支援、家庭内の事故等にかかる体制整備をはじめとする様々な事業により、高齢者の地域における自立した日常生活への支援を図る。</t>
    <phoneticPr fontId="4"/>
  </si>
  <si>
    <t>成年後見にかかる審判請求事業にかかる経費</t>
    <rPh sb="0" eb="2">
      <t>セイネン</t>
    </rPh>
    <rPh sb="2" eb="4">
      <t>コウケン</t>
    </rPh>
    <rPh sb="8" eb="10">
      <t>シンパン</t>
    </rPh>
    <rPh sb="10" eb="12">
      <t>セイキュウ</t>
    </rPh>
    <rPh sb="12" eb="14">
      <t>ジギョウ</t>
    </rPh>
    <rPh sb="18" eb="20">
      <t>ケイヒ</t>
    </rPh>
    <phoneticPr fontId="20"/>
  </si>
  <si>
    <t>住宅改修理由書作成業務支援事業にかかる経費</t>
    <rPh sb="19" eb="21">
      <t>ケイヒ</t>
    </rPh>
    <phoneticPr fontId="20"/>
  </si>
  <si>
    <t>生活支援型食事サービス事業にかかる経費</t>
    <rPh sb="17" eb="19">
      <t>ケイヒ</t>
    </rPh>
    <phoneticPr fontId="20"/>
  </si>
  <si>
    <t>高齢者ケア付住宅生活援助員配置事業にかかる経費</t>
    <rPh sb="21" eb="23">
      <t>ケイヒ</t>
    </rPh>
    <phoneticPr fontId="20"/>
  </si>
  <si>
    <t>緊急通報システム事業にかかる経費（固定型）</t>
    <rPh sb="14" eb="16">
      <t>ケイヒ</t>
    </rPh>
    <rPh sb="17" eb="20">
      <t>コテイガタ</t>
    </rPh>
    <phoneticPr fontId="20"/>
  </si>
  <si>
    <t>緊急通報システム事業にかかる経費（携帯型）</t>
    <rPh sb="14" eb="16">
      <t>ケイヒ</t>
    </rPh>
    <rPh sb="17" eb="20">
      <t>ケイタイガタ</t>
    </rPh>
    <phoneticPr fontId="20"/>
  </si>
  <si>
    <t>おおさか介護サービス相談センター事業にかかる経費</t>
    <rPh sb="22" eb="24">
      <t>ケイヒ</t>
    </rPh>
    <phoneticPr fontId="20"/>
  </si>
  <si>
    <t>予備費</t>
    <phoneticPr fontId="4"/>
  </si>
  <si>
    <t>　予算外の支出や予算超過の支出に充てるため、設置している。</t>
    <phoneticPr fontId="4"/>
  </si>
  <si>
    <t>予備費</t>
    <rPh sb="0" eb="2">
      <t>ヨビ</t>
    </rPh>
    <phoneticPr fontId="18"/>
  </si>
  <si>
    <t>保険料還付金</t>
    <rPh sb="2" eb="3">
      <t>リョウ</t>
    </rPh>
    <phoneticPr fontId="4"/>
  </si>
  <si>
    <t>保険料還付金</t>
    <rPh sb="3" eb="5">
      <t>カンプ</t>
    </rPh>
    <rPh sb="5" eb="6">
      <t>キン</t>
    </rPh>
    <phoneticPr fontId="4"/>
  </si>
  <si>
    <t>介護予防理解促進事業にかかる経費</t>
    <phoneticPr fontId="4"/>
  </si>
  <si>
    <t>8 年 度</t>
    <rPh sb="2" eb="3">
      <t>ネン</t>
    </rPh>
    <rPh sb="4" eb="5">
      <t>ド</t>
    </rPh>
    <phoneticPr fontId="4"/>
  </si>
  <si>
    <t>7年度当初</t>
    <rPh sb="1" eb="3">
      <t>ネンド</t>
    </rPh>
    <rPh sb="3" eb="5">
      <t>トウショ</t>
    </rPh>
    <phoneticPr fontId="4"/>
  </si>
  <si>
    <t>8年度予算案</t>
    <phoneticPr fontId="4"/>
  </si>
  <si>
    <t>7年度当初</t>
    <phoneticPr fontId="4"/>
  </si>
  <si>
    <t>8年度予算案</t>
    <phoneticPr fontId="18"/>
  </si>
  <si>
    <t>8年度予算案</t>
  </si>
  <si>
    <t>デジタル技術を活用した保険料収納対策業務の効率化にかかる経費</t>
    <rPh sb="28" eb="30">
      <t>ケイヒ</t>
    </rPh>
    <phoneticPr fontId="4"/>
  </si>
  <si>
    <t>認知症高齢者等見守りネットワーク事業にかかる経費</t>
    <rPh sb="0" eb="2">
      <t>ニンチ</t>
    </rPh>
    <rPh sb="2" eb="3">
      <t>ショウ</t>
    </rPh>
    <rPh sb="3" eb="6">
      <t>コウレイシャ</t>
    </rPh>
    <rPh sb="6" eb="7">
      <t>トウ</t>
    </rPh>
    <rPh sb="7" eb="9">
      <t>ミマモ</t>
    </rPh>
    <rPh sb="16" eb="18">
      <t>ジギョウ</t>
    </rPh>
    <rPh sb="22" eb="24">
      <t>ケイヒ</t>
    </rPh>
    <phoneticPr fontId="4"/>
  </si>
  <si>
    <t>7 年 度</t>
    <phoneticPr fontId="3"/>
  </si>
  <si>
    <t>資格事務費</t>
    <phoneticPr fontId="4"/>
  </si>
  <si>
    <t>給付事務費</t>
    <phoneticPr fontId="4"/>
  </si>
  <si>
    <t>賦課事務費</t>
    <phoneticPr fontId="4"/>
  </si>
  <si>
    <t>徴収事務費</t>
    <phoneticPr fontId="4"/>
  </si>
  <si>
    <t>介護保険運営事務費</t>
    <phoneticPr fontId="4"/>
  </si>
  <si>
    <t>要介護認定事務費</t>
    <phoneticPr fontId="4"/>
  </si>
  <si>
    <t>介護給付費準備基金積立金</t>
    <phoneticPr fontId="4"/>
  </si>
  <si>
    <t>介護サービス等給付費</t>
    <phoneticPr fontId="4"/>
  </si>
  <si>
    <t>介護予防サービス等給付費</t>
    <phoneticPr fontId="4"/>
  </si>
  <si>
    <t>高額介護サービス等給付費</t>
    <phoneticPr fontId="4"/>
  </si>
  <si>
    <t>介護報酬審査支払費</t>
    <phoneticPr fontId="4"/>
  </si>
  <si>
    <t>一般介護予防事業費</t>
    <phoneticPr fontId="4"/>
  </si>
  <si>
    <t>包括的支援事業費</t>
    <phoneticPr fontId="4"/>
  </si>
  <si>
    <t>家族介護支援事業費</t>
    <phoneticPr fontId="4"/>
  </si>
  <si>
    <t>地域自立生活支援等事業費</t>
    <phoneticPr fontId="4"/>
  </si>
  <si>
    <t>予備費</t>
    <phoneticPr fontId="4"/>
  </si>
  <si>
    <t>　利用者が安心して介護サービスが利用できるように、計画的な運営指導等を行うことにより介護保険事業の適正な運営を図る。</t>
    <rPh sb="29" eb="31">
      <t>ウンエイ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</si>
</sst>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quot;△ &quot;#,##0\)"/>
    <numFmt numFmtId="179" formatCode="\(#,##0\)"/>
    <numFmt numFmtId="180" formatCode="\(#,##0\)_);\(#,##0\)"/>
  </numFmts>
  <fonts count="25">
    <font>
      <sz val="11"/>
      <name val="ＭＳ Ｐゴシック"/>
      <family val="3"/>
      <charset val="128"/>
    </font>
    <font>
      <sz val="11"/>
      <color theme="1"/>
      <name val="ＭＳ Ｐゴシック"/>
      <family val="2"/>
      <charset val="128"/>
      <scheme val="minor"/>
    </font>
    <font>
      <sz val="10.5"/>
      <name val="明朝体"/>
      <family val="3"/>
      <charset val="128"/>
    </font>
    <font>
      <sz val="6"/>
      <name val="明朝体"/>
      <family val="3"/>
      <charset val="128"/>
    </font>
    <font>
      <sz val="6"/>
      <name val="ＭＳ Ｐゴシック"/>
      <family val="3"/>
      <charset val="128"/>
    </font>
    <font>
      <sz val="11"/>
      <name val="ＭＳ Ｐゴシック"/>
      <family val="3"/>
      <charset val="128"/>
    </font>
    <font>
      <sz val="10.5"/>
      <name val="ＭＳ Ｐゴシック"/>
      <family val="3"/>
      <charset val="128"/>
    </font>
    <font>
      <u/>
      <sz val="11"/>
      <color theme="10"/>
      <name val="ＭＳ Ｐゴシック"/>
      <family val="2"/>
      <charset val="128"/>
      <scheme val="minor"/>
    </font>
    <font>
      <u/>
      <sz val="11"/>
      <color theme="10"/>
      <name val="ＭＳ Ｐゴシック"/>
      <family val="3"/>
      <charset val="128"/>
    </font>
    <font>
      <sz val="10"/>
      <name val="ＭＳ Ｐゴシック"/>
      <family val="3"/>
      <charset val="128"/>
    </font>
    <font>
      <sz val="12"/>
      <color theme="1"/>
      <name val="ＭＳ Ｐゴシック"/>
      <family val="3"/>
      <charset val="128"/>
    </font>
    <font>
      <sz val="10.5"/>
      <color theme="1"/>
      <name val="ＭＳ Ｐゴシック"/>
      <family val="3"/>
      <charset val="128"/>
    </font>
    <font>
      <sz val="14"/>
      <color theme="1"/>
      <name val="ＭＳ Ｐゴシック"/>
      <family val="3"/>
      <charset val="128"/>
    </font>
    <font>
      <sz val="9"/>
      <color theme="1"/>
      <name val="ＭＳ Ｐゴシック"/>
      <family val="3"/>
      <charset val="128"/>
    </font>
    <font>
      <sz val="10"/>
      <color theme="1"/>
      <name val="ＭＳ Ｐゴシック"/>
      <family val="3"/>
      <charset val="128"/>
    </font>
    <font>
      <u/>
      <sz val="10.5"/>
      <color theme="1"/>
      <name val="ＭＳ Ｐゴシック"/>
      <family val="3"/>
      <charset val="128"/>
    </font>
    <font>
      <sz val="6"/>
      <name val="ＭＳ Ｐゴシック"/>
      <family val="2"/>
      <charset val="128"/>
      <scheme val="minor"/>
    </font>
    <font>
      <b/>
      <sz val="12"/>
      <name val="ＭＳ Ｐゴシック"/>
      <family val="3"/>
      <charset val="128"/>
    </font>
    <font>
      <u/>
      <sz val="10.5"/>
      <color indexed="12"/>
      <name val="明朝体"/>
      <family val="3"/>
      <charset val="128"/>
    </font>
    <font>
      <sz val="11"/>
      <color theme="1"/>
      <name val="ＭＳ Ｐゴシック"/>
      <family val="3"/>
      <charset val="128"/>
    </font>
    <font>
      <u/>
      <sz val="10.5"/>
      <color indexed="36"/>
      <name val="明朝体"/>
      <family val="3"/>
      <charset val="128"/>
    </font>
    <font>
      <u/>
      <sz val="10"/>
      <color rgb="FF0070C0"/>
      <name val="ＭＳ Ｐゴシック"/>
      <family val="3"/>
      <charset val="128"/>
      <scheme val="minor"/>
    </font>
    <font>
      <b/>
      <sz val="12"/>
      <color theme="1"/>
      <name val="ＭＳ Ｐゴシック"/>
      <family val="3"/>
      <charset val="128"/>
    </font>
    <font>
      <sz val="8"/>
      <color theme="1"/>
      <name val="ＭＳ Ｐゴシック"/>
      <family val="3"/>
      <charset val="128"/>
    </font>
    <font>
      <sz val="6"/>
      <color theme="1"/>
      <name val="ＭＳ Ｐゴシック"/>
      <family val="3"/>
      <charset val="128"/>
    </font>
  </fonts>
  <fills count="2">
    <fill>
      <patternFill patternType="none"/>
    </fill>
    <fill>
      <patternFill patternType="gray125"/>
    </fill>
  </fills>
  <borders count="56">
    <border>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38" fontId="5" fillId="0" borderId="0" applyFont="0" applyFill="0" applyBorder="0" applyAlignment="0" applyProtection="0"/>
    <xf numFmtId="0" fontId="5" fillId="0" borderId="0"/>
    <xf numFmtId="0" fontId="2" fillId="0" borderId="0"/>
    <xf numFmtId="0" fontId="5" fillId="0" borderId="0"/>
    <xf numFmtId="0" fontId="7" fillId="0" borderId="0" applyNumberFormat="0" applyFill="0" applyBorder="0" applyAlignment="0" applyProtection="0">
      <alignment vertical="center"/>
    </xf>
    <xf numFmtId="38" fontId="5" fillId="0" borderId="0" applyFont="0" applyFill="0" applyBorder="0" applyAlignment="0" applyProtection="0"/>
    <xf numFmtId="0" fontId="1" fillId="0" borderId="0">
      <alignment vertical="center"/>
    </xf>
    <xf numFmtId="0" fontId="8" fillId="0" borderId="0" applyNumberFormat="0" applyFill="0" applyBorder="0" applyAlignment="0" applyProtection="0"/>
    <xf numFmtId="38" fontId="5" fillId="0" borderId="0" applyFont="0" applyFill="0" applyBorder="0" applyAlignment="0" applyProtection="0">
      <alignment vertical="center"/>
    </xf>
    <xf numFmtId="0" fontId="2" fillId="0" borderId="0"/>
  </cellStyleXfs>
  <cellXfs count="258">
    <xf numFmtId="0" fontId="0" fillId="0" borderId="0" xfId="0"/>
    <xf numFmtId="177" fontId="11" fillId="0" borderId="12" xfId="3" applyNumberFormat="1" applyFont="1" applyFill="1" applyBorder="1" applyAlignment="1">
      <alignment vertical="center" shrinkToFit="1"/>
    </xf>
    <xf numFmtId="177" fontId="11" fillId="0" borderId="11" xfId="3" applyNumberFormat="1" applyFont="1" applyFill="1" applyBorder="1" applyAlignment="1">
      <alignment vertical="center" shrinkToFit="1"/>
    </xf>
    <xf numFmtId="179" fontId="11" fillId="0" borderId="10" xfId="3" applyNumberFormat="1" applyFont="1" applyFill="1" applyBorder="1" applyAlignment="1">
      <alignment vertical="center" shrinkToFit="1"/>
    </xf>
    <xf numFmtId="178" fontId="11" fillId="0" borderId="10" xfId="3" applyNumberFormat="1" applyFont="1" applyFill="1" applyBorder="1" applyAlignment="1">
      <alignment vertical="center" shrinkToFit="1"/>
    </xf>
    <xf numFmtId="0" fontId="6" fillId="0" borderId="0" xfId="3" applyFont="1" applyFill="1" applyAlignment="1">
      <alignment horizontal="center" vertical="center"/>
    </xf>
    <xf numFmtId="0" fontId="11" fillId="0" borderId="0" xfId="3" applyFont="1" applyFill="1" applyAlignment="1">
      <alignment horizontal="center" vertical="center"/>
    </xf>
    <xf numFmtId="0" fontId="11" fillId="0" borderId="0" xfId="3" applyFont="1" applyFill="1" applyAlignment="1">
      <alignment horizontal="left" vertical="center"/>
    </xf>
    <xf numFmtId="0" fontId="14" fillId="0" borderId="7" xfId="3" applyFont="1" applyFill="1" applyBorder="1" applyAlignment="1">
      <alignment horizontal="center" vertical="center"/>
    </xf>
    <xf numFmtId="0" fontId="6" fillId="0" borderId="0" xfId="3" applyFont="1" applyFill="1" applyAlignment="1">
      <alignment horizontal="right" vertical="center"/>
    </xf>
    <xf numFmtId="179" fontId="11" fillId="0" borderId="15" xfId="3" applyNumberFormat="1" applyFont="1" applyFill="1" applyBorder="1" applyAlignment="1">
      <alignment vertical="center" shrinkToFit="1"/>
    </xf>
    <xf numFmtId="178" fontId="11" fillId="0" borderId="11" xfId="3" applyNumberFormat="1" applyFont="1" applyFill="1" applyBorder="1" applyAlignment="1">
      <alignment vertical="center" shrinkToFit="1"/>
    </xf>
    <xf numFmtId="177" fontId="11" fillId="0" borderId="12" xfId="3" applyNumberFormat="1" applyFont="1" applyFill="1" applyBorder="1" applyAlignment="1">
      <alignment horizontal="right" vertical="center" shrinkToFit="1"/>
    </xf>
    <xf numFmtId="178" fontId="11" fillId="0" borderId="15" xfId="3" applyNumberFormat="1" applyFont="1" applyFill="1" applyBorder="1" applyAlignment="1">
      <alignment vertical="center" shrinkToFit="1"/>
    </xf>
    <xf numFmtId="0" fontId="6" fillId="0" borderId="0" xfId="3" applyFont="1" applyFill="1" applyAlignment="1">
      <alignment vertical="center"/>
    </xf>
    <xf numFmtId="0" fontId="10" fillId="0" borderId="0" xfId="3" applyFont="1" applyFill="1" applyAlignment="1">
      <alignment vertical="center"/>
    </xf>
    <xf numFmtId="0" fontId="11" fillId="0" borderId="0" xfId="3" applyFont="1" applyFill="1" applyAlignment="1">
      <alignment vertical="center"/>
    </xf>
    <xf numFmtId="0" fontId="12" fillId="0" borderId="0" xfId="0" applyFont="1" applyFill="1" applyAlignment="1">
      <alignment horizontal="right" vertical="center"/>
    </xf>
    <xf numFmtId="0" fontId="15" fillId="0" borderId="0" xfId="3" applyFont="1" applyFill="1" applyAlignment="1">
      <alignment horizontal="left" vertical="center"/>
    </xf>
    <xf numFmtId="0" fontId="15" fillId="0" borderId="0" xfId="3" applyFont="1" applyFill="1" applyAlignment="1">
      <alignment horizontal="right" vertical="center"/>
    </xf>
    <xf numFmtId="0" fontId="13" fillId="0" borderId="0" xfId="3" applyFont="1" applyFill="1" applyAlignment="1">
      <alignment horizontal="right" vertical="center" wrapText="1"/>
    </xf>
    <xf numFmtId="0" fontId="13" fillId="0" borderId="0" xfId="3" applyFont="1" applyFill="1" applyAlignment="1">
      <alignment horizontal="right" vertical="center"/>
    </xf>
    <xf numFmtId="0" fontId="14" fillId="0" borderId="8" xfId="3" applyFont="1" applyFill="1" applyBorder="1" applyAlignment="1">
      <alignment horizontal="center" vertical="center"/>
    </xf>
    <xf numFmtId="0" fontId="11" fillId="0" borderId="13" xfId="0" applyFont="1" applyFill="1" applyBorder="1"/>
    <xf numFmtId="0" fontId="11" fillId="0" borderId="14" xfId="0" applyFont="1" applyFill="1" applyBorder="1"/>
    <xf numFmtId="177" fontId="11" fillId="0" borderId="13" xfId="3" applyNumberFormat="1" applyFont="1" applyFill="1" applyBorder="1" applyAlignment="1">
      <alignment horizontal="right" vertical="center" shrinkToFit="1"/>
    </xf>
    <xf numFmtId="179" fontId="11" fillId="0" borderId="14" xfId="3" applyNumberFormat="1" applyFont="1" applyFill="1" applyBorder="1" applyAlignment="1">
      <alignment vertical="center" shrinkToFit="1"/>
    </xf>
    <xf numFmtId="178" fontId="11" fillId="0" borderId="14" xfId="3" applyNumberFormat="1" applyFont="1" applyFill="1" applyBorder="1" applyAlignment="1">
      <alignment vertical="center" shrinkToFit="1"/>
    </xf>
    <xf numFmtId="177" fontId="11" fillId="0" borderId="26" xfId="3" applyNumberFormat="1" applyFont="1" applyFill="1" applyBorder="1" applyAlignment="1">
      <alignment vertical="center" shrinkToFit="1"/>
    </xf>
    <xf numFmtId="177" fontId="6" fillId="0" borderId="12" xfId="3" applyNumberFormat="1" applyFont="1" applyFill="1" applyBorder="1" applyAlignment="1">
      <alignment vertical="center" shrinkToFit="1"/>
    </xf>
    <xf numFmtId="0" fontId="14" fillId="0" borderId="3" xfId="3" applyFont="1" applyFill="1" applyBorder="1" applyAlignment="1">
      <alignment horizontal="center" vertical="center"/>
    </xf>
    <xf numFmtId="0" fontId="11" fillId="0" borderId="26" xfId="0" applyFont="1" applyFill="1" applyBorder="1"/>
    <xf numFmtId="0" fontId="6" fillId="0" borderId="0" xfId="3" applyFont="1" applyFill="1" applyAlignment="1">
      <alignment horizontal="left" vertical="center"/>
    </xf>
    <xf numFmtId="0" fontId="9" fillId="0" borderId="0" xfId="3" applyFont="1" applyFill="1" applyAlignment="1">
      <alignment vertical="center"/>
    </xf>
    <xf numFmtId="0" fontId="14" fillId="0" borderId="10" xfId="3" applyFont="1" applyFill="1" applyBorder="1" applyAlignment="1">
      <alignment horizontal="center" vertical="center"/>
    </xf>
    <xf numFmtId="179" fontId="6" fillId="0" borderId="10" xfId="3" applyNumberFormat="1" applyFont="1" applyFill="1" applyBorder="1" applyAlignment="1">
      <alignment vertical="center" shrinkToFit="1"/>
    </xf>
    <xf numFmtId="0" fontId="9" fillId="0" borderId="6" xfId="3" applyFont="1" applyFill="1" applyBorder="1" applyAlignment="1">
      <alignment horizontal="center" vertical="center"/>
    </xf>
    <xf numFmtId="0" fontId="9" fillId="0" borderId="7" xfId="3" applyFont="1" applyFill="1" applyBorder="1" applyAlignment="1">
      <alignment horizontal="center" vertical="center"/>
    </xf>
    <xf numFmtId="0" fontId="9" fillId="0" borderId="9" xfId="3" applyFont="1" applyFill="1" applyBorder="1" applyAlignment="1">
      <alignment horizontal="center" vertical="center"/>
    </xf>
    <xf numFmtId="0" fontId="9" fillId="0" borderId="5" xfId="3" applyFont="1" applyFill="1" applyBorder="1" applyAlignment="1">
      <alignment horizontal="center" vertical="center"/>
    </xf>
    <xf numFmtId="177" fontId="11" fillId="0" borderId="13" xfId="3" applyNumberFormat="1" applyFont="1" applyFill="1" applyBorder="1" applyAlignment="1">
      <alignment vertical="center" shrinkToFit="1"/>
    </xf>
    <xf numFmtId="0" fontId="13" fillId="0" borderId="0" xfId="3" applyFont="1" applyFill="1" applyAlignment="1">
      <alignment vertical="center"/>
    </xf>
    <xf numFmtId="178" fontId="11" fillId="0" borderId="16" xfId="3" applyNumberFormat="1" applyFont="1" applyFill="1" applyBorder="1" applyAlignment="1">
      <alignment vertical="center" shrinkToFit="1"/>
    </xf>
    <xf numFmtId="0" fontId="10" fillId="0" borderId="22" xfId="2" applyFont="1" applyFill="1" applyBorder="1" applyAlignment="1">
      <alignment vertical="center"/>
    </xf>
    <xf numFmtId="0" fontId="10" fillId="0" borderId="42" xfId="2" applyFont="1" applyFill="1" applyBorder="1" applyAlignment="1">
      <alignment horizontal="center" vertical="center"/>
    </xf>
    <xf numFmtId="0" fontId="10" fillId="0" borderId="39" xfId="2" applyFont="1" applyFill="1" applyBorder="1" applyAlignment="1">
      <alignment horizontal="left" vertical="center"/>
    </xf>
    <xf numFmtId="0" fontId="10" fillId="0" borderId="39" xfId="2" applyFont="1" applyFill="1" applyBorder="1" applyAlignment="1">
      <alignment horizontal="center" vertical="center"/>
    </xf>
    <xf numFmtId="0" fontId="10" fillId="0" borderId="0" xfId="2" applyFont="1" applyFill="1" applyAlignment="1">
      <alignment horizontal="left" vertical="center"/>
    </xf>
    <xf numFmtId="0" fontId="10" fillId="0" borderId="42" xfId="2" applyFont="1" applyFill="1" applyBorder="1" applyAlignment="1">
      <alignment vertical="center"/>
    </xf>
    <xf numFmtId="0" fontId="10" fillId="0" borderId="23" xfId="2" applyFont="1" applyFill="1" applyBorder="1" applyAlignment="1">
      <alignment vertical="center"/>
    </xf>
    <xf numFmtId="0" fontId="22" fillId="0" borderId="0" xfId="2" applyFont="1" applyFill="1"/>
    <xf numFmtId="0" fontId="11" fillId="0" borderId="0" xfId="2" applyFont="1" applyFill="1"/>
    <xf numFmtId="0" fontId="11" fillId="0" borderId="0" xfId="10" applyFont="1" applyFill="1" applyAlignment="1">
      <alignment horizontal="right" vertical="center"/>
    </xf>
    <xf numFmtId="0" fontId="11" fillId="0" borderId="0" xfId="2" applyFont="1" applyFill="1" applyAlignment="1">
      <alignment horizontal="right"/>
    </xf>
    <xf numFmtId="0" fontId="11" fillId="0" borderId="0" xfId="2" applyFont="1" applyFill="1" applyAlignment="1">
      <alignment vertical="center"/>
    </xf>
    <xf numFmtId="0" fontId="15" fillId="0" borderId="0" xfId="10" applyFont="1" applyFill="1" applyAlignment="1">
      <alignment horizontal="left" vertical="center"/>
    </xf>
    <xf numFmtId="0" fontId="15" fillId="0" borderId="0" xfId="10" applyFont="1" applyFill="1" applyAlignment="1">
      <alignment horizontal="right" vertical="center"/>
    </xf>
    <xf numFmtId="0" fontId="11" fillId="0" borderId="35" xfId="2" applyFont="1" applyFill="1" applyBorder="1" applyAlignment="1">
      <alignment horizontal="left" vertical="center"/>
    </xf>
    <xf numFmtId="0" fontId="10" fillId="0" borderId="35" xfId="2" applyFont="1" applyFill="1" applyBorder="1" applyAlignment="1">
      <alignment vertical="center"/>
    </xf>
    <xf numFmtId="0" fontId="10" fillId="0" borderId="35" xfId="2" applyFont="1" applyFill="1" applyBorder="1" applyAlignment="1">
      <alignment horizontal="left" vertical="center"/>
    </xf>
    <xf numFmtId="0" fontId="19" fillId="0" borderId="0" xfId="2" applyFont="1" applyFill="1" applyAlignment="1">
      <alignment horizontal="left" vertical="center"/>
    </xf>
    <xf numFmtId="0" fontId="11" fillId="0" borderId="0" xfId="2" applyFont="1" applyFill="1" applyAlignment="1">
      <alignment horizontal="left" vertical="center"/>
    </xf>
    <xf numFmtId="0" fontId="10" fillId="0" borderId="0" xfId="2" applyFont="1" applyFill="1" applyAlignment="1">
      <alignment vertical="center"/>
    </xf>
    <xf numFmtId="0" fontId="11" fillId="0" borderId="36" xfId="2" applyFont="1" applyFill="1" applyBorder="1" applyAlignment="1">
      <alignment horizontal="left" vertical="center"/>
    </xf>
    <xf numFmtId="0" fontId="10" fillId="0" borderId="17" xfId="2" applyFont="1" applyFill="1" applyBorder="1" applyAlignment="1">
      <alignment horizontal="left" vertical="center"/>
    </xf>
    <xf numFmtId="0" fontId="19" fillId="0" borderId="0" xfId="0" applyFont="1" applyFill="1" applyAlignment="1">
      <alignment vertical="center"/>
    </xf>
    <xf numFmtId="0" fontId="11" fillId="0" borderId="0" xfId="2" applyFont="1" applyFill="1" applyAlignment="1">
      <alignment vertical="center" wrapText="1"/>
    </xf>
    <xf numFmtId="0" fontId="10" fillId="0" borderId="18" xfId="2" applyFont="1" applyFill="1" applyBorder="1" applyAlignment="1">
      <alignment vertical="top" wrapText="1"/>
    </xf>
    <xf numFmtId="0" fontId="10" fillId="0" borderId="19" xfId="2" applyFont="1" applyFill="1" applyBorder="1" applyAlignment="1">
      <alignment vertical="top" wrapText="1"/>
    </xf>
    <xf numFmtId="0" fontId="10" fillId="0" borderId="16" xfId="2" applyFont="1" applyFill="1" applyBorder="1" applyAlignment="1">
      <alignment vertical="top" wrapText="1"/>
    </xf>
    <xf numFmtId="0" fontId="11" fillId="0" borderId="0" xfId="10" applyFont="1" applyFill="1" applyAlignment="1">
      <alignment vertical="center"/>
    </xf>
    <xf numFmtId="0" fontId="19" fillId="0" borderId="0" xfId="0" applyFont="1" applyFill="1"/>
    <xf numFmtId="0" fontId="10" fillId="0" borderId="20" xfId="2" applyFont="1" applyFill="1" applyBorder="1" applyAlignment="1">
      <alignment vertical="center"/>
    </xf>
    <xf numFmtId="0" fontId="10" fillId="0" borderId="21" xfId="2" applyFont="1" applyFill="1" applyBorder="1" applyAlignment="1">
      <alignment vertical="center"/>
    </xf>
    <xf numFmtId="38" fontId="11" fillId="0" borderId="0" xfId="9" applyFont="1" applyFill="1" applyAlignment="1">
      <alignment vertical="center"/>
    </xf>
    <xf numFmtId="0" fontId="10" fillId="0" borderId="39" xfId="2" applyFont="1" applyFill="1" applyBorder="1" applyAlignment="1">
      <alignment vertical="center"/>
    </xf>
    <xf numFmtId="0" fontId="10" fillId="0" borderId="20" xfId="2" applyFont="1" applyFill="1" applyBorder="1" applyAlignment="1">
      <alignment horizontal="center" vertical="center"/>
    </xf>
    <xf numFmtId="0" fontId="10" fillId="0" borderId="21" xfId="2" applyFont="1" applyFill="1" applyBorder="1" applyAlignment="1">
      <alignment horizontal="center" vertical="center"/>
    </xf>
    <xf numFmtId="38" fontId="11" fillId="0" borderId="0" xfId="2" applyNumberFormat="1" applyFont="1" applyFill="1" applyAlignment="1">
      <alignment vertical="center"/>
    </xf>
    <xf numFmtId="0" fontId="19" fillId="0" borderId="0" xfId="2" applyFont="1" applyFill="1" applyAlignment="1">
      <alignment vertical="top" wrapText="1"/>
    </xf>
    <xf numFmtId="38" fontId="11" fillId="0" borderId="0" xfId="9" applyFont="1" applyFill="1" applyAlignment="1"/>
    <xf numFmtId="0" fontId="13" fillId="0" borderId="23" xfId="2" applyFont="1" applyFill="1" applyBorder="1" applyAlignment="1">
      <alignment vertical="center"/>
    </xf>
    <xf numFmtId="0" fontId="23" fillId="0" borderId="39" xfId="2" applyFont="1" applyFill="1" applyBorder="1" applyAlignment="1">
      <alignment horizontal="left" vertical="center"/>
    </xf>
    <xf numFmtId="0" fontId="10" fillId="0" borderId="37" xfId="2" applyFont="1" applyFill="1" applyBorder="1" applyAlignment="1">
      <alignment horizontal="center" vertical="center"/>
    </xf>
    <xf numFmtId="0" fontId="23" fillId="0" borderId="0" xfId="2" applyFont="1" applyFill="1" applyAlignment="1">
      <alignment horizontal="left" vertical="center"/>
    </xf>
    <xf numFmtId="0" fontId="10" fillId="0" borderId="0" xfId="2" applyFont="1" applyFill="1" applyAlignment="1">
      <alignment horizontal="center" vertical="center"/>
    </xf>
    <xf numFmtId="177" fontId="10" fillId="0" borderId="3" xfId="2" applyNumberFormat="1" applyFont="1" applyFill="1" applyBorder="1" applyAlignment="1">
      <alignment horizontal="center" vertical="center"/>
    </xf>
    <xf numFmtId="0" fontId="19" fillId="0" borderId="0" xfId="0" applyFont="1" applyFill="1" applyAlignment="1">
      <alignment horizontal="center" vertical="center"/>
    </xf>
    <xf numFmtId="0" fontId="19" fillId="0" borderId="26" xfId="0" applyFont="1" applyFill="1" applyBorder="1" applyAlignment="1">
      <alignment horizontal="center" vertical="center"/>
    </xf>
    <xf numFmtId="0" fontId="11" fillId="0" borderId="0" xfId="2" applyFont="1" applyFill="1" applyAlignment="1">
      <alignment horizontal="center" vertical="center"/>
    </xf>
    <xf numFmtId="38" fontId="11" fillId="0" borderId="0" xfId="9" applyFont="1" applyFill="1" applyBorder="1" applyAlignment="1">
      <alignment vertical="center"/>
    </xf>
    <xf numFmtId="0" fontId="19" fillId="0" borderId="23" xfId="2" applyFont="1" applyFill="1" applyBorder="1" applyAlignment="1">
      <alignment vertical="center"/>
    </xf>
    <xf numFmtId="0" fontId="14" fillId="0" borderId="0" xfId="3" applyFont="1" applyFill="1" applyAlignment="1">
      <alignment horizontal="center" vertical="center"/>
    </xf>
    <xf numFmtId="0" fontId="19" fillId="0" borderId="0" xfId="2" applyFont="1" applyFill="1" applyAlignment="1">
      <alignment vertical="center"/>
    </xf>
    <xf numFmtId="0" fontId="19" fillId="0" borderId="0" xfId="2" applyFont="1" applyFill="1"/>
    <xf numFmtId="0" fontId="11" fillId="0" borderId="23" xfId="2" applyFont="1" applyFill="1" applyBorder="1"/>
    <xf numFmtId="0" fontId="11" fillId="0" borderId="0" xfId="2" applyFont="1" applyFill="1" applyAlignment="1">
      <alignment vertical="top" wrapText="1"/>
    </xf>
    <xf numFmtId="180" fontId="10" fillId="0" borderId="21" xfId="2" applyNumberFormat="1" applyFont="1" applyFill="1" applyBorder="1" applyAlignment="1">
      <alignment vertical="center"/>
    </xf>
    <xf numFmtId="180" fontId="10" fillId="0" borderId="39" xfId="2" applyNumberFormat="1" applyFont="1" applyFill="1" applyBorder="1" applyAlignment="1">
      <alignment vertical="center"/>
    </xf>
    <xf numFmtId="180" fontId="10" fillId="0" borderId="23" xfId="2" applyNumberFormat="1" applyFont="1" applyFill="1" applyBorder="1" applyAlignment="1">
      <alignment vertical="center"/>
    </xf>
    <xf numFmtId="38" fontId="11" fillId="0" borderId="0" xfId="1" applyFont="1" applyFill="1" applyBorder="1" applyAlignment="1">
      <alignment vertical="center"/>
    </xf>
    <xf numFmtId="0" fontId="13" fillId="0" borderId="39" xfId="2" applyFont="1" applyFill="1" applyBorder="1" applyAlignment="1">
      <alignment vertical="center"/>
    </xf>
    <xf numFmtId="0" fontId="14" fillId="0" borderId="39" xfId="2" applyFont="1" applyFill="1" applyBorder="1" applyAlignment="1">
      <alignment vertical="center"/>
    </xf>
    <xf numFmtId="38" fontId="11" fillId="0" borderId="0" xfId="2" applyNumberFormat="1" applyFont="1" applyFill="1" applyAlignment="1">
      <alignment horizontal="center" vertical="center"/>
    </xf>
    <xf numFmtId="0" fontId="11" fillId="0" borderId="0" xfId="3" applyFont="1" applyFill="1" applyAlignment="1">
      <alignment horizontal="right" vertical="center"/>
    </xf>
    <xf numFmtId="0" fontId="10" fillId="0" borderId="39" xfId="2" applyFont="1" applyFill="1" applyBorder="1" applyAlignment="1">
      <alignment vertical="center" shrinkToFit="1"/>
    </xf>
    <xf numFmtId="0" fontId="10" fillId="0" borderId="40" xfId="2" applyFont="1" applyFill="1" applyBorder="1" applyAlignment="1">
      <alignment vertical="center" shrinkToFit="1"/>
    </xf>
    <xf numFmtId="0" fontId="19" fillId="0" borderId="39" xfId="2" applyFont="1" applyFill="1" applyBorder="1" applyAlignment="1">
      <alignment vertical="center"/>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4" fillId="0" borderId="2" xfId="3" applyFont="1" applyFill="1" applyBorder="1" applyAlignment="1">
      <alignment horizontal="center" vertical="center"/>
    </xf>
    <xf numFmtId="0" fontId="14" fillId="0" borderId="4" xfId="3" applyFont="1" applyFill="1" applyBorder="1" applyAlignment="1">
      <alignment horizontal="center" vertical="center"/>
    </xf>
    <xf numFmtId="0" fontId="9" fillId="0" borderId="20" xfId="3" applyFont="1" applyFill="1" applyBorder="1" applyAlignment="1">
      <alignment horizontal="center" vertical="center"/>
    </xf>
    <xf numFmtId="0" fontId="9" fillId="0" borderId="21" xfId="3" applyFont="1" applyFill="1" applyBorder="1" applyAlignment="1">
      <alignment horizontal="center" vertical="center"/>
    </xf>
    <xf numFmtId="0" fontId="9" fillId="0" borderId="1" xfId="3" applyFont="1" applyFill="1" applyBorder="1" applyAlignment="1">
      <alignment horizontal="center" vertical="center"/>
    </xf>
    <xf numFmtId="0" fontId="9" fillId="0" borderId="18" xfId="3" applyFont="1" applyFill="1" applyBorder="1" applyAlignment="1">
      <alignment horizontal="center" vertical="center"/>
    </xf>
    <xf numFmtId="0" fontId="9" fillId="0" borderId="19" xfId="3" applyFont="1" applyFill="1" applyBorder="1" applyAlignment="1">
      <alignment horizontal="center" vertical="center"/>
    </xf>
    <xf numFmtId="0" fontId="9" fillId="0" borderId="25" xfId="3" applyFont="1" applyFill="1" applyBorder="1" applyAlignment="1">
      <alignment horizontal="center" vertical="center"/>
    </xf>
    <xf numFmtId="0" fontId="14" fillId="0" borderId="29" xfId="3" applyFont="1" applyFill="1" applyBorder="1" applyAlignment="1">
      <alignment horizontal="center" vertical="center"/>
    </xf>
    <xf numFmtId="177" fontId="9" fillId="0" borderId="27" xfId="3" applyNumberFormat="1" applyFont="1" applyFill="1" applyBorder="1" applyAlignment="1">
      <alignment horizontal="center" vertical="center"/>
    </xf>
    <xf numFmtId="176" fontId="9" fillId="0" borderId="28" xfId="3" quotePrefix="1" applyNumberFormat="1" applyFont="1" applyFill="1" applyBorder="1" applyAlignment="1">
      <alignment horizontal="center" vertical="center"/>
    </xf>
    <xf numFmtId="176" fontId="9" fillId="0" borderId="28" xfId="3" applyNumberFormat="1" applyFont="1" applyFill="1" applyBorder="1" applyAlignment="1">
      <alignment horizontal="center" vertical="center"/>
    </xf>
    <xf numFmtId="0" fontId="21" fillId="0" borderId="28" xfId="5" applyFont="1" applyFill="1" applyBorder="1" applyAlignment="1">
      <alignment vertical="center" wrapText="1"/>
    </xf>
    <xf numFmtId="177" fontId="9" fillId="0" borderId="28" xfId="3" applyNumberFormat="1" applyFont="1" applyFill="1" applyBorder="1" applyAlignment="1">
      <alignment horizontal="center" vertical="center" wrapText="1"/>
    </xf>
    <xf numFmtId="176" fontId="9" fillId="0" borderId="27" xfId="3" applyNumberFormat="1" applyFont="1" applyFill="1" applyBorder="1" applyAlignment="1">
      <alignment horizontal="center" vertical="center"/>
    </xf>
    <xf numFmtId="49" fontId="9" fillId="0" borderId="28" xfId="3" quotePrefix="1" applyNumberFormat="1" applyFont="1" applyFill="1" applyBorder="1" applyAlignment="1">
      <alignment horizontal="center" vertical="center"/>
    </xf>
    <xf numFmtId="49" fontId="9" fillId="0" borderId="28" xfId="3" applyNumberFormat="1" applyFont="1" applyFill="1" applyBorder="1" applyAlignment="1">
      <alignment horizontal="center" vertical="center"/>
    </xf>
    <xf numFmtId="176" fontId="9" fillId="0" borderId="20" xfId="3" applyNumberFormat="1" applyFont="1" applyFill="1" applyBorder="1" applyAlignment="1">
      <alignment horizontal="center" vertical="center"/>
    </xf>
    <xf numFmtId="176" fontId="9" fillId="0" borderId="21" xfId="3" applyNumberFormat="1" applyFont="1" applyFill="1" applyBorder="1" applyAlignment="1">
      <alignment horizontal="center" vertical="center"/>
    </xf>
    <xf numFmtId="176" fontId="9" fillId="0" borderId="1" xfId="3" applyNumberFormat="1" applyFont="1" applyFill="1" applyBorder="1" applyAlignment="1">
      <alignment horizontal="center" vertical="center"/>
    </xf>
    <xf numFmtId="176" fontId="9" fillId="0" borderId="22" xfId="3" applyNumberFormat="1" applyFont="1" applyFill="1" applyBorder="1" applyAlignment="1">
      <alignment horizontal="center" vertical="center"/>
    </xf>
    <xf numFmtId="176" fontId="9" fillId="0" borderId="23" xfId="3" applyNumberFormat="1" applyFont="1" applyFill="1" applyBorder="1" applyAlignment="1">
      <alignment horizontal="center" vertical="center"/>
    </xf>
    <xf numFmtId="176" fontId="9" fillId="0" borderId="5" xfId="3" applyNumberFormat="1" applyFont="1" applyFill="1" applyBorder="1" applyAlignment="1">
      <alignment horizontal="center" vertical="center"/>
    </xf>
    <xf numFmtId="0" fontId="13" fillId="0" borderId="19" xfId="3" applyFont="1" applyFill="1" applyBorder="1" applyAlignment="1">
      <alignment horizontal="right" vertical="center" wrapText="1"/>
    </xf>
    <xf numFmtId="0" fontId="9" fillId="0" borderId="8" xfId="3" applyFont="1" applyFill="1" applyBorder="1" applyAlignment="1">
      <alignment horizontal="center" vertical="center"/>
    </xf>
    <xf numFmtId="0" fontId="9" fillId="0" borderId="10" xfId="3" applyFont="1" applyFill="1" applyBorder="1" applyAlignment="1">
      <alignment horizontal="center" vertical="center"/>
    </xf>
    <xf numFmtId="0" fontId="9" fillId="0" borderId="8" xfId="3" applyFont="1" applyFill="1" applyBorder="1" applyAlignment="1">
      <alignment horizontal="center" vertical="center" wrapText="1"/>
    </xf>
    <xf numFmtId="0" fontId="14" fillId="0" borderId="24" xfId="3" applyFont="1" applyFill="1" applyBorder="1" applyAlignment="1">
      <alignment horizontal="center" vertical="center"/>
    </xf>
    <xf numFmtId="0" fontId="14" fillId="0" borderId="17" xfId="3" applyFont="1" applyFill="1" applyBorder="1" applyAlignment="1">
      <alignment horizontal="center" vertical="center"/>
    </xf>
    <xf numFmtId="0" fontId="14" fillId="0" borderId="14" xfId="3" applyFont="1" applyFill="1" applyBorder="1" applyAlignment="1">
      <alignment horizontal="center" vertical="center"/>
    </xf>
    <xf numFmtId="177" fontId="10" fillId="0" borderId="43" xfId="2" applyNumberFormat="1" applyFont="1" applyFill="1" applyBorder="1" applyAlignment="1">
      <alignment vertical="center"/>
    </xf>
    <xf numFmtId="0" fontId="19" fillId="0" borderId="44" xfId="0" applyFont="1" applyFill="1" applyBorder="1" applyAlignment="1">
      <alignment vertical="center"/>
    </xf>
    <xf numFmtId="0" fontId="19" fillId="0" borderId="45" xfId="0" applyFont="1" applyFill="1" applyBorder="1" applyAlignment="1">
      <alignment vertical="center"/>
    </xf>
    <xf numFmtId="177" fontId="10" fillId="0" borderId="44" xfId="2" applyNumberFormat="1" applyFont="1" applyFill="1" applyBorder="1" applyAlignment="1">
      <alignment vertical="center"/>
    </xf>
    <xf numFmtId="177" fontId="10" fillId="0" borderId="45" xfId="2" applyNumberFormat="1" applyFont="1" applyFill="1" applyBorder="1" applyAlignment="1">
      <alignment vertical="center"/>
    </xf>
    <xf numFmtId="177" fontId="10" fillId="0" borderId="2" xfId="2" applyNumberFormat="1" applyFont="1" applyFill="1" applyBorder="1" applyAlignment="1">
      <alignment horizontal="center" vertical="center"/>
    </xf>
    <xf numFmtId="0" fontId="19" fillId="0" borderId="21" xfId="0" applyFont="1" applyFill="1" applyBorder="1" applyAlignment="1">
      <alignment horizontal="center" vertical="center"/>
    </xf>
    <xf numFmtId="0" fontId="19" fillId="0" borderId="13" xfId="0" applyFont="1" applyFill="1" applyBorder="1" applyAlignment="1">
      <alignment horizontal="center" vertical="center"/>
    </xf>
    <xf numFmtId="0" fontId="10" fillId="0" borderId="46" xfId="2" applyFont="1" applyFill="1" applyBorder="1" applyAlignment="1">
      <alignment horizontal="center" vertical="center"/>
    </xf>
    <xf numFmtId="0" fontId="19" fillId="0" borderId="47" xfId="0" applyFont="1" applyFill="1" applyBorder="1" applyAlignment="1">
      <alignment horizontal="center" vertical="center"/>
    </xf>
    <xf numFmtId="0" fontId="19" fillId="0" borderId="48" xfId="0" applyFont="1" applyFill="1" applyBorder="1" applyAlignment="1">
      <alignment horizontal="center" vertical="center"/>
    </xf>
    <xf numFmtId="177" fontId="10" fillId="0" borderId="49" xfId="2" applyNumberFormat="1" applyFont="1" applyFill="1" applyBorder="1" applyAlignment="1">
      <alignment vertical="center"/>
    </xf>
    <xf numFmtId="0" fontId="19" fillId="0" borderId="47" xfId="0" applyFont="1" applyFill="1" applyBorder="1" applyAlignment="1">
      <alignment vertical="center"/>
    </xf>
    <xf numFmtId="0" fontId="19" fillId="0" borderId="48" xfId="0" applyFont="1" applyFill="1" applyBorder="1" applyAlignment="1">
      <alignment vertical="center"/>
    </xf>
    <xf numFmtId="0" fontId="19" fillId="0" borderId="50" xfId="0" applyFont="1" applyFill="1" applyBorder="1" applyAlignment="1">
      <alignment vertical="center"/>
    </xf>
    <xf numFmtId="177" fontId="10" fillId="0" borderId="38" xfId="2" applyNumberFormat="1" applyFont="1" applyFill="1" applyBorder="1" applyAlignment="1">
      <alignment vertical="center"/>
    </xf>
    <xf numFmtId="0" fontId="19" fillId="0" borderId="39" xfId="0" applyFont="1" applyFill="1" applyBorder="1"/>
    <xf numFmtId="0" fontId="19" fillId="0" borderId="40" xfId="0" applyFont="1" applyFill="1" applyBorder="1"/>
    <xf numFmtId="0" fontId="19" fillId="0" borderId="39" xfId="0" applyFont="1" applyFill="1" applyBorder="1" applyAlignment="1">
      <alignment vertical="center"/>
    </xf>
    <xf numFmtId="0" fontId="19" fillId="0" borderId="40" xfId="0" applyFont="1" applyFill="1" applyBorder="1" applyAlignment="1">
      <alignment vertical="center"/>
    </xf>
    <xf numFmtId="177" fontId="10" fillId="0" borderId="38" xfId="2" applyNumberFormat="1" applyFont="1" applyFill="1" applyBorder="1" applyAlignment="1">
      <alignment horizontal="center" vertical="center"/>
    </xf>
    <xf numFmtId="0" fontId="19" fillId="0" borderId="39" xfId="0" applyFont="1" applyFill="1" applyBorder="1" applyAlignment="1">
      <alignment horizontal="center" vertical="center"/>
    </xf>
    <xf numFmtId="0" fontId="19" fillId="0" borderId="41" xfId="0" applyFont="1" applyFill="1" applyBorder="1" applyAlignment="1">
      <alignment horizontal="center" vertical="center"/>
    </xf>
    <xf numFmtId="177" fontId="10" fillId="0" borderId="39" xfId="2" applyNumberFormat="1" applyFont="1" applyFill="1" applyBorder="1" applyAlignment="1">
      <alignment vertical="center"/>
    </xf>
    <xf numFmtId="177" fontId="10" fillId="0" borderId="40" xfId="2" applyNumberFormat="1" applyFont="1" applyFill="1" applyBorder="1" applyAlignment="1">
      <alignment vertical="center"/>
    </xf>
    <xf numFmtId="0" fontId="10" fillId="0" borderId="37" xfId="2" applyFont="1" applyFill="1" applyBorder="1" applyAlignment="1">
      <alignment horizontal="left" vertical="top" wrapText="1"/>
    </xf>
    <xf numFmtId="0" fontId="10" fillId="0" borderId="0" xfId="2" applyFont="1" applyFill="1" applyAlignment="1">
      <alignment horizontal="left" vertical="top" wrapText="1"/>
    </xf>
    <xf numFmtId="0" fontId="10" fillId="0" borderId="26" xfId="2" applyFont="1" applyFill="1" applyBorder="1" applyAlignment="1">
      <alignment horizontal="left" vertical="top" wrapText="1"/>
    </xf>
    <xf numFmtId="0" fontId="10" fillId="0" borderId="36" xfId="2" applyFont="1" applyFill="1" applyBorder="1" applyAlignment="1">
      <alignment horizontal="center" vertical="center"/>
    </xf>
    <xf numFmtId="0" fontId="19" fillId="0" borderId="35"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5" xfId="0" applyFont="1" applyFill="1" applyBorder="1" applyAlignment="1">
      <alignment horizontal="center" vertical="center"/>
    </xf>
    <xf numFmtId="177" fontId="10" fillId="0" borderId="24" xfId="2" applyNumberFormat="1" applyFont="1" applyFill="1" applyBorder="1" applyAlignment="1">
      <alignment horizontal="center" vertical="center" wrapText="1" shrinkToFit="1"/>
    </xf>
    <xf numFmtId="0" fontId="19" fillId="0" borderId="35"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19" fillId="0" borderId="2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177" fontId="10" fillId="0" borderId="24" xfId="2" applyNumberFormat="1" applyFont="1" applyFill="1" applyBorder="1" applyAlignment="1">
      <alignment horizontal="center" vertical="center"/>
    </xf>
    <xf numFmtId="0" fontId="19" fillId="0" borderId="4"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14" xfId="0" applyFont="1" applyFill="1" applyBorder="1" applyAlignment="1">
      <alignment horizontal="center" vertical="center"/>
    </xf>
    <xf numFmtId="0" fontId="11" fillId="0" borderId="30" xfId="2" applyFont="1" applyFill="1" applyBorder="1" applyAlignment="1">
      <alignment horizontal="left" vertical="center"/>
    </xf>
    <xf numFmtId="0" fontId="11" fillId="0" borderId="31" xfId="2" applyFont="1" applyFill="1" applyBorder="1" applyAlignment="1">
      <alignment horizontal="left" vertical="center"/>
    </xf>
    <xf numFmtId="0" fontId="11" fillId="0" borderId="32" xfId="2" applyFont="1" applyFill="1" applyBorder="1" applyAlignment="1">
      <alignment horizontal="left" vertical="center"/>
    </xf>
    <xf numFmtId="0" fontId="10" fillId="0" borderId="33" xfId="2" applyFont="1" applyFill="1" applyBorder="1" applyAlignment="1">
      <alignment horizontal="center" vertical="center"/>
    </xf>
    <xf numFmtId="0" fontId="10" fillId="0" borderId="31" xfId="2" applyFont="1" applyFill="1" applyBorder="1" applyAlignment="1">
      <alignment horizontal="center" vertical="center"/>
    </xf>
    <xf numFmtId="0" fontId="10" fillId="0" borderId="34" xfId="2" applyFont="1" applyFill="1" applyBorder="1" applyAlignment="1">
      <alignment horizontal="center" vertical="center"/>
    </xf>
    <xf numFmtId="0" fontId="10" fillId="0" borderId="33" xfId="2" applyFont="1" applyFill="1" applyBorder="1" applyAlignment="1">
      <alignment horizontal="left" vertical="center" shrinkToFit="1"/>
    </xf>
    <xf numFmtId="0" fontId="10" fillId="0" borderId="31" xfId="2" applyFont="1" applyFill="1" applyBorder="1" applyAlignment="1">
      <alignment horizontal="left" vertical="center" shrinkToFit="1"/>
    </xf>
    <xf numFmtId="0" fontId="10" fillId="0" borderId="34" xfId="2" applyFont="1" applyFill="1" applyBorder="1" applyAlignment="1">
      <alignment horizontal="left" vertical="center" shrinkToFit="1"/>
    </xf>
    <xf numFmtId="0" fontId="10" fillId="0" borderId="39" xfId="2" applyFont="1" applyFill="1" applyBorder="1" applyAlignment="1">
      <alignment vertical="center" shrinkToFit="1"/>
    </xf>
    <xf numFmtId="0" fontId="10" fillId="0" borderId="40" xfId="2" applyFont="1" applyFill="1" applyBorder="1" applyAlignment="1">
      <alignment vertical="center" shrinkToFit="1"/>
    </xf>
    <xf numFmtId="177" fontId="13" fillId="0" borderId="49" xfId="2" applyNumberFormat="1" applyFont="1" applyFill="1" applyBorder="1" applyAlignment="1">
      <alignment horizontal="center" vertical="center" wrapText="1"/>
    </xf>
    <xf numFmtId="0" fontId="13" fillId="0" borderId="47" xfId="0" applyFont="1" applyFill="1" applyBorder="1" applyAlignment="1">
      <alignment horizontal="center" vertical="center"/>
    </xf>
    <xf numFmtId="0" fontId="13" fillId="0" borderId="50" xfId="0" applyFont="1" applyFill="1" applyBorder="1" applyAlignment="1">
      <alignment horizontal="center" vertical="center"/>
    </xf>
    <xf numFmtId="177" fontId="13" fillId="0" borderId="38" xfId="2" applyNumberFormat="1" applyFont="1" applyFill="1" applyBorder="1" applyAlignment="1">
      <alignment horizontal="center" vertical="center" wrapText="1"/>
    </xf>
    <xf numFmtId="0" fontId="13" fillId="0" borderId="39" xfId="0" applyFont="1" applyFill="1" applyBorder="1" applyAlignment="1">
      <alignment horizontal="center" vertical="center"/>
    </xf>
    <xf numFmtId="0" fontId="13" fillId="0" borderId="41" xfId="0" applyFont="1" applyFill="1" applyBorder="1" applyAlignment="1">
      <alignment horizontal="center" vertical="center"/>
    </xf>
    <xf numFmtId="177" fontId="10" fillId="0" borderId="4" xfId="2" applyNumberFormat="1" applyFont="1" applyFill="1" applyBorder="1" applyAlignment="1">
      <alignment vertical="center"/>
    </xf>
    <xf numFmtId="0" fontId="19" fillId="0" borderId="23" xfId="0" applyFont="1" applyFill="1" applyBorder="1" applyAlignment="1">
      <alignment vertical="center"/>
    </xf>
    <xf numFmtId="0" fontId="19" fillId="0" borderId="5" xfId="0" applyFont="1" applyFill="1" applyBorder="1" applyAlignment="1">
      <alignment vertical="center"/>
    </xf>
    <xf numFmtId="177" fontId="10" fillId="0" borderId="4" xfId="2" applyNumberFormat="1" applyFont="1" applyFill="1" applyBorder="1" applyAlignment="1">
      <alignment horizontal="center" vertical="center"/>
    </xf>
    <xf numFmtId="177" fontId="10" fillId="0" borderId="39" xfId="2" applyNumberFormat="1" applyFont="1" applyFill="1" applyBorder="1" applyAlignment="1">
      <alignment horizontal="center" vertical="center"/>
    </xf>
    <xf numFmtId="177" fontId="10" fillId="0" borderId="41" xfId="2" applyNumberFormat="1" applyFont="1" applyFill="1" applyBorder="1" applyAlignment="1">
      <alignment horizontal="center" vertical="center"/>
    </xf>
    <xf numFmtId="177" fontId="13" fillId="0" borderId="38" xfId="2" applyNumberFormat="1" applyFont="1" applyFill="1" applyBorder="1" applyAlignment="1">
      <alignment horizontal="center" vertical="center"/>
    </xf>
    <xf numFmtId="177" fontId="13" fillId="0" borderId="39" xfId="2" applyNumberFormat="1" applyFont="1" applyFill="1" applyBorder="1" applyAlignment="1">
      <alignment horizontal="center" vertical="center"/>
    </xf>
    <xf numFmtId="177" fontId="13" fillId="0" borderId="41" xfId="2" applyNumberFormat="1" applyFont="1" applyFill="1" applyBorder="1" applyAlignment="1">
      <alignment horizontal="center" vertical="center"/>
    </xf>
    <xf numFmtId="177" fontId="13" fillId="0" borderId="39" xfId="2" applyNumberFormat="1" applyFont="1" applyFill="1" applyBorder="1" applyAlignment="1">
      <alignment horizontal="center" vertical="center" wrapText="1"/>
    </xf>
    <xf numFmtId="177" fontId="13" fillId="0" borderId="41" xfId="2" applyNumberFormat="1" applyFont="1" applyFill="1" applyBorder="1" applyAlignment="1">
      <alignment horizontal="center" vertical="center" wrapText="1"/>
    </xf>
    <xf numFmtId="177" fontId="10" fillId="0" borderId="2" xfId="2" applyNumberFormat="1" applyFont="1" applyFill="1" applyBorder="1" applyAlignment="1">
      <alignment vertical="center"/>
    </xf>
    <xf numFmtId="0" fontId="19" fillId="0" borderId="21" xfId="0" applyFont="1" applyFill="1" applyBorder="1" applyAlignment="1">
      <alignment vertical="center"/>
    </xf>
    <xf numFmtId="0" fontId="19" fillId="0" borderId="1" xfId="0" applyFont="1" applyFill="1" applyBorder="1" applyAlignment="1">
      <alignment vertical="center"/>
    </xf>
    <xf numFmtId="0" fontId="19" fillId="0" borderId="39" xfId="2" applyFont="1" applyFill="1" applyBorder="1" applyAlignment="1">
      <alignment vertical="center"/>
    </xf>
    <xf numFmtId="0" fontId="19" fillId="0" borderId="40" xfId="2" applyFont="1" applyFill="1" applyBorder="1" applyAlignment="1">
      <alignment vertical="center"/>
    </xf>
    <xf numFmtId="0" fontId="19" fillId="0" borderId="39" xfId="2" applyFont="1" applyFill="1" applyBorder="1" applyAlignment="1">
      <alignment horizontal="center" vertical="center"/>
    </xf>
    <xf numFmtId="0" fontId="19" fillId="0" borderId="41" xfId="2" applyFont="1" applyFill="1" applyBorder="1" applyAlignment="1">
      <alignment horizontal="center" vertical="center"/>
    </xf>
    <xf numFmtId="0" fontId="19" fillId="0" borderId="47" xfId="2" applyFont="1" applyFill="1" applyBorder="1" applyAlignment="1">
      <alignment horizontal="center" vertical="center"/>
    </xf>
    <xf numFmtId="0" fontId="19" fillId="0" borderId="48" xfId="2" applyFont="1" applyFill="1" applyBorder="1" applyAlignment="1">
      <alignment horizontal="center" vertical="center"/>
    </xf>
    <xf numFmtId="0" fontId="19" fillId="0" borderId="47" xfId="2" applyFont="1" applyFill="1" applyBorder="1" applyAlignment="1">
      <alignment vertical="center"/>
    </xf>
    <xf numFmtId="0" fontId="19" fillId="0" borderId="48" xfId="2" applyFont="1" applyFill="1" applyBorder="1" applyAlignment="1">
      <alignment vertical="center"/>
    </xf>
    <xf numFmtId="177" fontId="13" fillId="0" borderId="49" xfId="2" applyNumberFormat="1" applyFont="1" applyFill="1" applyBorder="1" applyAlignment="1">
      <alignment horizontal="center" vertical="center" wrapText="1" shrinkToFit="1"/>
    </xf>
    <xf numFmtId="0" fontId="13" fillId="0" borderId="47" xfId="0" applyFont="1" applyFill="1" applyBorder="1" applyAlignment="1">
      <alignment horizontal="center" vertical="center" shrinkToFit="1"/>
    </xf>
    <xf numFmtId="0" fontId="13" fillId="0" borderId="50" xfId="0" applyFont="1" applyFill="1" applyBorder="1" applyAlignment="1">
      <alignment horizontal="center" vertical="center" shrinkToFit="1"/>
    </xf>
    <xf numFmtId="0" fontId="19" fillId="0" borderId="41" xfId="2" applyFont="1" applyFill="1" applyBorder="1" applyAlignment="1">
      <alignment vertical="center"/>
    </xf>
    <xf numFmtId="0" fontId="19" fillId="0" borderId="39" xfId="2" applyFont="1" applyFill="1" applyBorder="1" applyAlignment="1">
      <alignment horizontal="left" vertical="center" shrinkToFit="1"/>
    </xf>
    <xf numFmtId="0" fontId="19" fillId="0" borderId="40" xfId="2" applyFont="1" applyFill="1" applyBorder="1" applyAlignment="1">
      <alignment horizontal="left" vertical="center" shrinkToFit="1"/>
    </xf>
    <xf numFmtId="177" fontId="13" fillId="0" borderId="38" xfId="2" applyNumberFormat="1" applyFont="1" applyFill="1" applyBorder="1" applyAlignment="1">
      <alignment horizontal="center" vertical="center" wrapText="1" shrinkToFit="1"/>
    </xf>
    <xf numFmtId="0" fontId="13" fillId="0" borderId="39" xfId="0" applyFont="1" applyFill="1" applyBorder="1" applyAlignment="1">
      <alignment horizontal="center" vertical="center" shrinkToFit="1"/>
    </xf>
    <xf numFmtId="0" fontId="13" fillId="0" borderId="41" xfId="0" applyFont="1" applyFill="1" applyBorder="1" applyAlignment="1">
      <alignment horizontal="center" vertical="center" shrinkToFit="1"/>
    </xf>
    <xf numFmtId="0" fontId="10" fillId="0" borderId="19" xfId="2" applyFont="1" applyFill="1" applyBorder="1" applyAlignment="1">
      <alignment horizontal="right" vertical="center"/>
    </xf>
    <xf numFmtId="0" fontId="19" fillId="0" borderId="35" xfId="2" applyFont="1" applyFill="1" applyBorder="1" applyAlignment="1">
      <alignment horizontal="center" vertical="center"/>
    </xf>
    <xf numFmtId="0" fontId="19" fillId="0" borderId="7" xfId="2" applyFont="1" applyFill="1" applyBorder="1" applyAlignment="1">
      <alignment horizontal="center" vertical="center"/>
    </xf>
    <xf numFmtId="0" fontId="19" fillId="0" borderId="22" xfId="2" applyFont="1" applyFill="1" applyBorder="1" applyAlignment="1">
      <alignment horizontal="center" vertical="center"/>
    </xf>
    <xf numFmtId="0" fontId="19" fillId="0" borderId="23" xfId="2" applyFont="1" applyFill="1" applyBorder="1" applyAlignment="1">
      <alignment horizontal="center" vertical="center"/>
    </xf>
    <xf numFmtId="0" fontId="19" fillId="0" borderId="5" xfId="2" applyFont="1" applyFill="1" applyBorder="1" applyAlignment="1">
      <alignment horizontal="center" vertical="center"/>
    </xf>
    <xf numFmtId="0" fontId="19" fillId="0" borderId="4" xfId="2" applyFont="1" applyFill="1" applyBorder="1" applyAlignment="1">
      <alignment horizontal="center" vertical="center"/>
    </xf>
    <xf numFmtId="0" fontId="19" fillId="0" borderId="17" xfId="2" applyFont="1" applyFill="1" applyBorder="1" applyAlignment="1">
      <alignment horizontal="center" vertical="center"/>
    </xf>
    <xf numFmtId="0" fontId="19" fillId="0" borderId="14" xfId="2" applyFont="1" applyFill="1" applyBorder="1" applyAlignment="1">
      <alignment horizontal="center" vertical="center"/>
    </xf>
    <xf numFmtId="0" fontId="19" fillId="0" borderId="50" xfId="2" applyFont="1" applyFill="1" applyBorder="1" applyAlignment="1">
      <alignment vertical="center"/>
    </xf>
    <xf numFmtId="0" fontId="10" fillId="0" borderId="54" xfId="2" applyFont="1" applyFill="1" applyBorder="1" applyAlignment="1">
      <alignment horizontal="left" vertical="center"/>
    </xf>
    <xf numFmtId="0" fontId="10" fillId="0" borderId="55" xfId="2" applyFont="1" applyFill="1" applyBorder="1" applyAlignment="1">
      <alignment horizontal="left" vertical="center"/>
    </xf>
    <xf numFmtId="0" fontId="19" fillId="0" borderId="39" xfId="2" applyFont="1" applyFill="1" applyBorder="1"/>
    <xf numFmtId="0" fontId="19" fillId="0" borderId="40" xfId="2" applyFont="1" applyFill="1" applyBorder="1"/>
    <xf numFmtId="0" fontId="19" fillId="0" borderId="44" xfId="2" applyFont="1" applyFill="1" applyBorder="1" applyAlignment="1">
      <alignment vertical="center"/>
    </xf>
    <xf numFmtId="0" fontId="19" fillId="0" borderId="45" xfId="2" applyFont="1" applyFill="1" applyBorder="1" applyAlignment="1">
      <alignment vertical="center"/>
    </xf>
    <xf numFmtId="0" fontId="19" fillId="0" borderId="21" xfId="2" applyFont="1" applyFill="1" applyBorder="1" applyAlignment="1">
      <alignment vertical="center"/>
    </xf>
    <xf numFmtId="0" fontId="19" fillId="0" borderId="13" xfId="2" applyFont="1" applyFill="1" applyBorder="1" applyAlignment="1">
      <alignment vertical="center"/>
    </xf>
    <xf numFmtId="0" fontId="10" fillId="0" borderId="39" xfId="2" applyFont="1" applyFill="1" applyBorder="1" applyAlignment="1">
      <alignment horizontal="left" vertical="center" shrinkToFit="1"/>
    </xf>
    <xf numFmtId="0" fontId="10" fillId="0" borderId="40" xfId="2" applyFont="1" applyFill="1" applyBorder="1" applyAlignment="1">
      <alignment horizontal="left" vertical="center" shrinkToFit="1"/>
    </xf>
    <xf numFmtId="177" fontId="24" fillId="0" borderId="38" xfId="2" applyNumberFormat="1" applyFont="1" applyFill="1" applyBorder="1" applyAlignment="1">
      <alignment vertical="center" wrapText="1"/>
    </xf>
    <xf numFmtId="0" fontId="24" fillId="0" borderId="39" xfId="2" applyFont="1" applyFill="1" applyBorder="1" applyAlignment="1">
      <alignment vertical="center" wrapText="1"/>
    </xf>
    <xf numFmtId="0" fontId="24" fillId="0" borderId="41" xfId="2" applyFont="1" applyFill="1" applyBorder="1" applyAlignment="1">
      <alignment vertical="center" wrapText="1"/>
    </xf>
    <xf numFmtId="177" fontId="10" fillId="0" borderId="51" xfId="2" applyNumberFormat="1" applyFont="1" applyFill="1" applyBorder="1" applyAlignment="1">
      <alignment vertical="center"/>
    </xf>
    <xf numFmtId="177" fontId="10" fillId="0" borderId="52" xfId="2" applyNumberFormat="1" applyFont="1" applyFill="1" applyBorder="1" applyAlignment="1">
      <alignment vertical="center"/>
    </xf>
    <xf numFmtId="177" fontId="10" fillId="0" borderId="53" xfId="2" applyNumberFormat="1" applyFont="1" applyFill="1" applyBorder="1" applyAlignment="1">
      <alignment vertical="center"/>
    </xf>
  </cellXfs>
  <cellStyles count="11">
    <cellStyle name="ハイパーリンク" xfId="5" builtinId="8"/>
    <cellStyle name="ハイパーリンク 2" xfId="8" xr:uid="{00000000-0005-0000-0000-000001000000}"/>
    <cellStyle name="桁区切り" xfId="9" builtinId="6"/>
    <cellStyle name="桁区切り 2" xfId="1" xr:uid="{00000000-0005-0000-0000-000002000000}"/>
    <cellStyle name="桁区切り 2 3" xfId="6" xr:uid="{00000000-0005-0000-0000-000003000000}"/>
    <cellStyle name="標準" xfId="0" builtinId="0"/>
    <cellStyle name="標準 17" xfId="4" xr:uid="{00000000-0005-0000-0000-000005000000}"/>
    <cellStyle name="標準 2" xfId="2" xr:uid="{00000000-0005-0000-0000-000006000000}"/>
    <cellStyle name="標準 3" xfId="7" xr:uid="{00000000-0005-0000-0000-000007000000}"/>
    <cellStyle name="標準_③予算事業別調書(目次様式)" xfId="3" xr:uid="{00000000-0005-0000-0000-000008000000}"/>
    <cellStyle name="標準_④予算事業別調書(本体様式)" xfId="10" xr:uid="{C5B9B64C-FAD3-412D-B61D-74FCB7E14C1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K92"/>
  <sheetViews>
    <sheetView view="pageBreakPreview" topLeftCell="A14" zoomScaleNormal="100" zoomScaleSheetLayoutView="100" workbookViewId="0">
      <selection activeCell="C26" sqref="C26:C27"/>
    </sheetView>
  </sheetViews>
  <sheetFormatPr defaultColWidth="8.625" defaultRowHeight="18" customHeight="1"/>
  <cols>
    <col min="1" max="1" width="3.75" style="14" customWidth="1"/>
    <col min="2" max="2" width="12.5" style="14" customWidth="1"/>
    <col min="3" max="3" width="23.75" style="14" customWidth="1"/>
    <col min="4" max="4" width="17.5" style="14" customWidth="1"/>
    <col min="5" max="5" width="12.5" style="14" customWidth="1"/>
    <col min="6" max="6" width="12.5" style="6" customWidth="1"/>
    <col min="7" max="7" width="12.5" style="5" customWidth="1"/>
    <col min="8" max="8" width="6.25" style="14" customWidth="1"/>
    <col min="9" max="9" width="9.375" style="14" customWidth="1"/>
    <col min="10" max="10" width="3.25" style="14" bestFit="1" customWidth="1"/>
    <col min="11" max="11" width="7.375" style="14" bestFit="1" customWidth="1"/>
    <col min="12" max="185" width="8.625" style="14" customWidth="1"/>
    <col min="186" max="16384" width="8.625" style="14"/>
  </cols>
  <sheetData>
    <row r="1" spans="1:10" ht="18" customHeight="1">
      <c r="A1" s="15" t="s">
        <v>14</v>
      </c>
      <c r="B1" s="15"/>
      <c r="C1" s="16"/>
      <c r="D1" s="16"/>
      <c r="E1" s="16"/>
      <c r="G1" s="16"/>
      <c r="H1" s="17"/>
      <c r="I1" s="17"/>
    </row>
    <row r="2" spans="1:10" ht="15" customHeight="1">
      <c r="A2" s="16"/>
      <c r="B2" s="16"/>
      <c r="C2" s="16"/>
      <c r="D2" s="16"/>
      <c r="E2" s="16"/>
      <c r="G2" s="16"/>
      <c r="H2" s="16"/>
      <c r="I2" s="16"/>
    </row>
    <row r="3" spans="1:10" ht="18" customHeight="1">
      <c r="A3" s="18" t="s">
        <v>48</v>
      </c>
      <c r="B3" s="7"/>
      <c r="C3" s="16"/>
      <c r="D3" s="16"/>
      <c r="E3" s="16"/>
      <c r="F3" s="7"/>
      <c r="G3" s="7"/>
      <c r="H3" s="16"/>
      <c r="I3" s="19" t="s">
        <v>49</v>
      </c>
    </row>
    <row r="4" spans="1:10" ht="10.5" customHeight="1">
      <c r="A4" s="16"/>
      <c r="B4" s="16"/>
      <c r="C4" s="16"/>
      <c r="D4" s="16"/>
      <c r="E4" s="16"/>
      <c r="F4" s="7"/>
      <c r="G4" s="7"/>
      <c r="H4" s="16"/>
      <c r="I4" s="16"/>
    </row>
    <row r="5" spans="1:10" ht="27" customHeight="1" thickBot="1">
      <c r="A5" s="16"/>
      <c r="B5" s="16"/>
      <c r="C5" s="16"/>
      <c r="D5" s="16"/>
      <c r="E5" s="133" t="s">
        <v>15</v>
      </c>
      <c r="F5" s="133"/>
      <c r="G5" s="20"/>
      <c r="H5" s="16"/>
      <c r="I5" s="21" t="s">
        <v>0</v>
      </c>
    </row>
    <row r="6" spans="1:10" ht="15" customHeight="1">
      <c r="A6" s="36" t="s">
        <v>1</v>
      </c>
      <c r="B6" s="37" t="s">
        <v>11</v>
      </c>
      <c r="C6" s="134" t="s">
        <v>10</v>
      </c>
      <c r="D6" s="136" t="s">
        <v>12</v>
      </c>
      <c r="E6" s="22" t="s">
        <v>225</v>
      </c>
      <c r="F6" s="8" t="s">
        <v>217</v>
      </c>
      <c r="G6" s="22" t="s">
        <v>8</v>
      </c>
      <c r="H6" s="137" t="s">
        <v>2</v>
      </c>
      <c r="I6" s="138"/>
    </row>
    <row r="7" spans="1:10" ht="15" customHeight="1">
      <c r="A7" s="38" t="s">
        <v>3</v>
      </c>
      <c r="B7" s="39" t="s">
        <v>6</v>
      </c>
      <c r="C7" s="135"/>
      <c r="D7" s="135"/>
      <c r="E7" s="34" t="s">
        <v>13</v>
      </c>
      <c r="F7" s="34" t="s">
        <v>68</v>
      </c>
      <c r="G7" s="34" t="s">
        <v>9</v>
      </c>
      <c r="H7" s="111"/>
      <c r="I7" s="139"/>
    </row>
    <row r="8" spans="1:10" ht="15" customHeight="1">
      <c r="A8" s="119">
        <v>1</v>
      </c>
      <c r="B8" s="120" t="s">
        <v>17</v>
      </c>
      <c r="C8" s="122" t="s">
        <v>69</v>
      </c>
      <c r="D8" s="123" t="s">
        <v>18</v>
      </c>
      <c r="E8" s="1">
        <v>1982152</v>
      </c>
      <c r="F8" s="1">
        <v>1997274</v>
      </c>
      <c r="G8" s="2">
        <f t="shared" ref="G8:G33" si="0">F8-E8</f>
        <v>15122</v>
      </c>
      <c r="H8" s="110" t="s">
        <v>4</v>
      </c>
      <c r="I8" s="108"/>
      <c r="J8" s="14" t="s">
        <v>54</v>
      </c>
    </row>
    <row r="9" spans="1:10" ht="15" customHeight="1">
      <c r="A9" s="119"/>
      <c r="B9" s="121"/>
      <c r="C9" s="122"/>
      <c r="D9" s="123"/>
      <c r="E9" s="3">
        <v>1982152</v>
      </c>
      <c r="F9" s="3">
        <v>1997274</v>
      </c>
      <c r="G9" s="4">
        <f t="shared" si="0"/>
        <v>15122</v>
      </c>
      <c r="H9" s="111"/>
      <c r="I9" s="109"/>
      <c r="J9" s="14" t="s">
        <v>55</v>
      </c>
    </row>
    <row r="10" spans="1:10" ht="15" customHeight="1">
      <c r="A10" s="124" t="s">
        <v>5</v>
      </c>
      <c r="B10" s="121"/>
      <c r="C10" s="121"/>
      <c r="D10" s="121"/>
      <c r="E10" s="1">
        <f>E8</f>
        <v>1982152</v>
      </c>
      <c r="F10" s="1">
        <f>F8</f>
        <v>1997274</v>
      </c>
      <c r="G10" s="2">
        <f t="shared" si="0"/>
        <v>15122</v>
      </c>
      <c r="H10" s="110"/>
      <c r="I10" s="23"/>
    </row>
    <row r="11" spans="1:10" ht="15" customHeight="1">
      <c r="A11" s="124"/>
      <c r="B11" s="121"/>
      <c r="C11" s="121"/>
      <c r="D11" s="121"/>
      <c r="E11" s="3">
        <f>E9</f>
        <v>1982152</v>
      </c>
      <c r="F11" s="3">
        <f>F9</f>
        <v>1997274</v>
      </c>
      <c r="G11" s="4">
        <f t="shared" si="0"/>
        <v>15122</v>
      </c>
      <c r="H11" s="111"/>
      <c r="I11" s="24"/>
    </row>
    <row r="12" spans="1:10" ht="15" customHeight="1">
      <c r="A12" s="119">
        <v>2</v>
      </c>
      <c r="B12" s="120" t="s">
        <v>19</v>
      </c>
      <c r="C12" s="122" t="s">
        <v>226</v>
      </c>
      <c r="D12" s="123" t="s">
        <v>18</v>
      </c>
      <c r="E12" s="1">
        <v>16234</v>
      </c>
      <c r="F12" s="1">
        <v>17319</v>
      </c>
      <c r="G12" s="2">
        <f t="shared" si="0"/>
        <v>1085</v>
      </c>
      <c r="H12" s="110"/>
      <c r="I12" s="25"/>
      <c r="J12" s="14" t="s">
        <v>54</v>
      </c>
    </row>
    <row r="13" spans="1:10" ht="15" customHeight="1">
      <c r="A13" s="119"/>
      <c r="B13" s="121"/>
      <c r="C13" s="122"/>
      <c r="D13" s="123"/>
      <c r="E13" s="3">
        <v>16234</v>
      </c>
      <c r="F13" s="3">
        <v>17319</v>
      </c>
      <c r="G13" s="11">
        <f t="shared" si="0"/>
        <v>1085</v>
      </c>
      <c r="H13" s="111"/>
      <c r="I13" s="26"/>
      <c r="J13" s="14" t="s">
        <v>55</v>
      </c>
    </row>
    <row r="14" spans="1:10" ht="15" customHeight="1">
      <c r="A14" s="119">
        <v>3</v>
      </c>
      <c r="B14" s="120" t="s">
        <v>19</v>
      </c>
      <c r="C14" s="122" t="s">
        <v>227</v>
      </c>
      <c r="D14" s="123" t="s">
        <v>18</v>
      </c>
      <c r="E14" s="1">
        <v>121601</v>
      </c>
      <c r="F14" s="1">
        <v>121643</v>
      </c>
      <c r="G14" s="1">
        <f t="shared" si="0"/>
        <v>42</v>
      </c>
      <c r="H14" s="110"/>
      <c r="I14" s="23"/>
      <c r="J14" s="14" t="s">
        <v>54</v>
      </c>
    </row>
    <row r="15" spans="1:10" ht="15" customHeight="1">
      <c r="A15" s="119"/>
      <c r="B15" s="121"/>
      <c r="C15" s="122"/>
      <c r="D15" s="123"/>
      <c r="E15" s="3">
        <v>121601</v>
      </c>
      <c r="F15" s="3">
        <v>121643</v>
      </c>
      <c r="G15" s="4">
        <f t="shared" si="0"/>
        <v>42</v>
      </c>
      <c r="H15" s="111"/>
      <c r="I15" s="27"/>
      <c r="J15" s="14" t="s">
        <v>55</v>
      </c>
    </row>
    <row r="16" spans="1:10" ht="15" customHeight="1">
      <c r="A16" s="119">
        <v>4</v>
      </c>
      <c r="B16" s="120" t="s">
        <v>19</v>
      </c>
      <c r="C16" s="122" t="s">
        <v>228</v>
      </c>
      <c r="D16" s="123" t="s">
        <v>18</v>
      </c>
      <c r="E16" s="1">
        <v>126636</v>
      </c>
      <c r="F16" s="1">
        <v>126450</v>
      </c>
      <c r="G16" s="2">
        <f t="shared" si="0"/>
        <v>-186</v>
      </c>
      <c r="H16" s="110"/>
      <c r="I16" s="28"/>
      <c r="J16" s="14" t="s">
        <v>54</v>
      </c>
    </row>
    <row r="17" spans="1:10" ht="15" customHeight="1">
      <c r="A17" s="119"/>
      <c r="B17" s="121"/>
      <c r="C17" s="122"/>
      <c r="D17" s="123"/>
      <c r="E17" s="3">
        <v>126636</v>
      </c>
      <c r="F17" s="3">
        <v>126450</v>
      </c>
      <c r="G17" s="11">
        <f t="shared" si="0"/>
        <v>-186</v>
      </c>
      <c r="H17" s="111"/>
      <c r="I17" s="27"/>
      <c r="J17" s="14" t="s">
        <v>55</v>
      </c>
    </row>
    <row r="18" spans="1:10" ht="15" customHeight="1">
      <c r="A18" s="119">
        <v>5</v>
      </c>
      <c r="B18" s="120" t="s">
        <v>19</v>
      </c>
      <c r="C18" s="122" t="s">
        <v>229</v>
      </c>
      <c r="D18" s="123" t="s">
        <v>18</v>
      </c>
      <c r="E18" s="1">
        <v>153662</v>
      </c>
      <c r="F18" s="1">
        <v>147810</v>
      </c>
      <c r="G18" s="1">
        <f t="shared" si="0"/>
        <v>-5852</v>
      </c>
      <c r="H18" s="110" t="s">
        <v>4</v>
      </c>
      <c r="I18" s="23"/>
      <c r="J18" s="14" t="s">
        <v>54</v>
      </c>
    </row>
    <row r="19" spans="1:10" ht="15" customHeight="1">
      <c r="A19" s="119"/>
      <c r="B19" s="121"/>
      <c r="C19" s="122"/>
      <c r="D19" s="123"/>
      <c r="E19" s="3">
        <v>153661</v>
      </c>
      <c r="F19" s="3">
        <v>147799</v>
      </c>
      <c r="G19" s="4">
        <f t="shared" si="0"/>
        <v>-5862</v>
      </c>
      <c r="H19" s="111"/>
      <c r="I19" s="24"/>
      <c r="J19" s="14" t="s">
        <v>55</v>
      </c>
    </row>
    <row r="20" spans="1:10" ht="15" customHeight="1">
      <c r="A20" s="119">
        <v>6</v>
      </c>
      <c r="B20" s="120" t="s">
        <v>19</v>
      </c>
      <c r="C20" s="122" t="s">
        <v>57</v>
      </c>
      <c r="D20" s="123" t="s">
        <v>20</v>
      </c>
      <c r="E20" s="1">
        <v>384331</v>
      </c>
      <c r="F20" s="1">
        <v>510692</v>
      </c>
      <c r="G20" s="2">
        <f t="shared" si="0"/>
        <v>126361</v>
      </c>
      <c r="H20" s="110"/>
      <c r="I20" s="23"/>
      <c r="J20" s="14" t="s">
        <v>54</v>
      </c>
    </row>
    <row r="21" spans="1:10" ht="15" customHeight="1">
      <c r="A21" s="119"/>
      <c r="B21" s="121"/>
      <c r="C21" s="122"/>
      <c r="D21" s="123"/>
      <c r="E21" s="3">
        <v>384331</v>
      </c>
      <c r="F21" s="3">
        <v>510692</v>
      </c>
      <c r="G21" s="11">
        <f t="shared" si="0"/>
        <v>126361</v>
      </c>
      <c r="H21" s="111"/>
      <c r="I21" s="24"/>
      <c r="J21" s="14" t="s">
        <v>55</v>
      </c>
    </row>
    <row r="22" spans="1:10" ht="15" customHeight="1">
      <c r="A22" s="119">
        <v>7</v>
      </c>
      <c r="B22" s="120" t="s">
        <v>19</v>
      </c>
      <c r="C22" s="122" t="s">
        <v>58</v>
      </c>
      <c r="D22" s="123" t="s">
        <v>20</v>
      </c>
      <c r="E22" s="1">
        <v>129524</v>
      </c>
      <c r="F22" s="1">
        <v>339086</v>
      </c>
      <c r="G22" s="1">
        <f t="shared" si="0"/>
        <v>209562</v>
      </c>
      <c r="H22" s="110" t="s">
        <v>4</v>
      </c>
      <c r="I22" s="23"/>
      <c r="J22" s="14" t="s">
        <v>54</v>
      </c>
    </row>
    <row r="23" spans="1:10" ht="15" customHeight="1">
      <c r="A23" s="119"/>
      <c r="B23" s="121"/>
      <c r="C23" s="122"/>
      <c r="D23" s="123"/>
      <c r="E23" s="3">
        <v>123875</v>
      </c>
      <c r="F23" s="3">
        <v>237598</v>
      </c>
      <c r="G23" s="4">
        <f t="shared" si="0"/>
        <v>113723</v>
      </c>
      <c r="H23" s="111"/>
      <c r="I23" s="24"/>
      <c r="J23" s="14" t="s">
        <v>55</v>
      </c>
    </row>
    <row r="24" spans="1:10" ht="15" customHeight="1">
      <c r="A24" s="119">
        <v>8</v>
      </c>
      <c r="B24" s="120" t="s">
        <v>19</v>
      </c>
      <c r="C24" s="122" t="s">
        <v>67</v>
      </c>
      <c r="D24" s="123" t="s">
        <v>20</v>
      </c>
      <c r="E24" s="1">
        <v>513948</v>
      </c>
      <c r="F24" s="1">
        <v>18657</v>
      </c>
      <c r="G24" s="2">
        <f t="shared" si="0"/>
        <v>-495291</v>
      </c>
      <c r="H24" s="110" t="s">
        <v>4</v>
      </c>
      <c r="I24" s="23"/>
      <c r="J24" s="14" t="s">
        <v>54</v>
      </c>
    </row>
    <row r="25" spans="1:10" ht="15" customHeight="1">
      <c r="A25" s="119"/>
      <c r="B25" s="121"/>
      <c r="C25" s="122"/>
      <c r="D25" s="123"/>
      <c r="E25" s="3">
        <v>513948</v>
      </c>
      <c r="F25" s="3">
        <v>18657</v>
      </c>
      <c r="G25" s="11">
        <f t="shared" si="0"/>
        <v>-495291</v>
      </c>
      <c r="H25" s="111"/>
      <c r="I25" s="24"/>
      <c r="J25" s="14" t="s">
        <v>55</v>
      </c>
    </row>
    <row r="26" spans="1:10" ht="15" customHeight="1">
      <c r="A26" s="119">
        <v>9</v>
      </c>
      <c r="B26" s="120" t="s">
        <v>19</v>
      </c>
      <c r="C26" s="122" t="s">
        <v>60</v>
      </c>
      <c r="D26" s="123" t="s">
        <v>21</v>
      </c>
      <c r="E26" s="29">
        <v>128702</v>
      </c>
      <c r="F26" s="1">
        <v>152013</v>
      </c>
      <c r="G26" s="1">
        <f t="shared" si="0"/>
        <v>23311</v>
      </c>
      <c r="H26" s="110"/>
      <c r="I26" s="25"/>
      <c r="J26" s="14" t="s">
        <v>54</v>
      </c>
    </row>
    <row r="27" spans="1:10" ht="15" customHeight="1">
      <c r="A27" s="119"/>
      <c r="B27" s="121"/>
      <c r="C27" s="122"/>
      <c r="D27" s="123"/>
      <c r="E27" s="35">
        <v>56788</v>
      </c>
      <c r="F27" s="3">
        <v>86504</v>
      </c>
      <c r="G27" s="4">
        <f t="shared" si="0"/>
        <v>29716</v>
      </c>
      <c r="H27" s="111"/>
      <c r="I27" s="26"/>
      <c r="J27" s="14" t="s">
        <v>55</v>
      </c>
    </row>
    <row r="28" spans="1:10" ht="15" customHeight="1">
      <c r="A28" s="119">
        <v>10</v>
      </c>
      <c r="B28" s="120" t="s">
        <v>19</v>
      </c>
      <c r="C28" s="122" t="s">
        <v>230</v>
      </c>
      <c r="D28" s="123" t="s">
        <v>22</v>
      </c>
      <c r="E28" s="1">
        <f>165209</f>
        <v>165209</v>
      </c>
      <c r="F28" s="1">
        <v>388814</v>
      </c>
      <c r="G28" s="2">
        <f t="shared" si="0"/>
        <v>223605</v>
      </c>
      <c r="H28" s="110"/>
      <c r="I28" s="23"/>
      <c r="J28" s="14" t="s">
        <v>54</v>
      </c>
    </row>
    <row r="29" spans="1:10" ht="15" customHeight="1">
      <c r="A29" s="119"/>
      <c r="B29" s="121"/>
      <c r="C29" s="122"/>
      <c r="D29" s="123"/>
      <c r="E29" s="3">
        <f>163202</f>
        <v>163202</v>
      </c>
      <c r="F29" s="3">
        <v>386051</v>
      </c>
      <c r="G29" s="11">
        <f t="shared" si="0"/>
        <v>222849</v>
      </c>
      <c r="H29" s="111"/>
      <c r="I29" s="27"/>
      <c r="J29" s="14" t="s">
        <v>55</v>
      </c>
    </row>
    <row r="30" spans="1:10" ht="15" customHeight="1">
      <c r="A30" s="119">
        <v>11</v>
      </c>
      <c r="B30" s="125" t="s">
        <v>52</v>
      </c>
      <c r="C30" s="122" t="s">
        <v>56</v>
      </c>
      <c r="D30" s="123" t="s">
        <v>18</v>
      </c>
      <c r="E30" s="1">
        <v>124650</v>
      </c>
      <c r="F30" s="1">
        <v>124837</v>
      </c>
      <c r="G30" s="1">
        <f t="shared" si="0"/>
        <v>187</v>
      </c>
      <c r="H30" s="30"/>
      <c r="I30" s="31"/>
      <c r="J30" s="14" t="s">
        <v>54</v>
      </c>
    </row>
    <row r="31" spans="1:10" ht="15" customHeight="1">
      <c r="A31" s="119"/>
      <c r="B31" s="126"/>
      <c r="C31" s="122"/>
      <c r="D31" s="123"/>
      <c r="E31" s="3">
        <v>0</v>
      </c>
      <c r="F31" s="3">
        <v>0</v>
      </c>
      <c r="G31" s="4">
        <f t="shared" si="0"/>
        <v>0</v>
      </c>
      <c r="H31" s="30"/>
      <c r="I31" s="24"/>
      <c r="J31" s="14" t="s">
        <v>55</v>
      </c>
    </row>
    <row r="32" spans="1:10" ht="15" customHeight="1">
      <c r="A32" s="124" t="s">
        <v>23</v>
      </c>
      <c r="B32" s="121"/>
      <c r="C32" s="121"/>
      <c r="D32" s="121"/>
      <c r="E32" s="1">
        <f>SUM(E12,E14,E16,E18,E20,E22,E24,E26,E28,E30)</f>
        <v>1864497</v>
      </c>
      <c r="F32" s="1">
        <f>SUM(F12,F14,F16,F18,F20,F22,F24,F26,F28,F30)</f>
        <v>1947321</v>
      </c>
      <c r="G32" s="1">
        <f t="shared" si="0"/>
        <v>82824</v>
      </c>
      <c r="H32" s="110"/>
      <c r="I32" s="28"/>
    </row>
    <row r="33" spans="1:10" ht="15" customHeight="1">
      <c r="A33" s="124"/>
      <c r="B33" s="121"/>
      <c r="C33" s="121"/>
      <c r="D33" s="121"/>
      <c r="E33" s="3">
        <f t="shared" ref="E33" si="1">SUM(E13,E15,E17,E19,E21,E23,E25,E27,E29,E31)</f>
        <v>1660276</v>
      </c>
      <c r="F33" s="3">
        <f>SUM(F13,F15,F17,F19,F21,F23,F25,F27,F29,F31)</f>
        <v>1652713</v>
      </c>
      <c r="G33" s="4">
        <f t="shared" si="0"/>
        <v>-7563</v>
      </c>
      <c r="H33" s="111"/>
      <c r="I33" s="27"/>
    </row>
    <row r="34" spans="1:10" ht="15" customHeight="1">
      <c r="A34" s="119">
        <v>12</v>
      </c>
      <c r="B34" s="120" t="s">
        <v>24</v>
      </c>
      <c r="C34" s="122" t="s">
        <v>231</v>
      </c>
      <c r="D34" s="123" t="s">
        <v>18</v>
      </c>
      <c r="E34" s="1">
        <v>3335523</v>
      </c>
      <c r="F34" s="1">
        <v>3378735</v>
      </c>
      <c r="G34" s="2">
        <f>F34-E34</f>
        <v>43212</v>
      </c>
      <c r="H34" s="110" t="s">
        <v>4</v>
      </c>
      <c r="I34" s="23"/>
      <c r="J34" s="14" t="s">
        <v>54</v>
      </c>
    </row>
    <row r="35" spans="1:10" ht="15" customHeight="1">
      <c r="A35" s="119"/>
      <c r="B35" s="121"/>
      <c r="C35" s="122"/>
      <c r="D35" s="123"/>
      <c r="E35" s="3">
        <v>3335523</v>
      </c>
      <c r="F35" s="3">
        <v>3378735</v>
      </c>
      <c r="G35" s="4">
        <f>F35-E35</f>
        <v>43212</v>
      </c>
      <c r="H35" s="111"/>
      <c r="I35" s="24"/>
      <c r="J35" s="14" t="s">
        <v>55</v>
      </c>
    </row>
    <row r="36" spans="1:10" ht="15" customHeight="1">
      <c r="A36" s="124" t="s">
        <v>25</v>
      </c>
      <c r="B36" s="121"/>
      <c r="C36" s="121"/>
      <c r="D36" s="121"/>
      <c r="E36" s="1">
        <f t="shared" ref="E36:F37" si="2">E34</f>
        <v>3335523</v>
      </c>
      <c r="F36" s="1">
        <f t="shared" si="2"/>
        <v>3378735</v>
      </c>
      <c r="G36" s="2">
        <f>F36-E36</f>
        <v>43212</v>
      </c>
      <c r="H36" s="110"/>
      <c r="I36" s="23"/>
    </row>
    <row r="37" spans="1:10" ht="15" customHeight="1">
      <c r="A37" s="124"/>
      <c r="B37" s="121"/>
      <c r="C37" s="121"/>
      <c r="D37" s="121"/>
      <c r="E37" s="3">
        <f t="shared" si="2"/>
        <v>3335523</v>
      </c>
      <c r="F37" s="3">
        <f>F35</f>
        <v>3378735</v>
      </c>
      <c r="G37" s="4">
        <f>F37-E37</f>
        <v>43212</v>
      </c>
      <c r="H37" s="111"/>
      <c r="I37" s="24"/>
    </row>
    <row r="38" spans="1:10" ht="15" customHeight="1">
      <c r="A38" s="119">
        <v>13</v>
      </c>
      <c r="B38" s="120" t="s">
        <v>50</v>
      </c>
      <c r="C38" s="122" t="s">
        <v>232</v>
      </c>
      <c r="D38" s="123" t="s">
        <v>18</v>
      </c>
      <c r="E38" s="1">
        <v>81965</v>
      </c>
      <c r="F38" s="1">
        <v>178398</v>
      </c>
      <c r="G38" s="2">
        <f>F38-E38</f>
        <v>96433</v>
      </c>
      <c r="H38" s="110" t="s">
        <v>4</v>
      </c>
      <c r="I38" s="23"/>
      <c r="J38" s="14" t="s">
        <v>54</v>
      </c>
    </row>
    <row r="39" spans="1:10" ht="15" customHeight="1">
      <c r="A39" s="119"/>
      <c r="B39" s="121"/>
      <c r="C39" s="122"/>
      <c r="D39" s="123"/>
      <c r="E39" s="3">
        <v>0</v>
      </c>
      <c r="F39" s="3">
        <v>0</v>
      </c>
      <c r="G39" s="4">
        <f t="shared" ref="G39:G41" si="3">F39-E39</f>
        <v>0</v>
      </c>
      <c r="H39" s="111"/>
      <c r="I39" s="24"/>
      <c r="J39" s="14" t="s">
        <v>55</v>
      </c>
    </row>
    <row r="40" spans="1:10" ht="15" customHeight="1">
      <c r="A40" s="124" t="s">
        <v>51</v>
      </c>
      <c r="B40" s="121"/>
      <c r="C40" s="121"/>
      <c r="D40" s="121"/>
      <c r="E40" s="1">
        <f>E38</f>
        <v>81965</v>
      </c>
      <c r="F40" s="1">
        <f t="shared" ref="F40:F41" si="4">F38</f>
        <v>178398</v>
      </c>
      <c r="G40" s="2">
        <f t="shared" si="3"/>
        <v>96433</v>
      </c>
      <c r="H40" s="110"/>
      <c r="I40" s="23"/>
    </row>
    <row r="41" spans="1:10" ht="15" customHeight="1">
      <c r="A41" s="124"/>
      <c r="B41" s="121"/>
      <c r="C41" s="121"/>
      <c r="D41" s="121"/>
      <c r="E41" s="3">
        <f t="shared" ref="E41" si="5">E39</f>
        <v>0</v>
      </c>
      <c r="F41" s="3">
        <f t="shared" si="4"/>
        <v>0</v>
      </c>
      <c r="G41" s="4">
        <f t="shared" si="3"/>
        <v>0</v>
      </c>
      <c r="H41" s="111"/>
      <c r="I41" s="24"/>
    </row>
    <row r="42" spans="1:10" ht="15" customHeight="1">
      <c r="A42" s="119">
        <v>14</v>
      </c>
      <c r="B42" s="120" t="s">
        <v>26</v>
      </c>
      <c r="C42" s="122" t="s">
        <v>233</v>
      </c>
      <c r="D42" s="123" t="s">
        <v>18</v>
      </c>
      <c r="E42" s="1">
        <v>298322177</v>
      </c>
      <c r="F42" s="1">
        <v>314440215</v>
      </c>
      <c r="G42" s="2">
        <f>F42-E42</f>
        <v>16118038</v>
      </c>
      <c r="H42" s="110" t="s">
        <v>4</v>
      </c>
      <c r="I42" s="23"/>
      <c r="J42" s="14" t="s">
        <v>54</v>
      </c>
    </row>
    <row r="43" spans="1:10" ht="15" customHeight="1">
      <c r="A43" s="119"/>
      <c r="B43" s="121"/>
      <c r="C43" s="122"/>
      <c r="D43" s="123"/>
      <c r="E43" s="3">
        <v>42772849</v>
      </c>
      <c r="F43" s="3">
        <v>44512255</v>
      </c>
      <c r="G43" s="4">
        <f>F43-E43</f>
        <v>1739406</v>
      </c>
      <c r="H43" s="111"/>
      <c r="I43" s="24"/>
      <c r="J43" s="14" t="s">
        <v>55</v>
      </c>
    </row>
    <row r="44" spans="1:10" ht="15" customHeight="1">
      <c r="A44" s="124" t="s">
        <v>27</v>
      </c>
      <c r="B44" s="121"/>
      <c r="C44" s="121"/>
      <c r="D44" s="121"/>
      <c r="E44" s="1">
        <f>E42</f>
        <v>298322177</v>
      </c>
      <c r="F44" s="1">
        <f>F42</f>
        <v>314440215</v>
      </c>
      <c r="G44" s="2">
        <f t="shared" ref="G44:G57" si="6">F44-E44</f>
        <v>16118038</v>
      </c>
      <c r="H44" s="110" t="s">
        <v>4</v>
      </c>
      <c r="I44" s="23"/>
    </row>
    <row r="45" spans="1:10" ht="15" customHeight="1">
      <c r="A45" s="124"/>
      <c r="B45" s="121"/>
      <c r="C45" s="121"/>
      <c r="D45" s="121"/>
      <c r="E45" s="3">
        <f>E43</f>
        <v>42772849</v>
      </c>
      <c r="F45" s="3">
        <f>F43</f>
        <v>44512255</v>
      </c>
      <c r="G45" s="4">
        <f t="shared" si="6"/>
        <v>1739406</v>
      </c>
      <c r="H45" s="111"/>
      <c r="I45" s="24"/>
    </row>
    <row r="46" spans="1:10" ht="15" customHeight="1">
      <c r="A46" s="119">
        <v>15</v>
      </c>
      <c r="B46" s="120" t="s">
        <v>28</v>
      </c>
      <c r="C46" s="122" t="s">
        <v>234</v>
      </c>
      <c r="D46" s="123" t="s">
        <v>18</v>
      </c>
      <c r="E46" s="1">
        <v>5994702</v>
      </c>
      <c r="F46" s="1">
        <v>6680114</v>
      </c>
      <c r="G46" s="2">
        <f t="shared" si="6"/>
        <v>685412</v>
      </c>
      <c r="H46" s="110" t="s">
        <v>4</v>
      </c>
      <c r="I46" s="23"/>
      <c r="J46" s="14" t="s">
        <v>54</v>
      </c>
    </row>
    <row r="47" spans="1:10" ht="15" customHeight="1">
      <c r="A47" s="119"/>
      <c r="B47" s="121"/>
      <c r="C47" s="122"/>
      <c r="D47" s="123"/>
      <c r="E47" s="3">
        <v>749337</v>
      </c>
      <c r="F47" s="3">
        <v>835014</v>
      </c>
      <c r="G47" s="4">
        <f t="shared" si="6"/>
        <v>85677</v>
      </c>
      <c r="H47" s="111"/>
      <c r="I47" s="24"/>
      <c r="J47" s="14" t="s">
        <v>55</v>
      </c>
    </row>
    <row r="48" spans="1:10" ht="15" customHeight="1">
      <c r="A48" s="124" t="s">
        <v>29</v>
      </c>
      <c r="B48" s="121"/>
      <c r="C48" s="121"/>
      <c r="D48" s="121"/>
      <c r="E48" s="1">
        <f>E46</f>
        <v>5994702</v>
      </c>
      <c r="F48" s="1">
        <f>F46</f>
        <v>6680114</v>
      </c>
      <c r="G48" s="2">
        <f t="shared" si="6"/>
        <v>685412</v>
      </c>
      <c r="H48" s="110" t="s">
        <v>4</v>
      </c>
      <c r="I48" s="23"/>
    </row>
    <row r="49" spans="1:10" ht="15" customHeight="1">
      <c r="A49" s="124"/>
      <c r="B49" s="121"/>
      <c r="C49" s="121"/>
      <c r="D49" s="121"/>
      <c r="E49" s="3">
        <f>E47</f>
        <v>749337</v>
      </c>
      <c r="F49" s="3">
        <f>F47</f>
        <v>835014</v>
      </c>
      <c r="G49" s="4">
        <f t="shared" si="6"/>
        <v>85677</v>
      </c>
      <c r="H49" s="111"/>
      <c r="I49" s="24"/>
    </row>
    <row r="50" spans="1:10" ht="15" customHeight="1">
      <c r="A50" s="119">
        <v>16</v>
      </c>
      <c r="B50" s="120" t="s">
        <v>30</v>
      </c>
      <c r="C50" s="122" t="s">
        <v>235</v>
      </c>
      <c r="D50" s="123" t="s">
        <v>18</v>
      </c>
      <c r="E50" s="1">
        <v>11264503</v>
      </c>
      <c r="F50" s="1">
        <v>11892532</v>
      </c>
      <c r="G50" s="2">
        <f t="shared" si="6"/>
        <v>628029</v>
      </c>
      <c r="H50" s="110" t="s">
        <v>4</v>
      </c>
      <c r="I50" s="23"/>
      <c r="J50" s="14" t="s">
        <v>54</v>
      </c>
    </row>
    <row r="51" spans="1:10" ht="15" customHeight="1">
      <c r="A51" s="119"/>
      <c r="B51" s="121"/>
      <c r="C51" s="122"/>
      <c r="D51" s="123"/>
      <c r="E51" s="3">
        <v>1408062</v>
      </c>
      <c r="F51" s="3">
        <v>1486566</v>
      </c>
      <c r="G51" s="4">
        <f t="shared" si="6"/>
        <v>78504</v>
      </c>
      <c r="H51" s="111"/>
      <c r="I51" s="24"/>
      <c r="J51" s="14" t="s">
        <v>55</v>
      </c>
    </row>
    <row r="52" spans="1:10" ht="15" customHeight="1">
      <c r="A52" s="124" t="s">
        <v>31</v>
      </c>
      <c r="B52" s="121"/>
      <c r="C52" s="121"/>
      <c r="D52" s="121"/>
      <c r="E52" s="1">
        <f>E50</f>
        <v>11264503</v>
      </c>
      <c r="F52" s="1">
        <f>F50</f>
        <v>11892532</v>
      </c>
      <c r="G52" s="2">
        <f t="shared" si="6"/>
        <v>628029</v>
      </c>
      <c r="H52" s="110" t="s">
        <v>4</v>
      </c>
      <c r="I52" s="23"/>
    </row>
    <row r="53" spans="1:10" ht="15" customHeight="1">
      <c r="A53" s="124"/>
      <c r="B53" s="121"/>
      <c r="C53" s="121"/>
      <c r="D53" s="121"/>
      <c r="E53" s="3">
        <f>E51</f>
        <v>1408062</v>
      </c>
      <c r="F53" s="3">
        <f>F51</f>
        <v>1486566</v>
      </c>
      <c r="G53" s="4">
        <f t="shared" si="6"/>
        <v>78504</v>
      </c>
      <c r="H53" s="111"/>
      <c r="I53" s="24"/>
    </row>
    <row r="54" spans="1:10" ht="15" customHeight="1">
      <c r="A54" s="119">
        <v>17</v>
      </c>
      <c r="B54" s="120" t="s">
        <v>32</v>
      </c>
      <c r="C54" s="122" t="s">
        <v>61</v>
      </c>
      <c r="D54" s="123" t="s">
        <v>18</v>
      </c>
      <c r="E54" s="1">
        <v>979147</v>
      </c>
      <c r="F54" s="1">
        <v>1125561</v>
      </c>
      <c r="G54" s="2">
        <f t="shared" si="6"/>
        <v>146414</v>
      </c>
      <c r="H54" s="110" t="s">
        <v>4</v>
      </c>
      <c r="I54" s="23"/>
      <c r="J54" s="14" t="s">
        <v>54</v>
      </c>
    </row>
    <row r="55" spans="1:10" ht="15" customHeight="1">
      <c r="A55" s="119"/>
      <c r="B55" s="121"/>
      <c r="C55" s="122"/>
      <c r="D55" s="123"/>
      <c r="E55" s="3">
        <v>122393</v>
      </c>
      <c r="F55" s="3">
        <v>140695</v>
      </c>
      <c r="G55" s="4">
        <f t="shared" si="6"/>
        <v>18302</v>
      </c>
      <c r="H55" s="111"/>
      <c r="I55" s="24"/>
      <c r="J55" s="14" t="s">
        <v>55</v>
      </c>
    </row>
    <row r="56" spans="1:10" ht="15" customHeight="1">
      <c r="A56" s="124" t="s">
        <v>33</v>
      </c>
      <c r="B56" s="121"/>
      <c r="C56" s="121"/>
      <c r="D56" s="121"/>
      <c r="E56" s="1">
        <f t="shared" ref="E56:F57" si="7">E54</f>
        <v>979147</v>
      </c>
      <c r="F56" s="1">
        <f t="shared" si="7"/>
        <v>1125561</v>
      </c>
      <c r="G56" s="2">
        <f t="shared" si="6"/>
        <v>146414</v>
      </c>
      <c r="H56" s="110" t="s">
        <v>4</v>
      </c>
      <c r="I56" s="23"/>
    </row>
    <row r="57" spans="1:10" ht="15" customHeight="1">
      <c r="A57" s="124"/>
      <c r="B57" s="121"/>
      <c r="C57" s="121"/>
      <c r="D57" s="121"/>
      <c r="E57" s="3">
        <f t="shared" si="7"/>
        <v>122393</v>
      </c>
      <c r="F57" s="3">
        <f t="shared" si="7"/>
        <v>140695</v>
      </c>
      <c r="G57" s="4">
        <f t="shared" si="6"/>
        <v>18302</v>
      </c>
      <c r="H57" s="111"/>
      <c r="I57" s="24"/>
    </row>
    <row r="58" spans="1:10" ht="15" customHeight="1">
      <c r="A58" s="119">
        <v>18</v>
      </c>
      <c r="B58" s="120" t="s">
        <v>34</v>
      </c>
      <c r="C58" s="122" t="s">
        <v>62</v>
      </c>
      <c r="D58" s="123" t="s">
        <v>18</v>
      </c>
      <c r="E58" s="1">
        <v>5118107</v>
      </c>
      <c r="F58" s="1">
        <v>5100114</v>
      </c>
      <c r="G58" s="2">
        <f t="shared" ref="G58:G63" si="8">F58-E58</f>
        <v>-17993</v>
      </c>
      <c r="H58" s="110"/>
      <c r="I58" s="23"/>
      <c r="J58" s="14" t="s">
        <v>54</v>
      </c>
    </row>
    <row r="59" spans="1:10" ht="15" customHeight="1">
      <c r="A59" s="119"/>
      <c r="B59" s="121"/>
      <c r="C59" s="122"/>
      <c r="D59" s="123"/>
      <c r="E59" s="3">
        <v>639763</v>
      </c>
      <c r="F59" s="3">
        <v>637514</v>
      </c>
      <c r="G59" s="4">
        <f t="shared" si="8"/>
        <v>-2249</v>
      </c>
      <c r="H59" s="111"/>
      <c r="I59" s="24"/>
      <c r="J59" s="14" t="s">
        <v>55</v>
      </c>
    </row>
    <row r="60" spans="1:10" ht="15" customHeight="1">
      <c r="A60" s="124" t="s">
        <v>35</v>
      </c>
      <c r="B60" s="121"/>
      <c r="C60" s="121"/>
      <c r="D60" s="121"/>
      <c r="E60" s="1">
        <f t="shared" ref="E60:F61" si="9">E58</f>
        <v>5118107</v>
      </c>
      <c r="F60" s="1">
        <f t="shared" si="9"/>
        <v>5100114</v>
      </c>
      <c r="G60" s="2">
        <f t="shared" si="8"/>
        <v>-17993</v>
      </c>
      <c r="H60" s="110" t="s">
        <v>4</v>
      </c>
      <c r="I60" s="23"/>
    </row>
    <row r="61" spans="1:10" ht="15" customHeight="1">
      <c r="A61" s="124"/>
      <c r="B61" s="121"/>
      <c r="C61" s="121"/>
      <c r="D61" s="121"/>
      <c r="E61" s="3">
        <f t="shared" si="9"/>
        <v>639763</v>
      </c>
      <c r="F61" s="3">
        <f t="shared" si="9"/>
        <v>637514</v>
      </c>
      <c r="G61" s="4">
        <f t="shared" si="8"/>
        <v>-2249</v>
      </c>
      <c r="H61" s="111"/>
      <c r="I61" s="24"/>
    </row>
    <row r="62" spans="1:10" ht="15" customHeight="1">
      <c r="A62" s="119">
        <v>19</v>
      </c>
      <c r="B62" s="120" t="s">
        <v>36</v>
      </c>
      <c r="C62" s="122" t="s">
        <v>236</v>
      </c>
      <c r="D62" s="123" t="s">
        <v>18</v>
      </c>
      <c r="E62" s="1">
        <v>272683</v>
      </c>
      <c r="F62" s="1">
        <v>212549</v>
      </c>
      <c r="G62" s="2">
        <f t="shared" si="8"/>
        <v>-60134</v>
      </c>
      <c r="H62" s="110" t="s">
        <v>4</v>
      </c>
      <c r="I62" s="23"/>
      <c r="J62" s="14" t="s">
        <v>54</v>
      </c>
    </row>
    <row r="63" spans="1:10" ht="15" customHeight="1">
      <c r="A63" s="119"/>
      <c r="B63" s="121"/>
      <c r="C63" s="122"/>
      <c r="D63" s="123"/>
      <c r="E63" s="3">
        <v>34085</v>
      </c>
      <c r="F63" s="3">
        <v>26568</v>
      </c>
      <c r="G63" s="4">
        <f t="shared" si="8"/>
        <v>-7517</v>
      </c>
      <c r="H63" s="111"/>
      <c r="I63" s="24"/>
      <c r="J63" s="14" t="s">
        <v>55</v>
      </c>
    </row>
    <row r="64" spans="1:10" ht="15" customHeight="1">
      <c r="A64" s="124" t="s">
        <v>37</v>
      </c>
      <c r="B64" s="121"/>
      <c r="C64" s="121"/>
      <c r="D64" s="121"/>
      <c r="E64" s="1">
        <f t="shared" ref="E64:F65" si="10">E62</f>
        <v>272683</v>
      </c>
      <c r="F64" s="1">
        <f t="shared" si="10"/>
        <v>212549</v>
      </c>
      <c r="G64" s="2">
        <f t="shared" ref="G64:G65" si="11">F64-E64</f>
        <v>-60134</v>
      </c>
      <c r="H64" s="110" t="s">
        <v>4</v>
      </c>
      <c r="I64" s="23"/>
    </row>
    <row r="65" spans="1:11" ht="15" customHeight="1">
      <c r="A65" s="124"/>
      <c r="B65" s="121"/>
      <c r="C65" s="121"/>
      <c r="D65" s="121"/>
      <c r="E65" s="3">
        <f t="shared" si="10"/>
        <v>34085</v>
      </c>
      <c r="F65" s="3">
        <f t="shared" si="10"/>
        <v>26568</v>
      </c>
      <c r="G65" s="4">
        <f t="shared" si="11"/>
        <v>-7517</v>
      </c>
      <c r="H65" s="111"/>
      <c r="I65" s="24"/>
    </row>
    <row r="66" spans="1:11" ht="15" customHeight="1">
      <c r="A66" s="119">
        <v>20</v>
      </c>
      <c r="B66" s="120" t="s">
        <v>38</v>
      </c>
      <c r="C66" s="122" t="s">
        <v>63</v>
      </c>
      <c r="D66" s="123" t="s">
        <v>39</v>
      </c>
      <c r="E66" s="1">
        <v>8305668</v>
      </c>
      <c r="F66" s="1">
        <v>8002499</v>
      </c>
      <c r="G66" s="2">
        <f>F66-E66</f>
        <v>-303169</v>
      </c>
      <c r="H66" s="110" t="s">
        <v>4</v>
      </c>
      <c r="I66" s="23"/>
      <c r="J66" s="14" t="s">
        <v>54</v>
      </c>
    </row>
    <row r="67" spans="1:11" ht="15" customHeight="1">
      <c r="A67" s="119"/>
      <c r="B67" s="121"/>
      <c r="C67" s="122"/>
      <c r="D67" s="123"/>
      <c r="E67" s="3">
        <v>1038208</v>
      </c>
      <c r="F67" s="3">
        <v>1000312</v>
      </c>
      <c r="G67" s="4">
        <f>F67-E67</f>
        <v>-37896</v>
      </c>
      <c r="H67" s="111"/>
      <c r="I67" s="24"/>
      <c r="J67" s="14" t="s">
        <v>55</v>
      </c>
    </row>
    <row r="68" spans="1:11" ht="15" customHeight="1">
      <c r="A68" s="124" t="s">
        <v>40</v>
      </c>
      <c r="B68" s="121"/>
      <c r="C68" s="121"/>
      <c r="D68" s="121"/>
      <c r="E68" s="1">
        <f t="shared" ref="E68:F69" si="12">E66</f>
        <v>8305668</v>
      </c>
      <c r="F68" s="1">
        <f t="shared" si="12"/>
        <v>8002499</v>
      </c>
      <c r="G68" s="2">
        <f t="shared" ref="G68:G69" si="13">F68-E68</f>
        <v>-303169</v>
      </c>
      <c r="H68" s="110" t="s">
        <v>4</v>
      </c>
      <c r="I68" s="23"/>
    </row>
    <row r="69" spans="1:11" ht="15" customHeight="1">
      <c r="A69" s="124"/>
      <c r="B69" s="121"/>
      <c r="C69" s="121"/>
      <c r="D69" s="121"/>
      <c r="E69" s="3">
        <f t="shared" si="12"/>
        <v>1038208</v>
      </c>
      <c r="F69" s="3">
        <f t="shared" si="12"/>
        <v>1000312</v>
      </c>
      <c r="G69" s="4">
        <f t="shared" si="13"/>
        <v>-37896</v>
      </c>
      <c r="H69" s="111"/>
      <c r="I69" s="24"/>
    </row>
    <row r="70" spans="1:11" ht="15" customHeight="1">
      <c r="A70" s="119">
        <v>21</v>
      </c>
      <c r="B70" s="120" t="s">
        <v>7</v>
      </c>
      <c r="C70" s="122" t="s">
        <v>237</v>
      </c>
      <c r="D70" s="123" t="s">
        <v>41</v>
      </c>
      <c r="E70" s="1">
        <f>301550</f>
        <v>301550</v>
      </c>
      <c r="F70" s="1">
        <v>264468</v>
      </c>
      <c r="G70" s="2">
        <f>F70-E70</f>
        <v>-37082</v>
      </c>
      <c r="H70" s="110" t="s">
        <v>4</v>
      </c>
      <c r="I70" s="23"/>
      <c r="J70" s="14" t="s">
        <v>54</v>
      </c>
    </row>
    <row r="71" spans="1:11" ht="15" customHeight="1">
      <c r="A71" s="119"/>
      <c r="B71" s="121"/>
      <c r="C71" s="122"/>
      <c r="D71" s="123"/>
      <c r="E71" s="3">
        <f>37693</f>
        <v>37693</v>
      </c>
      <c r="F71" s="3">
        <v>33058</v>
      </c>
      <c r="G71" s="11">
        <f>F71-E71</f>
        <v>-4635</v>
      </c>
      <c r="H71" s="111"/>
      <c r="I71" s="24"/>
      <c r="J71" s="14" t="s">
        <v>55</v>
      </c>
    </row>
    <row r="72" spans="1:11" ht="15" customHeight="1">
      <c r="A72" s="124" t="s">
        <v>42</v>
      </c>
      <c r="B72" s="121"/>
      <c r="C72" s="121"/>
      <c r="D72" s="121"/>
      <c r="E72" s="1">
        <f>E70</f>
        <v>301550</v>
      </c>
      <c r="F72" s="1">
        <f>F70</f>
        <v>264468</v>
      </c>
      <c r="G72" s="1">
        <f t="shared" ref="G72:G87" si="14">F72-E72</f>
        <v>-37082</v>
      </c>
      <c r="H72" s="110" t="s">
        <v>4</v>
      </c>
      <c r="I72" s="23"/>
    </row>
    <row r="73" spans="1:11" ht="15" customHeight="1">
      <c r="A73" s="124"/>
      <c r="B73" s="121"/>
      <c r="C73" s="121"/>
      <c r="D73" s="121"/>
      <c r="E73" s="3">
        <f>E71</f>
        <v>37693</v>
      </c>
      <c r="F73" s="3">
        <f>F71</f>
        <v>33058</v>
      </c>
      <c r="G73" s="4">
        <f t="shared" si="14"/>
        <v>-4635</v>
      </c>
      <c r="H73" s="111"/>
      <c r="I73" s="24"/>
    </row>
    <row r="74" spans="1:11" ht="15" customHeight="1">
      <c r="A74" s="119">
        <v>22</v>
      </c>
      <c r="B74" s="120" t="s">
        <v>43</v>
      </c>
      <c r="C74" s="122" t="s">
        <v>238</v>
      </c>
      <c r="D74" s="123" t="s">
        <v>44</v>
      </c>
      <c r="E74" s="1">
        <f>4761828</f>
        <v>4761828</v>
      </c>
      <c r="F74" s="1">
        <v>4788910</v>
      </c>
      <c r="G74" s="2">
        <f t="shared" si="14"/>
        <v>27082</v>
      </c>
      <c r="H74" s="110" t="s">
        <v>64</v>
      </c>
      <c r="I74" s="40">
        <v>99681</v>
      </c>
      <c r="J74" s="14" t="s">
        <v>54</v>
      </c>
      <c r="K74" s="41" t="s">
        <v>65</v>
      </c>
    </row>
    <row r="75" spans="1:11" ht="15" customHeight="1">
      <c r="A75" s="119"/>
      <c r="B75" s="121"/>
      <c r="C75" s="122"/>
      <c r="D75" s="123"/>
      <c r="E75" s="3">
        <f>916660</f>
        <v>916660</v>
      </c>
      <c r="F75" s="3">
        <v>921873</v>
      </c>
      <c r="G75" s="4">
        <f t="shared" si="14"/>
        <v>5213</v>
      </c>
      <c r="H75" s="111"/>
      <c r="I75" s="27">
        <v>19188</v>
      </c>
      <c r="J75" s="14" t="s">
        <v>55</v>
      </c>
      <c r="K75" s="41" t="s">
        <v>66</v>
      </c>
    </row>
    <row r="76" spans="1:11" ht="15" customHeight="1">
      <c r="A76" s="119">
        <v>23</v>
      </c>
      <c r="B76" s="120" t="s">
        <v>43</v>
      </c>
      <c r="C76" s="122" t="s">
        <v>59</v>
      </c>
      <c r="D76" s="123" t="s">
        <v>21</v>
      </c>
      <c r="E76" s="1">
        <v>86180</v>
      </c>
      <c r="F76" s="1">
        <v>87312</v>
      </c>
      <c r="G76" s="2">
        <f t="shared" si="14"/>
        <v>1132</v>
      </c>
      <c r="H76" s="110" t="s">
        <v>4</v>
      </c>
      <c r="I76" s="23"/>
      <c r="J76" s="14" t="s">
        <v>54</v>
      </c>
    </row>
    <row r="77" spans="1:11" ht="15" customHeight="1">
      <c r="A77" s="119"/>
      <c r="B77" s="121"/>
      <c r="C77" s="122"/>
      <c r="D77" s="123"/>
      <c r="E77" s="3">
        <v>16587</v>
      </c>
      <c r="F77" s="3">
        <v>16806</v>
      </c>
      <c r="G77" s="4">
        <f t="shared" si="14"/>
        <v>219</v>
      </c>
      <c r="H77" s="111"/>
      <c r="I77" s="24"/>
      <c r="J77" s="14" t="s">
        <v>55</v>
      </c>
    </row>
    <row r="78" spans="1:11" ht="15" customHeight="1">
      <c r="A78" s="119">
        <v>24</v>
      </c>
      <c r="B78" s="120" t="s">
        <v>43</v>
      </c>
      <c r="C78" s="122" t="s">
        <v>239</v>
      </c>
      <c r="D78" s="123" t="s">
        <v>45</v>
      </c>
      <c r="E78" s="1">
        <v>150509</v>
      </c>
      <c r="F78" s="1">
        <v>144471</v>
      </c>
      <c r="G78" s="2">
        <f t="shared" si="14"/>
        <v>-6038</v>
      </c>
      <c r="H78" s="110" t="s">
        <v>4</v>
      </c>
      <c r="I78" s="23"/>
      <c r="J78" s="14" t="s">
        <v>54</v>
      </c>
    </row>
    <row r="79" spans="1:11" ht="15" customHeight="1">
      <c r="A79" s="119"/>
      <c r="B79" s="121"/>
      <c r="C79" s="122"/>
      <c r="D79" s="123"/>
      <c r="E79" s="3">
        <v>28969</v>
      </c>
      <c r="F79" s="3">
        <v>27805</v>
      </c>
      <c r="G79" s="4">
        <f t="shared" si="14"/>
        <v>-1164</v>
      </c>
      <c r="H79" s="111"/>
      <c r="I79" s="24"/>
      <c r="J79" s="14" t="s">
        <v>55</v>
      </c>
    </row>
    <row r="80" spans="1:11" ht="15" customHeight="1">
      <c r="A80" s="119">
        <v>25</v>
      </c>
      <c r="B80" s="120" t="s">
        <v>43</v>
      </c>
      <c r="C80" s="122" t="s">
        <v>240</v>
      </c>
      <c r="D80" s="123" t="s">
        <v>46</v>
      </c>
      <c r="E80" s="1">
        <v>747804</v>
      </c>
      <c r="F80" s="1">
        <v>841782</v>
      </c>
      <c r="G80" s="2">
        <f t="shared" si="14"/>
        <v>93978</v>
      </c>
      <c r="H80" s="110" t="s">
        <v>4</v>
      </c>
      <c r="I80" s="23"/>
      <c r="J80" s="14" t="s">
        <v>54</v>
      </c>
    </row>
    <row r="81" spans="1:11" ht="15" customHeight="1">
      <c r="A81" s="119"/>
      <c r="B81" s="121"/>
      <c r="C81" s="122"/>
      <c r="D81" s="123"/>
      <c r="E81" s="3">
        <v>143387</v>
      </c>
      <c r="F81" s="3">
        <v>161513</v>
      </c>
      <c r="G81" s="4">
        <f t="shared" si="14"/>
        <v>18126</v>
      </c>
      <c r="H81" s="111"/>
      <c r="I81" s="24"/>
      <c r="J81" s="14" t="s">
        <v>55</v>
      </c>
    </row>
    <row r="82" spans="1:11" ht="15" customHeight="1">
      <c r="A82" s="124" t="s">
        <v>47</v>
      </c>
      <c r="B82" s="121"/>
      <c r="C82" s="121"/>
      <c r="D82" s="121"/>
      <c r="E82" s="1">
        <f>SUM(E74,E76,E78,E80)</f>
        <v>5746321</v>
      </c>
      <c r="F82" s="1">
        <f t="shared" ref="F82:F83" si="15">SUM(F74,F76,F78,F80)</f>
        <v>5862475</v>
      </c>
      <c r="G82" s="2">
        <f t="shared" si="14"/>
        <v>116154</v>
      </c>
      <c r="H82" s="110" t="s">
        <v>4</v>
      </c>
      <c r="I82" s="23"/>
    </row>
    <row r="83" spans="1:11" ht="15" customHeight="1">
      <c r="A83" s="124"/>
      <c r="B83" s="121"/>
      <c r="C83" s="121"/>
      <c r="D83" s="121"/>
      <c r="E83" s="3">
        <f t="shared" ref="E83" si="16">SUM(E75,E77,E79,E81)</f>
        <v>1105603</v>
      </c>
      <c r="F83" s="3">
        <f t="shared" si="15"/>
        <v>1127997</v>
      </c>
      <c r="G83" s="4">
        <f t="shared" si="14"/>
        <v>22394</v>
      </c>
      <c r="H83" s="111"/>
      <c r="I83" s="24"/>
    </row>
    <row r="84" spans="1:11" ht="15" customHeight="1">
      <c r="A84" s="119">
        <v>26</v>
      </c>
      <c r="B84" s="125" t="s">
        <v>53</v>
      </c>
      <c r="C84" s="122" t="s">
        <v>241</v>
      </c>
      <c r="D84" s="123" t="s">
        <v>18</v>
      </c>
      <c r="E84" s="1">
        <v>10000</v>
      </c>
      <c r="F84" s="1">
        <v>10000</v>
      </c>
      <c r="G84" s="2">
        <f t="shared" si="14"/>
        <v>0</v>
      </c>
      <c r="H84" s="110" t="s">
        <v>4</v>
      </c>
      <c r="I84" s="23"/>
      <c r="J84" s="14" t="s">
        <v>54</v>
      </c>
    </row>
    <row r="85" spans="1:11" ht="15" customHeight="1">
      <c r="A85" s="119"/>
      <c r="B85" s="126"/>
      <c r="C85" s="122"/>
      <c r="D85" s="123"/>
      <c r="E85" s="3">
        <v>10000</v>
      </c>
      <c r="F85" s="3">
        <v>10000</v>
      </c>
      <c r="G85" s="4">
        <f t="shared" si="14"/>
        <v>0</v>
      </c>
      <c r="H85" s="111"/>
      <c r="I85" s="24"/>
      <c r="J85" s="14" t="s">
        <v>55</v>
      </c>
    </row>
    <row r="86" spans="1:11" ht="15" customHeight="1">
      <c r="A86" s="127" t="s">
        <v>16</v>
      </c>
      <c r="B86" s="128"/>
      <c r="C86" s="128"/>
      <c r="D86" s="129"/>
      <c r="E86" s="1">
        <f>SUM(E84)</f>
        <v>10000</v>
      </c>
      <c r="F86" s="1">
        <f t="shared" ref="F86:F87" si="17">SUM(F84)</f>
        <v>10000</v>
      </c>
      <c r="G86" s="1">
        <f t="shared" si="14"/>
        <v>0</v>
      </c>
      <c r="H86" s="110" t="s">
        <v>4</v>
      </c>
      <c r="I86" s="23"/>
    </row>
    <row r="87" spans="1:11" ht="15" customHeight="1">
      <c r="A87" s="130"/>
      <c r="B87" s="131"/>
      <c r="C87" s="131"/>
      <c r="D87" s="132"/>
      <c r="E87" s="3">
        <f t="shared" ref="E87" si="18">SUM(E85)</f>
        <v>10000</v>
      </c>
      <c r="F87" s="3">
        <f t="shared" si="17"/>
        <v>10000</v>
      </c>
      <c r="G87" s="4">
        <f t="shared" si="14"/>
        <v>0</v>
      </c>
      <c r="H87" s="111"/>
      <c r="I87" s="24"/>
    </row>
    <row r="88" spans="1:11" ht="15" customHeight="1">
      <c r="A88" s="112" t="s">
        <v>70</v>
      </c>
      <c r="B88" s="113"/>
      <c r="C88" s="113"/>
      <c r="D88" s="114"/>
      <c r="E88" s="1">
        <f>+SUMIF($J8:$J87,J84,$E$8:$E$87)</f>
        <v>343578995</v>
      </c>
      <c r="F88" s="1">
        <f>SUMIF($J8:$J87,J84,$F$8:$F$87)</f>
        <v>361092255</v>
      </c>
      <c r="G88" s="12">
        <f>F88-E88</f>
        <v>17513260</v>
      </c>
      <c r="H88" s="110" t="s">
        <v>64</v>
      </c>
      <c r="I88" s="40">
        <f>IF( SUMIF($K$8:$K$87, K88,$I$8:$I$87)=0,"", SUMIF($K$8:$K$87, K88,$I$8:$I$87))</f>
        <v>99681</v>
      </c>
      <c r="J88" s="14" t="s">
        <v>54</v>
      </c>
      <c r="K88" s="41" t="s">
        <v>65</v>
      </c>
    </row>
    <row r="89" spans="1:11" ht="15" customHeight="1" thickBot="1">
      <c r="A89" s="115"/>
      <c r="B89" s="116"/>
      <c r="C89" s="116"/>
      <c r="D89" s="117"/>
      <c r="E89" s="10">
        <f>+SUMIF($J8:$J87,J85,$E$8:$E$87)</f>
        <v>54895944</v>
      </c>
      <c r="F89" s="10">
        <f>SUMIF($J8:$J87,J85,$F$8:$F$87)</f>
        <v>56838701</v>
      </c>
      <c r="G89" s="13">
        <f>F89-E89</f>
        <v>1942757</v>
      </c>
      <c r="H89" s="118"/>
      <c r="I89" s="42">
        <f>IF( SUMIF($K$8:$K$87, K89,$I$8:$I$87)=0,"", SUMIF($K$8:$K$87, K89,$I$8:$I$87))</f>
        <v>19188</v>
      </c>
      <c r="J89" s="14" t="s">
        <v>55</v>
      </c>
      <c r="K89" s="41" t="s">
        <v>66</v>
      </c>
    </row>
    <row r="90" spans="1:11" ht="18" customHeight="1">
      <c r="A90" s="32"/>
      <c r="D90" s="33"/>
      <c r="F90" s="104"/>
      <c r="G90" s="9"/>
      <c r="H90" s="32"/>
    </row>
    <row r="91" spans="1:11" ht="18" customHeight="1">
      <c r="F91" s="104"/>
      <c r="G91" s="9"/>
      <c r="H91" s="32"/>
    </row>
    <row r="92" spans="1:11" ht="18" customHeight="1">
      <c r="F92" s="104"/>
      <c r="G92" s="9"/>
      <c r="H92" s="32"/>
    </row>
  </sheetData>
  <mergeCells count="164">
    <mergeCell ref="H38:H39"/>
    <mergeCell ref="A40:D41"/>
    <mergeCell ref="H40:H41"/>
    <mergeCell ref="A30:A31"/>
    <mergeCell ref="B30:B31"/>
    <mergeCell ref="C30:C31"/>
    <mergeCell ref="D30:D31"/>
    <mergeCell ref="A18:A19"/>
    <mergeCell ref="B18:B19"/>
    <mergeCell ref="C18:C19"/>
    <mergeCell ref="D18:D19"/>
    <mergeCell ref="A22:A23"/>
    <mergeCell ref="B22:B23"/>
    <mergeCell ref="A20:A21"/>
    <mergeCell ref="H24:H25"/>
    <mergeCell ref="B20:B21"/>
    <mergeCell ref="C20:C21"/>
    <mergeCell ref="D20:D21"/>
    <mergeCell ref="H22:H23"/>
    <mergeCell ref="A24:A25"/>
    <mergeCell ref="B24:B25"/>
    <mergeCell ref="C24:C25"/>
    <mergeCell ref="D24:D25"/>
    <mergeCell ref="A32:D33"/>
    <mergeCell ref="B46:B47"/>
    <mergeCell ref="C46:C47"/>
    <mergeCell ref="A44:D45"/>
    <mergeCell ref="A38:A39"/>
    <mergeCell ref="B38:B39"/>
    <mergeCell ref="C38:C39"/>
    <mergeCell ref="D38:D39"/>
    <mergeCell ref="A50:A51"/>
    <mergeCell ref="B50:B51"/>
    <mergeCell ref="C50:C51"/>
    <mergeCell ref="B12:B13"/>
    <mergeCell ref="C12:C13"/>
    <mergeCell ref="D12:D13"/>
    <mergeCell ref="A14:A15"/>
    <mergeCell ref="B14:B15"/>
    <mergeCell ref="C14:C15"/>
    <mergeCell ref="D14:D15"/>
    <mergeCell ref="A16:A17"/>
    <mergeCell ref="B16:B17"/>
    <mergeCell ref="C16:C17"/>
    <mergeCell ref="D16:D17"/>
    <mergeCell ref="H82:H83"/>
    <mergeCell ref="A56:D57"/>
    <mergeCell ref="A58:A59"/>
    <mergeCell ref="B58:B59"/>
    <mergeCell ref="C58:C59"/>
    <mergeCell ref="H56:H57"/>
    <mergeCell ref="D58:D59"/>
    <mergeCell ref="A54:A55"/>
    <mergeCell ref="H58:H59"/>
    <mergeCell ref="H54:H55"/>
    <mergeCell ref="A66:A67"/>
    <mergeCell ref="B66:B67"/>
    <mergeCell ref="C66:C67"/>
    <mergeCell ref="D66:D67"/>
    <mergeCell ref="H66:H67"/>
    <mergeCell ref="H68:H69"/>
    <mergeCell ref="A70:A71"/>
    <mergeCell ref="B70:B71"/>
    <mergeCell ref="B54:B55"/>
    <mergeCell ref="C54:C55"/>
    <mergeCell ref="D54:D55"/>
    <mergeCell ref="C70:C71"/>
    <mergeCell ref="D70:D71"/>
    <mergeCell ref="D80:D81"/>
    <mergeCell ref="A10:D11"/>
    <mergeCell ref="H10:H11"/>
    <mergeCell ref="A26:A27"/>
    <mergeCell ref="B26:B27"/>
    <mergeCell ref="C26:C27"/>
    <mergeCell ref="D26:D27"/>
    <mergeCell ref="H26:H27"/>
    <mergeCell ref="E5:F5"/>
    <mergeCell ref="C6:C7"/>
    <mergeCell ref="D6:D7"/>
    <mergeCell ref="H6:I7"/>
    <mergeCell ref="A8:A9"/>
    <mergeCell ref="B8:B9"/>
    <mergeCell ref="C8:C9"/>
    <mergeCell ref="D8:D9"/>
    <mergeCell ref="H8:H9"/>
    <mergeCell ref="H12:H13"/>
    <mergeCell ref="H14:H15"/>
    <mergeCell ref="H16:H17"/>
    <mergeCell ref="H18:H19"/>
    <mergeCell ref="H20:H21"/>
    <mergeCell ref="C22:C23"/>
    <mergeCell ref="D22:D23"/>
    <mergeCell ref="A12:A13"/>
    <mergeCell ref="A28:A29"/>
    <mergeCell ref="B28:B29"/>
    <mergeCell ref="C28:C29"/>
    <mergeCell ref="D28:D29"/>
    <mergeCell ref="H28:H29"/>
    <mergeCell ref="H32:H33"/>
    <mergeCell ref="D46:D47"/>
    <mergeCell ref="H46:H47"/>
    <mergeCell ref="H48:H49"/>
    <mergeCell ref="H34:H35"/>
    <mergeCell ref="A36:D37"/>
    <mergeCell ref="H36:H37"/>
    <mergeCell ref="A42:A43"/>
    <mergeCell ref="B42:B43"/>
    <mergeCell ref="C42:C43"/>
    <mergeCell ref="D42:D43"/>
    <mergeCell ref="H42:H43"/>
    <mergeCell ref="H44:H45"/>
    <mergeCell ref="A48:D49"/>
    <mergeCell ref="A34:A35"/>
    <mergeCell ref="B34:B35"/>
    <mergeCell ref="C34:C35"/>
    <mergeCell ref="D34:D35"/>
    <mergeCell ref="A46:A47"/>
    <mergeCell ref="H50:H51"/>
    <mergeCell ref="H60:H61"/>
    <mergeCell ref="A62:A63"/>
    <mergeCell ref="B62:B63"/>
    <mergeCell ref="C62:C63"/>
    <mergeCell ref="D62:D63"/>
    <mergeCell ref="H62:H63"/>
    <mergeCell ref="A60:D61"/>
    <mergeCell ref="H64:H65"/>
    <mergeCell ref="A64:D65"/>
    <mergeCell ref="H52:H53"/>
    <mergeCell ref="A52:D53"/>
    <mergeCell ref="D50:D51"/>
    <mergeCell ref="A68:D69"/>
    <mergeCell ref="H72:H73"/>
    <mergeCell ref="A74:A75"/>
    <mergeCell ref="B74:B75"/>
    <mergeCell ref="C74:C75"/>
    <mergeCell ref="D74:D75"/>
    <mergeCell ref="H74:H75"/>
    <mergeCell ref="A72:D73"/>
    <mergeCell ref="C80:C81"/>
    <mergeCell ref="H80:H81"/>
    <mergeCell ref="I8:I9"/>
    <mergeCell ref="H84:H85"/>
    <mergeCell ref="H86:H87"/>
    <mergeCell ref="A88:D89"/>
    <mergeCell ref="H88:H89"/>
    <mergeCell ref="A76:A77"/>
    <mergeCell ref="B76:B77"/>
    <mergeCell ref="C76:C77"/>
    <mergeCell ref="D76:D77"/>
    <mergeCell ref="H76:H77"/>
    <mergeCell ref="A78:A79"/>
    <mergeCell ref="B78:B79"/>
    <mergeCell ref="C78:C79"/>
    <mergeCell ref="D78:D79"/>
    <mergeCell ref="H78:H79"/>
    <mergeCell ref="A82:D83"/>
    <mergeCell ref="A84:A85"/>
    <mergeCell ref="B84:B85"/>
    <mergeCell ref="C84:C85"/>
    <mergeCell ref="D84:D85"/>
    <mergeCell ref="A86:D87"/>
    <mergeCell ref="A80:A81"/>
    <mergeCell ref="B80:B81"/>
    <mergeCell ref="H70:H71"/>
  </mergeCells>
  <phoneticPr fontId="4"/>
  <dataValidations count="1">
    <dataValidation type="list" allowBlank="1" showInputMessage="1" showErrorMessage="1" sqref="H8:H9 H38:H39 H42:H57 H12:H19 H22:H29 H32:H35 H60:H89" xr:uid="{00000000-0002-0000-0000-000001000000}">
      <formula1>"　　,区ＣＭ"</formula1>
    </dataValidation>
  </dataValidations>
  <hyperlinks>
    <hyperlink ref="C8:C9" location="福祉局及び区役所職員の人件費" display="福祉局及び区役所職員の人件費" xr:uid="{5555FCD3-15B6-4673-88C7-ED388FF69B7F}"/>
    <hyperlink ref="C12:C13" location="資格事務費" display="資格事務費" xr:uid="{F4013656-E1C4-43BB-B169-7095DC90747A}"/>
    <hyperlink ref="C14:C15" location="給付事務費" display="給付事務費" xr:uid="{3215D1DB-2B1F-43D2-A8F4-75D1CA1DBF05}"/>
    <hyperlink ref="C16:C17" location="賦課事務費" display="賦課事務費" xr:uid="{EFDA220F-E918-4332-BE35-B364BD82109A}"/>
    <hyperlink ref="C18:C19" location="徴収事務費" display="徴収事務費" xr:uid="{1CCB1536-DBBB-462D-9840-AB52EEF92602}"/>
    <hyperlink ref="C20:C21" location="介護保険システム運用・保守等経費" display="介護保険システム運用・保守等経費" xr:uid="{3F5E4D67-D560-401C-A9B6-6AA3BB92E9BD}"/>
    <hyperlink ref="C22:C23" location="介護保険システム改修等経費" display="介護保険システム改修等経費" xr:uid="{CF0158C7-CB81-404D-9C6B-7F52E8A2E7F0}"/>
    <hyperlink ref="C24:C25" location="標準準拠システム移行経費_介護保険システム" display="標準準拠システム移行経費_介護保険システム" xr:uid="{23DE2D8A-CE2F-429E-973F-27EB20129963}"/>
    <hyperlink ref="C26:C27" location="介護保険事業者指定指導にかかる経費" display="介護保険事業者指定指導にかかる経費" xr:uid="{A3488809-F205-4640-A644-46DB0C2A9191}"/>
    <hyperlink ref="C28:C29" location="介護保険運営事務費" display="介護保険運営事務費" xr:uid="{9AFB5AAE-8D47-431F-97F5-287CC50F3C99}"/>
    <hyperlink ref="C34:C35" location="要介護認定事務費" display="要介護認定事務費" xr:uid="{153551D7-9625-42DC-BF50-77A336B389CC}"/>
    <hyperlink ref="C38:C39" location="介護給付費準備基金積立金" display="介護給付費準備基金積立金" xr:uid="{F3910130-5EED-44E2-B2FA-5C335D1BB122}"/>
    <hyperlink ref="C42:C43" location="介護サービス等給付費" display="介護サービス等給付費" xr:uid="{F174F579-7815-4DF5-B2D3-FD8F160F05EA}"/>
    <hyperlink ref="C46:C47" location="介護予防サービス等給付費" display="介護予防サービス等給付費" xr:uid="{AF1E3AD1-487C-465F-8103-764F7E78C6FF}"/>
    <hyperlink ref="C50:C51" location="高額介護サービス等給付費" display="高額介護サービス等給付費" xr:uid="{E44A952B-74CC-48E4-A261-EDC5C042C38E}"/>
    <hyperlink ref="C54:C55" location="高額医療合算介護サービス等給付費" display="高額医療合算介護サービス等給付費" xr:uid="{F4900173-8A99-4A89-B26A-6AB024F29399}"/>
    <hyperlink ref="C58:C59" location="特定入所者介護サービス等給付費" display="特定入所者介護サービス等給付費" xr:uid="{1B50B037-67E7-4C5E-AD83-974D93C96E28}"/>
    <hyperlink ref="C62:C63" location="介護報酬審査支払費" display="介護報酬審査支払費" xr:uid="{319916D5-E0BC-4E4C-BB6D-76D5261A5D80}"/>
    <hyperlink ref="C66:C67" location="介護予防・生活支援サービス事業費" display="介護予防・生活支援サービス事業費" xr:uid="{8C76B9E7-9BF0-4AB0-96A3-37EEEE709CFF}"/>
    <hyperlink ref="C70:C71" location="一般介護予防事業費" display="一般介護予防事業費" xr:uid="{FEF1084D-7F11-4D9B-B3B2-E2F5DE0267CE}"/>
    <hyperlink ref="C74:C75" location="包括的支援事業費" display="包括的支援事業費" xr:uid="{9842DC57-1AA5-4F36-BFF4-533FD1F46161}"/>
    <hyperlink ref="C76:C77" location="介護給付費適正化事業費" display="介護給付費適正化事業費" xr:uid="{3E2114E3-65D3-49E5-8D1E-A1E499B190AD}"/>
    <hyperlink ref="C78:C79" location="家族介護支援事業費" display="家族介護支援事業費" xr:uid="{5A0F57DD-B9E5-419C-8DC8-9F0BB4F511E1}"/>
    <hyperlink ref="C80:C81" location="地域自立生活支援等事業費" display="地域自立生活支援等事業費" xr:uid="{77069A92-02E3-41E7-A604-9BC441B5E07D}"/>
    <hyperlink ref="C84:C85" location="予備費" display="予備費" xr:uid="{72642730-471E-4102-B533-21F5DF06C967}"/>
    <hyperlink ref="C30:C31" location="保険料還付金" display="保険料還付金" xr:uid="{086E13BF-9E96-48D4-AD2C-97F74A9F1554}"/>
  </hyperlinks>
  <pageMargins left="0.70866141732283472" right="0.70866141732283472" top="0.78740157480314965" bottom="0.59055118110236227" header="0.31496062992125984" footer="0.31496062992125984"/>
  <pageSetup paperSize="9" scale="80" orientation="portrait" cellComments="asDisplayed" r:id="rId1"/>
  <rowBreaks count="1" manualBreakCount="1">
    <brk id="67"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61EBC-2953-4964-944D-65A74229AF0F}">
  <sheetPr>
    <pageSetUpPr fitToPage="1"/>
  </sheetPr>
  <dimension ref="A1:IU981"/>
  <sheetViews>
    <sheetView tabSelected="1" view="pageBreakPreview" zoomScale="94" zoomScaleNormal="85" zoomScaleSheetLayoutView="94" workbookViewId="0">
      <selection activeCell="BH367" sqref="BH367"/>
    </sheetView>
  </sheetViews>
  <sheetFormatPr defaultColWidth="9" defaultRowHeight="12.75"/>
  <cols>
    <col min="1" max="58" width="1.625" style="51" customWidth="1"/>
    <col min="59" max="60" width="11" style="54" bestFit="1" customWidth="1"/>
    <col min="61" max="115" width="1.625" style="51" customWidth="1"/>
    <col min="116" max="16384" width="9" style="51"/>
  </cols>
  <sheetData>
    <row r="1" spans="1:59" ht="14.25">
      <c r="A1" s="50" t="s">
        <v>71</v>
      </c>
      <c r="BA1" s="52"/>
      <c r="BB1" s="53"/>
      <c r="BC1" s="52" t="s">
        <v>72</v>
      </c>
    </row>
    <row r="3" spans="1:59">
      <c r="AD3" s="55"/>
      <c r="AH3" s="55"/>
      <c r="AI3" s="55"/>
      <c r="AJ3" s="55"/>
      <c r="AK3" s="55"/>
      <c r="AL3" s="55"/>
      <c r="AM3" s="55"/>
      <c r="AS3" s="55"/>
      <c r="BB3" s="56" t="s">
        <v>73</v>
      </c>
    </row>
    <row r="4" spans="1:59">
      <c r="AD4" s="55"/>
      <c r="AH4" s="55"/>
      <c r="AI4" s="55"/>
      <c r="AJ4" s="55"/>
      <c r="AK4" s="55"/>
      <c r="AL4" s="55"/>
      <c r="AM4" s="55"/>
      <c r="AS4" s="55"/>
    </row>
    <row r="5" spans="1:59" ht="13.5" thickBot="1">
      <c r="AD5" s="55"/>
      <c r="AH5" s="55"/>
      <c r="AI5" s="55"/>
      <c r="AJ5" s="55"/>
      <c r="AK5" s="55"/>
      <c r="AL5" s="55"/>
      <c r="AM5" s="55"/>
      <c r="AS5" s="55"/>
    </row>
    <row r="6" spans="1:59" ht="15" thickBot="1">
      <c r="A6" s="184" t="s">
        <v>74</v>
      </c>
      <c r="B6" s="185"/>
      <c r="C6" s="185"/>
      <c r="D6" s="185"/>
      <c r="E6" s="185"/>
      <c r="F6" s="185"/>
      <c r="G6" s="185"/>
      <c r="H6" s="185"/>
      <c r="I6" s="185"/>
      <c r="J6" s="185"/>
      <c r="K6" s="186"/>
      <c r="L6" s="187">
        <v>1</v>
      </c>
      <c r="M6" s="188"/>
      <c r="N6" s="188"/>
      <c r="O6" s="189"/>
      <c r="P6" s="184" t="s">
        <v>75</v>
      </c>
      <c r="Q6" s="185"/>
      <c r="R6" s="185"/>
      <c r="S6" s="185"/>
      <c r="T6" s="185"/>
      <c r="U6" s="186"/>
      <c r="V6" s="190" t="s">
        <v>76</v>
      </c>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2"/>
    </row>
    <row r="7" spans="1:59" ht="14.25">
      <c r="A7" s="57"/>
      <c r="B7" s="57"/>
      <c r="C7" s="57"/>
      <c r="D7" s="57"/>
      <c r="E7" s="57"/>
      <c r="F7" s="57"/>
      <c r="G7" s="57"/>
      <c r="H7" s="57"/>
      <c r="I7" s="57"/>
      <c r="J7" s="57"/>
      <c r="K7" s="57"/>
      <c r="L7" s="58"/>
      <c r="M7" s="58"/>
      <c r="N7" s="58"/>
      <c r="O7" s="58"/>
      <c r="P7" s="57"/>
      <c r="Q7" s="57"/>
      <c r="R7" s="57"/>
      <c r="S7" s="57"/>
      <c r="T7" s="57"/>
      <c r="U7" s="57"/>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row>
    <row r="8" spans="1:59" ht="14.25">
      <c r="A8" s="60"/>
      <c r="B8" s="47" t="s">
        <v>77</v>
      </c>
      <c r="C8" s="61"/>
      <c r="D8" s="61"/>
      <c r="E8" s="61"/>
      <c r="F8" s="61"/>
      <c r="G8" s="61"/>
      <c r="H8" s="61"/>
      <c r="I8" s="61"/>
      <c r="J8" s="61"/>
      <c r="K8" s="61"/>
      <c r="L8" s="62"/>
      <c r="M8" s="62"/>
      <c r="N8" s="62"/>
      <c r="O8" s="62"/>
      <c r="P8" s="61"/>
      <c r="Q8" s="61"/>
      <c r="R8" s="61"/>
      <c r="S8" s="61"/>
      <c r="T8" s="61"/>
      <c r="U8" s="61"/>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row>
    <row r="9" spans="1:59" ht="15" thickBot="1">
      <c r="A9" s="61"/>
      <c r="B9" s="61"/>
      <c r="C9" s="61"/>
      <c r="D9" s="61"/>
      <c r="E9" s="61"/>
      <c r="F9" s="61"/>
      <c r="G9" s="61"/>
      <c r="H9" s="61"/>
      <c r="I9" s="61"/>
      <c r="J9" s="61"/>
      <c r="K9" s="61"/>
      <c r="L9" s="62"/>
      <c r="M9" s="62"/>
      <c r="N9" s="62"/>
      <c r="O9" s="62"/>
      <c r="P9" s="61"/>
      <c r="Q9" s="61"/>
      <c r="R9" s="61"/>
      <c r="S9" s="61"/>
      <c r="T9" s="61"/>
      <c r="U9" s="61"/>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row>
    <row r="10" spans="1:59" ht="14.25">
      <c r="A10" s="61"/>
      <c r="B10" s="63"/>
      <c r="C10" s="57"/>
      <c r="D10" s="57"/>
      <c r="E10" s="57"/>
      <c r="F10" s="57"/>
      <c r="G10" s="57"/>
      <c r="H10" s="57"/>
      <c r="I10" s="57"/>
      <c r="J10" s="57"/>
      <c r="K10" s="57"/>
      <c r="L10" s="58"/>
      <c r="M10" s="58"/>
      <c r="N10" s="58"/>
      <c r="O10" s="58"/>
      <c r="P10" s="57"/>
      <c r="Q10" s="57"/>
      <c r="R10" s="57"/>
      <c r="S10" s="57"/>
      <c r="T10" s="57"/>
      <c r="U10" s="57"/>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64"/>
    </row>
    <row r="11" spans="1:59">
      <c r="A11" s="61"/>
      <c r="B11" s="165" t="s">
        <v>76</v>
      </c>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7"/>
    </row>
    <row r="12" spans="1:59" ht="13.5">
      <c r="A12" s="61"/>
      <c r="B12" s="165"/>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7"/>
      <c r="BG12" s="65"/>
    </row>
    <row r="13" spans="1:59">
      <c r="A13" s="61"/>
      <c r="B13" s="165"/>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7"/>
    </row>
    <row r="14" spans="1:59">
      <c r="A14" s="61"/>
      <c r="B14" s="165"/>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7"/>
    </row>
    <row r="15" spans="1:59">
      <c r="A15" s="61"/>
      <c r="B15" s="165"/>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7"/>
    </row>
    <row r="16" spans="1:59">
      <c r="A16" s="61"/>
      <c r="B16" s="165"/>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7"/>
    </row>
    <row r="17" spans="1:255">
      <c r="A17" s="61"/>
      <c r="B17" s="165"/>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7"/>
    </row>
    <row r="18" spans="1:255">
      <c r="A18" s="61"/>
      <c r="B18" s="165"/>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7"/>
    </row>
    <row r="19" spans="1:255">
      <c r="A19" s="61"/>
      <c r="B19" s="165"/>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7"/>
    </row>
    <row r="20" spans="1:255">
      <c r="A20" s="61"/>
      <c r="B20" s="165"/>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c r="BB20" s="167"/>
    </row>
    <row r="21" spans="1:255" ht="15" thickBot="1">
      <c r="A21" s="66"/>
      <c r="B21" s="67"/>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9"/>
    </row>
    <row r="22" spans="1:255">
      <c r="B22" s="70"/>
    </row>
    <row r="23" spans="1:255">
      <c r="B23" s="70"/>
    </row>
    <row r="24" spans="1:255" ht="14.25">
      <c r="B24" s="47" t="s">
        <v>78</v>
      </c>
      <c r="C24" s="61"/>
      <c r="D24" s="61"/>
      <c r="E24" s="61"/>
      <c r="F24" s="61"/>
      <c r="G24" s="61"/>
      <c r="H24" s="61"/>
      <c r="I24" s="61"/>
      <c r="J24" s="61"/>
      <c r="K24" s="61"/>
      <c r="L24" s="62"/>
      <c r="M24" s="62"/>
      <c r="N24" s="62"/>
      <c r="O24" s="62"/>
      <c r="P24" s="61"/>
      <c r="Q24" s="61"/>
      <c r="R24" s="61"/>
      <c r="S24" s="61"/>
      <c r="T24" s="61"/>
      <c r="U24" s="61"/>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row>
    <row r="25" spans="1:255" ht="15" thickBot="1">
      <c r="B25" s="61"/>
      <c r="C25" s="61"/>
      <c r="D25" s="61"/>
      <c r="E25" s="61"/>
      <c r="F25" s="61"/>
      <c r="G25" s="61"/>
      <c r="H25" s="61"/>
      <c r="I25" s="61"/>
      <c r="J25" s="61"/>
      <c r="K25" s="61"/>
      <c r="L25" s="62"/>
      <c r="M25" s="62"/>
      <c r="N25" s="62"/>
      <c r="O25" s="62"/>
      <c r="P25" s="61"/>
      <c r="Q25" s="61"/>
      <c r="R25" s="61"/>
      <c r="S25" s="61"/>
      <c r="T25" s="61"/>
      <c r="U25" s="61"/>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t="s">
        <v>79</v>
      </c>
      <c r="AW25" s="47"/>
      <c r="AX25" s="47"/>
      <c r="AY25" s="47"/>
      <c r="AZ25" s="47"/>
      <c r="BA25" s="47"/>
      <c r="BB25" s="47"/>
    </row>
    <row r="26" spans="1:255" s="71" customFormat="1" ht="13.5">
      <c r="A26" s="61"/>
      <c r="B26" s="168" t="s">
        <v>80</v>
      </c>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70"/>
      <c r="AE26" s="174" t="s">
        <v>218</v>
      </c>
      <c r="AF26" s="175"/>
      <c r="AG26" s="175"/>
      <c r="AH26" s="175"/>
      <c r="AI26" s="175"/>
      <c r="AJ26" s="175"/>
      <c r="AK26" s="175"/>
      <c r="AL26" s="175"/>
      <c r="AM26" s="176"/>
      <c r="AN26" s="180" t="s">
        <v>219</v>
      </c>
      <c r="AO26" s="169"/>
      <c r="AP26" s="169"/>
      <c r="AQ26" s="169"/>
      <c r="AR26" s="169"/>
      <c r="AS26" s="169"/>
      <c r="AT26" s="169"/>
      <c r="AU26" s="169"/>
      <c r="AV26" s="170"/>
      <c r="AW26" s="180" t="s">
        <v>81</v>
      </c>
      <c r="AX26" s="169"/>
      <c r="AY26" s="169"/>
      <c r="AZ26" s="169"/>
      <c r="BA26" s="169"/>
      <c r="BB26" s="182"/>
      <c r="BC26" s="51"/>
      <c r="BD26" s="51"/>
      <c r="BE26" s="51"/>
      <c r="BF26" s="51"/>
      <c r="BG26" s="54"/>
      <c r="BH26" s="54"/>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c r="DI26" s="51"/>
      <c r="DJ26" s="51"/>
      <c r="DK26" s="51"/>
      <c r="DL26" s="51"/>
      <c r="DM26" s="51"/>
      <c r="DN26" s="51"/>
      <c r="DO26" s="51"/>
      <c r="DP26" s="51"/>
      <c r="DQ26" s="51"/>
      <c r="DR26" s="51"/>
      <c r="DS26" s="51"/>
      <c r="DT26" s="51"/>
      <c r="DU26" s="51"/>
      <c r="DV26" s="51"/>
      <c r="DW26" s="51"/>
      <c r="DX26" s="51"/>
      <c r="DY26" s="51"/>
      <c r="DZ26" s="51"/>
      <c r="EA26" s="51"/>
      <c r="EB26" s="51"/>
      <c r="EC26" s="51"/>
      <c r="ED26" s="51"/>
      <c r="EE26" s="51"/>
      <c r="EF26" s="51"/>
      <c r="EG26" s="51"/>
      <c r="EH26" s="51"/>
      <c r="EI26" s="51"/>
      <c r="EJ26" s="51"/>
      <c r="EK26" s="51"/>
      <c r="EL26" s="51"/>
      <c r="EM26" s="51"/>
      <c r="EN26" s="51"/>
      <c r="EO26" s="51"/>
      <c r="EP26" s="51"/>
      <c r="EQ26" s="51"/>
      <c r="ER26" s="51"/>
      <c r="ES26" s="51"/>
      <c r="ET26" s="51"/>
      <c r="EU26" s="51"/>
      <c r="EV26" s="51"/>
      <c r="EW26" s="51"/>
      <c r="EX26" s="51"/>
      <c r="EY26" s="51"/>
      <c r="EZ26" s="51"/>
      <c r="FA26" s="51"/>
      <c r="FB26" s="51"/>
      <c r="FC26" s="51"/>
      <c r="FD26" s="51"/>
      <c r="FE26" s="51"/>
      <c r="FF26" s="51"/>
      <c r="FG26" s="51"/>
      <c r="FH26" s="51"/>
      <c r="FI26" s="51"/>
      <c r="FJ26" s="51"/>
      <c r="FK26" s="51"/>
      <c r="FL26" s="51"/>
      <c r="FM26" s="51"/>
      <c r="FN26" s="51"/>
      <c r="FO26" s="51"/>
      <c r="FP26" s="51"/>
      <c r="FQ26" s="51"/>
      <c r="FR26" s="51"/>
      <c r="FS26" s="51"/>
      <c r="FT26" s="51"/>
      <c r="FU26" s="51"/>
      <c r="FV26" s="51"/>
      <c r="FW26" s="51"/>
      <c r="FX26" s="51"/>
      <c r="FY26" s="51"/>
      <c r="FZ26" s="51"/>
      <c r="GA26" s="51"/>
      <c r="GB26" s="51"/>
      <c r="GC26" s="51"/>
      <c r="GD26" s="51"/>
      <c r="GE26" s="51"/>
      <c r="GF26" s="51"/>
      <c r="GG26" s="51"/>
      <c r="GH26" s="51"/>
      <c r="GI26" s="51"/>
      <c r="GJ26" s="51"/>
      <c r="GK26" s="51"/>
      <c r="GL26" s="51"/>
      <c r="GM26" s="51"/>
      <c r="GN26" s="51"/>
      <c r="GO26" s="51"/>
      <c r="GP26" s="51"/>
      <c r="GQ26" s="51"/>
      <c r="GR26" s="51"/>
      <c r="GS26" s="51"/>
      <c r="GT26" s="51"/>
      <c r="GU26" s="51"/>
      <c r="GV26" s="51"/>
      <c r="GW26" s="51"/>
      <c r="GX26" s="51"/>
      <c r="GY26" s="51"/>
      <c r="GZ26" s="51"/>
      <c r="HA26" s="51"/>
      <c r="HB26" s="51"/>
      <c r="HC26" s="51"/>
      <c r="HD26" s="51"/>
      <c r="HE26" s="51"/>
      <c r="HF26" s="51"/>
      <c r="HG26" s="51"/>
      <c r="HH26" s="51"/>
      <c r="HI26" s="51"/>
      <c r="HJ26" s="51"/>
      <c r="HK26" s="51"/>
      <c r="HL26" s="51"/>
      <c r="HM26" s="51"/>
      <c r="HN26" s="51"/>
      <c r="HO26" s="51"/>
      <c r="HP26" s="51"/>
      <c r="HQ26" s="51"/>
      <c r="HR26" s="51"/>
      <c r="HS26" s="51"/>
      <c r="HT26" s="51"/>
      <c r="HU26" s="51"/>
      <c r="HV26" s="51"/>
      <c r="HW26" s="51"/>
      <c r="HX26" s="51"/>
      <c r="HY26" s="51"/>
      <c r="HZ26" s="51"/>
      <c r="IA26" s="51"/>
      <c r="IB26" s="51"/>
      <c r="IC26" s="51"/>
      <c r="ID26" s="51"/>
      <c r="IE26" s="51"/>
      <c r="IF26" s="51"/>
      <c r="IG26" s="51"/>
      <c r="IH26" s="51"/>
      <c r="II26" s="51"/>
      <c r="IJ26" s="51"/>
      <c r="IK26" s="51"/>
      <c r="IL26" s="51"/>
      <c r="IM26" s="51"/>
      <c r="IN26" s="51"/>
      <c r="IO26" s="51"/>
      <c r="IP26" s="51"/>
      <c r="IQ26" s="51"/>
      <c r="IR26" s="51"/>
      <c r="IS26" s="51"/>
      <c r="IT26" s="51"/>
      <c r="IU26" s="51"/>
    </row>
    <row r="27" spans="1:255" s="71" customFormat="1" ht="13.5">
      <c r="A27" s="61"/>
      <c r="B27" s="171"/>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3"/>
      <c r="AE27" s="177"/>
      <c r="AF27" s="178"/>
      <c r="AG27" s="178"/>
      <c r="AH27" s="178"/>
      <c r="AI27" s="178"/>
      <c r="AJ27" s="178"/>
      <c r="AK27" s="178"/>
      <c r="AL27" s="178"/>
      <c r="AM27" s="179"/>
      <c r="AN27" s="181"/>
      <c r="AO27" s="172"/>
      <c r="AP27" s="172"/>
      <c r="AQ27" s="172"/>
      <c r="AR27" s="172"/>
      <c r="AS27" s="172"/>
      <c r="AT27" s="172"/>
      <c r="AU27" s="172"/>
      <c r="AV27" s="173"/>
      <c r="AW27" s="181"/>
      <c r="AX27" s="172"/>
      <c r="AY27" s="172"/>
      <c r="AZ27" s="172"/>
      <c r="BA27" s="172"/>
      <c r="BB27" s="183"/>
      <c r="BC27" s="51"/>
      <c r="BD27" s="51"/>
      <c r="BE27" s="51"/>
      <c r="BF27" s="51"/>
      <c r="BG27" s="54"/>
      <c r="BH27" s="54"/>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c r="DB27" s="51"/>
      <c r="DC27" s="51"/>
      <c r="DD27" s="51"/>
      <c r="DE27" s="51"/>
      <c r="DF27" s="51"/>
      <c r="DG27" s="51"/>
      <c r="DH27" s="51"/>
      <c r="DI27" s="51"/>
      <c r="DJ27" s="51"/>
      <c r="DK27" s="51"/>
      <c r="DL27" s="51"/>
      <c r="DM27" s="51"/>
      <c r="DN27" s="51"/>
      <c r="DO27" s="51"/>
      <c r="DP27" s="51"/>
      <c r="DQ27" s="51"/>
      <c r="DR27" s="51"/>
      <c r="DS27" s="51"/>
      <c r="DT27" s="51"/>
      <c r="DU27" s="51"/>
      <c r="DV27" s="51"/>
      <c r="DW27" s="51"/>
      <c r="DX27" s="51"/>
      <c r="DY27" s="51"/>
      <c r="DZ27" s="51"/>
      <c r="EA27" s="51"/>
      <c r="EB27" s="51"/>
      <c r="EC27" s="51"/>
      <c r="ED27" s="51"/>
      <c r="EE27" s="51"/>
      <c r="EF27" s="51"/>
      <c r="EG27" s="51"/>
      <c r="EH27" s="51"/>
      <c r="EI27" s="51"/>
      <c r="EJ27" s="51"/>
      <c r="EK27" s="51"/>
      <c r="EL27" s="51"/>
      <c r="EM27" s="51"/>
      <c r="EN27" s="51"/>
      <c r="EO27" s="51"/>
      <c r="EP27" s="51"/>
      <c r="EQ27" s="51"/>
      <c r="ER27" s="51"/>
      <c r="ES27" s="51"/>
      <c r="ET27" s="51"/>
      <c r="EU27" s="51"/>
      <c r="EV27" s="51"/>
      <c r="EW27" s="51"/>
      <c r="EX27" s="51"/>
      <c r="EY27" s="51"/>
      <c r="EZ27" s="51"/>
      <c r="FA27" s="51"/>
      <c r="FB27" s="51"/>
      <c r="FC27" s="51"/>
      <c r="FD27" s="51"/>
      <c r="FE27" s="51"/>
      <c r="FF27" s="51"/>
      <c r="FG27" s="51"/>
      <c r="FH27" s="51"/>
      <c r="FI27" s="51"/>
      <c r="FJ27" s="51"/>
      <c r="FK27" s="51"/>
      <c r="FL27" s="51"/>
      <c r="FM27" s="51"/>
      <c r="FN27" s="51"/>
      <c r="FO27" s="51"/>
      <c r="FP27" s="51"/>
      <c r="FQ27" s="51"/>
      <c r="FR27" s="51"/>
      <c r="FS27" s="51"/>
      <c r="FT27" s="51"/>
      <c r="FU27" s="51"/>
      <c r="FV27" s="51"/>
      <c r="FW27" s="51"/>
      <c r="FX27" s="51"/>
      <c r="FY27" s="51"/>
      <c r="FZ27" s="51"/>
      <c r="GA27" s="51"/>
      <c r="GB27" s="51"/>
      <c r="GC27" s="51"/>
      <c r="GD27" s="51"/>
      <c r="GE27" s="51"/>
      <c r="GF27" s="51"/>
      <c r="GG27" s="51"/>
      <c r="GH27" s="51"/>
      <c r="GI27" s="51"/>
      <c r="GJ27" s="51"/>
      <c r="GK27" s="51"/>
      <c r="GL27" s="51"/>
      <c r="GM27" s="51"/>
      <c r="GN27" s="51"/>
      <c r="GO27" s="51"/>
      <c r="GP27" s="51"/>
      <c r="GQ27" s="51"/>
      <c r="GR27" s="51"/>
      <c r="GS27" s="51"/>
      <c r="GT27" s="51"/>
      <c r="GU27" s="51"/>
      <c r="GV27" s="51"/>
      <c r="GW27" s="51"/>
      <c r="GX27" s="51"/>
      <c r="GY27" s="51"/>
      <c r="GZ27" s="51"/>
      <c r="HA27" s="51"/>
      <c r="HB27" s="51"/>
      <c r="HC27" s="51"/>
      <c r="HD27" s="51"/>
      <c r="HE27" s="51"/>
      <c r="HF27" s="51"/>
      <c r="HG27" s="51"/>
      <c r="HH27" s="51"/>
      <c r="HI27" s="51"/>
      <c r="HJ27" s="51"/>
      <c r="HK27" s="51"/>
      <c r="HL27" s="51"/>
      <c r="HM27" s="51"/>
      <c r="HN27" s="51"/>
      <c r="HO27" s="51"/>
      <c r="HP27" s="51"/>
      <c r="HQ27" s="51"/>
      <c r="HR27" s="51"/>
      <c r="HS27" s="51"/>
      <c r="HT27" s="51"/>
      <c r="HU27" s="51"/>
      <c r="HV27" s="51"/>
      <c r="HW27" s="51"/>
      <c r="HX27" s="51"/>
      <c r="HY27" s="51"/>
      <c r="HZ27" s="51"/>
      <c r="IA27" s="51"/>
      <c r="IB27" s="51"/>
      <c r="IC27" s="51"/>
      <c r="ID27" s="51"/>
      <c r="IE27" s="51"/>
      <c r="IF27" s="51"/>
      <c r="IG27" s="51"/>
      <c r="IH27" s="51"/>
      <c r="II27" s="51"/>
      <c r="IJ27" s="51"/>
      <c r="IK27" s="51"/>
      <c r="IL27" s="51"/>
      <c r="IM27" s="51"/>
      <c r="IN27" s="51"/>
      <c r="IO27" s="51"/>
      <c r="IP27" s="51"/>
      <c r="IQ27" s="51"/>
      <c r="IR27" s="51"/>
      <c r="IS27" s="51"/>
      <c r="IT27" s="51"/>
      <c r="IU27" s="51"/>
    </row>
    <row r="28" spans="1:255" s="71" customFormat="1" ht="18.75" customHeight="1">
      <c r="A28" s="61"/>
      <c r="B28" s="72" t="s">
        <v>82</v>
      </c>
      <c r="C28" s="73" t="s">
        <v>83</v>
      </c>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155">
        <v>1982152</v>
      </c>
      <c r="AF28" s="158"/>
      <c r="AG28" s="158"/>
      <c r="AH28" s="158"/>
      <c r="AI28" s="158"/>
      <c r="AJ28" s="158"/>
      <c r="AK28" s="158"/>
      <c r="AL28" s="158"/>
      <c r="AM28" s="159"/>
      <c r="AN28" s="155">
        <v>1997274</v>
      </c>
      <c r="AO28" s="158"/>
      <c r="AP28" s="158"/>
      <c r="AQ28" s="158"/>
      <c r="AR28" s="158"/>
      <c r="AS28" s="158"/>
      <c r="AT28" s="158"/>
      <c r="AU28" s="158"/>
      <c r="AV28" s="159"/>
      <c r="AW28" s="160"/>
      <c r="AX28" s="161"/>
      <c r="AY28" s="161"/>
      <c r="AZ28" s="161"/>
      <c r="BA28" s="161"/>
      <c r="BB28" s="162"/>
      <c r="BC28" s="51"/>
      <c r="BD28" s="51"/>
      <c r="BE28" s="51"/>
      <c r="BF28" s="51"/>
      <c r="BG28" s="74"/>
      <c r="BH28" s="74"/>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c r="DI28" s="51"/>
      <c r="DJ28" s="51"/>
      <c r="DK28" s="51"/>
      <c r="DL28" s="51"/>
      <c r="DM28" s="51"/>
      <c r="DN28" s="51"/>
      <c r="DO28" s="51"/>
      <c r="DP28" s="51"/>
      <c r="DQ28" s="51"/>
      <c r="DR28" s="51"/>
      <c r="DS28" s="51"/>
      <c r="DT28" s="51"/>
      <c r="DU28" s="51"/>
      <c r="DV28" s="51"/>
      <c r="DW28" s="51"/>
      <c r="DX28" s="51"/>
      <c r="DY28" s="51"/>
      <c r="DZ28" s="51"/>
      <c r="EA28" s="51"/>
      <c r="EB28" s="51"/>
      <c r="EC28" s="51"/>
      <c r="ED28" s="51"/>
      <c r="EE28" s="51"/>
      <c r="EF28" s="51"/>
      <c r="EG28" s="51"/>
      <c r="EH28" s="51"/>
      <c r="EI28" s="51"/>
      <c r="EJ28" s="51"/>
      <c r="EK28" s="51"/>
      <c r="EL28" s="51"/>
      <c r="EM28" s="51"/>
      <c r="EN28" s="51"/>
      <c r="EO28" s="51"/>
      <c r="EP28" s="51"/>
      <c r="EQ28" s="51"/>
      <c r="ER28" s="51"/>
      <c r="ES28" s="51"/>
      <c r="ET28" s="51"/>
      <c r="EU28" s="51"/>
      <c r="EV28" s="51"/>
      <c r="EW28" s="51"/>
      <c r="EX28" s="51"/>
      <c r="EY28" s="51"/>
      <c r="EZ28" s="51"/>
      <c r="FA28" s="51"/>
      <c r="FB28" s="51"/>
      <c r="FC28" s="51"/>
      <c r="FD28" s="51"/>
      <c r="FE28" s="51"/>
      <c r="FF28" s="51"/>
      <c r="FG28" s="51"/>
      <c r="FH28" s="51"/>
      <c r="FI28" s="51"/>
      <c r="FJ28" s="51"/>
      <c r="FK28" s="51"/>
      <c r="FL28" s="51"/>
      <c r="FM28" s="51"/>
      <c r="FN28" s="51"/>
      <c r="FO28" s="51"/>
      <c r="FP28" s="51"/>
      <c r="FQ28" s="51"/>
      <c r="FR28" s="51"/>
      <c r="FS28" s="51"/>
      <c r="FT28" s="51"/>
      <c r="FU28" s="51"/>
      <c r="FV28" s="51"/>
      <c r="FW28" s="51"/>
      <c r="FX28" s="51"/>
      <c r="FY28" s="51"/>
      <c r="FZ28" s="51"/>
      <c r="GA28" s="51"/>
      <c r="GB28" s="51"/>
      <c r="GC28" s="51"/>
      <c r="GD28" s="51"/>
      <c r="GE28" s="51"/>
      <c r="GF28" s="51"/>
      <c r="GG28" s="51"/>
      <c r="GH28" s="51"/>
      <c r="GI28" s="51"/>
      <c r="GJ28" s="51"/>
      <c r="GK28" s="51"/>
      <c r="GL28" s="51"/>
      <c r="GM28" s="51"/>
      <c r="GN28" s="51"/>
      <c r="GO28" s="51"/>
      <c r="GP28" s="51"/>
      <c r="GQ28" s="51"/>
      <c r="GR28" s="51"/>
      <c r="GS28" s="51"/>
      <c r="GT28" s="51"/>
      <c r="GU28" s="51"/>
      <c r="GV28" s="51"/>
      <c r="GW28" s="51"/>
      <c r="GX28" s="51"/>
      <c r="GY28" s="51"/>
      <c r="GZ28" s="51"/>
      <c r="HA28" s="51"/>
      <c r="HB28" s="51"/>
      <c r="HC28" s="51"/>
      <c r="HD28" s="51"/>
      <c r="HE28" s="51"/>
      <c r="HF28" s="51"/>
      <c r="HG28" s="51"/>
      <c r="HH28" s="51"/>
      <c r="HI28" s="51"/>
      <c r="HJ28" s="51"/>
      <c r="HK28" s="51"/>
      <c r="HL28" s="51"/>
      <c r="HM28" s="51"/>
      <c r="HN28" s="51"/>
      <c r="HO28" s="51"/>
      <c r="HP28" s="51"/>
      <c r="HQ28" s="51"/>
      <c r="HR28" s="51"/>
      <c r="HS28" s="51"/>
      <c r="HT28" s="51"/>
      <c r="HU28" s="51"/>
      <c r="HV28" s="51"/>
      <c r="HW28" s="51"/>
      <c r="HX28" s="51"/>
      <c r="HY28" s="51"/>
      <c r="HZ28" s="51"/>
      <c r="IA28" s="51"/>
      <c r="IB28" s="51"/>
      <c r="IC28" s="51"/>
      <c r="ID28" s="51"/>
      <c r="IE28" s="51"/>
      <c r="IF28" s="51"/>
      <c r="IG28" s="51"/>
      <c r="IH28" s="51"/>
      <c r="II28" s="51"/>
      <c r="IJ28" s="51"/>
      <c r="IK28" s="51"/>
      <c r="IL28" s="51"/>
      <c r="IM28" s="51"/>
      <c r="IN28" s="51"/>
      <c r="IO28" s="51"/>
      <c r="IP28" s="51"/>
      <c r="IQ28" s="51"/>
      <c r="IR28" s="51"/>
      <c r="IS28" s="51"/>
      <c r="IT28" s="51"/>
      <c r="IU28" s="51"/>
    </row>
    <row r="29" spans="1:255" s="71" customFormat="1" ht="18.75" customHeight="1">
      <c r="A29" s="61"/>
      <c r="B29" s="48"/>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155"/>
      <c r="AF29" s="156"/>
      <c r="AG29" s="156"/>
      <c r="AH29" s="156"/>
      <c r="AI29" s="156"/>
      <c r="AJ29" s="156"/>
      <c r="AK29" s="156"/>
      <c r="AL29" s="156"/>
      <c r="AM29" s="157"/>
      <c r="AN29" s="155"/>
      <c r="AO29" s="158"/>
      <c r="AP29" s="158"/>
      <c r="AQ29" s="158"/>
      <c r="AR29" s="158"/>
      <c r="AS29" s="158"/>
      <c r="AT29" s="158"/>
      <c r="AU29" s="158"/>
      <c r="AV29" s="159"/>
      <c r="AW29" s="160"/>
      <c r="AX29" s="161"/>
      <c r="AY29" s="161"/>
      <c r="AZ29" s="161"/>
      <c r="BA29" s="161"/>
      <c r="BB29" s="162"/>
      <c r="BC29" s="51"/>
      <c r="BD29" s="51"/>
      <c r="BE29" s="51"/>
      <c r="BF29" s="51"/>
      <c r="BG29" s="54"/>
      <c r="BH29" s="54"/>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c r="DI29" s="51"/>
      <c r="DJ29" s="51"/>
      <c r="DK29" s="51"/>
      <c r="DL29" s="51"/>
      <c r="DM29" s="51"/>
      <c r="DN29" s="51"/>
      <c r="DO29" s="51"/>
      <c r="DP29" s="51"/>
      <c r="DQ29" s="51"/>
      <c r="DR29" s="51"/>
      <c r="DS29" s="51"/>
      <c r="DT29" s="51"/>
      <c r="DU29" s="51"/>
      <c r="DV29" s="51"/>
      <c r="DW29" s="51"/>
      <c r="DX29" s="51"/>
      <c r="DY29" s="51"/>
      <c r="DZ29" s="51"/>
      <c r="EA29" s="51"/>
      <c r="EB29" s="51"/>
      <c r="EC29" s="51"/>
      <c r="ED29" s="51"/>
      <c r="EE29" s="51"/>
      <c r="EF29" s="51"/>
      <c r="EG29" s="51"/>
      <c r="EH29" s="51"/>
      <c r="EI29" s="51"/>
      <c r="EJ29" s="51"/>
      <c r="EK29" s="51"/>
      <c r="EL29" s="51"/>
      <c r="EM29" s="51"/>
      <c r="EN29" s="51"/>
      <c r="EO29" s="51"/>
      <c r="EP29" s="51"/>
      <c r="EQ29" s="51"/>
      <c r="ER29" s="51"/>
      <c r="ES29" s="51"/>
      <c r="ET29" s="51"/>
      <c r="EU29" s="51"/>
      <c r="EV29" s="51"/>
      <c r="EW29" s="51"/>
      <c r="EX29" s="51"/>
      <c r="EY29" s="51"/>
      <c r="EZ29" s="51"/>
      <c r="FA29" s="51"/>
      <c r="FB29" s="51"/>
      <c r="FC29" s="51"/>
      <c r="FD29" s="51"/>
      <c r="FE29" s="51"/>
      <c r="FF29" s="51"/>
      <c r="FG29" s="51"/>
      <c r="FH29" s="51"/>
      <c r="FI29" s="51"/>
      <c r="FJ29" s="51"/>
      <c r="FK29" s="51"/>
      <c r="FL29" s="51"/>
      <c r="FM29" s="51"/>
      <c r="FN29" s="51"/>
      <c r="FO29" s="51"/>
      <c r="FP29" s="51"/>
      <c r="FQ29" s="51"/>
      <c r="FR29" s="51"/>
      <c r="FS29" s="51"/>
      <c r="FT29" s="51"/>
      <c r="FU29" s="51"/>
      <c r="FV29" s="51"/>
      <c r="FW29" s="51"/>
      <c r="FX29" s="51"/>
      <c r="FY29" s="51"/>
      <c r="FZ29" s="51"/>
      <c r="GA29" s="51"/>
      <c r="GB29" s="51"/>
      <c r="GC29" s="51"/>
      <c r="GD29" s="51"/>
      <c r="GE29" s="51"/>
      <c r="GF29" s="51"/>
      <c r="GG29" s="51"/>
      <c r="GH29" s="51"/>
      <c r="GI29" s="51"/>
      <c r="GJ29" s="51"/>
      <c r="GK29" s="51"/>
      <c r="GL29" s="51"/>
      <c r="GM29" s="51"/>
      <c r="GN29" s="51"/>
      <c r="GO29" s="51"/>
      <c r="GP29" s="51"/>
      <c r="GQ29" s="51"/>
      <c r="GR29" s="51"/>
      <c r="GS29" s="51"/>
      <c r="GT29" s="51"/>
      <c r="GU29" s="51"/>
      <c r="GV29" s="51"/>
      <c r="GW29" s="51"/>
      <c r="GX29" s="51"/>
      <c r="GY29" s="51"/>
      <c r="GZ29" s="51"/>
      <c r="HA29" s="51"/>
      <c r="HB29" s="51"/>
      <c r="HC29" s="51"/>
      <c r="HD29" s="51"/>
      <c r="HE29" s="51"/>
      <c r="HF29" s="51"/>
      <c r="HG29" s="51"/>
      <c r="HH29" s="51"/>
      <c r="HI29" s="51"/>
      <c r="HJ29" s="51"/>
      <c r="HK29" s="51"/>
      <c r="HL29" s="51"/>
      <c r="HM29" s="51"/>
      <c r="HN29" s="51"/>
      <c r="HO29" s="51"/>
      <c r="HP29" s="51"/>
      <c r="HQ29" s="51"/>
      <c r="HR29" s="51"/>
      <c r="HS29" s="51"/>
      <c r="HT29" s="51"/>
      <c r="HU29" s="51"/>
      <c r="HV29" s="51"/>
      <c r="HW29" s="51"/>
      <c r="HX29" s="51"/>
      <c r="HY29" s="51"/>
      <c r="HZ29" s="51"/>
      <c r="IA29" s="51"/>
      <c r="IB29" s="51"/>
      <c r="IC29" s="51"/>
      <c r="ID29" s="51"/>
      <c r="IE29" s="51"/>
      <c r="IF29" s="51"/>
      <c r="IG29" s="51"/>
      <c r="IH29" s="51"/>
      <c r="II29" s="51"/>
      <c r="IJ29" s="51"/>
      <c r="IK29" s="51"/>
      <c r="IL29" s="51"/>
      <c r="IM29" s="51"/>
      <c r="IN29" s="51"/>
      <c r="IO29" s="51"/>
      <c r="IP29" s="51"/>
      <c r="IQ29" s="51"/>
      <c r="IR29" s="51"/>
      <c r="IS29" s="51"/>
      <c r="IT29" s="51"/>
      <c r="IU29" s="51"/>
    </row>
    <row r="30" spans="1:255" s="71" customFormat="1" ht="18.75" customHeight="1">
      <c r="A30" s="61"/>
      <c r="B30" s="48"/>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155"/>
      <c r="AF30" s="156"/>
      <c r="AG30" s="156"/>
      <c r="AH30" s="156"/>
      <c r="AI30" s="156"/>
      <c r="AJ30" s="156"/>
      <c r="AK30" s="156"/>
      <c r="AL30" s="156"/>
      <c r="AM30" s="157"/>
      <c r="AN30" s="155"/>
      <c r="AO30" s="158"/>
      <c r="AP30" s="158"/>
      <c r="AQ30" s="158"/>
      <c r="AR30" s="158"/>
      <c r="AS30" s="158"/>
      <c r="AT30" s="158"/>
      <c r="AU30" s="158"/>
      <c r="AV30" s="159"/>
      <c r="AW30" s="160"/>
      <c r="AX30" s="161"/>
      <c r="AY30" s="161"/>
      <c r="AZ30" s="161"/>
      <c r="BA30" s="161"/>
      <c r="BB30" s="162"/>
      <c r="BC30" s="51"/>
      <c r="BD30" s="51"/>
      <c r="BE30" s="51"/>
      <c r="BF30" s="51"/>
      <c r="BG30" s="54"/>
      <c r="BH30" s="54"/>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51"/>
      <c r="DU30" s="51"/>
      <c r="DV30" s="51"/>
      <c r="DW30" s="51"/>
      <c r="DX30" s="51"/>
      <c r="DY30" s="51"/>
      <c r="DZ30" s="51"/>
      <c r="EA30" s="51"/>
      <c r="EB30" s="51"/>
      <c r="EC30" s="51"/>
      <c r="ED30" s="51"/>
      <c r="EE30" s="51"/>
      <c r="EF30" s="51"/>
      <c r="EG30" s="51"/>
      <c r="EH30" s="51"/>
      <c r="EI30" s="51"/>
      <c r="EJ30" s="51"/>
      <c r="EK30" s="51"/>
      <c r="EL30" s="51"/>
      <c r="EM30" s="51"/>
      <c r="EN30" s="51"/>
      <c r="EO30" s="51"/>
      <c r="EP30" s="51"/>
      <c r="EQ30" s="5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1"/>
      <c r="GW30" s="51"/>
      <c r="GX30" s="51"/>
      <c r="GY30" s="51"/>
      <c r="GZ30" s="51"/>
      <c r="HA30" s="51"/>
      <c r="HB30" s="51"/>
      <c r="HC30" s="51"/>
      <c r="HD30" s="51"/>
      <c r="HE30" s="51"/>
      <c r="HF30" s="51"/>
      <c r="HG30" s="51"/>
      <c r="HH30" s="51"/>
      <c r="HI30" s="51"/>
      <c r="HJ30" s="51"/>
      <c r="HK30" s="51"/>
      <c r="HL30" s="51"/>
      <c r="HM30" s="51"/>
      <c r="HN30" s="51"/>
      <c r="HO30" s="51"/>
      <c r="HP30" s="51"/>
      <c r="HQ30" s="51"/>
      <c r="HR30" s="51"/>
      <c r="HS30" s="51"/>
      <c r="HT30" s="51"/>
      <c r="HU30" s="51"/>
      <c r="HV30" s="51"/>
      <c r="HW30" s="51"/>
      <c r="HX30" s="51"/>
      <c r="HY30" s="51"/>
      <c r="HZ30" s="51"/>
      <c r="IA30" s="51"/>
      <c r="IB30" s="51"/>
      <c r="IC30" s="51"/>
      <c r="ID30" s="51"/>
      <c r="IE30" s="51"/>
      <c r="IF30" s="51"/>
      <c r="IG30" s="51"/>
      <c r="IH30" s="51"/>
      <c r="II30" s="51"/>
      <c r="IJ30" s="51"/>
      <c r="IK30" s="51"/>
      <c r="IL30" s="51"/>
      <c r="IM30" s="51"/>
      <c r="IN30" s="51"/>
      <c r="IO30" s="51"/>
      <c r="IP30" s="51"/>
      <c r="IQ30" s="51"/>
      <c r="IR30" s="51"/>
      <c r="IS30" s="51"/>
      <c r="IT30" s="51"/>
      <c r="IU30" s="51"/>
    </row>
    <row r="31" spans="1:255" s="71" customFormat="1" ht="18.75" customHeight="1">
      <c r="A31" s="61"/>
      <c r="B31" s="48"/>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155"/>
      <c r="AF31" s="156"/>
      <c r="AG31" s="156"/>
      <c r="AH31" s="156"/>
      <c r="AI31" s="156"/>
      <c r="AJ31" s="156"/>
      <c r="AK31" s="156"/>
      <c r="AL31" s="156"/>
      <c r="AM31" s="157"/>
      <c r="AN31" s="155"/>
      <c r="AO31" s="158"/>
      <c r="AP31" s="158"/>
      <c r="AQ31" s="158"/>
      <c r="AR31" s="158"/>
      <c r="AS31" s="158"/>
      <c r="AT31" s="158"/>
      <c r="AU31" s="158"/>
      <c r="AV31" s="159"/>
      <c r="AW31" s="160"/>
      <c r="AX31" s="161"/>
      <c r="AY31" s="161"/>
      <c r="AZ31" s="161"/>
      <c r="BA31" s="161"/>
      <c r="BB31" s="162"/>
      <c r="BC31" s="51"/>
      <c r="BD31" s="51"/>
      <c r="BE31" s="51"/>
      <c r="BF31" s="51"/>
      <c r="BG31" s="54"/>
      <c r="BH31" s="54"/>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c r="DB31" s="51"/>
      <c r="DC31" s="51"/>
      <c r="DD31" s="51"/>
      <c r="DE31" s="51"/>
      <c r="DF31" s="51"/>
      <c r="DG31" s="51"/>
      <c r="DH31" s="51"/>
      <c r="DI31" s="51"/>
      <c r="DJ31" s="51"/>
      <c r="DK31" s="51"/>
      <c r="DL31" s="51"/>
      <c r="DM31" s="51"/>
      <c r="DN31" s="51"/>
      <c r="DO31" s="51"/>
      <c r="DP31" s="51"/>
      <c r="DQ31" s="51"/>
      <c r="DR31" s="51"/>
      <c r="DS31" s="51"/>
      <c r="DT31" s="51"/>
      <c r="DU31" s="51"/>
      <c r="DV31" s="51"/>
      <c r="DW31" s="51"/>
      <c r="DX31" s="51"/>
      <c r="DY31" s="51"/>
      <c r="DZ31" s="51"/>
      <c r="EA31" s="51"/>
      <c r="EB31" s="51"/>
      <c r="EC31" s="51"/>
      <c r="ED31" s="51"/>
      <c r="EE31" s="51"/>
      <c r="EF31" s="51"/>
      <c r="EG31" s="51"/>
      <c r="EH31" s="51"/>
      <c r="EI31" s="51"/>
      <c r="EJ31" s="51"/>
      <c r="EK31" s="51"/>
      <c r="EL31" s="51"/>
      <c r="EM31" s="51"/>
      <c r="EN31" s="51"/>
      <c r="EO31" s="51"/>
      <c r="EP31" s="51"/>
      <c r="EQ31" s="51"/>
      <c r="ER31" s="51"/>
      <c r="ES31" s="51"/>
      <c r="ET31" s="51"/>
      <c r="EU31" s="51"/>
      <c r="EV31" s="51"/>
      <c r="EW31" s="51"/>
      <c r="EX31" s="51"/>
      <c r="EY31" s="51"/>
      <c r="EZ31" s="51"/>
      <c r="FA31" s="51"/>
      <c r="FB31" s="51"/>
      <c r="FC31" s="51"/>
      <c r="FD31" s="51"/>
      <c r="FE31" s="51"/>
      <c r="FF31" s="51"/>
      <c r="FG31" s="51"/>
      <c r="FH31" s="51"/>
      <c r="FI31" s="51"/>
      <c r="FJ31" s="51"/>
      <c r="FK31" s="51"/>
      <c r="FL31" s="51"/>
      <c r="FM31" s="51"/>
      <c r="FN31" s="51"/>
      <c r="FO31" s="51"/>
      <c r="FP31" s="51"/>
      <c r="FQ31" s="51"/>
      <c r="FR31" s="51"/>
      <c r="FS31" s="51"/>
      <c r="FT31" s="51"/>
      <c r="FU31" s="51"/>
      <c r="FV31" s="51"/>
      <c r="FW31" s="51"/>
      <c r="FX31" s="51"/>
      <c r="FY31" s="51"/>
      <c r="FZ31" s="51"/>
      <c r="GA31" s="51"/>
      <c r="GB31" s="51"/>
      <c r="GC31" s="51"/>
      <c r="GD31" s="51"/>
      <c r="GE31" s="51"/>
      <c r="GF31" s="51"/>
      <c r="GG31" s="51"/>
      <c r="GH31" s="51"/>
      <c r="GI31" s="51"/>
      <c r="GJ31" s="51"/>
      <c r="GK31" s="51"/>
      <c r="GL31" s="51"/>
      <c r="GM31" s="51"/>
      <c r="GN31" s="51"/>
      <c r="GO31" s="51"/>
      <c r="GP31" s="51"/>
      <c r="GQ31" s="51"/>
      <c r="GR31" s="51"/>
      <c r="GS31" s="51"/>
      <c r="GT31" s="51"/>
      <c r="GU31" s="51"/>
      <c r="GV31" s="51"/>
      <c r="GW31" s="51"/>
      <c r="GX31" s="51"/>
      <c r="GY31" s="51"/>
      <c r="GZ31" s="51"/>
      <c r="HA31" s="51"/>
      <c r="HB31" s="51"/>
      <c r="HC31" s="51"/>
      <c r="HD31" s="51"/>
      <c r="HE31" s="51"/>
      <c r="HF31" s="51"/>
      <c r="HG31" s="51"/>
      <c r="HH31" s="51"/>
      <c r="HI31" s="51"/>
      <c r="HJ31" s="51"/>
      <c r="HK31" s="51"/>
      <c r="HL31" s="51"/>
      <c r="HM31" s="51"/>
      <c r="HN31" s="51"/>
      <c r="HO31" s="51"/>
      <c r="HP31" s="51"/>
      <c r="HQ31" s="51"/>
      <c r="HR31" s="51"/>
      <c r="HS31" s="51"/>
      <c r="HT31" s="51"/>
      <c r="HU31" s="51"/>
      <c r="HV31" s="51"/>
      <c r="HW31" s="51"/>
      <c r="HX31" s="51"/>
      <c r="HY31" s="51"/>
      <c r="HZ31" s="51"/>
      <c r="IA31" s="51"/>
      <c r="IB31" s="51"/>
      <c r="IC31" s="51"/>
      <c r="ID31" s="51"/>
      <c r="IE31" s="51"/>
      <c r="IF31" s="51"/>
      <c r="IG31" s="51"/>
      <c r="IH31" s="51"/>
      <c r="II31" s="51"/>
      <c r="IJ31" s="51"/>
      <c r="IK31" s="51"/>
      <c r="IL31" s="51"/>
      <c r="IM31" s="51"/>
      <c r="IN31" s="51"/>
      <c r="IO31" s="51"/>
      <c r="IP31" s="51"/>
      <c r="IQ31" s="51"/>
      <c r="IR31" s="51"/>
      <c r="IS31" s="51"/>
      <c r="IT31" s="51"/>
      <c r="IU31" s="51"/>
    </row>
    <row r="32" spans="1:255" s="71" customFormat="1" ht="18.75" customHeight="1">
      <c r="A32" s="61"/>
      <c r="B32" s="43"/>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155"/>
      <c r="AF32" s="156"/>
      <c r="AG32" s="156"/>
      <c r="AH32" s="156"/>
      <c r="AI32" s="156"/>
      <c r="AJ32" s="156"/>
      <c r="AK32" s="156"/>
      <c r="AL32" s="156"/>
      <c r="AM32" s="157"/>
      <c r="AN32" s="155"/>
      <c r="AO32" s="158"/>
      <c r="AP32" s="158"/>
      <c r="AQ32" s="158"/>
      <c r="AR32" s="158"/>
      <c r="AS32" s="158"/>
      <c r="AT32" s="158"/>
      <c r="AU32" s="158"/>
      <c r="AV32" s="159"/>
      <c r="AW32" s="160"/>
      <c r="AX32" s="161"/>
      <c r="AY32" s="161"/>
      <c r="AZ32" s="161"/>
      <c r="BA32" s="161"/>
      <c r="BB32" s="162"/>
      <c r="BC32" s="51"/>
      <c r="BD32" s="51"/>
      <c r="BE32" s="51"/>
      <c r="BF32" s="51"/>
      <c r="BG32" s="54"/>
      <c r="BH32" s="54"/>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c r="DJ32" s="51"/>
      <c r="DK32" s="51"/>
      <c r="DL32" s="51"/>
      <c r="DM32" s="51"/>
      <c r="DN32" s="51"/>
      <c r="DO32" s="51"/>
      <c r="DP32" s="51"/>
      <c r="DQ32" s="51"/>
      <c r="DR32" s="51"/>
      <c r="DS32" s="51"/>
      <c r="DT32" s="51"/>
      <c r="DU32" s="51"/>
      <c r="DV32" s="51"/>
      <c r="DW32" s="51"/>
      <c r="DX32" s="51"/>
      <c r="DY32" s="51"/>
      <c r="DZ32" s="51"/>
      <c r="EA32" s="51"/>
      <c r="EB32" s="51"/>
      <c r="EC32" s="51"/>
      <c r="ED32" s="51"/>
      <c r="EE32" s="51"/>
      <c r="EF32" s="51"/>
      <c r="EG32" s="51"/>
      <c r="EH32" s="51"/>
      <c r="EI32" s="51"/>
      <c r="EJ32" s="51"/>
      <c r="EK32" s="51"/>
      <c r="EL32" s="51"/>
      <c r="EM32" s="51"/>
      <c r="EN32" s="51"/>
      <c r="EO32" s="51"/>
      <c r="EP32" s="51"/>
      <c r="EQ32" s="51"/>
      <c r="ER32" s="51"/>
      <c r="ES32" s="51"/>
      <c r="ET32" s="51"/>
      <c r="EU32" s="51"/>
      <c r="EV32" s="51"/>
      <c r="EW32" s="51"/>
      <c r="EX32" s="51"/>
      <c r="EY32" s="51"/>
      <c r="EZ32" s="51"/>
      <c r="FA32" s="51"/>
      <c r="FB32" s="51"/>
      <c r="FC32" s="51"/>
      <c r="FD32" s="51"/>
      <c r="FE32" s="51"/>
      <c r="FF32" s="51"/>
      <c r="FG32" s="51"/>
      <c r="FH32" s="51"/>
      <c r="FI32" s="51"/>
      <c r="FJ32" s="51"/>
      <c r="FK32" s="51"/>
      <c r="FL32" s="51"/>
      <c r="FM32" s="51"/>
      <c r="FN32" s="51"/>
      <c r="FO32" s="51"/>
      <c r="FP32" s="51"/>
      <c r="FQ32" s="51"/>
      <c r="FR32" s="51"/>
      <c r="FS32" s="51"/>
      <c r="FT32" s="51"/>
      <c r="FU32" s="51"/>
      <c r="FV32" s="51"/>
      <c r="FW32" s="51"/>
      <c r="FX32" s="51"/>
      <c r="FY32" s="51"/>
      <c r="FZ32" s="51"/>
      <c r="GA32" s="51"/>
      <c r="GB32" s="51"/>
      <c r="GC32" s="51"/>
      <c r="GD32" s="51"/>
      <c r="GE32" s="51"/>
      <c r="GF32" s="51"/>
      <c r="GG32" s="51"/>
      <c r="GH32" s="51"/>
      <c r="GI32" s="51"/>
      <c r="GJ32" s="51"/>
      <c r="GK32" s="51"/>
      <c r="GL32" s="51"/>
      <c r="GM32" s="51"/>
      <c r="GN32" s="51"/>
      <c r="GO32" s="51"/>
      <c r="GP32" s="51"/>
      <c r="GQ32" s="51"/>
      <c r="GR32" s="51"/>
      <c r="GS32" s="51"/>
      <c r="GT32" s="51"/>
      <c r="GU32" s="51"/>
      <c r="GV32" s="51"/>
      <c r="GW32" s="51"/>
      <c r="GX32" s="51"/>
      <c r="GY32" s="51"/>
      <c r="GZ32" s="51"/>
      <c r="HA32" s="51"/>
      <c r="HB32" s="51"/>
      <c r="HC32" s="51"/>
      <c r="HD32" s="51"/>
      <c r="HE32" s="51"/>
      <c r="HF32" s="51"/>
      <c r="HG32" s="51"/>
      <c r="HH32" s="51"/>
      <c r="HI32" s="51"/>
      <c r="HJ32" s="51"/>
      <c r="HK32" s="51"/>
      <c r="HL32" s="51"/>
      <c r="HM32" s="51"/>
      <c r="HN32" s="51"/>
      <c r="HO32" s="51"/>
      <c r="HP32" s="51"/>
      <c r="HQ32" s="51"/>
      <c r="HR32" s="51"/>
      <c r="HS32" s="51"/>
      <c r="HT32" s="51"/>
      <c r="HU32" s="51"/>
      <c r="HV32" s="51"/>
      <c r="HW32" s="51"/>
      <c r="HX32" s="51"/>
      <c r="HY32" s="51"/>
      <c r="HZ32" s="51"/>
      <c r="IA32" s="51"/>
      <c r="IB32" s="51"/>
      <c r="IC32" s="51"/>
      <c r="ID32" s="51"/>
      <c r="IE32" s="51"/>
      <c r="IF32" s="51"/>
      <c r="IG32" s="51"/>
      <c r="IH32" s="51"/>
      <c r="II32" s="51"/>
      <c r="IJ32" s="51"/>
      <c r="IK32" s="51"/>
      <c r="IL32" s="51"/>
      <c r="IM32" s="51"/>
      <c r="IN32" s="51"/>
      <c r="IO32" s="51"/>
      <c r="IP32" s="51"/>
      <c r="IQ32" s="51"/>
      <c r="IR32" s="51"/>
      <c r="IS32" s="51"/>
      <c r="IT32" s="51"/>
      <c r="IU32" s="51"/>
    </row>
    <row r="33" spans="1:255" s="71" customFormat="1" ht="18.75" customHeight="1">
      <c r="A33" s="61"/>
      <c r="B33" s="48"/>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155"/>
      <c r="AF33" s="156"/>
      <c r="AG33" s="156"/>
      <c r="AH33" s="156"/>
      <c r="AI33" s="156"/>
      <c r="AJ33" s="156"/>
      <c r="AK33" s="156"/>
      <c r="AL33" s="156"/>
      <c r="AM33" s="157"/>
      <c r="AN33" s="155"/>
      <c r="AO33" s="158"/>
      <c r="AP33" s="158"/>
      <c r="AQ33" s="158"/>
      <c r="AR33" s="158"/>
      <c r="AS33" s="158"/>
      <c r="AT33" s="158"/>
      <c r="AU33" s="158"/>
      <c r="AV33" s="159"/>
      <c r="AW33" s="160"/>
      <c r="AX33" s="161"/>
      <c r="AY33" s="161"/>
      <c r="AZ33" s="161"/>
      <c r="BA33" s="161"/>
      <c r="BB33" s="162"/>
      <c r="BC33" s="51"/>
      <c r="BD33" s="51"/>
      <c r="BE33" s="51"/>
      <c r="BF33" s="51"/>
      <c r="BG33" s="54"/>
      <c r="BH33" s="54"/>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c r="CT33" s="51"/>
      <c r="CU33" s="51"/>
      <c r="CV33" s="51"/>
      <c r="CW33" s="51"/>
      <c r="CX33" s="51"/>
      <c r="CY33" s="51"/>
      <c r="CZ33" s="51"/>
      <c r="DA33" s="51"/>
      <c r="DB33" s="51"/>
      <c r="DC33" s="51"/>
      <c r="DD33" s="51"/>
      <c r="DE33" s="51"/>
      <c r="DF33" s="51"/>
      <c r="DG33" s="51"/>
      <c r="DH33" s="51"/>
      <c r="DI33" s="51"/>
      <c r="DJ33" s="51"/>
      <c r="DK33" s="51"/>
      <c r="DL33" s="51"/>
      <c r="DM33" s="51"/>
      <c r="DN33" s="51"/>
      <c r="DO33" s="51"/>
      <c r="DP33" s="51"/>
      <c r="DQ33" s="51"/>
      <c r="DR33" s="51"/>
      <c r="DS33" s="51"/>
      <c r="DT33" s="51"/>
      <c r="DU33" s="51"/>
      <c r="DV33" s="51"/>
      <c r="DW33" s="51"/>
      <c r="DX33" s="51"/>
      <c r="DY33" s="51"/>
      <c r="DZ33" s="51"/>
      <c r="EA33" s="51"/>
      <c r="EB33" s="51"/>
      <c r="EC33" s="51"/>
      <c r="ED33" s="51"/>
      <c r="EE33" s="51"/>
      <c r="EF33" s="51"/>
      <c r="EG33" s="51"/>
      <c r="EH33" s="51"/>
      <c r="EI33" s="51"/>
      <c r="EJ33" s="51"/>
      <c r="EK33" s="51"/>
      <c r="EL33" s="51"/>
      <c r="EM33" s="51"/>
      <c r="EN33" s="51"/>
      <c r="EO33" s="51"/>
      <c r="EP33" s="51"/>
      <c r="EQ33" s="51"/>
      <c r="ER33" s="51"/>
      <c r="ES33" s="51"/>
      <c r="ET33" s="51"/>
      <c r="EU33" s="51"/>
      <c r="EV33" s="51"/>
      <c r="EW33" s="51"/>
      <c r="EX33" s="51"/>
      <c r="EY33" s="51"/>
      <c r="EZ33" s="51"/>
      <c r="FA33" s="51"/>
      <c r="FB33" s="51"/>
      <c r="FC33" s="51"/>
      <c r="FD33" s="51"/>
      <c r="FE33" s="51"/>
      <c r="FF33" s="51"/>
      <c r="FG33" s="51"/>
      <c r="FH33" s="51"/>
      <c r="FI33" s="51"/>
      <c r="FJ33" s="51"/>
      <c r="FK33" s="51"/>
      <c r="FL33" s="51"/>
      <c r="FM33" s="51"/>
      <c r="FN33" s="51"/>
      <c r="FO33" s="51"/>
      <c r="FP33" s="51"/>
      <c r="FQ33" s="51"/>
      <c r="FR33" s="51"/>
      <c r="FS33" s="51"/>
      <c r="FT33" s="51"/>
      <c r="FU33" s="51"/>
      <c r="FV33" s="51"/>
      <c r="FW33" s="51"/>
      <c r="FX33" s="51"/>
      <c r="FY33" s="51"/>
      <c r="FZ33" s="51"/>
      <c r="GA33" s="51"/>
      <c r="GB33" s="51"/>
      <c r="GC33" s="51"/>
      <c r="GD33" s="51"/>
      <c r="GE33" s="51"/>
      <c r="GF33" s="51"/>
      <c r="GG33" s="51"/>
      <c r="GH33" s="51"/>
      <c r="GI33" s="51"/>
      <c r="GJ33" s="51"/>
      <c r="GK33" s="51"/>
      <c r="GL33" s="51"/>
      <c r="GM33" s="51"/>
      <c r="GN33" s="51"/>
      <c r="GO33" s="51"/>
      <c r="GP33" s="51"/>
      <c r="GQ33" s="51"/>
      <c r="GR33" s="51"/>
      <c r="GS33" s="51"/>
      <c r="GT33" s="51"/>
      <c r="GU33" s="51"/>
      <c r="GV33" s="51"/>
      <c r="GW33" s="51"/>
      <c r="GX33" s="51"/>
      <c r="GY33" s="51"/>
      <c r="GZ33" s="51"/>
      <c r="HA33" s="51"/>
      <c r="HB33" s="51"/>
      <c r="HC33" s="51"/>
      <c r="HD33" s="51"/>
      <c r="HE33" s="51"/>
      <c r="HF33" s="51"/>
      <c r="HG33" s="51"/>
      <c r="HH33" s="51"/>
      <c r="HI33" s="51"/>
      <c r="HJ33" s="51"/>
      <c r="HK33" s="51"/>
      <c r="HL33" s="51"/>
      <c r="HM33" s="51"/>
      <c r="HN33" s="51"/>
      <c r="HO33" s="51"/>
      <c r="HP33" s="51"/>
      <c r="HQ33" s="51"/>
      <c r="HR33" s="51"/>
      <c r="HS33" s="51"/>
      <c r="HT33" s="51"/>
      <c r="HU33" s="51"/>
      <c r="HV33" s="51"/>
      <c r="HW33" s="51"/>
      <c r="HX33" s="51"/>
      <c r="HY33" s="51"/>
      <c r="HZ33" s="51"/>
      <c r="IA33" s="51"/>
      <c r="IB33" s="51"/>
      <c r="IC33" s="51"/>
      <c r="ID33" s="51"/>
      <c r="IE33" s="51"/>
      <c r="IF33" s="51"/>
      <c r="IG33" s="51"/>
      <c r="IH33" s="51"/>
      <c r="II33" s="51"/>
      <c r="IJ33" s="51"/>
      <c r="IK33" s="51"/>
      <c r="IL33" s="51"/>
      <c r="IM33" s="51"/>
      <c r="IN33" s="51"/>
      <c r="IO33" s="51"/>
      <c r="IP33" s="51"/>
      <c r="IQ33" s="51"/>
      <c r="IR33" s="51"/>
      <c r="IS33" s="51"/>
      <c r="IT33" s="51"/>
      <c r="IU33" s="51"/>
    </row>
    <row r="34" spans="1:255" s="71" customFormat="1" ht="18.75" customHeight="1">
      <c r="A34" s="61"/>
      <c r="B34" s="43"/>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155"/>
      <c r="AF34" s="156"/>
      <c r="AG34" s="156"/>
      <c r="AH34" s="156"/>
      <c r="AI34" s="156"/>
      <c r="AJ34" s="156"/>
      <c r="AK34" s="156"/>
      <c r="AL34" s="156"/>
      <c r="AM34" s="157"/>
      <c r="AN34" s="155"/>
      <c r="AO34" s="163"/>
      <c r="AP34" s="163"/>
      <c r="AQ34" s="163"/>
      <c r="AR34" s="163"/>
      <c r="AS34" s="163"/>
      <c r="AT34" s="163"/>
      <c r="AU34" s="163"/>
      <c r="AV34" s="164"/>
      <c r="AW34" s="160"/>
      <c r="AX34" s="161"/>
      <c r="AY34" s="161"/>
      <c r="AZ34" s="161"/>
      <c r="BA34" s="161"/>
      <c r="BB34" s="162"/>
      <c r="BC34" s="51"/>
      <c r="BD34" s="51"/>
      <c r="BE34" s="51"/>
      <c r="BF34" s="51"/>
      <c r="BG34" s="54"/>
      <c r="BH34" s="54"/>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1"/>
      <c r="DY34" s="51"/>
      <c r="DZ34" s="51"/>
      <c r="EA34" s="51"/>
      <c r="EB34" s="51"/>
      <c r="EC34" s="51"/>
      <c r="ED34" s="51"/>
      <c r="EE34" s="51"/>
      <c r="EF34" s="51"/>
      <c r="EG34" s="51"/>
      <c r="EH34" s="51"/>
      <c r="EI34" s="51"/>
      <c r="EJ34" s="51"/>
      <c r="EK34" s="51"/>
      <c r="EL34" s="51"/>
      <c r="EM34" s="51"/>
      <c r="EN34" s="51"/>
      <c r="EO34" s="51"/>
      <c r="EP34" s="51"/>
      <c r="EQ34" s="51"/>
      <c r="ER34" s="51"/>
      <c r="ES34" s="51"/>
      <c r="ET34" s="51"/>
      <c r="EU34" s="51"/>
      <c r="EV34" s="51"/>
      <c r="EW34" s="51"/>
      <c r="EX34" s="51"/>
      <c r="EY34" s="51"/>
      <c r="EZ34" s="51"/>
      <c r="FA34" s="51"/>
      <c r="FB34" s="51"/>
      <c r="FC34" s="51"/>
      <c r="FD34" s="51"/>
      <c r="FE34" s="51"/>
      <c r="FF34" s="51"/>
      <c r="FG34" s="51"/>
      <c r="FH34" s="51"/>
      <c r="FI34" s="51"/>
      <c r="FJ34" s="51"/>
      <c r="FK34" s="51"/>
      <c r="FL34" s="51"/>
      <c r="FM34" s="51"/>
      <c r="FN34" s="51"/>
      <c r="FO34" s="51"/>
      <c r="FP34" s="51"/>
      <c r="FQ34" s="51"/>
      <c r="FR34" s="51"/>
      <c r="FS34" s="51"/>
      <c r="FT34" s="51"/>
      <c r="FU34" s="51"/>
      <c r="FV34" s="51"/>
      <c r="FW34" s="51"/>
      <c r="FX34" s="51"/>
      <c r="FY34" s="51"/>
      <c r="FZ34" s="51"/>
      <c r="GA34" s="51"/>
      <c r="GB34" s="51"/>
      <c r="GC34" s="51"/>
      <c r="GD34" s="51"/>
      <c r="GE34" s="51"/>
      <c r="GF34" s="51"/>
      <c r="GG34" s="51"/>
      <c r="GH34" s="51"/>
      <c r="GI34" s="51"/>
      <c r="GJ34" s="51"/>
      <c r="GK34" s="51"/>
      <c r="GL34" s="51"/>
      <c r="GM34" s="51"/>
      <c r="GN34" s="51"/>
      <c r="GO34" s="51"/>
      <c r="GP34" s="51"/>
      <c r="GQ34" s="51"/>
      <c r="GR34" s="51"/>
      <c r="GS34" s="51"/>
      <c r="GT34" s="51"/>
      <c r="GU34" s="51"/>
      <c r="GV34" s="51"/>
      <c r="GW34" s="51"/>
      <c r="GX34" s="51"/>
      <c r="GY34" s="51"/>
      <c r="GZ34" s="51"/>
      <c r="HA34" s="51"/>
      <c r="HB34" s="51"/>
      <c r="HC34" s="51"/>
      <c r="HD34" s="51"/>
      <c r="HE34" s="51"/>
      <c r="HF34" s="51"/>
      <c r="HG34" s="51"/>
      <c r="HH34" s="51"/>
      <c r="HI34" s="51"/>
      <c r="HJ34" s="51"/>
      <c r="HK34" s="51"/>
      <c r="HL34" s="51"/>
      <c r="HM34" s="51"/>
      <c r="HN34" s="51"/>
      <c r="HO34" s="51"/>
      <c r="HP34" s="51"/>
      <c r="HQ34" s="51"/>
      <c r="HR34" s="51"/>
      <c r="HS34" s="51"/>
      <c r="HT34" s="51"/>
      <c r="HU34" s="51"/>
      <c r="HV34" s="51"/>
      <c r="HW34" s="51"/>
      <c r="HX34" s="51"/>
      <c r="HY34" s="51"/>
      <c r="HZ34" s="51"/>
      <c r="IA34" s="51"/>
      <c r="IB34" s="51"/>
      <c r="IC34" s="51"/>
      <c r="ID34" s="51"/>
      <c r="IE34" s="51"/>
      <c r="IF34" s="51"/>
      <c r="IG34" s="51"/>
      <c r="IH34" s="51"/>
      <c r="II34" s="51"/>
      <c r="IJ34" s="51"/>
      <c r="IK34" s="51"/>
      <c r="IL34" s="51"/>
      <c r="IM34" s="51"/>
      <c r="IN34" s="51"/>
      <c r="IO34" s="51"/>
      <c r="IP34" s="51"/>
      <c r="IQ34" s="51"/>
      <c r="IR34" s="51"/>
      <c r="IS34" s="51"/>
      <c r="IT34" s="51"/>
      <c r="IU34" s="51"/>
    </row>
    <row r="35" spans="1:255" s="71" customFormat="1" ht="18.75" customHeight="1" thickBot="1">
      <c r="A35" s="61"/>
      <c r="B35" s="76"/>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140"/>
      <c r="AF35" s="141"/>
      <c r="AG35" s="141"/>
      <c r="AH35" s="141"/>
      <c r="AI35" s="141"/>
      <c r="AJ35" s="141"/>
      <c r="AK35" s="141"/>
      <c r="AL35" s="141"/>
      <c r="AM35" s="142"/>
      <c r="AN35" s="140"/>
      <c r="AO35" s="143"/>
      <c r="AP35" s="143"/>
      <c r="AQ35" s="143"/>
      <c r="AR35" s="143"/>
      <c r="AS35" s="143"/>
      <c r="AT35" s="143"/>
      <c r="AU35" s="143"/>
      <c r="AV35" s="144"/>
      <c r="AW35" s="145"/>
      <c r="AX35" s="146"/>
      <c r="AY35" s="146"/>
      <c r="AZ35" s="146"/>
      <c r="BA35" s="146"/>
      <c r="BB35" s="147"/>
      <c r="BC35" s="51"/>
      <c r="BD35" s="51"/>
      <c r="BE35" s="51"/>
      <c r="BF35" s="51"/>
      <c r="BG35" s="54"/>
      <c r="BH35" s="54"/>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51"/>
      <c r="FY35" s="51"/>
      <c r="FZ35" s="51"/>
      <c r="GA35" s="51"/>
      <c r="GB35" s="51"/>
      <c r="GC35" s="51"/>
      <c r="GD35" s="51"/>
      <c r="GE35" s="51"/>
      <c r="GF35" s="51"/>
      <c r="GG35" s="51"/>
      <c r="GH35" s="51"/>
      <c r="GI35" s="51"/>
      <c r="GJ35" s="51"/>
      <c r="GK35" s="51"/>
      <c r="GL35" s="51"/>
      <c r="GM35" s="51"/>
      <c r="GN35" s="51"/>
      <c r="GO35" s="51"/>
      <c r="GP35" s="51"/>
      <c r="GQ35" s="51"/>
      <c r="GR35" s="51"/>
      <c r="GS35" s="51"/>
      <c r="GT35" s="51"/>
      <c r="GU35" s="51"/>
      <c r="GV35" s="51"/>
      <c r="GW35" s="51"/>
      <c r="GX35" s="51"/>
      <c r="GY35" s="51"/>
      <c r="GZ35" s="51"/>
      <c r="HA35" s="51"/>
      <c r="HB35" s="51"/>
      <c r="HC35" s="51"/>
      <c r="HD35" s="51"/>
      <c r="HE35" s="51"/>
      <c r="HF35" s="51"/>
      <c r="HG35" s="51"/>
      <c r="HH35" s="51"/>
      <c r="HI35" s="51"/>
      <c r="HJ35" s="51"/>
      <c r="HK35" s="51"/>
      <c r="HL35" s="51"/>
      <c r="HM35" s="51"/>
      <c r="HN35" s="51"/>
      <c r="HO35" s="51"/>
      <c r="HP35" s="51"/>
      <c r="HQ35" s="51"/>
      <c r="HR35" s="51"/>
      <c r="HS35" s="51"/>
      <c r="HT35" s="51"/>
      <c r="HU35" s="51"/>
      <c r="HV35" s="51"/>
      <c r="HW35" s="51"/>
      <c r="HX35" s="51"/>
      <c r="HY35" s="51"/>
      <c r="HZ35" s="51"/>
      <c r="IA35" s="51"/>
      <c r="IB35" s="51"/>
      <c r="IC35" s="51"/>
      <c r="ID35" s="51"/>
      <c r="IE35" s="51"/>
      <c r="IF35" s="51"/>
      <c r="IG35" s="51"/>
      <c r="IH35" s="51"/>
      <c r="II35" s="51"/>
      <c r="IJ35" s="51"/>
      <c r="IK35" s="51"/>
      <c r="IL35" s="51"/>
      <c r="IM35" s="51"/>
      <c r="IN35" s="51"/>
      <c r="IO35" s="51"/>
      <c r="IP35" s="51"/>
      <c r="IQ35" s="51"/>
      <c r="IR35" s="51"/>
      <c r="IS35" s="51"/>
      <c r="IT35" s="51"/>
      <c r="IU35" s="51"/>
    </row>
    <row r="36" spans="1:255" s="71" customFormat="1" ht="18.75" customHeight="1" thickTop="1" thickBot="1">
      <c r="A36" s="66"/>
      <c r="B36" s="148" t="s">
        <v>84</v>
      </c>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50"/>
      <c r="AE36" s="151">
        <f>SUM(AE28:AM35)</f>
        <v>1982152</v>
      </c>
      <c r="AF36" s="152"/>
      <c r="AG36" s="152"/>
      <c r="AH36" s="152"/>
      <c r="AI36" s="152"/>
      <c r="AJ36" s="152"/>
      <c r="AK36" s="152"/>
      <c r="AL36" s="152"/>
      <c r="AM36" s="153"/>
      <c r="AN36" s="151">
        <f>AN28</f>
        <v>1997274</v>
      </c>
      <c r="AO36" s="152"/>
      <c r="AP36" s="152"/>
      <c r="AQ36" s="152"/>
      <c r="AR36" s="152"/>
      <c r="AS36" s="152"/>
      <c r="AT36" s="152"/>
      <c r="AU36" s="152"/>
      <c r="AV36" s="153"/>
      <c r="AW36" s="151"/>
      <c r="AX36" s="152"/>
      <c r="AY36" s="152"/>
      <c r="AZ36" s="152"/>
      <c r="BA36" s="152"/>
      <c r="BB36" s="154"/>
      <c r="BC36" s="51"/>
      <c r="BD36" s="51"/>
      <c r="BE36" s="51"/>
      <c r="BF36" s="51"/>
      <c r="BG36" s="78"/>
      <c r="BH36" s="78"/>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c r="DR36" s="51"/>
      <c r="DS36" s="51"/>
      <c r="DT36" s="51"/>
      <c r="DU36" s="51"/>
      <c r="DV36" s="51"/>
      <c r="DW36" s="51"/>
      <c r="DX36" s="51"/>
      <c r="DY36" s="51"/>
      <c r="DZ36" s="51"/>
      <c r="EA36" s="51"/>
      <c r="EB36" s="51"/>
      <c r="EC36" s="51"/>
      <c r="ED36" s="51"/>
      <c r="EE36" s="51"/>
      <c r="EF36" s="51"/>
      <c r="EG36" s="51"/>
      <c r="EH36" s="51"/>
      <c r="EI36" s="51"/>
      <c r="EJ36" s="51"/>
      <c r="EK36" s="51"/>
      <c r="EL36" s="51"/>
      <c r="EM36" s="51"/>
      <c r="EN36" s="51"/>
      <c r="EO36" s="51"/>
      <c r="EP36" s="51"/>
      <c r="EQ36" s="51"/>
      <c r="ER36" s="51"/>
      <c r="ES36" s="51"/>
      <c r="ET36" s="51"/>
      <c r="EU36" s="51"/>
      <c r="EV36" s="51"/>
      <c r="EW36" s="51"/>
      <c r="EX36" s="51"/>
      <c r="EY36" s="51"/>
      <c r="EZ36" s="51"/>
      <c r="FA36" s="51"/>
      <c r="FB36" s="51"/>
      <c r="FC36" s="51"/>
      <c r="FD36" s="51"/>
      <c r="FE36" s="51"/>
      <c r="FF36" s="51"/>
      <c r="FG36" s="51"/>
      <c r="FH36" s="51"/>
      <c r="FI36" s="51"/>
      <c r="FJ36" s="51"/>
      <c r="FK36" s="51"/>
      <c r="FL36" s="51"/>
      <c r="FM36" s="51"/>
      <c r="FN36" s="51"/>
      <c r="FO36" s="51"/>
      <c r="FP36" s="51"/>
      <c r="FQ36" s="51"/>
      <c r="FR36" s="51"/>
      <c r="FS36" s="51"/>
      <c r="FT36" s="51"/>
      <c r="FU36" s="51"/>
      <c r="FV36" s="51"/>
      <c r="FW36" s="51"/>
      <c r="FX36" s="51"/>
      <c r="FY36" s="51"/>
      <c r="FZ36" s="51"/>
      <c r="GA36" s="51"/>
      <c r="GB36" s="51"/>
      <c r="GC36" s="51"/>
      <c r="GD36" s="51"/>
      <c r="GE36" s="51"/>
      <c r="GF36" s="51"/>
      <c r="GG36" s="51"/>
      <c r="GH36" s="51"/>
      <c r="GI36" s="51"/>
      <c r="GJ36" s="51"/>
      <c r="GK36" s="51"/>
      <c r="GL36" s="51"/>
      <c r="GM36" s="51"/>
      <c r="GN36" s="51"/>
      <c r="GO36" s="51"/>
      <c r="GP36" s="51"/>
      <c r="GQ36" s="51"/>
      <c r="GR36" s="51"/>
      <c r="GS36" s="51"/>
      <c r="GT36" s="51"/>
      <c r="GU36" s="51"/>
      <c r="GV36" s="51"/>
      <c r="GW36" s="51"/>
      <c r="GX36" s="51"/>
      <c r="GY36" s="51"/>
      <c r="GZ36" s="51"/>
      <c r="HA36" s="51"/>
      <c r="HB36" s="51"/>
      <c r="HC36" s="51"/>
      <c r="HD36" s="51"/>
      <c r="HE36" s="51"/>
      <c r="HF36" s="51"/>
      <c r="HG36" s="51"/>
      <c r="HH36" s="51"/>
      <c r="HI36" s="51"/>
      <c r="HJ36" s="51"/>
      <c r="HK36" s="51"/>
      <c r="HL36" s="51"/>
      <c r="HM36" s="51"/>
      <c r="HN36" s="51"/>
      <c r="HO36" s="51"/>
      <c r="HP36" s="51"/>
      <c r="HQ36" s="51"/>
      <c r="HR36" s="51"/>
      <c r="HS36" s="51"/>
      <c r="HT36" s="51"/>
      <c r="HU36" s="51"/>
      <c r="HV36" s="51"/>
      <c r="HW36" s="51"/>
      <c r="HX36" s="51"/>
      <c r="HY36" s="51"/>
      <c r="HZ36" s="51"/>
      <c r="IA36" s="51"/>
      <c r="IB36" s="51"/>
      <c r="IC36" s="51"/>
      <c r="ID36" s="51"/>
      <c r="IE36" s="51"/>
      <c r="IF36" s="51"/>
      <c r="IG36" s="51"/>
      <c r="IH36" s="51"/>
      <c r="II36" s="51"/>
      <c r="IJ36" s="51"/>
      <c r="IK36" s="51"/>
      <c r="IL36" s="51"/>
      <c r="IM36" s="51"/>
      <c r="IN36" s="51"/>
      <c r="IO36" s="51"/>
      <c r="IP36" s="51"/>
      <c r="IQ36" s="51"/>
      <c r="IR36" s="51"/>
      <c r="IS36" s="51"/>
      <c r="IT36" s="51"/>
      <c r="IU36" s="51"/>
    </row>
    <row r="37" spans="1:255" ht="13.5">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row>
    <row r="38" spans="1:255" ht="14.25">
      <c r="A38" s="50" t="s">
        <v>71</v>
      </c>
      <c r="BA38" s="52"/>
      <c r="BB38" s="53"/>
      <c r="BC38" s="52" t="s">
        <v>85</v>
      </c>
      <c r="BI38" s="54"/>
      <c r="BJ38" s="54"/>
      <c r="BK38" s="54"/>
      <c r="BL38" s="54"/>
      <c r="BM38" s="54"/>
      <c r="BN38" s="54"/>
      <c r="BO38" s="54"/>
      <c r="BP38" s="54"/>
      <c r="BQ38" s="54"/>
      <c r="BR38" s="54"/>
      <c r="BS38" s="54"/>
      <c r="BT38" s="54"/>
      <c r="BU38" s="54"/>
      <c r="BV38" s="54"/>
      <c r="BW38" s="54"/>
    </row>
    <row r="39" spans="1:255">
      <c r="BI39" s="54"/>
      <c r="BJ39" s="54"/>
      <c r="BK39" s="54"/>
      <c r="BL39" s="54"/>
      <c r="BM39" s="54"/>
      <c r="BN39" s="54"/>
      <c r="BO39" s="54"/>
      <c r="BP39" s="54"/>
      <c r="BQ39" s="54"/>
      <c r="BR39" s="54"/>
      <c r="BS39" s="54"/>
      <c r="BT39" s="54"/>
      <c r="BU39" s="54"/>
      <c r="BV39" s="54"/>
      <c r="BW39" s="54"/>
    </row>
    <row r="40" spans="1:255">
      <c r="AD40" s="55"/>
      <c r="AH40" s="55"/>
      <c r="AI40" s="55"/>
      <c r="AJ40" s="55"/>
      <c r="AK40" s="55"/>
      <c r="AL40" s="55"/>
      <c r="AM40" s="55"/>
      <c r="AS40" s="55"/>
      <c r="BB40" s="56" t="s">
        <v>73</v>
      </c>
      <c r="BI40" s="54"/>
      <c r="BJ40" s="54"/>
      <c r="BK40" s="54"/>
      <c r="BL40" s="54"/>
      <c r="BM40" s="54"/>
      <c r="BN40" s="54"/>
      <c r="BO40" s="54"/>
      <c r="BP40" s="54"/>
      <c r="BQ40" s="54"/>
      <c r="BR40" s="54"/>
      <c r="BS40" s="54"/>
      <c r="BT40" s="54"/>
      <c r="BU40" s="54"/>
      <c r="BV40" s="54"/>
      <c r="BW40" s="54"/>
    </row>
    <row r="41" spans="1:255">
      <c r="AD41" s="55"/>
      <c r="AH41" s="55"/>
      <c r="AI41" s="55"/>
      <c r="AJ41" s="55"/>
      <c r="AK41" s="55"/>
      <c r="AL41" s="55"/>
      <c r="AM41" s="55"/>
      <c r="AS41" s="55"/>
      <c r="BI41" s="54"/>
      <c r="BJ41" s="54"/>
      <c r="BK41" s="54"/>
      <c r="BL41" s="54"/>
      <c r="BM41" s="54"/>
      <c r="BN41" s="54"/>
      <c r="BO41" s="54"/>
      <c r="BP41" s="54"/>
      <c r="BQ41" s="54"/>
      <c r="BR41" s="54"/>
      <c r="BS41" s="54"/>
      <c r="BT41" s="54"/>
      <c r="BU41" s="54"/>
      <c r="BV41" s="54"/>
      <c r="BW41" s="54"/>
    </row>
    <row r="42" spans="1:255" ht="13.5" thickBot="1">
      <c r="AD42" s="55"/>
      <c r="AH42" s="55"/>
      <c r="AI42" s="55"/>
      <c r="AJ42" s="55"/>
      <c r="AK42" s="55"/>
      <c r="AL42" s="55"/>
      <c r="AM42" s="55"/>
      <c r="AS42" s="55"/>
      <c r="BI42" s="54"/>
      <c r="BJ42" s="54"/>
      <c r="BK42" s="54"/>
      <c r="BL42" s="54"/>
      <c r="BM42" s="54"/>
      <c r="BN42" s="54"/>
      <c r="BO42" s="54"/>
      <c r="BP42" s="54"/>
      <c r="BQ42" s="54"/>
      <c r="BR42" s="54"/>
      <c r="BS42" s="54"/>
      <c r="BT42" s="54"/>
      <c r="BU42" s="54"/>
      <c r="BV42" s="54"/>
      <c r="BW42" s="54"/>
    </row>
    <row r="43" spans="1:255" ht="15" thickBot="1">
      <c r="A43" s="184" t="s">
        <v>74</v>
      </c>
      <c r="B43" s="185"/>
      <c r="C43" s="185"/>
      <c r="D43" s="185"/>
      <c r="E43" s="185"/>
      <c r="F43" s="185"/>
      <c r="G43" s="185"/>
      <c r="H43" s="185"/>
      <c r="I43" s="185"/>
      <c r="J43" s="185"/>
      <c r="K43" s="186"/>
      <c r="L43" s="187">
        <v>2</v>
      </c>
      <c r="M43" s="188"/>
      <c r="N43" s="188"/>
      <c r="O43" s="189"/>
      <c r="P43" s="184" t="s">
        <v>75</v>
      </c>
      <c r="Q43" s="185"/>
      <c r="R43" s="185"/>
      <c r="S43" s="185"/>
      <c r="T43" s="185"/>
      <c r="U43" s="186"/>
      <c r="V43" s="190" t="s">
        <v>86</v>
      </c>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c r="AZ43" s="191"/>
      <c r="BA43" s="191"/>
      <c r="BB43" s="192"/>
      <c r="BI43" s="54"/>
      <c r="BJ43" s="54"/>
      <c r="BK43" s="54"/>
      <c r="BL43" s="54"/>
      <c r="BM43" s="54"/>
      <c r="BN43" s="54"/>
      <c r="BO43" s="54"/>
      <c r="BP43" s="54"/>
      <c r="BQ43" s="54"/>
      <c r="BR43" s="54"/>
      <c r="BS43" s="54"/>
      <c r="BT43" s="54"/>
      <c r="BU43" s="54"/>
      <c r="BV43" s="54"/>
      <c r="BW43" s="54"/>
    </row>
    <row r="44" spans="1:255" ht="14.25">
      <c r="A44" s="57"/>
      <c r="B44" s="57"/>
      <c r="C44" s="57"/>
      <c r="D44" s="57"/>
      <c r="E44" s="57"/>
      <c r="F44" s="57"/>
      <c r="G44" s="57"/>
      <c r="H44" s="57"/>
      <c r="I44" s="57"/>
      <c r="J44" s="57"/>
      <c r="K44" s="57"/>
      <c r="L44" s="58"/>
      <c r="M44" s="58"/>
      <c r="N44" s="58"/>
      <c r="O44" s="58"/>
      <c r="P44" s="57"/>
      <c r="Q44" s="57"/>
      <c r="R44" s="57"/>
      <c r="S44" s="57"/>
      <c r="T44" s="57"/>
      <c r="U44" s="57"/>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I44" s="54"/>
      <c r="BJ44" s="54"/>
      <c r="BK44" s="54"/>
      <c r="BL44" s="54"/>
      <c r="BM44" s="54"/>
      <c r="BN44" s="54"/>
      <c r="BO44" s="54"/>
      <c r="BP44" s="54"/>
      <c r="BQ44" s="54"/>
      <c r="BR44" s="54"/>
      <c r="BS44" s="54"/>
      <c r="BT44" s="54"/>
      <c r="BU44" s="54"/>
      <c r="BV44" s="54"/>
      <c r="BW44" s="54"/>
    </row>
    <row r="45" spans="1:255" ht="14.25">
      <c r="A45" s="60"/>
      <c r="B45" s="47" t="s">
        <v>77</v>
      </c>
      <c r="C45" s="61"/>
      <c r="D45" s="61"/>
      <c r="E45" s="61"/>
      <c r="F45" s="61"/>
      <c r="G45" s="61"/>
      <c r="H45" s="61"/>
      <c r="I45" s="61"/>
      <c r="J45" s="61"/>
      <c r="K45" s="61"/>
      <c r="L45" s="62"/>
      <c r="M45" s="62"/>
      <c r="N45" s="62"/>
      <c r="O45" s="62"/>
      <c r="P45" s="61"/>
      <c r="Q45" s="61"/>
      <c r="R45" s="61"/>
      <c r="S45" s="61"/>
      <c r="T45" s="61"/>
      <c r="U45" s="61"/>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I45" s="54"/>
      <c r="BJ45" s="54"/>
      <c r="BK45" s="54"/>
      <c r="BL45" s="54"/>
      <c r="BM45" s="54"/>
      <c r="BN45" s="54"/>
      <c r="BO45" s="54"/>
      <c r="BP45" s="54"/>
      <c r="BQ45" s="54"/>
      <c r="BR45" s="54"/>
      <c r="BS45" s="54"/>
      <c r="BT45" s="54"/>
      <c r="BU45" s="54"/>
      <c r="BV45" s="54"/>
      <c r="BW45" s="54"/>
    </row>
    <row r="46" spans="1:255" ht="15" thickBot="1">
      <c r="A46" s="61"/>
      <c r="B46" s="61"/>
      <c r="C46" s="61"/>
      <c r="D46" s="61"/>
      <c r="E46" s="61"/>
      <c r="F46" s="61"/>
      <c r="G46" s="61"/>
      <c r="H46" s="61"/>
      <c r="I46" s="61"/>
      <c r="J46" s="61"/>
      <c r="K46" s="61"/>
      <c r="L46" s="62"/>
      <c r="M46" s="62"/>
      <c r="N46" s="62"/>
      <c r="O46" s="62"/>
      <c r="P46" s="61"/>
      <c r="Q46" s="61"/>
      <c r="R46" s="61"/>
      <c r="S46" s="61"/>
      <c r="T46" s="61"/>
      <c r="U46" s="61"/>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I46" s="54"/>
      <c r="BJ46" s="54"/>
      <c r="BK46" s="54"/>
      <c r="BL46" s="54"/>
      <c r="BM46" s="54"/>
      <c r="BN46" s="54"/>
      <c r="BO46" s="54"/>
      <c r="BP46" s="54"/>
      <c r="BQ46" s="54"/>
      <c r="BR46" s="54"/>
      <c r="BS46" s="54"/>
      <c r="BT46" s="54"/>
      <c r="BU46" s="54"/>
      <c r="BV46" s="54"/>
      <c r="BW46" s="54"/>
    </row>
    <row r="47" spans="1:255" ht="14.25">
      <c r="A47" s="61"/>
      <c r="B47" s="63"/>
      <c r="C47" s="57"/>
      <c r="D47" s="57"/>
      <c r="E47" s="57"/>
      <c r="F47" s="57"/>
      <c r="G47" s="57"/>
      <c r="H47" s="57"/>
      <c r="I47" s="57"/>
      <c r="J47" s="57"/>
      <c r="K47" s="57"/>
      <c r="L47" s="58"/>
      <c r="M47" s="58"/>
      <c r="N47" s="58"/>
      <c r="O47" s="58"/>
      <c r="P47" s="57"/>
      <c r="Q47" s="57"/>
      <c r="R47" s="57"/>
      <c r="S47" s="57"/>
      <c r="T47" s="57"/>
      <c r="U47" s="57"/>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64"/>
      <c r="BI47" s="54"/>
      <c r="BJ47" s="54"/>
      <c r="BK47" s="54"/>
      <c r="BL47" s="54"/>
      <c r="BM47" s="54"/>
      <c r="BN47" s="54"/>
      <c r="BO47" s="54"/>
      <c r="BP47" s="54"/>
      <c r="BQ47" s="54"/>
      <c r="BR47" s="54"/>
      <c r="BS47" s="54"/>
      <c r="BT47" s="54"/>
      <c r="BU47" s="54"/>
      <c r="BV47" s="54"/>
      <c r="BW47" s="54"/>
    </row>
    <row r="48" spans="1:255">
      <c r="A48" s="61"/>
      <c r="B48" s="165" t="s">
        <v>87</v>
      </c>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7"/>
      <c r="BI48" s="54"/>
      <c r="BJ48" s="54"/>
      <c r="BK48" s="54"/>
      <c r="BL48" s="54"/>
      <c r="BM48" s="54"/>
      <c r="BN48" s="54"/>
      <c r="BO48" s="54"/>
      <c r="BP48" s="54"/>
      <c r="BQ48" s="54"/>
      <c r="BR48" s="54"/>
      <c r="BS48" s="54"/>
      <c r="BT48" s="54"/>
      <c r="BU48" s="54"/>
      <c r="BV48" s="54"/>
      <c r="BW48" s="54"/>
    </row>
    <row r="49" spans="1:255" ht="13.5">
      <c r="A49" s="61"/>
      <c r="B49" s="165"/>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166"/>
      <c r="BB49" s="167"/>
      <c r="BG49" s="65"/>
      <c r="BI49" s="54"/>
      <c r="BJ49" s="54"/>
      <c r="BK49" s="54"/>
      <c r="BL49" s="54"/>
      <c r="BM49" s="54"/>
      <c r="BN49" s="54"/>
      <c r="BO49" s="54"/>
      <c r="BP49" s="54"/>
      <c r="BQ49" s="54"/>
      <c r="BR49" s="54"/>
      <c r="BS49" s="54"/>
      <c r="BT49" s="54"/>
      <c r="BU49" s="54"/>
      <c r="BV49" s="54"/>
      <c r="BW49" s="54"/>
    </row>
    <row r="50" spans="1:255">
      <c r="A50" s="61"/>
      <c r="B50" s="165"/>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7"/>
      <c r="BI50" s="54"/>
      <c r="BJ50" s="54"/>
      <c r="BK50" s="54"/>
      <c r="BL50" s="54"/>
      <c r="BM50" s="54"/>
      <c r="BN50" s="54"/>
      <c r="BO50" s="54"/>
      <c r="BP50" s="54"/>
      <c r="BQ50" s="54"/>
      <c r="BR50" s="54"/>
      <c r="BS50" s="54"/>
      <c r="BT50" s="54"/>
      <c r="BU50" s="54"/>
      <c r="BV50" s="54"/>
      <c r="BW50" s="54"/>
    </row>
    <row r="51" spans="1:255">
      <c r="A51" s="61"/>
      <c r="B51" s="165"/>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7"/>
      <c r="BI51" s="54"/>
      <c r="BJ51" s="54"/>
      <c r="BK51" s="54"/>
      <c r="BL51" s="54"/>
      <c r="BM51" s="54"/>
      <c r="BN51" s="54"/>
      <c r="BO51" s="54"/>
      <c r="BP51" s="54"/>
      <c r="BQ51" s="54"/>
      <c r="BR51" s="54"/>
      <c r="BS51" s="54"/>
      <c r="BT51" s="54"/>
      <c r="BU51" s="54"/>
      <c r="BV51" s="54"/>
      <c r="BW51" s="54"/>
    </row>
    <row r="52" spans="1:255">
      <c r="A52" s="61"/>
      <c r="B52" s="165"/>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7"/>
      <c r="BI52" s="54"/>
      <c r="BJ52" s="54"/>
      <c r="BK52" s="54"/>
      <c r="BL52" s="54"/>
      <c r="BM52" s="54"/>
      <c r="BN52" s="54"/>
      <c r="BO52" s="54"/>
      <c r="BP52" s="54"/>
      <c r="BQ52" s="54"/>
      <c r="BR52" s="54"/>
      <c r="BS52" s="54"/>
      <c r="BT52" s="54"/>
      <c r="BU52" s="54"/>
      <c r="BV52" s="54"/>
      <c r="BW52" s="54"/>
    </row>
    <row r="53" spans="1:255">
      <c r="A53" s="61"/>
      <c r="B53" s="165"/>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c r="AN53" s="166"/>
      <c r="AO53" s="166"/>
      <c r="AP53" s="166"/>
      <c r="AQ53" s="166"/>
      <c r="AR53" s="166"/>
      <c r="AS53" s="166"/>
      <c r="AT53" s="166"/>
      <c r="AU53" s="166"/>
      <c r="AV53" s="166"/>
      <c r="AW53" s="166"/>
      <c r="AX53" s="166"/>
      <c r="AY53" s="166"/>
      <c r="AZ53" s="166"/>
      <c r="BA53" s="166"/>
      <c r="BB53" s="167"/>
      <c r="BI53" s="54"/>
      <c r="BJ53" s="54"/>
      <c r="BK53" s="54"/>
      <c r="BL53" s="54"/>
      <c r="BM53" s="54"/>
      <c r="BN53" s="54"/>
      <c r="BO53" s="54"/>
      <c r="BP53" s="54"/>
      <c r="BQ53" s="54"/>
      <c r="BR53" s="54"/>
      <c r="BS53" s="54"/>
      <c r="BT53" s="54"/>
      <c r="BU53" s="54"/>
      <c r="BV53" s="54"/>
      <c r="BW53" s="54"/>
    </row>
    <row r="54" spans="1:255">
      <c r="A54" s="61"/>
      <c r="B54" s="165"/>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c r="AQ54" s="166"/>
      <c r="AR54" s="166"/>
      <c r="AS54" s="166"/>
      <c r="AT54" s="166"/>
      <c r="AU54" s="166"/>
      <c r="AV54" s="166"/>
      <c r="AW54" s="166"/>
      <c r="AX54" s="166"/>
      <c r="AY54" s="166"/>
      <c r="AZ54" s="166"/>
      <c r="BA54" s="166"/>
      <c r="BB54" s="167"/>
      <c r="BI54" s="54"/>
      <c r="BJ54" s="54"/>
      <c r="BK54" s="54"/>
      <c r="BL54" s="54"/>
      <c r="BM54" s="54"/>
      <c r="BN54" s="54"/>
      <c r="BO54" s="54"/>
      <c r="BP54" s="54"/>
      <c r="BQ54" s="54"/>
      <c r="BR54" s="54"/>
      <c r="BS54" s="54"/>
      <c r="BT54" s="54"/>
      <c r="BU54" s="54"/>
      <c r="BV54" s="54"/>
      <c r="BW54" s="54"/>
    </row>
    <row r="55" spans="1:255">
      <c r="A55" s="61"/>
      <c r="B55" s="165"/>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c r="AN55" s="166"/>
      <c r="AO55" s="166"/>
      <c r="AP55" s="166"/>
      <c r="AQ55" s="166"/>
      <c r="AR55" s="166"/>
      <c r="AS55" s="166"/>
      <c r="AT55" s="166"/>
      <c r="AU55" s="166"/>
      <c r="AV55" s="166"/>
      <c r="AW55" s="166"/>
      <c r="AX55" s="166"/>
      <c r="AY55" s="166"/>
      <c r="AZ55" s="166"/>
      <c r="BA55" s="166"/>
      <c r="BB55" s="167"/>
      <c r="BI55" s="54"/>
      <c r="BJ55" s="54"/>
      <c r="BK55" s="54"/>
      <c r="BL55" s="54"/>
      <c r="BM55" s="54"/>
      <c r="BN55" s="54"/>
      <c r="BO55" s="54"/>
      <c r="BP55" s="54"/>
      <c r="BQ55" s="54"/>
      <c r="BR55" s="54"/>
      <c r="BS55" s="54"/>
      <c r="BT55" s="54"/>
      <c r="BU55" s="54"/>
      <c r="BV55" s="54"/>
      <c r="BW55" s="54"/>
    </row>
    <row r="56" spans="1:255">
      <c r="A56" s="61"/>
      <c r="B56" s="165"/>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c r="AN56" s="166"/>
      <c r="AO56" s="166"/>
      <c r="AP56" s="166"/>
      <c r="AQ56" s="166"/>
      <c r="AR56" s="166"/>
      <c r="AS56" s="166"/>
      <c r="AT56" s="166"/>
      <c r="AU56" s="166"/>
      <c r="AV56" s="166"/>
      <c r="AW56" s="166"/>
      <c r="AX56" s="166"/>
      <c r="AY56" s="166"/>
      <c r="AZ56" s="166"/>
      <c r="BA56" s="166"/>
      <c r="BB56" s="167"/>
      <c r="BI56" s="54"/>
      <c r="BJ56" s="54"/>
      <c r="BK56" s="54"/>
      <c r="BL56" s="54"/>
      <c r="BM56" s="54"/>
      <c r="BN56" s="54"/>
      <c r="BO56" s="54"/>
      <c r="BP56" s="54"/>
      <c r="BQ56" s="54"/>
      <c r="BR56" s="54"/>
      <c r="BS56" s="54"/>
      <c r="BT56" s="54"/>
      <c r="BU56" s="54"/>
      <c r="BV56" s="54"/>
      <c r="BW56" s="54"/>
    </row>
    <row r="57" spans="1:255">
      <c r="A57" s="61"/>
      <c r="B57" s="165"/>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166"/>
      <c r="AO57" s="166"/>
      <c r="AP57" s="166"/>
      <c r="AQ57" s="166"/>
      <c r="AR57" s="166"/>
      <c r="AS57" s="166"/>
      <c r="AT57" s="166"/>
      <c r="AU57" s="166"/>
      <c r="AV57" s="166"/>
      <c r="AW57" s="166"/>
      <c r="AX57" s="166"/>
      <c r="AY57" s="166"/>
      <c r="AZ57" s="166"/>
      <c r="BA57" s="166"/>
      <c r="BB57" s="167"/>
      <c r="BI57" s="54"/>
      <c r="BJ57" s="54"/>
      <c r="BK57" s="54"/>
      <c r="BL57" s="54"/>
      <c r="BM57" s="54"/>
      <c r="BN57" s="54"/>
      <c r="BO57" s="54"/>
      <c r="BP57" s="54"/>
      <c r="BQ57" s="54"/>
      <c r="BR57" s="54"/>
      <c r="BS57" s="54"/>
      <c r="BT57" s="54"/>
      <c r="BU57" s="54"/>
      <c r="BV57" s="54"/>
      <c r="BW57" s="54"/>
    </row>
    <row r="58" spans="1:255" ht="15" thickBot="1">
      <c r="A58" s="66"/>
      <c r="B58" s="67"/>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9"/>
      <c r="BI58" s="54"/>
      <c r="BJ58" s="54"/>
      <c r="BK58" s="54"/>
      <c r="BL58" s="54"/>
      <c r="BM58" s="54"/>
      <c r="BN58" s="54"/>
      <c r="BO58" s="54"/>
      <c r="BP58" s="54"/>
      <c r="BQ58" s="54"/>
      <c r="BR58" s="54"/>
      <c r="BS58" s="54"/>
      <c r="BT58" s="54"/>
      <c r="BU58" s="54"/>
      <c r="BV58" s="54"/>
      <c r="BW58" s="54"/>
    </row>
    <row r="59" spans="1:255">
      <c r="B59" s="70"/>
      <c r="BI59" s="54"/>
      <c r="BJ59" s="54"/>
      <c r="BK59" s="54"/>
      <c r="BL59" s="54"/>
      <c r="BM59" s="54"/>
      <c r="BN59" s="54"/>
      <c r="BO59" s="54"/>
      <c r="BP59" s="54"/>
      <c r="BQ59" s="54"/>
      <c r="BR59" s="54"/>
      <c r="BS59" s="54"/>
      <c r="BT59" s="54"/>
      <c r="BU59" s="54"/>
      <c r="BV59" s="54"/>
      <c r="BW59" s="54"/>
    </row>
    <row r="60" spans="1:255">
      <c r="B60" s="70"/>
      <c r="BI60" s="54"/>
      <c r="BJ60" s="54"/>
      <c r="BK60" s="54"/>
      <c r="BL60" s="54"/>
      <c r="BM60" s="54"/>
      <c r="BN60" s="54"/>
      <c r="BO60" s="54"/>
      <c r="BP60" s="54"/>
      <c r="BQ60" s="54"/>
      <c r="BR60" s="54"/>
      <c r="BS60" s="54"/>
      <c r="BT60" s="54"/>
      <c r="BU60" s="54"/>
      <c r="BV60" s="54"/>
      <c r="BW60" s="54"/>
    </row>
    <row r="61" spans="1:255" ht="14.25">
      <c r="B61" s="47" t="s">
        <v>78</v>
      </c>
      <c r="C61" s="61"/>
      <c r="D61" s="61"/>
      <c r="E61" s="61"/>
      <c r="F61" s="61"/>
      <c r="G61" s="61"/>
      <c r="H61" s="61"/>
      <c r="I61" s="61"/>
      <c r="J61" s="61"/>
      <c r="K61" s="61"/>
      <c r="L61" s="62"/>
      <c r="M61" s="62"/>
      <c r="N61" s="62"/>
      <c r="O61" s="62"/>
      <c r="P61" s="61"/>
      <c r="Q61" s="61"/>
      <c r="R61" s="61"/>
      <c r="S61" s="61"/>
      <c r="T61" s="61"/>
      <c r="U61" s="61"/>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I61" s="54"/>
      <c r="BJ61" s="54"/>
      <c r="BK61" s="54"/>
      <c r="BL61" s="54"/>
      <c r="BM61" s="54"/>
      <c r="BN61" s="54"/>
      <c r="BO61" s="54"/>
      <c r="BP61" s="54"/>
      <c r="BQ61" s="54"/>
      <c r="BR61" s="54"/>
      <c r="BS61" s="54"/>
      <c r="BT61" s="54"/>
      <c r="BU61" s="54"/>
      <c r="BV61" s="54"/>
      <c r="BW61" s="54"/>
    </row>
    <row r="62" spans="1:255" ht="15" thickBot="1">
      <c r="B62" s="61"/>
      <c r="C62" s="61"/>
      <c r="D62" s="61"/>
      <c r="E62" s="61"/>
      <c r="F62" s="61"/>
      <c r="G62" s="61"/>
      <c r="H62" s="61"/>
      <c r="I62" s="61"/>
      <c r="J62" s="61"/>
      <c r="K62" s="61"/>
      <c r="L62" s="62"/>
      <c r="M62" s="62"/>
      <c r="N62" s="62"/>
      <c r="O62" s="62"/>
      <c r="P62" s="61"/>
      <c r="Q62" s="61"/>
      <c r="R62" s="61"/>
      <c r="S62" s="61"/>
      <c r="T62" s="61"/>
      <c r="U62" s="61"/>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t="s">
        <v>79</v>
      </c>
      <c r="AW62" s="47"/>
      <c r="AX62" s="47"/>
      <c r="AY62" s="47"/>
      <c r="AZ62" s="47"/>
      <c r="BA62" s="47"/>
      <c r="BB62" s="47"/>
      <c r="BI62" s="54"/>
      <c r="BJ62" s="54"/>
      <c r="BK62" s="54"/>
      <c r="BL62" s="54"/>
      <c r="BM62" s="54"/>
      <c r="BN62" s="54"/>
      <c r="BO62" s="54"/>
      <c r="BP62" s="54"/>
      <c r="BQ62" s="54"/>
      <c r="BR62" s="54"/>
      <c r="BS62" s="54"/>
      <c r="BT62" s="54"/>
      <c r="BU62" s="54"/>
      <c r="BV62" s="54"/>
      <c r="BW62" s="54"/>
    </row>
    <row r="63" spans="1:255" s="71" customFormat="1" ht="13.5" customHeight="1">
      <c r="A63" s="61"/>
      <c r="B63" s="168" t="s">
        <v>80</v>
      </c>
      <c r="C63" s="169"/>
      <c r="D63" s="169"/>
      <c r="E63" s="169"/>
      <c r="F63" s="169"/>
      <c r="G63" s="169"/>
      <c r="H63" s="169"/>
      <c r="I63" s="169"/>
      <c r="J63" s="169"/>
      <c r="K63" s="169"/>
      <c r="L63" s="169"/>
      <c r="M63" s="169"/>
      <c r="N63" s="169"/>
      <c r="O63" s="169"/>
      <c r="P63" s="169"/>
      <c r="Q63" s="169"/>
      <c r="R63" s="169"/>
      <c r="S63" s="169"/>
      <c r="T63" s="169"/>
      <c r="U63" s="169"/>
      <c r="V63" s="169"/>
      <c r="W63" s="169"/>
      <c r="X63" s="169"/>
      <c r="Y63" s="169"/>
      <c r="Z63" s="169"/>
      <c r="AA63" s="169"/>
      <c r="AB63" s="169"/>
      <c r="AC63" s="169"/>
      <c r="AD63" s="170"/>
      <c r="AE63" s="174" t="s">
        <v>218</v>
      </c>
      <c r="AF63" s="175"/>
      <c r="AG63" s="175"/>
      <c r="AH63" s="175"/>
      <c r="AI63" s="175"/>
      <c r="AJ63" s="175"/>
      <c r="AK63" s="175"/>
      <c r="AL63" s="175"/>
      <c r="AM63" s="176"/>
      <c r="AN63" s="180" t="s">
        <v>219</v>
      </c>
      <c r="AO63" s="169"/>
      <c r="AP63" s="169"/>
      <c r="AQ63" s="169"/>
      <c r="AR63" s="169"/>
      <c r="AS63" s="169"/>
      <c r="AT63" s="169"/>
      <c r="AU63" s="169"/>
      <c r="AV63" s="170"/>
      <c r="AW63" s="180" t="s">
        <v>81</v>
      </c>
      <c r="AX63" s="169"/>
      <c r="AY63" s="169"/>
      <c r="AZ63" s="169"/>
      <c r="BA63" s="169"/>
      <c r="BB63" s="182"/>
      <c r="BC63" s="51"/>
      <c r="BD63" s="51"/>
      <c r="BE63" s="51"/>
      <c r="BF63" s="51"/>
      <c r="BG63" s="54"/>
      <c r="BH63" s="54"/>
      <c r="BI63" s="54"/>
      <c r="BJ63" s="54"/>
      <c r="BK63" s="54"/>
      <c r="BL63" s="54"/>
      <c r="BM63" s="54"/>
      <c r="BN63" s="54"/>
      <c r="BO63" s="54"/>
      <c r="BP63" s="54"/>
      <c r="BQ63" s="54"/>
      <c r="BR63" s="54"/>
      <c r="BS63" s="54"/>
      <c r="BT63" s="54"/>
      <c r="BU63" s="54"/>
      <c r="BV63" s="54"/>
      <c r="BW63" s="54"/>
      <c r="BX63" s="51"/>
      <c r="BY63" s="51"/>
      <c r="BZ63" s="51"/>
      <c r="CA63" s="51"/>
      <c r="CB63" s="51"/>
      <c r="CC63" s="51"/>
      <c r="CD63" s="51"/>
      <c r="CE63" s="51"/>
      <c r="CF63" s="51"/>
      <c r="CG63" s="51"/>
      <c r="CH63" s="51"/>
      <c r="CI63" s="51"/>
      <c r="CJ63" s="51"/>
      <c r="CK63" s="51"/>
      <c r="CL63" s="51"/>
      <c r="CM63" s="51"/>
      <c r="CN63" s="51"/>
      <c r="CO63" s="51"/>
      <c r="CP63" s="51"/>
      <c r="CQ63" s="51"/>
      <c r="CR63" s="51"/>
      <c r="CS63" s="51"/>
      <c r="CT63" s="51"/>
      <c r="CU63" s="51"/>
      <c r="CV63" s="51"/>
      <c r="CW63" s="51"/>
      <c r="CX63" s="51"/>
      <c r="CY63" s="51"/>
      <c r="CZ63" s="51"/>
      <c r="DA63" s="51"/>
      <c r="DB63" s="51"/>
      <c r="DC63" s="51"/>
      <c r="DD63" s="51"/>
      <c r="DE63" s="51"/>
      <c r="DF63" s="51"/>
      <c r="DG63" s="51"/>
      <c r="DH63" s="51"/>
      <c r="DI63" s="51"/>
      <c r="DJ63" s="51"/>
      <c r="DK63" s="51"/>
      <c r="DL63" s="51"/>
      <c r="DM63" s="51"/>
      <c r="DN63" s="51"/>
      <c r="DO63" s="51"/>
      <c r="DP63" s="51"/>
      <c r="DQ63" s="51"/>
      <c r="DR63" s="51"/>
      <c r="DS63" s="51"/>
      <c r="DT63" s="51"/>
      <c r="DU63" s="51"/>
      <c r="DV63" s="51"/>
      <c r="DW63" s="51"/>
      <c r="DX63" s="51"/>
      <c r="DY63" s="51"/>
      <c r="DZ63" s="51"/>
      <c r="EA63" s="51"/>
      <c r="EB63" s="51"/>
      <c r="EC63" s="51"/>
      <c r="ED63" s="51"/>
      <c r="EE63" s="51"/>
      <c r="EF63" s="51"/>
      <c r="EG63" s="51"/>
      <c r="EH63" s="51"/>
      <c r="EI63" s="51"/>
      <c r="EJ63" s="51"/>
      <c r="EK63" s="51"/>
      <c r="EL63" s="51"/>
      <c r="EM63" s="51"/>
      <c r="EN63" s="51"/>
      <c r="EO63" s="51"/>
      <c r="EP63" s="51"/>
      <c r="EQ63" s="51"/>
      <c r="ER63" s="51"/>
      <c r="ES63" s="51"/>
      <c r="ET63" s="51"/>
      <c r="EU63" s="51"/>
      <c r="EV63" s="51"/>
      <c r="EW63" s="51"/>
      <c r="EX63" s="51"/>
      <c r="EY63" s="51"/>
      <c r="EZ63" s="51"/>
      <c r="FA63" s="51"/>
      <c r="FB63" s="51"/>
      <c r="FC63" s="51"/>
      <c r="FD63" s="51"/>
      <c r="FE63" s="51"/>
      <c r="FF63" s="51"/>
      <c r="FG63" s="51"/>
      <c r="FH63" s="51"/>
      <c r="FI63" s="51"/>
      <c r="FJ63" s="51"/>
      <c r="FK63" s="51"/>
      <c r="FL63" s="51"/>
      <c r="FM63" s="51"/>
      <c r="FN63" s="51"/>
      <c r="FO63" s="51"/>
      <c r="FP63" s="51"/>
      <c r="FQ63" s="51"/>
      <c r="FR63" s="51"/>
      <c r="FS63" s="51"/>
      <c r="FT63" s="51"/>
      <c r="FU63" s="51"/>
      <c r="FV63" s="51"/>
      <c r="FW63" s="51"/>
      <c r="FX63" s="51"/>
      <c r="FY63" s="51"/>
      <c r="FZ63" s="51"/>
      <c r="GA63" s="51"/>
      <c r="GB63" s="51"/>
      <c r="GC63" s="51"/>
      <c r="GD63" s="51"/>
      <c r="GE63" s="51"/>
      <c r="GF63" s="51"/>
      <c r="GG63" s="51"/>
      <c r="GH63" s="51"/>
      <c r="GI63" s="51"/>
      <c r="GJ63" s="51"/>
      <c r="GK63" s="51"/>
      <c r="GL63" s="51"/>
      <c r="GM63" s="51"/>
      <c r="GN63" s="51"/>
      <c r="GO63" s="51"/>
      <c r="GP63" s="51"/>
      <c r="GQ63" s="51"/>
      <c r="GR63" s="51"/>
      <c r="GS63" s="51"/>
      <c r="GT63" s="51"/>
      <c r="GU63" s="51"/>
      <c r="GV63" s="51"/>
      <c r="GW63" s="51"/>
      <c r="GX63" s="51"/>
      <c r="GY63" s="51"/>
      <c r="GZ63" s="51"/>
      <c r="HA63" s="51"/>
      <c r="HB63" s="51"/>
      <c r="HC63" s="51"/>
      <c r="HD63" s="51"/>
      <c r="HE63" s="51"/>
      <c r="HF63" s="51"/>
      <c r="HG63" s="51"/>
      <c r="HH63" s="51"/>
      <c r="HI63" s="51"/>
      <c r="HJ63" s="51"/>
      <c r="HK63" s="51"/>
      <c r="HL63" s="51"/>
      <c r="HM63" s="51"/>
      <c r="HN63" s="51"/>
      <c r="HO63" s="51"/>
      <c r="HP63" s="51"/>
      <c r="HQ63" s="51"/>
      <c r="HR63" s="51"/>
      <c r="HS63" s="51"/>
      <c r="HT63" s="51"/>
      <c r="HU63" s="51"/>
      <c r="HV63" s="51"/>
      <c r="HW63" s="51"/>
      <c r="HX63" s="51"/>
      <c r="HY63" s="51"/>
      <c r="HZ63" s="51"/>
      <c r="IA63" s="51"/>
      <c r="IB63" s="51"/>
      <c r="IC63" s="51"/>
      <c r="ID63" s="51"/>
      <c r="IE63" s="51"/>
      <c r="IF63" s="51"/>
      <c r="IG63" s="51"/>
      <c r="IH63" s="51"/>
      <c r="II63" s="51"/>
      <c r="IJ63" s="51"/>
      <c r="IK63" s="51"/>
      <c r="IL63" s="51"/>
      <c r="IM63" s="51"/>
      <c r="IN63" s="51"/>
      <c r="IO63" s="51"/>
      <c r="IP63" s="51"/>
      <c r="IQ63" s="51"/>
      <c r="IR63" s="51"/>
      <c r="IS63" s="51"/>
      <c r="IT63" s="51"/>
      <c r="IU63" s="51"/>
    </row>
    <row r="64" spans="1:255" s="71" customFormat="1" ht="13.5">
      <c r="A64" s="61"/>
      <c r="B64" s="171"/>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3"/>
      <c r="AE64" s="177"/>
      <c r="AF64" s="178"/>
      <c r="AG64" s="178"/>
      <c r="AH64" s="178"/>
      <c r="AI64" s="178"/>
      <c r="AJ64" s="178"/>
      <c r="AK64" s="178"/>
      <c r="AL64" s="178"/>
      <c r="AM64" s="179"/>
      <c r="AN64" s="181"/>
      <c r="AO64" s="172"/>
      <c r="AP64" s="172"/>
      <c r="AQ64" s="172"/>
      <c r="AR64" s="172"/>
      <c r="AS64" s="172"/>
      <c r="AT64" s="172"/>
      <c r="AU64" s="172"/>
      <c r="AV64" s="173"/>
      <c r="AW64" s="181"/>
      <c r="AX64" s="172"/>
      <c r="AY64" s="172"/>
      <c r="AZ64" s="172"/>
      <c r="BA64" s="172"/>
      <c r="BB64" s="183"/>
      <c r="BC64" s="51"/>
      <c r="BD64" s="51"/>
      <c r="BE64" s="51"/>
      <c r="BF64" s="51"/>
      <c r="BG64" s="54"/>
      <c r="BH64" s="54"/>
      <c r="BI64" s="54"/>
      <c r="BJ64" s="54"/>
      <c r="BK64" s="54"/>
      <c r="BL64" s="54"/>
      <c r="BM64" s="54"/>
      <c r="BN64" s="54"/>
      <c r="BO64" s="54"/>
      <c r="BP64" s="54"/>
      <c r="BQ64" s="54"/>
      <c r="BR64" s="54"/>
      <c r="BS64" s="54"/>
      <c r="BT64" s="54"/>
      <c r="BU64" s="54"/>
      <c r="BV64" s="54"/>
      <c r="BW64" s="54"/>
      <c r="BX64" s="51"/>
      <c r="BY64" s="51"/>
      <c r="BZ64" s="51"/>
      <c r="CA64" s="51"/>
      <c r="CB64" s="51"/>
      <c r="CC64" s="51"/>
      <c r="CD64" s="51"/>
      <c r="CE64" s="51"/>
      <c r="CF64" s="51"/>
      <c r="CG64" s="51"/>
      <c r="CH64" s="51"/>
      <c r="CI64" s="51"/>
      <c r="CJ64" s="51"/>
      <c r="CK64" s="51"/>
      <c r="CL64" s="51"/>
      <c r="CM64" s="51"/>
      <c r="CN64" s="51"/>
      <c r="CO64" s="51"/>
      <c r="CP64" s="51"/>
      <c r="CQ64" s="51"/>
      <c r="CR64" s="51"/>
      <c r="CS64" s="51"/>
      <c r="CT64" s="51"/>
      <c r="CU64" s="51"/>
      <c r="CV64" s="51"/>
      <c r="CW64" s="51"/>
      <c r="CX64" s="51"/>
      <c r="CY64" s="51"/>
      <c r="CZ64" s="51"/>
      <c r="DA64" s="51"/>
      <c r="DB64" s="51"/>
      <c r="DC64" s="51"/>
      <c r="DD64" s="51"/>
      <c r="DE64" s="51"/>
      <c r="DF64" s="51"/>
      <c r="DG64" s="51"/>
      <c r="DH64" s="51"/>
      <c r="DI64" s="51"/>
      <c r="DJ64" s="51"/>
      <c r="DK64" s="51"/>
      <c r="DL64" s="51"/>
      <c r="DM64" s="51"/>
      <c r="DN64" s="51"/>
      <c r="DO64" s="51"/>
      <c r="DP64" s="51"/>
      <c r="DQ64" s="51"/>
      <c r="DR64" s="51"/>
      <c r="DS64" s="51"/>
      <c r="DT64" s="51"/>
      <c r="DU64" s="51"/>
      <c r="DV64" s="51"/>
      <c r="DW64" s="51"/>
      <c r="DX64" s="51"/>
      <c r="DY64" s="51"/>
      <c r="DZ64" s="51"/>
      <c r="EA64" s="51"/>
      <c r="EB64" s="51"/>
      <c r="EC64" s="51"/>
      <c r="ED64" s="51"/>
      <c r="EE64" s="51"/>
      <c r="EF64" s="51"/>
      <c r="EG64" s="51"/>
      <c r="EH64" s="51"/>
      <c r="EI64" s="51"/>
      <c r="EJ64" s="51"/>
      <c r="EK64" s="51"/>
      <c r="EL64" s="51"/>
      <c r="EM64" s="51"/>
      <c r="EN64" s="51"/>
      <c r="EO64" s="51"/>
      <c r="EP64" s="51"/>
      <c r="EQ64" s="51"/>
      <c r="ER64" s="51"/>
      <c r="ES64" s="51"/>
      <c r="ET64" s="51"/>
      <c r="EU64" s="51"/>
      <c r="EV64" s="51"/>
      <c r="EW64" s="51"/>
      <c r="EX64" s="51"/>
      <c r="EY64" s="51"/>
      <c r="EZ64" s="51"/>
      <c r="FA64" s="51"/>
      <c r="FB64" s="51"/>
      <c r="FC64" s="51"/>
      <c r="FD64" s="51"/>
      <c r="FE64" s="51"/>
      <c r="FF64" s="51"/>
      <c r="FG64" s="51"/>
      <c r="FH64" s="51"/>
      <c r="FI64" s="51"/>
      <c r="FJ64" s="51"/>
      <c r="FK64" s="51"/>
      <c r="FL64" s="51"/>
      <c r="FM64" s="51"/>
      <c r="FN64" s="51"/>
      <c r="FO64" s="51"/>
      <c r="FP64" s="51"/>
      <c r="FQ64" s="51"/>
      <c r="FR64" s="51"/>
      <c r="FS64" s="51"/>
      <c r="FT64" s="51"/>
      <c r="FU64" s="51"/>
      <c r="FV64" s="51"/>
      <c r="FW64" s="51"/>
      <c r="FX64" s="51"/>
      <c r="FY64" s="51"/>
      <c r="FZ64" s="51"/>
      <c r="GA64" s="51"/>
      <c r="GB64" s="51"/>
      <c r="GC64" s="51"/>
      <c r="GD64" s="51"/>
      <c r="GE64" s="51"/>
      <c r="GF64" s="51"/>
      <c r="GG64" s="51"/>
      <c r="GH64" s="51"/>
      <c r="GI64" s="51"/>
      <c r="GJ64" s="51"/>
      <c r="GK64" s="51"/>
      <c r="GL64" s="51"/>
      <c r="GM64" s="51"/>
      <c r="GN64" s="51"/>
      <c r="GO64" s="51"/>
      <c r="GP64" s="51"/>
      <c r="GQ64" s="51"/>
      <c r="GR64" s="51"/>
      <c r="GS64" s="51"/>
      <c r="GT64" s="51"/>
      <c r="GU64" s="51"/>
      <c r="GV64" s="51"/>
      <c r="GW64" s="51"/>
      <c r="GX64" s="51"/>
      <c r="GY64" s="51"/>
      <c r="GZ64" s="51"/>
      <c r="HA64" s="51"/>
      <c r="HB64" s="51"/>
      <c r="HC64" s="51"/>
      <c r="HD64" s="51"/>
      <c r="HE64" s="51"/>
      <c r="HF64" s="51"/>
      <c r="HG64" s="51"/>
      <c r="HH64" s="51"/>
      <c r="HI64" s="51"/>
      <c r="HJ64" s="51"/>
      <c r="HK64" s="51"/>
      <c r="HL64" s="51"/>
      <c r="HM64" s="51"/>
      <c r="HN64" s="51"/>
      <c r="HO64" s="51"/>
      <c r="HP64" s="51"/>
      <c r="HQ64" s="51"/>
      <c r="HR64" s="51"/>
      <c r="HS64" s="51"/>
      <c r="HT64" s="51"/>
      <c r="HU64" s="51"/>
      <c r="HV64" s="51"/>
      <c r="HW64" s="51"/>
      <c r="HX64" s="51"/>
      <c r="HY64" s="51"/>
      <c r="HZ64" s="51"/>
      <c r="IA64" s="51"/>
      <c r="IB64" s="51"/>
      <c r="IC64" s="51"/>
      <c r="ID64" s="51"/>
      <c r="IE64" s="51"/>
      <c r="IF64" s="51"/>
      <c r="IG64" s="51"/>
      <c r="IH64" s="51"/>
      <c r="II64" s="51"/>
      <c r="IJ64" s="51"/>
      <c r="IK64" s="51"/>
      <c r="IL64" s="51"/>
      <c r="IM64" s="51"/>
      <c r="IN64" s="51"/>
      <c r="IO64" s="51"/>
      <c r="IP64" s="51"/>
      <c r="IQ64" s="51"/>
      <c r="IR64" s="51"/>
      <c r="IS64" s="51"/>
      <c r="IT64" s="51"/>
      <c r="IU64" s="51"/>
    </row>
    <row r="65" spans="1:255" s="71" customFormat="1" ht="18.75" customHeight="1">
      <c r="A65" s="61"/>
      <c r="B65" s="72" t="s">
        <v>82</v>
      </c>
      <c r="C65" s="73" t="s">
        <v>88</v>
      </c>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155">
        <v>16234</v>
      </c>
      <c r="AF65" s="158"/>
      <c r="AG65" s="158"/>
      <c r="AH65" s="158"/>
      <c r="AI65" s="158"/>
      <c r="AJ65" s="158"/>
      <c r="AK65" s="158"/>
      <c r="AL65" s="158"/>
      <c r="AM65" s="159"/>
      <c r="AN65" s="155">
        <v>17319</v>
      </c>
      <c r="AO65" s="158"/>
      <c r="AP65" s="158"/>
      <c r="AQ65" s="158"/>
      <c r="AR65" s="158"/>
      <c r="AS65" s="158"/>
      <c r="AT65" s="158"/>
      <c r="AU65" s="158"/>
      <c r="AV65" s="159"/>
      <c r="AW65" s="160"/>
      <c r="AX65" s="161"/>
      <c r="AY65" s="161"/>
      <c r="AZ65" s="161"/>
      <c r="BA65" s="161"/>
      <c r="BB65" s="162"/>
      <c r="BC65" s="51"/>
      <c r="BD65" s="51"/>
      <c r="BE65" s="51"/>
      <c r="BF65" s="51"/>
      <c r="BG65" s="74"/>
      <c r="BH65" s="74"/>
      <c r="BI65" s="54"/>
      <c r="BJ65" s="54"/>
      <c r="BK65" s="54"/>
      <c r="BL65" s="54"/>
      <c r="BM65" s="54"/>
      <c r="BN65" s="54"/>
      <c r="BO65" s="54"/>
      <c r="BP65" s="54"/>
      <c r="BQ65" s="54"/>
      <c r="BR65" s="54"/>
      <c r="BS65" s="54"/>
      <c r="BT65" s="54"/>
      <c r="BU65" s="54"/>
      <c r="BV65" s="54"/>
      <c r="BW65" s="54"/>
      <c r="BX65" s="51"/>
      <c r="BY65" s="51"/>
      <c r="BZ65" s="51"/>
      <c r="CA65" s="51"/>
      <c r="CB65" s="51"/>
      <c r="CC65" s="51"/>
      <c r="CD65" s="51"/>
      <c r="CE65" s="51"/>
      <c r="CF65" s="51"/>
      <c r="CG65" s="51"/>
      <c r="CH65" s="51"/>
      <c r="CI65" s="51"/>
      <c r="CJ65" s="51"/>
      <c r="CK65" s="51"/>
      <c r="CL65" s="51"/>
      <c r="CM65" s="51"/>
      <c r="CN65" s="51"/>
      <c r="CO65" s="51"/>
      <c r="CP65" s="51"/>
      <c r="CQ65" s="51"/>
      <c r="CR65" s="51"/>
      <c r="CS65" s="51"/>
      <c r="CT65" s="51"/>
      <c r="CU65" s="51"/>
      <c r="CV65" s="51"/>
      <c r="CW65" s="51"/>
      <c r="CX65" s="51"/>
      <c r="CY65" s="51"/>
      <c r="CZ65" s="51"/>
      <c r="DA65" s="51"/>
      <c r="DB65" s="51"/>
      <c r="DC65" s="51"/>
      <c r="DD65" s="51"/>
      <c r="DE65" s="51"/>
      <c r="DF65" s="51"/>
      <c r="DG65" s="51"/>
      <c r="DH65" s="51"/>
      <c r="DI65" s="51"/>
      <c r="DJ65" s="51"/>
      <c r="DK65" s="51"/>
      <c r="DL65" s="51"/>
      <c r="DM65" s="51"/>
      <c r="DN65" s="51"/>
      <c r="DO65" s="51"/>
      <c r="DP65" s="51"/>
      <c r="DQ65" s="51"/>
      <c r="DR65" s="51"/>
      <c r="DS65" s="51"/>
      <c r="DT65" s="51"/>
      <c r="DU65" s="51"/>
      <c r="DV65" s="51"/>
      <c r="DW65" s="51"/>
      <c r="DX65" s="51"/>
      <c r="DY65" s="51"/>
      <c r="DZ65" s="51"/>
      <c r="EA65" s="51"/>
      <c r="EB65" s="51"/>
      <c r="EC65" s="51"/>
      <c r="ED65" s="51"/>
      <c r="EE65" s="51"/>
      <c r="EF65" s="51"/>
      <c r="EG65" s="51"/>
      <c r="EH65" s="51"/>
      <c r="EI65" s="51"/>
      <c r="EJ65" s="51"/>
      <c r="EK65" s="51"/>
      <c r="EL65" s="51"/>
      <c r="EM65" s="51"/>
      <c r="EN65" s="51"/>
      <c r="EO65" s="51"/>
      <c r="EP65" s="51"/>
      <c r="EQ65" s="51"/>
      <c r="ER65" s="51"/>
      <c r="ES65" s="51"/>
      <c r="ET65" s="51"/>
      <c r="EU65" s="51"/>
      <c r="EV65" s="51"/>
      <c r="EW65" s="51"/>
      <c r="EX65" s="51"/>
      <c r="EY65" s="51"/>
      <c r="EZ65" s="51"/>
      <c r="FA65" s="51"/>
      <c r="FB65" s="51"/>
      <c r="FC65" s="51"/>
      <c r="FD65" s="51"/>
      <c r="FE65" s="51"/>
      <c r="FF65" s="51"/>
      <c r="FG65" s="51"/>
      <c r="FH65" s="51"/>
      <c r="FI65" s="51"/>
      <c r="FJ65" s="51"/>
      <c r="FK65" s="51"/>
      <c r="FL65" s="51"/>
      <c r="FM65" s="51"/>
      <c r="FN65" s="51"/>
      <c r="FO65" s="51"/>
      <c r="FP65" s="51"/>
      <c r="FQ65" s="51"/>
      <c r="FR65" s="51"/>
      <c r="FS65" s="51"/>
      <c r="FT65" s="51"/>
      <c r="FU65" s="51"/>
      <c r="FV65" s="51"/>
      <c r="FW65" s="51"/>
      <c r="FX65" s="51"/>
      <c r="FY65" s="51"/>
      <c r="FZ65" s="51"/>
      <c r="GA65" s="51"/>
      <c r="GB65" s="51"/>
      <c r="GC65" s="51"/>
      <c r="GD65" s="51"/>
      <c r="GE65" s="51"/>
      <c r="GF65" s="51"/>
      <c r="GG65" s="51"/>
      <c r="GH65" s="51"/>
      <c r="GI65" s="51"/>
      <c r="GJ65" s="51"/>
      <c r="GK65" s="51"/>
      <c r="GL65" s="51"/>
      <c r="GM65" s="51"/>
      <c r="GN65" s="51"/>
      <c r="GO65" s="51"/>
      <c r="GP65" s="51"/>
      <c r="GQ65" s="51"/>
      <c r="GR65" s="51"/>
      <c r="GS65" s="51"/>
      <c r="GT65" s="51"/>
      <c r="GU65" s="51"/>
      <c r="GV65" s="51"/>
      <c r="GW65" s="51"/>
      <c r="GX65" s="51"/>
      <c r="GY65" s="51"/>
      <c r="GZ65" s="51"/>
      <c r="HA65" s="51"/>
      <c r="HB65" s="51"/>
      <c r="HC65" s="51"/>
      <c r="HD65" s="51"/>
      <c r="HE65" s="51"/>
      <c r="HF65" s="51"/>
      <c r="HG65" s="51"/>
      <c r="HH65" s="51"/>
      <c r="HI65" s="51"/>
      <c r="HJ65" s="51"/>
      <c r="HK65" s="51"/>
      <c r="HL65" s="51"/>
      <c r="HM65" s="51"/>
      <c r="HN65" s="51"/>
      <c r="HO65" s="51"/>
      <c r="HP65" s="51"/>
      <c r="HQ65" s="51"/>
      <c r="HR65" s="51"/>
      <c r="HS65" s="51"/>
      <c r="HT65" s="51"/>
      <c r="HU65" s="51"/>
      <c r="HV65" s="51"/>
      <c r="HW65" s="51"/>
      <c r="HX65" s="51"/>
      <c r="HY65" s="51"/>
      <c r="HZ65" s="51"/>
      <c r="IA65" s="51"/>
      <c r="IB65" s="51"/>
      <c r="IC65" s="51"/>
      <c r="ID65" s="51"/>
      <c r="IE65" s="51"/>
      <c r="IF65" s="51"/>
      <c r="IG65" s="51"/>
      <c r="IH65" s="51"/>
      <c r="II65" s="51"/>
      <c r="IJ65" s="51"/>
      <c r="IK65" s="51"/>
      <c r="IL65" s="51"/>
      <c r="IM65" s="51"/>
      <c r="IN65" s="51"/>
      <c r="IO65" s="51"/>
      <c r="IP65" s="51"/>
      <c r="IQ65" s="51"/>
      <c r="IR65" s="51"/>
      <c r="IS65" s="51"/>
      <c r="IT65" s="51"/>
      <c r="IU65" s="51"/>
    </row>
    <row r="66" spans="1:255" s="71" customFormat="1" ht="18.75" customHeight="1">
      <c r="A66" s="61"/>
      <c r="B66" s="48"/>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155"/>
      <c r="AF66" s="156"/>
      <c r="AG66" s="156"/>
      <c r="AH66" s="156"/>
      <c r="AI66" s="156"/>
      <c r="AJ66" s="156"/>
      <c r="AK66" s="156"/>
      <c r="AL66" s="156"/>
      <c r="AM66" s="157"/>
      <c r="AN66" s="155"/>
      <c r="AO66" s="158"/>
      <c r="AP66" s="158"/>
      <c r="AQ66" s="158"/>
      <c r="AR66" s="158"/>
      <c r="AS66" s="158"/>
      <c r="AT66" s="158"/>
      <c r="AU66" s="158"/>
      <c r="AV66" s="159"/>
      <c r="AW66" s="160"/>
      <c r="AX66" s="161"/>
      <c r="AY66" s="161"/>
      <c r="AZ66" s="161"/>
      <c r="BA66" s="161"/>
      <c r="BB66" s="162"/>
      <c r="BC66" s="51"/>
      <c r="BD66" s="51"/>
      <c r="BE66" s="51"/>
      <c r="BF66" s="51"/>
      <c r="BG66" s="54"/>
      <c r="BH66" s="54"/>
      <c r="BI66" s="54"/>
      <c r="BJ66" s="54"/>
      <c r="BK66" s="54"/>
      <c r="BL66" s="54"/>
      <c r="BM66" s="54"/>
      <c r="BN66" s="54"/>
      <c r="BO66" s="54"/>
      <c r="BP66" s="54"/>
      <c r="BQ66" s="54"/>
      <c r="BR66" s="54"/>
      <c r="BS66" s="54"/>
      <c r="BT66" s="54"/>
      <c r="BU66" s="54"/>
      <c r="BV66" s="54"/>
      <c r="BW66" s="54"/>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1"/>
      <c r="DD66" s="51"/>
      <c r="DE66" s="51"/>
      <c r="DF66" s="51"/>
      <c r="DG66" s="51"/>
      <c r="DH66" s="51"/>
      <c r="DI66" s="51"/>
      <c r="DJ66" s="51"/>
      <c r="DK66" s="51"/>
      <c r="DL66" s="51"/>
      <c r="DM66" s="51"/>
      <c r="DN66" s="51"/>
      <c r="DO66" s="51"/>
      <c r="DP66" s="51"/>
      <c r="DQ66" s="51"/>
      <c r="DR66" s="51"/>
      <c r="DS66" s="51"/>
      <c r="DT66" s="51"/>
      <c r="DU66" s="51"/>
      <c r="DV66" s="51"/>
      <c r="DW66" s="51"/>
      <c r="DX66" s="51"/>
      <c r="DY66" s="51"/>
      <c r="DZ66" s="51"/>
      <c r="EA66" s="51"/>
      <c r="EB66" s="51"/>
      <c r="EC66" s="51"/>
      <c r="ED66" s="51"/>
      <c r="EE66" s="51"/>
      <c r="EF66" s="51"/>
      <c r="EG66" s="51"/>
      <c r="EH66" s="51"/>
      <c r="EI66" s="51"/>
      <c r="EJ66" s="51"/>
      <c r="EK66" s="51"/>
      <c r="EL66" s="51"/>
      <c r="EM66" s="51"/>
      <c r="EN66" s="51"/>
      <c r="EO66" s="51"/>
      <c r="EP66" s="51"/>
      <c r="EQ66" s="51"/>
      <c r="ER66" s="51"/>
      <c r="ES66" s="51"/>
      <c r="ET66" s="51"/>
      <c r="EU66" s="51"/>
      <c r="EV66" s="51"/>
      <c r="EW66" s="51"/>
      <c r="EX66" s="51"/>
      <c r="EY66" s="51"/>
      <c r="EZ66" s="51"/>
      <c r="FA66" s="51"/>
      <c r="FB66" s="51"/>
      <c r="FC66" s="51"/>
      <c r="FD66" s="51"/>
      <c r="FE66" s="51"/>
      <c r="FF66" s="51"/>
      <c r="FG66" s="51"/>
      <c r="FH66" s="51"/>
      <c r="FI66" s="51"/>
      <c r="FJ66" s="51"/>
      <c r="FK66" s="51"/>
      <c r="FL66" s="51"/>
      <c r="FM66" s="51"/>
      <c r="FN66" s="51"/>
      <c r="FO66" s="51"/>
      <c r="FP66" s="51"/>
      <c r="FQ66" s="51"/>
      <c r="FR66" s="51"/>
      <c r="FS66" s="51"/>
      <c r="FT66" s="51"/>
      <c r="FU66" s="51"/>
      <c r="FV66" s="51"/>
      <c r="FW66" s="51"/>
      <c r="FX66" s="51"/>
      <c r="FY66" s="51"/>
      <c r="FZ66" s="51"/>
      <c r="GA66" s="51"/>
      <c r="GB66" s="51"/>
      <c r="GC66" s="51"/>
      <c r="GD66" s="51"/>
      <c r="GE66" s="51"/>
      <c r="GF66" s="51"/>
      <c r="GG66" s="51"/>
      <c r="GH66" s="51"/>
      <c r="GI66" s="51"/>
      <c r="GJ66" s="51"/>
      <c r="GK66" s="51"/>
      <c r="GL66" s="51"/>
      <c r="GM66" s="51"/>
      <c r="GN66" s="51"/>
      <c r="GO66" s="51"/>
      <c r="GP66" s="51"/>
      <c r="GQ66" s="51"/>
      <c r="GR66" s="51"/>
      <c r="GS66" s="51"/>
      <c r="GT66" s="51"/>
      <c r="GU66" s="51"/>
      <c r="GV66" s="51"/>
      <c r="GW66" s="51"/>
      <c r="GX66" s="51"/>
      <c r="GY66" s="51"/>
      <c r="GZ66" s="51"/>
      <c r="HA66" s="51"/>
      <c r="HB66" s="51"/>
      <c r="HC66" s="51"/>
      <c r="HD66" s="51"/>
      <c r="HE66" s="51"/>
      <c r="HF66" s="51"/>
      <c r="HG66" s="51"/>
      <c r="HH66" s="51"/>
      <c r="HI66" s="51"/>
      <c r="HJ66" s="51"/>
      <c r="HK66" s="51"/>
      <c r="HL66" s="51"/>
      <c r="HM66" s="51"/>
      <c r="HN66" s="51"/>
      <c r="HO66" s="51"/>
      <c r="HP66" s="51"/>
      <c r="HQ66" s="51"/>
      <c r="HR66" s="51"/>
      <c r="HS66" s="51"/>
      <c r="HT66" s="51"/>
      <c r="HU66" s="51"/>
      <c r="HV66" s="51"/>
      <c r="HW66" s="51"/>
      <c r="HX66" s="51"/>
      <c r="HY66" s="51"/>
      <c r="HZ66" s="51"/>
      <c r="IA66" s="51"/>
      <c r="IB66" s="51"/>
      <c r="IC66" s="51"/>
      <c r="ID66" s="51"/>
      <c r="IE66" s="51"/>
      <c r="IF66" s="51"/>
      <c r="IG66" s="51"/>
      <c r="IH66" s="51"/>
      <c r="II66" s="51"/>
      <c r="IJ66" s="51"/>
      <c r="IK66" s="51"/>
      <c r="IL66" s="51"/>
      <c r="IM66" s="51"/>
      <c r="IN66" s="51"/>
      <c r="IO66" s="51"/>
      <c r="IP66" s="51"/>
      <c r="IQ66" s="51"/>
      <c r="IR66" s="51"/>
      <c r="IS66" s="51"/>
      <c r="IT66" s="51"/>
      <c r="IU66" s="51"/>
    </row>
    <row r="67" spans="1:255" s="71" customFormat="1" ht="18.75" customHeight="1">
      <c r="A67" s="61"/>
      <c r="B67" s="48"/>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155"/>
      <c r="AF67" s="156"/>
      <c r="AG67" s="156"/>
      <c r="AH67" s="156"/>
      <c r="AI67" s="156"/>
      <c r="AJ67" s="156"/>
      <c r="AK67" s="156"/>
      <c r="AL67" s="156"/>
      <c r="AM67" s="157"/>
      <c r="AN67" s="155"/>
      <c r="AO67" s="158"/>
      <c r="AP67" s="158"/>
      <c r="AQ67" s="158"/>
      <c r="AR67" s="158"/>
      <c r="AS67" s="158"/>
      <c r="AT67" s="158"/>
      <c r="AU67" s="158"/>
      <c r="AV67" s="159"/>
      <c r="AW67" s="160"/>
      <c r="AX67" s="161"/>
      <c r="AY67" s="161"/>
      <c r="AZ67" s="161"/>
      <c r="BA67" s="161"/>
      <c r="BB67" s="162"/>
      <c r="BC67" s="51"/>
      <c r="BD67" s="51"/>
      <c r="BE67" s="51"/>
      <c r="BF67" s="51"/>
      <c r="BG67" s="54"/>
      <c r="BH67" s="54"/>
      <c r="BI67" s="54"/>
      <c r="BJ67" s="54"/>
      <c r="BK67" s="54"/>
      <c r="BL67" s="54"/>
      <c r="BM67" s="54"/>
      <c r="BN67" s="54"/>
      <c r="BO67" s="54"/>
      <c r="BP67" s="54"/>
      <c r="BQ67" s="54"/>
      <c r="BR67" s="54"/>
      <c r="BS67" s="54"/>
      <c r="BT67" s="54"/>
      <c r="BU67" s="54"/>
      <c r="BV67" s="54"/>
      <c r="BW67" s="54"/>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1"/>
      <c r="FK67" s="51"/>
      <c r="FL67" s="51"/>
      <c r="FM67" s="51"/>
      <c r="FN67" s="51"/>
      <c r="FO67" s="51"/>
      <c r="FP67" s="51"/>
      <c r="FQ67" s="51"/>
      <c r="FR67" s="51"/>
      <c r="FS67" s="51"/>
      <c r="FT67" s="51"/>
      <c r="FU67" s="51"/>
      <c r="FV67" s="51"/>
      <c r="FW67" s="51"/>
      <c r="FX67" s="51"/>
      <c r="FY67" s="51"/>
      <c r="FZ67" s="51"/>
      <c r="GA67" s="51"/>
      <c r="GB67" s="51"/>
      <c r="GC67" s="51"/>
      <c r="GD67" s="51"/>
      <c r="GE67" s="51"/>
      <c r="GF67" s="51"/>
      <c r="GG67" s="51"/>
      <c r="GH67" s="51"/>
      <c r="GI67" s="51"/>
      <c r="GJ67" s="51"/>
      <c r="GK67" s="51"/>
      <c r="GL67" s="51"/>
      <c r="GM67" s="51"/>
      <c r="GN67" s="51"/>
      <c r="GO67" s="51"/>
      <c r="GP67" s="51"/>
      <c r="GQ67" s="51"/>
      <c r="GR67" s="51"/>
      <c r="GS67" s="51"/>
      <c r="GT67" s="51"/>
      <c r="GU67" s="51"/>
      <c r="GV67" s="51"/>
      <c r="GW67" s="51"/>
      <c r="GX67" s="51"/>
      <c r="GY67" s="51"/>
      <c r="GZ67" s="51"/>
      <c r="HA67" s="51"/>
      <c r="HB67" s="51"/>
      <c r="HC67" s="51"/>
      <c r="HD67" s="51"/>
      <c r="HE67" s="51"/>
      <c r="HF67" s="51"/>
      <c r="HG67" s="51"/>
      <c r="HH67" s="51"/>
      <c r="HI67" s="51"/>
      <c r="HJ67" s="51"/>
      <c r="HK67" s="51"/>
      <c r="HL67" s="51"/>
      <c r="HM67" s="51"/>
      <c r="HN67" s="51"/>
      <c r="HO67" s="51"/>
      <c r="HP67" s="51"/>
      <c r="HQ67" s="51"/>
      <c r="HR67" s="51"/>
      <c r="HS67" s="51"/>
      <c r="HT67" s="51"/>
      <c r="HU67" s="51"/>
      <c r="HV67" s="51"/>
      <c r="HW67" s="51"/>
      <c r="HX67" s="51"/>
      <c r="HY67" s="51"/>
      <c r="HZ67" s="51"/>
      <c r="IA67" s="51"/>
      <c r="IB67" s="51"/>
      <c r="IC67" s="51"/>
      <c r="ID67" s="51"/>
      <c r="IE67" s="51"/>
      <c r="IF67" s="51"/>
      <c r="IG67" s="51"/>
      <c r="IH67" s="51"/>
      <c r="II67" s="51"/>
      <c r="IJ67" s="51"/>
      <c r="IK67" s="51"/>
      <c r="IL67" s="51"/>
      <c r="IM67" s="51"/>
      <c r="IN67" s="51"/>
      <c r="IO67" s="51"/>
      <c r="IP67" s="51"/>
      <c r="IQ67" s="51"/>
      <c r="IR67" s="51"/>
      <c r="IS67" s="51"/>
      <c r="IT67" s="51"/>
      <c r="IU67" s="51"/>
    </row>
    <row r="68" spans="1:255" s="71" customFormat="1" ht="18.75" customHeight="1">
      <c r="A68" s="61"/>
      <c r="B68" s="48"/>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155"/>
      <c r="AF68" s="156"/>
      <c r="AG68" s="156"/>
      <c r="AH68" s="156"/>
      <c r="AI68" s="156"/>
      <c r="AJ68" s="156"/>
      <c r="AK68" s="156"/>
      <c r="AL68" s="156"/>
      <c r="AM68" s="157"/>
      <c r="AN68" s="155"/>
      <c r="AO68" s="158"/>
      <c r="AP68" s="158"/>
      <c r="AQ68" s="158"/>
      <c r="AR68" s="158"/>
      <c r="AS68" s="158"/>
      <c r="AT68" s="158"/>
      <c r="AU68" s="158"/>
      <c r="AV68" s="159"/>
      <c r="AW68" s="160"/>
      <c r="AX68" s="161"/>
      <c r="AY68" s="161"/>
      <c r="AZ68" s="161"/>
      <c r="BA68" s="161"/>
      <c r="BB68" s="162"/>
      <c r="BC68" s="51"/>
      <c r="BD68" s="51"/>
      <c r="BE68" s="51"/>
      <c r="BF68" s="51"/>
      <c r="BG68" s="54"/>
      <c r="BH68" s="54"/>
      <c r="BI68" s="54"/>
      <c r="BJ68" s="54"/>
      <c r="BK68" s="54"/>
      <c r="BL68" s="54"/>
      <c r="BM68" s="54"/>
      <c r="BN68" s="54"/>
      <c r="BO68" s="54"/>
      <c r="BP68" s="54"/>
      <c r="BQ68" s="54"/>
      <c r="BR68" s="54"/>
      <c r="BS68" s="54"/>
      <c r="BT68" s="54"/>
      <c r="BU68" s="54"/>
      <c r="BV68" s="54"/>
      <c r="BW68" s="54"/>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1"/>
      <c r="DD68" s="51"/>
      <c r="DE68" s="51"/>
      <c r="DF68" s="51"/>
      <c r="DG68" s="51"/>
      <c r="DH68" s="51"/>
      <c r="DI68" s="51"/>
      <c r="DJ68" s="51"/>
      <c r="DK68" s="51"/>
      <c r="DL68" s="51"/>
      <c r="DM68" s="51"/>
      <c r="DN68" s="51"/>
      <c r="DO68" s="51"/>
      <c r="DP68" s="51"/>
      <c r="DQ68" s="51"/>
      <c r="DR68" s="51"/>
      <c r="DS68" s="51"/>
      <c r="DT68" s="51"/>
      <c r="DU68" s="51"/>
      <c r="DV68" s="51"/>
      <c r="DW68" s="51"/>
      <c r="DX68" s="51"/>
      <c r="DY68" s="51"/>
      <c r="DZ68" s="51"/>
      <c r="EA68" s="51"/>
      <c r="EB68" s="51"/>
      <c r="EC68" s="51"/>
      <c r="ED68" s="51"/>
      <c r="EE68" s="51"/>
      <c r="EF68" s="51"/>
      <c r="EG68" s="51"/>
      <c r="EH68" s="51"/>
      <c r="EI68" s="51"/>
      <c r="EJ68" s="51"/>
      <c r="EK68" s="51"/>
      <c r="EL68" s="51"/>
      <c r="EM68" s="51"/>
      <c r="EN68" s="51"/>
      <c r="EO68" s="51"/>
      <c r="EP68" s="51"/>
      <c r="EQ68" s="51"/>
      <c r="ER68" s="51"/>
      <c r="ES68" s="51"/>
      <c r="ET68" s="51"/>
      <c r="EU68" s="51"/>
      <c r="EV68" s="51"/>
      <c r="EW68" s="51"/>
      <c r="EX68" s="51"/>
      <c r="EY68" s="51"/>
      <c r="EZ68" s="51"/>
      <c r="FA68" s="51"/>
      <c r="FB68" s="51"/>
      <c r="FC68" s="51"/>
      <c r="FD68" s="51"/>
      <c r="FE68" s="51"/>
      <c r="FF68" s="51"/>
      <c r="FG68" s="51"/>
      <c r="FH68" s="51"/>
      <c r="FI68" s="51"/>
      <c r="FJ68" s="51"/>
      <c r="FK68" s="51"/>
      <c r="FL68" s="51"/>
      <c r="FM68" s="51"/>
      <c r="FN68" s="51"/>
      <c r="FO68" s="51"/>
      <c r="FP68" s="51"/>
      <c r="FQ68" s="51"/>
      <c r="FR68" s="51"/>
      <c r="FS68" s="51"/>
      <c r="FT68" s="51"/>
      <c r="FU68" s="51"/>
      <c r="FV68" s="51"/>
      <c r="FW68" s="51"/>
      <c r="FX68" s="51"/>
      <c r="FY68" s="51"/>
      <c r="FZ68" s="51"/>
      <c r="GA68" s="51"/>
      <c r="GB68" s="51"/>
      <c r="GC68" s="51"/>
      <c r="GD68" s="51"/>
      <c r="GE68" s="51"/>
      <c r="GF68" s="51"/>
      <c r="GG68" s="51"/>
      <c r="GH68" s="51"/>
      <c r="GI68" s="51"/>
      <c r="GJ68" s="51"/>
      <c r="GK68" s="51"/>
      <c r="GL68" s="51"/>
      <c r="GM68" s="51"/>
      <c r="GN68" s="51"/>
      <c r="GO68" s="51"/>
      <c r="GP68" s="51"/>
      <c r="GQ68" s="51"/>
      <c r="GR68" s="51"/>
      <c r="GS68" s="51"/>
      <c r="GT68" s="51"/>
      <c r="GU68" s="51"/>
      <c r="GV68" s="51"/>
      <c r="GW68" s="51"/>
      <c r="GX68" s="51"/>
      <c r="GY68" s="51"/>
      <c r="GZ68" s="51"/>
      <c r="HA68" s="51"/>
      <c r="HB68" s="51"/>
      <c r="HC68" s="51"/>
      <c r="HD68" s="51"/>
      <c r="HE68" s="51"/>
      <c r="HF68" s="51"/>
      <c r="HG68" s="51"/>
      <c r="HH68" s="51"/>
      <c r="HI68" s="51"/>
      <c r="HJ68" s="51"/>
      <c r="HK68" s="51"/>
      <c r="HL68" s="51"/>
      <c r="HM68" s="51"/>
      <c r="HN68" s="51"/>
      <c r="HO68" s="51"/>
      <c r="HP68" s="51"/>
      <c r="HQ68" s="51"/>
      <c r="HR68" s="51"/>
      <c r="HS68" s="51"/>
      <c r="HT68" s="51"/>
      <c r="HU68" s="51"/>
      <c r="HV68" s="51"/>
      <c r="HW68" s="51"/>
      <c r="HX68" s="51"/>
      <c r="HY68" s="51"/>
      <c r="HZ68" s="51"/>
      <c r="IA68" s="51"/>
      <c r="IB68" s="51"/>
      <c r="IC68" s="51"/>
      <c r="ID68" s="51"/>
      <c r="IE68" s="51"/>
      <c r="IF68" s="51"/>
      <c r="IG68" s="51"/>
      <c r="IH68" s="51"/>
      <c r="II68" s="51"/>
      <c r="IJ68" s="51"/>
      <c r="IK68" s="51"/>
      <c r="IL68" s="51"/>
      <c r="IM68" s="51"/>
      <c r="IN68" s="51"/>
      <c r="IO68" s="51"/>
      <c r="IP68" s="51"/>
      <c r="IQ68" s="51"/>
      <c r="IR68" s="51"/>
      <c r="IS68" s="51"/>
      <c r="IT68" s="51"/>
      <c r="IU68" s="51"/>
    </row>
    <row r="69" spans="1:255" s="71" customFormat="1" ht="18.75" customHeight="1">
      <c r="A69" s="61"/>
      <c r="B69" s="43"/>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155"/>
      <c r="AF69" s="156"/>
      <c r="AG69" s="156"/>
      <c r="AH69" s="156"/>
      <c r="AI69" s="156"/>
      <c r="AJ69" s="156"/>
      <c r="AK69" s="156"/>
      <c r="AL69" s="156"/>
      <c r="AM69" s="157"/>
      <c r="AN69" s="155"/>
      <c r="AO69" s="158"/>
      <c r="AP69" s="158"/>
      <c r="AQ69" s="158"/>
      <c r="AR69" s="158"/>
      <c r="AS69" s="158"/>
      <c r="AT69" s="158"/>
      <c r="AU69" s="158"/>
      <c r="AV69" s="159"/>
      <c r="AW69" s="160"/>
      <c r="AX69" s="161"/>
      <c r="AY69" s="161"/>
      <c r="AZ69" s="161"/>
      <c r="BA69" s="161"/>
      <c r="BB69" s="162"/>
      <c r="BC69" s="51"/>
      <c r="BD69" s="51"/>
      <c r="BE69" s="51"/>
      <c r="BF69" s="51"/>
      <c r="BG69" s="54"/>
      <c r="BH69" s="54"/>
      <c r="BI69" s="54"/>
      <c r="BJ69" s="54"/>
      <c r="BK69" s="54"/>
      <c r="BL69" s="54"/>
      <c r="BM69" s="54"/>
      <c r="BN69" s="54"/>
      <c r="BO69" s="54"/>
      <c r="BP69" s="54"/>
      <c r="BQ69" s="54"/>
      <c r="BR69" s="54"/>
      <c r="BS69" s="54"/>
      <c r="BT69" s="54"/>
      <c r="BU69" s="54"/>
      <c r="BV69" s="54"/>
      <c r="BW69" s="54"/>
      <c r="BX69" s="51"/>
      <c r="BY69" s="51"/>
      <c r="BZ69" s="51"/>
      <c r="CA69" s="51"/>
      <c r="CB69" s="51"/>
      <c r="CC69" s="51"/>
      <c r="CD69" s="51"/>
      <c r="CE69" s="51"/>
      <c r="CF69" s="51"/>
      <c r="CG69" s="51"/>
      <c r="CH69" s="51"/>
      <c r="CI69" s="51"/>
      <c r="CJ69" s="51"/>
      <c r="CK69" s="51"/>
      <c r="CL69" s="51"/>
      <c r="CM69" s="51"/>
      <c r="CN69" s="51"/>
      <c r="CO69" s="51"/>
      <c r="CP69" s="51"/>
      <c r="CQ69" s="51"/>
      <c r="CR69" s="51"/>
      <c r="CS69" s="51"/>
      <c r="CT69" s="51"/>
      <c r="CU69" s="51"/>
      <c r="CV69" s="51"/>
      <c r="CW69" s="51"/>
      <c r="CX69" s="51"/>
      <c r="CY69" s="51"/>
      <c r="CZ69" s="51"/>
      <c r="DA69" s="51"/>
      <c r="DB69" s="51"/>
      <c r="DC69" s="51"/>
      <c r="DD69" s="51"/>
      <c r="DE69" s="51"/>
      <c r="DF69" s="51"/>
      <c r="DG69" s="51"/>
      <c r="DH69" s="51"/>
      <c r="DI69" s="51"/>
      <c r="DJ69" s="51"/>
      <c r="DK69" s="51"/>
      <c r="DL69" s="51"/>
      <c r="DM69" s="51"/>
      <c r="DN69" s="51"/>
      <c r="DO69" s="51"/>
      <c r="DP69" s="51"/>
      <c r="DQ69" s="51"/>
      <c r="DR69" s="51"/>
      <c r="DS69" s="51"/>
      <c r="DT69" s="51"/>
      <c r="DU69" s="51"/>
      <c r="DV69" s="51"/>
      <c r="DW69" s="51"/>
      <c r="DX69" s="51"/>
      <c r="DY69" s="51"/>
      <c r="DZ69" s="51"/>
      <c r="EA69" s="51"/>
      <c r="EB69" s="51"/>
      <c r="EC69" s="51"/>
      <c r="ED69" s="51"/>
      <c r="EE69" s="51"/>
      <c r="EF69" s="51"/>
      <c r="EG69" s="51"/>
      <c r="EH69" s="51"/>
      <c r="EI69" s="51"/>
      <c r="EJ69" s="51"/>
      <c r="EK69" s="51"/>
      <c r="EL69" s="51"/>
      <c r="EM69" s="51"/>
      <c r="EN69" s="51"/>
      <c r="EO69" s="51"/>
      <c r="EP69" s="51"/>
      <c r="EQ69" s="51"/>
      <c r="ER69" s="51"/>
      <c r="ES69" s="51"/>
      <c r="ET69" s="51"/>
      <c r="EU69" s="51"/>
      <c r="EV69" s="51"/>
      <c r="EW69" s="51"/>
      <c r="EX69" s="51"/>
      <c r="EY69" s="51"/>
      <c r="EZ69" s="51"/>
      <c r="FA69" s="51"/>
      <c r="FB69" s="51"/>
      <c r="FC69" s="51"/>
      <c r="FD69" s="51"/>
      <c r="FE69" s="51"/>
      <c r="FF69" s="51"/>
      <c r="FG69" s="51"/>
      <c r="FH69" s="51"/>
      <c r="FI69" s="51"/>
      <c r="FJ69" s="51"/>
      <c r="FK69" s="51"/>
      <c r="FL69" s="51"/>
      <c r="FM69" s="51"/>
      <c r="FN69" s="51"/>
      <c r="FO69" s="51"/>
      <c r="FP69" s="51"/>
      <c r="FQ69" s="51"/>
      <c r="FR69" s="51"/>
      <c r="FS69" s="51"/>
      <c r="FT69" s="51"/>
      <c r="FU69" s="51"/>
      <c r="FV69" s="51"/>
      <c r="FW69" s="51"/>
      <c r="FX69" s="51"/>
      <c r="FY69" s="51"/>
      <c r="FZ69" s="51"/>
      <c r="GA69" s="51"/>
      <c r="GB69" s="51"/>
      <c r="GC69" s="51"/>
      <c r="GD69" s="51"/>
      <c r="GE69" s="51"/>
      <c r="GF69" s="51"/>
      <c r="GG69" s="51"/>
      <c r="GH69" s="51"/>
      <c r="GI69" s="51"/>
      <c r="GJ69" s="51"/>
      <c r="GK69" s="51"/>
      <c r="GL69" s="51"/>
      <c r="GM69" s="51"/>
      <c r="GN69" s="51"/>
      <c r="GO69" s="51"/>
      <c r="GP69" s="51"/>
      <c r="GQ69" s="51"/>
      <c r="GR69" s="51"/>
      <c r="GS69" s="51"/>
      <c r="GT69" s="51"/>
      <c r="GU69" s="51"/>
      <c r="GV69" s="51"/>
      <c r="GW69" s="51"/>
      <c r="GX69" s="51"/>
      <c r="GY69" s="51"/>
      <c r="GZ69" s="51"/>
      <c r="HA69" s="51"/>
      <c r="HB69" s="51"/>
      <c r="HC69" s="51"/>
      <c r="HD69" s="51"/>
      <c r="HE69" s="51"/>
      <c r="HF69" s="51"/>
      <c r="HG69" s="51"/>
      <c r="HH69" s="51"/>
      <c r="HI69" s="51"/>
      <c r="HJ69" s="51"/>
      <c r="HK69" s="51"/>
      <c r="HL69" s="51"/>
      <c r="HM69" s="51"/>
      <c r="HN69" s="51"/>
      <c r="HO69" s="51"/>
      <c r="HP69" s="51"/>
      <c r="HQ69" s="51"/>
      <c r="HR69" s="51"/>
      <c r="HS69" s="51"/>
      <c r="HT69" s="51"/>
      <c r="HU69" s="51"/>
      <c r="HV69" s="51"/>
      <c r="HW69" s="51"/>
      <c r="HX69" s="51"/>
      <c r="HY69" s="51"/>
      <c r="HZ69" s="51"/>
      <c r="IA69" s="51"/>
      <c r="IB69" s="51"/>
      <c r="IC69" s="51"/>
      <c r="ID69" s="51"/>
      <c r="IE69" s="51"/>
      <c r="IF69" s="51"/>
      <c r="IG69" s="51"/>
      <c r="IH69" s="51"/>
      <c r="II69" s="51"/>
      <c r="IJ69" s="51"/>
      <c r="IK69" s="51"/>
      <c r="IL69" s="51"/>
      <c r="IM69" s="51"/>
      <c r="IN69" s="51"/>
      <c r="IO69" s="51"/>
      <c r="IP69" s="51"/>
      <c r="IQ69" s="51"/>
      <c r="IR69" s="51"/>
      <c r="IS69" s="51"/>
      <c r="IT69" s="51"/>
      <c r="IU69" s="51"/>
    </row>
    <row r="70" spans="1:255" s="71" customFormat="1" ht="18.75" customHeight="1">
      <c r="A70" s="61"/>
      <c r="B70" s="48"/>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155"/>
      <c r="AF70" s="156"/>
      <c r="AG70" s="156"/>
      <c r="AH70" s="156"/>
      <c r="AI70" s="156"/>
      <c r="AJ70" s="156"/>
      <c r="AK70" s="156"/>
      <c r="AL70" s="156"/>
      <c r="AM70" s="157"/>
      <c r="AN70" s="155"/>
      <c r="AO70" s="158"/>
      <c r="AP70" s="158"/>
      <c r="AQ70" s="158"/>
      <c r="AR70" s="158"/>
      <c r="AS70" s="158"/>
      <c r="AT70" s="158"/>
      <c r="AU70" s="158"/>
      <c r="AV70" s="159"/>
      <c r="AW70" s="160"/>
      <c r="AX70" s="161"/>
      <c r="AY70" s="161"/>
      <c r="AZ70" s="161"/>
      <c r="BA70" s="161"/>
      <c r="BB70" s="162"/>
      <c r="BC70" s="51"/>
      <c r="BD70" s="51"/>
      <c r="BE70" s="51"/>
      <c r="BF70" s="51"/>
      <c r="BG70" s="54"/>
      <c r="BH70" s="54"/>
      <c r="BI70" s="54"/>
      <c r="BJ70" s="54"/>
      <c r="BK70" s="54"/>
      <c r="BL70" s="54"/>
      <c r="BM70" s="54"/>
      <c r="BN70" s="54"/>
      <c r="BO70" s="54"/>
      <c r="BP70" s="54"/>
      <c r="BQ70" s="54"/>
      <c r="BR70" s="54"/>
      <c r="BS70" s="54"/>
      <c r="BT70" s="54"/>
      <c r="BU70" s="54"/>
      <c r="BV70" s="54"/>
      <c r="BW70" s="54"/>
      <c r="BX70" s="51"/>
      <c r="BY70" s="51"/>
      <c r="BZ70" s="51"/>
      <c r="CA70" s="51"/>
      <c r="CB70" s="51"/>
      <c r="CC70" s="51"/>
      <c r="CD70" s="51"/>
      <c r="CE70" s="51"/>
      <c r="CF70" s="51"/>
      <c r="CG70" s="51"/>
      <c r="CH70" s="51"/>
      <c r="CI70" s="51"/>
      <c r="CJ70" s="51"/>
      <c r="CK70" s="51"/>
      <c r="CL70" s="51"/>
      <c r="CM70" s="51"/>
      <c r="CN70" s="51"/>
      <c r="CO70" s="51"/>
      <c r="CP70" s="51"/>
      <c r="CQ70" s="51"/>
      <c r="CR70" s="51"/>
      <c r="CS70" s="51"/>
      <c r="CT70" s="51"/>
      <c r="CU70" s="51"/>
      <c r="CV70" s="51"/>
      <c r="CW70" s="51"/>
      <c r="CX70" s="51"/>
      <c r="CY70" s="51"/>
      <c r="CZ70" s="51"/>
      <c r="DA70" s="51"/>
      <c r="DB70" s="51"/>
      <c r="DC70" s="51"/>
      <c r="DD70" s="51"/>
      <c r="DE70" s="51"/>
      <c r="DF70" s="51"/>
      <c r="DG70" s="51"/>
      <c r="DH70" s="51"/>
      <c r="DI70" s="51"/>
      <c r="DJ70" s="51"/>
      <c r="DK70" s="51"/>
      <c r="DL70" s="51"/>
      <c r="DM70" s="51"/>
      <c r="DN70" s="51"/>
      <c r="DO70" s="51"/>
      <c r="DP70" s="51"/>
      <c r="DQ70" s="51"/>
      <c r="DR70" s="51"/>
      <c r="DS70" s="51"/>
      <c r="DT70" s="51"/>
      <c r="DU70" s="51"/>
      <c r="DV70" s="51"/>
      <c r="DW70" s="51"/>
      <c r="DX70" s="51"/>
      <c r="DY70" s="51"/>
      <c r="DZ70" s="51"/>
      <c r="EA70" s="51"/>
      <c r="EB70" s="51"/>
      <c r="EC70" s="51"/>
      <c r="ED70" s="51"/>
      <c r="EE70" s="51"/>
      <c r="EF70" s="51"/>
      <c r="EG70" s="51"/>
      <c r="EH70" s="51"/>
      <c r="EI70" s="51"/>
      <c r="EJ70" s="51"/>
      <c r="EK70" s="51"/>
      <c r="EL70" s="51"/>
      <c r="EM70" s="51"/>
      <c r="EN70" s="51"/>
      <c r="EO70" s="51"/>
      <c r="EP70" s="51"/>
      <c r="EQ70" s="51"/>
      <c r="ER70" s="51"/>
      <c r="ES70" s="51"/>
      <c r="ET70" s="51"/>
      <c r="EU70" s="51"/>
      <c r="EV70" s="51"/>
      <c r="EW70" s="51"/>
      <c r="EX70" s="51"/>
      <c r="EY70" s="51"/>
      <c r="EZ70" s="51"/>
      <c r="FA70" s="51"/>
      <c r="FB70" s="51"/>
      <c r="FC70" s="51"/>
      <c r="FD70" s="51"/>
      <c r="FE70" s="51"/>
      <c r="FF70" s="51"/>
      <c r="FG70" s="51"/>
      <c r="FH70" s="51"/>
      <c r="FI70" s="51"/>
      <c r="FJ70" s="51"/>
      <c r="FK70" s="51"/>
      <c r="FL70" s="51"/>
      <c r="FM70" s="51"/>
      <c r="FN70" s="51"/>
      <c r="FO70" s="51"/>
      <c r="FP70" s="51"/>
      <c r="FQ70" s="51"/>
      <c r="FR70" s="51"/>
      <c r="FS70" s="51"/>
      <c r="FT70" s="51"/>
      <c r="FU70" s="51"/>
      <c r="FV70" s="51"/>
      <c r="FW70" s="51"/>
      <c r="FX70" s="51"/>
      <c r="FY70" s="51"/>
      <c r="FZ70" s="51"/>
      <c r="GA70" s="51"/>
      <c r="GB70" s="51"/>
      <c r="GC70" s="51"/>
      <c r="GD70" s="51"/>
      <c r="GE70" s="51"/>
      <c r="GF70" s="51"/>
      <c r="GG70" s="51"/>
      <c r="GH70" s="51"/>
      <c r="GI70" s="51"/>
      <c r="GJ70" s="51"/>
      <c r="GK70" s="51"/>
      <c r="GL70" s="51"/>
      <c r="GM70" s="51"/>
      <c r="GN70" s="51"/>
      <c r="GO70" s="51"/>
      <c r="GP70" s="51"/>
      <c r="GQ70" s="51"/>
      <c r="GR70" s="51"/>
      <c r="GS70" s="51"/>
      <c r="GT70" s="51"/>
      <c r="GU70" s="51"/>
      <c r="GV70" s="51"/>
      <c r="GW70" s="51"/>
      <c r="GX70" s="51"/>
      <c r="GY70" s="51"/>
      <c r="GZ70" s="51"/>
      <c r="HA70" s="51"/>
      <c r="HB70" s="51"/>
      <c r="HC70" s="51"/>
      <c r="HD70" s="51"/>
      <c r="HE70" s="51"/>
      <c r="HF70" s="51"/>
      <c r="HG70" s="51"/>
      <c r="HH70" s="51"/>
      <c r="HI70" s="51"/>
      <c r="HJ70" s="51"/>
      <c r="HK70" s="51"/>
      <c r="HL70" s="51"/>
      <c r="HM70" s="51"/>
      <c r="HN70" s="51"/>
      <c r="HO70" s="51"/>
      <c r="HP70" s="51"/>
      <c r="HQ70" s="51"/>
      <c r="HR70" s="51"/>
      <c r="HS70" s="51"/>
      <c r="HT70" s="51"/>
      <c r="HU70" s="51"/>
      <c r="HV70" s="51"/>
      <c r="HW70" s="51"/>
      <c r="HX70" s="51"/>
      <c r="HY70" s="51"/>
      <c r="HZ70" s="51"/>
      <c r="IA70" s="51"/>
      <c r="IB70" s="51"/>
      <c r="IC70" s="51"/>
      <c r="ID70" s="51"/>
      <c r="IE70" s="51"/>
      <c r="IF70" s="51"/>
      <c r="IG70" s="51"/>
      <c r="IH70" s="51"/>
      <c r="II70" s="51"/>
      <c r="IJ70" s="51"/>
      <c r="IK70" s="51"/>
      <c r="IL70" s="51"/>
      <c r="IM70" s="51"/>
      <c r="IN70" s="51"/>
      <c r="IO70" s="51"/>
      <c r="IP70" s="51"/>
      <c r="IQ70" s="51"/>
      <c r="IR70" s="51"/>
      <c r="IS70" s="51"/>
      <c r="IT70" s="51"/>
      <c r="IU70" s="51"/>
    </row>
    <row r="71" spans="1:255" s="71" customFormat="1" ht="18.75" customHeight="1">
      <c r="A71" s="61"/>
      <c r="B71" s="43"/>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155"/>
      <c r="AF71" s="156"/>
      <c r="AG71" s="156"/>
      <c r="AH71" s="156"/>
      <c r="AI71" s="156"/>
      <c r="AJ71" s="156"/>
      <c r="AK71" s="156"/>
      <c r="AL71" s="156"/>
      <c r="AM71" s="157"/>
      <c r="AN71" s="155"/>
      <c r="AO71" s="163"/>
      <c r="AP71" s="163"/>
      <c r="AQ71" s="163"/>
      <c r="AR71" s="163"/>
      <c r="AS71" s="163"/>
      <c r="AT71" s="163"/>
      <c r="AU71" s="163"/>
      <c r="AV71" s="164"/>
      <c r="AW71" s="160"/>
      <c r="AX71" s="161"/>
      <c r="AY71" s="161"/>
      <c r="AZ71" s="161"/>
      <c r="BA71" s="161"/>
      <c r="BB71" s="162"/>
      <c r="BC71" s="51"/>
      <c r="BD71" s="51"/>
      <c r="BE71" s="51"/>
      <c r="BF71" s="51"/>
      <c r="BG71" s="54"/>
      <c r="BH71" s="54"/>
      <c r="BI71" s="54"/>
      <c r="BJ71" s="54"/>
      <c r="BK71" s="54"/>
      <c r="BL71" s="54"/>
      <c r="BM71" s="54"/>
      <c r="BN71" s="54"/>
      <c r="BO71" s="54"/>
      <c r="BP71" s="54"/>
      <c r="BQ71" s="54"/>
      <c r="BR71" s="54"/>
      <c r="BS71" s="54"/>
      <c r="BT71" s="54"/>
      <c r="BU71" s="54"/>
      <c r="BV71" s="54"/>
      <c r="BW71" s="54"/>
      <c r="BX71" s="51"/>
      <c r="BY71" s="51"/>
      <c r="BZ71" s="51"/>
      <c r="CA71" s="51"/>
      <c r="CB71" s="51"/>
      <c r="CC71" s="51"/>
      <c r="CD71" s="51"/>
      <c r="CE71" s="51"/>
      <c r="CF71" s="51"/>
      <c r="CG71" s="51"/>
      <c r="CH71" s="51"/>
      <c r="CI71" s="51"/>
      <c r="CJ71" s="51"/>
      <c r="CK71" s="51"/>
      <c r="CL71" s="51"/>
      <c r="CM71" s="51"/>
      <c r="CN71" s="51"/>
      <c r="CO71" s="51"/>
      <c r="CP71" s="51"/>
      <c r="CQ71" s="51"/>
      <c r="CR71" s="51"/>
      <c r="CS71" s="51"/>
      <c r="CT71" s="51"/>
      <c r="CU71" s="51"/>
      <c r="CV71" s="51"/>
      <c r="CW71" s="51"/>
      <c r="CX71" s="51"/>
      <c r="CY71" s="51"/>
      <c r="CZ71" s="51"/>
      <c r="DA71" s="51"/>
      <c r="DB71" s="51"/>
      <c r="DC71" s="51"/>
      <c r="DD71" s="51"/>
      <c r="DE71" s="51"/>
      <c r="DF71" s="51"/>
      <c r="DG71" s="51"/>
      <c r="DH71" s="51"/>
      <c r="DI71" s="51"/>
      <c r="DJ71" s="51"/>
      <c r="DK71" s="51"/>
      <c r="DL71" s="51"/>
      <c r="DM71" s="51"/>
      <c r="DN71" s="51"/>
      <c r="DO71" s="51"/>
      <c r="DP71" s="51"/>
      <c r="DQ71" s="51"/>
      <c r="DR71" s="51"/>
      <c r="DS71" s="51"/>
      <c r="DT71" s="51"/>
      <c r="DU71" s="51"/>
      <c r="DV71" s="51"/>
      <c r="DW71" s="51"/>
      <c r="DX71" s="51"/>
      <c r="DY71" s="51"/>
      <c r="DZ71" s="51"/>
      <c r="EA71" s="51"/>
      <c r="EB71" s="51"/>
      <c r="EC71" s="51"/>
      <c r="ED71" s="51"/>
      <c r="EE71" s="51"/>
      <c r="EF71" s="51"/>
      <c r="EG71" s="51"/>
      <c r="EH71" s="51"/>
      <c r="EI71" s="51"/>
      <c r="EJ71" s="51"/>
      <c r="EK71" s="51"/>
      <c r="EL71" s="51"/>
      <c r="EM71" s="51"/>
      <c r="EN71" s="51"/>
      <c r="EO71" s="51"/>
      <c r="EP71" s="51"/>
      <c r="EQ71" s="51"/>
      <c r="ER71" s="51"/>
      <c r="ES71" s="51"/>
      <c r="ET71" s="51"/>
      <c r="EU71" s="51"/>
      <c r="EV71" s="51"/>
      <c r="EW71" s="51"/>
      <c r="EX71" s="51"/>
      <c r="EY71" s="51"/>
      <c r="EZ71" s="51"/>
      <c r="FA71" s="51"/>
      <c r="FB71" s="51"/>
      <c r="FC71" s="51"/>
      <c r="FD71" s="51"/>
      <c r="FE71" s="51"/>
      <c r="FF71" s="51"/>
      <c r="FG71" s="51"/>
      <c r="FH71" s="51"/>
      <c r="FI71" s="51"/>
      <c r="FJ71" s="51"/>
      <c r="FK71" s="51"/>
      <c r="FL71" s="51"/>
      <c r="FM71" s="51"/>
      <c r="FN71" s="51"/>
      <c r="FO71" s="51"/>
      <c r="FP71" s="51"/>
      <c r="FQ71" s="51"/>
      <c r="FR71" s="51"/>
      <c r="FS71" s="51"/>
      <c r="FT71" s="51"/>
      <c r="FU71" s="51"/>
      <c r="FV71" s="51"/>
      <c r="FW71" s="51"/>
      <c r="FX71" s="51"/>
      <c r="FY71" s="51"/>
      <c r="FZ71" s="51"/>
      <c r="GA71" s="51"/>
      <c r="GB71" s="51"/>
      <c r="GC71" s="51"/>
      <c r="GD71" s="51"/>
      <c r="GE71" s="51"/>
      <c r="GF71" s="51"/>
      <c r="GG71" s="51"/>
      <c r="GH71" s="51"/>
      <c r="GI71" s="51"/>
      <c r="GJ71" s="51"/>
      <c r="GK71" s="51"/>
      <c r="GL71" s="51"/>
      <c r="GM71" s="51"/>
      <c r="GN71" s="51"/>
      <c r="GO71" s="51"/>
      <c r="GP71" s="51"/>
      <c r="GQ71" s="51"/>
      <c r="GR71" s="51"/>
      <c r="GS71" s="51"/>
      <c r="GT71" s="51"/>
      <c r="GU71" s="51"/>
      <c r="GV71" s="51"/>
      <c r="GW71" s="51"/>
      <c r="GX71" s="51"/>
      <c r="GY71" s="51"/>
      <c r="GZ71" s="51"/>
      <c r="HA71" s="51"/>
      <c r="HB71" s="51"/>
      <c r="HC71" s="51"/>
      <c r="HD71" s="51"/>
      <c r="HE71" s="51"/>
      <c r="HF71" s="51"/>
      <c r="HG71" s="51"/>
      <c r="HH71" s="51"/>
      <c r="HI71" s="51"/>
      <c r="HJ71" s="51"/>
      <c r="HK71" s="51"/>
      <c r="HL71" s="51"/>
      <c r="HM71" s="51"/>
      <c r="HN71" s="51"/>
      <c r="HO71" s="51"/>
      <c r="HP71" s="51"/>
      <c r="HQ71" s="51"/>
      <c r="HR71" s="51"/>
      <c r="HS71" s="51"/>
      <c r="HT71" s="51"/>
      <c r="HU71" s="51"/>
      <c r="HV71" s="51"/>
      <c r="HW71" s="51"/>
      <c r="HX71" s="51"/>
      <c r="HY71" s="51"/>
      <c r="HZ71" s="51"/>
      <c r="IA71" s="51"/>
      <c r="IB71" s="51"/>
      <c r="IC71" s="51"/>
      <c r="ID71" s="51"/>
      <c r="IE71" s="51"/>
      <c r="IF71" s="51"/>
      <c r="IG71" s="51"/>
      <c r="IH71" s="51"/>
      <c r="II71" s="51"/>
      <c r="IJ71" s="51"/>
      <c r="IK71" s="51"/>
      <c r="IL71" s="51"/>
      <c r="IM71" s="51"/>
      <c r="IN71" s="51"/>
      <c r="IO71" s="51"/>
      <c r="IP71" s="51"/>
      <c r="IQ71" s="51"/>
      <c r="IR71" s="51"/>
      <c r="IS71" s="51"/>
      <c r="IT71" s="51"/>
      <c r="IU71" s="51"/>
    </row>
    <row r="72" spans="1:255" s="71" customFormat="1" ht="18.75" customHeight="1" thickBot="1">
      <c r="A72" s="61"/>
      <c r="B72" s="76"/>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140"/>
      <c r="AF72" s="141"/>
      <c r="AG72" s="141"/>
      <c r="AH72" s="141"/>
      <c r="AI72" s="141"/>
      <c r="AJ72" s="141"/>
      <c r="AK72" s="141"/>
      <c r="AL72" s="141"/>
      <c r="AM72" s="142"/>
      <c r="AN72" s="140"/>
      <c r="AO72" s="143"/>
      <c r="AP72" s="143"/>
      <c r="AQ72" s="143"/>
      <c r="AR72" s="143"/>
      <c r="AS72" s="143"/>
      <c r="AT72" s="143"/>
      <c r="AU72" s="143"/>
      <c r="AV72" s="144"/>
      <c r="AW72" s="145"/>
      <c r="AX72" s="146"/>
      <c r="AY72" s="146"/>
      <c r="AZ72" s="146"/>
      <c r="BA72" s="146"/>
      <c r="BB72" s="147"/>
      <c r="BC72" s="51"/>
      <c r="BD72" s="51"/>
      <c r="BE72" s="51"/>
      <c r="BF72" s="51"/>
      <c r="BG72" s="54"/>
      <c r="BH72" s="54"/>
      <c r="BI72" s="54"/>
      <c r="BJ72" s="54"/>
      <c r="BK72" s="54"/>
      <c r="BL72" s="54"/>
      <c r="BM72" s="54"/>
      <c r="BN72" s="54"/>
      <c r="BO72" s="54"/>
      <c r="BP72" s="54"/>
      <c r="BQ72" s="54"/>
      <c r="BR72" s="54"/>
      <c r="BS72" s="54"/>
      <c r="BT72" s="54"/>
      <c r="BU72" s="54"/>
      <c r="BV72" s="54"/>
      <c r="BW72" s="54"/>
      <c r="BX72" s="51"/>
      <c r="BY72" s="51"/>
      <c r="BZ72" s="51"/>
      <c r="CA72" s="51"/>
      <c r="CB72" s="51"/>
      <c r="CC72" s="51"/>
      <c r="CD72" s="51"/>
      <c r="CE72" s="51"/>
      <c r="CF72" s="51"/>
      <c r="CG72" s="51"/>
      <c r="CH72" s="51"/>
      <c r="CI72" s="51"/>
      <c r="CJ72" s="51"/>
      <c r="CK72" s="51"/>
      <c r="CL72" s="51"/>
      <c r="CM72" s="51"/>
      <c r="CN72" s="51"/>
      <c r="CO72" s="51"/>
      <c r="CP72" s="51"/>
      <c r="CQ72" s="51"/>
      <c r="CR72" s="51"/>
      <c r="CS72" s="51"/>
      <c r="CT72" s="51"/>
      <c r="CU72" s="51"/>
      <c r="CV72" s="51"/>
      <c r="CW72" s="51"/>
      <c r="CX72" s="51"/>
      <c r="CY72" s="51"/>
      <c r="CZ72" s="51"/>
      <c r="DA72" s="51"/>
      <c r="DB72" s="51"/>
      <c r="DC72" s="51"/>
      <c r="DD72" s="51"/>
      <c r="DE72" s="51"/>
      <c r="DF72" s="51"/>
      <c r="DG72" s="51"/>
      <c r="DH72" s="51"/>
      <c r="DI72" s="51"/>
      <c r="DJ72" s="51"/>
      <c r="DK72" s="51"/>
      <c r="DL72" s="51"/>
      <c r="DM72" s="51"/>
      <c r="DN72" s="51"/>
      <c r="DO72" s="51"/>
      <c r="DP72" s="51"/>
      <c r="DQ72" s="51"/>
      <c r="DR72" s="51"/>
      <c r="DS72" s="51"/>
      <c r="DT72" s="51"/>
      <c r="DU72" s="51"/>
      <c r="DV72" s="51"/>
      <c r="DW72" s="51"/>
      <c r="DX72" s="51"/>
      <c r="DY72" s="51"/>
      <c r="DZ72" s="51"/>
      <c r="EA72" s="51"/>
      <c r="EB72" s="51"/>
      <c r="EC72" s="51"/>
      <c r="ED72" s="51"/>
      <c r="EE72" s="51"/>
      <c r="EF72" s="51"/>
      <c r="EG72" s="51"/>
      <c r="EH72" s="51"/>
      <c r="EI72" s="51"/>
      <c r="EJ72" s="51"/>
      <c r="EK72" s="51"/>
      <c r="EL72" s="51"/>
      <c r="EM72" s="51"/>
      <c r="EN72" s="51"/>
      <c r="EO72" s="51"/>
      <c r="EP72" s="51"/>
      <c r="EQ72" s="51"/>
      <c r="ER72" s="51"/>
      <c r="ES72" s="51"/>
      <c r="ET72" s="51"/>
      <c r="EU72" s="51"/>
      <c r="EV72" s="51"/>
      <c r="EW72" s="51"/>
      <c r="EX72" s="51"/>
      <c r="EY72" s="51"/>
      <c r="EZ72" s="51"/>
      <c r="FA72" s="51"/>
      <c r="FB72" s="51"/>
      <c r="FC72" s="51"/>
      <c r="FD72" s="51"/>
      <c r="FE72" s="51"/>
      <c r="FF72" s="51"/>
      <c r="FG72" s="51"/>
      <c r="FH72" s="51"/>
      <c r="FI72" s="51"/>
      <c r="FJ72" s="51"/>
      <c r="FK72" s="51"/>
      <c r="FL72" s="51"/>
      <c r="FM72" s="51"/>
      <c r="FN72" s="51"/>
      <c r="FO72" s="51"/>
      <c r="FP72" s="51"/>
      <c r="FQ72" s="51"/>
      <c r="FR72" s="51"/>
      <c r="FS72" s="51"/>
      <c r="FT72" s="51"/>
      <c r="FU72" s="51"/>
      <c r="FV72" s="51"/>
      <c r="FW72" s="51"/>
      <c r="FX72" s="51"/>
      <c r="FY72" s="51"/>
      <c r="FZ72" s="51"/>
      <c r="GA72" s="51"/>
      <c r="GB72" s="51"/>
      <c r="GC72" s="51"/>
      <c r="GD72" s="51"/>
      <c r="GE72" s="51"/>
      <c r="GF72" s="51"/>
      <c r="GG72" s="51"/>
      <c r="GH72" s="51"/>
      <c r="GI72" s="51"/>
      <c r="GJ72" s="51"/>
      <c r="GK72" s="51"/>
      <c r="GL72" s="51"/>
      <c r="GM72" s="51"/>
      <c r="GN72" s="51"/>
      <c r="GO72" s="51"/>
      <c r="GP72" s="51"/>
      <c r="GQ72" s="51"/>
      <c r="GR72" s="51"/>
      <c r="GS72" s="51"/>
      <c r="GT72" s="51"/>
      <c r="GU72" s="51"/>
      <c r="GV72" s="51"/>
      <c r="GW72" s="51"/>
      <c r="GX72" s="51"/>
      <c r="GY72" s="51"/>
      <c r="GZ72" s="51"/>
      <c r="HA72" s="51"/>
      <c r="HB72" s="51"/>
      <c r="HC72" s="51"/>
      <c r="HD72" s="51"/>
      <c r="HE72" s="51"/>
      <c r="HF72" s="51"/>
      <c r="HG72" s="51"/>
      <c r="HH72" s="51"/>
      <c r="HI72" s="51"/>
      <c r="HJ72" s="51"/>
      <c r="HK72" s="51"/>
      <c r="HL72" s="51"/>
      <c r="HM72" s="51"/>
      <c r="HN72" s="51"/>
      <c r="HO72" s="51"/>
      <c r="HP72" s="51"/>
      <c r="HQ72" s="51"/>
      <c r="HR72" s="51"/>
      <c r="HS72" s="51"/>
      <c r="HT72" s="51"/>
      <c r="HU72" s="51"/>
      <c r="HV72" s="51"/>
      <c r="HW72" s="51"/>
      <c r="HX72" s="51"/>
      <c r="HY72" s="51"/>
      <c r="HZ72" s="51"/>
      <c r="IA72" s="51"/>
      <c r="IB72" s="51"/>
      <c r="IC72" s="51"/>
      <c r="ID72" s="51"/>
      <c r="IE72" s="51"/>
      <c r="IF72" s="51"/>
      <c r="IG72" s="51"/>
      <c r="IH72" s="51"/>
      <c r="II72" s="51"/>
      <c r="IJ72" s="51"/>
      <c r="IK72" s="51"/>
      <c r="IL72" s="51"/>
      <c r="IM72" s="51"/>
      <c r="IN72" s="51"/>
      <c r="IO72" s="51"/>
      <c r="IP72" s="51"/>
      <c r="IQ72" s="51"/>
      <c r="IR72" s="51"/>
      <c r="IS72" s="51"/>
      <c r="IT72" s="51"/>
      <c r="IU72" s="51"/>
    </row>
    <row r="73" spans="1:255" s="71" customFormat="1" ht="18.75" customHeight="1" thickTop="1" thickBot="1">
      <c r="A73" s="66"/>
      <c r="B73" s="148" t="s">
        <v>84</v>
      </c>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50"/>
      <c r="AE73" s="151">
        <f>SUM(AE65:AM72)</f>
        <v>16234</v>
      </c>
      <c r="AF73" s="152"/>
      <c r="AG73" s="152"/>
      <c r="AH73" s="152"/>
      <c r="AI73" s="152"/>
      <c r="AJ73" s="152"/>
      <c r="AK73" s="152"/>
      <c r="AL73" s="152"/>
      <c r="AM73" s="153"/>
      <c r="AN73" s="151">
        <f>SUM(AN65:AW72)</f>
        <v>17319</v>
      </c>
      <c r="AO73" s="152"/>
      <c r="AP73" s="152"/>
      <c r="AQ73" s="152"/>
      <c r="AR73" s="152"/>
      <c r="AS73" s="152"/>
      <c r="AT73" s="152"/>
      <c r="AU73" s="152"/>
      <c r="AV73" s="153"/>
      <c r="AW73" s="151"/>
      <c r="AX73" s="152"/>
      <c r="AY73" s="152"/>
      <c r="AZ73" s="152"/>
      <c r="BA73" s="152"/>
      <c r="BB73" s="154"/>
      <c r="BC73" s="51"/>
      <c r="BD73" s="51"/>
      <c r="BE73" s="51"/>
      <c r="BF73" s="51"/>
      <c r="BG73" s="78"/>
      <c r="BH73" s="78"/>
      <c r="BI73" s="54"/>
      <c r="BJ73" s="54"/>
      <c r="BK73" s="54"/>
      <c r="BL73" s="54"/>
      <c r="BM73" s="54"/>
      <c r="BN73" s="54"/>
      <c r="BO73" s="54"/>
      <c r="BP73" s="54"/>
      <c r="BQ73" s="54"/>
      <c r="BR73" s="54"/>
      <c r="BS73" s="54"/>
      <c r="BT73" s="54"/>
      <c r="BU73" s="54"/>
      <c r="BV73" s="54"/>
      <c r="BW73" s="54"/>
      <c r="BX73" s="51"/>
      <c r="BY73" s="51"/>
      <c r="BZ73" s="51"/>
      <c r="CA73" s="51"/>
      <c r="CB73" s="51"/>
      <c r="CC73" s="51"/>
      <c r="CD73" s="51"/>
      <c r="CE73" s="51"/>
      <c r="CF73" s="51"/>
      <c r="CG73" s="51"/>
      <c r="CH73" s="51"/>
      <c r="CI73" s="51"/>
      <c r="CJ73" s="51"/>
      <c r="CK73" s="51"/>
      <c r="CL73" s="51"/>
      <c r="CM73" s="51"/>
      <c r="CN73" s="51"/>
      <c r="CO73" s="51"/>
      <c r="CP73" s="51"/>
      <c r="CQ73" s="51"/>
      <c r="CR73" s="51"/>
      <c r="CS73" s="51"/>
      <c r="CT73" s="51"/>
      <c r="CU73" s="51"/>
      <c r="CV73" s="51"/>
      <c r="CW73" s="51"/>
      <c r="CX73" s="51"/>
      <c r="CY73" s="51"/>
      <c r="CZ73" s="51"/>
      <c r="DA73" s="51"/>
      <c r="DB73" s="51"/>
      <c r="DC73" s="51"/>
      <c r="DD73" s="51"/>
      <c r="DE73" s="51"/>
      <c r="DF73" s="51"/>
      <c r="DG73" s="51"/>
      <c r="DH73" s="51"/>
      <c r="DI73" s="51"/>
      <c r="DJ73" s="51"/>
      <c r="DK73" s="51"/>
      <c r="DL73" s="51"/>
      <c r="DM73" s="51"/>
      <c r="DN73" s="51"/>
      <c r="DO73" s="51"/>
      <c r="DP73" s="51"/>
      <c r="DQ73" s="51"/>
      <c r="DR73" s="51"/>
      <c r="DS73" s="51"/>
      <c r="DT73" s="51"/>
      <c r="DU73" s="51"/>
      <c r="DV73" s="51"/>
      <c r="DW73" s="51"/>
      <c r="DX73" s="51"/>
      <c r="DY73" s="51"/>
      <c r="DZ73" s="51"/>
      <c r="EA73" s="51"/>
      <c r="EB73" s="51"/>
      <c r="EC73" s="51"/>
      <c r="ED73" s="51"/>
      <c r="EE73" s="51"/>
      <c r="EF73" s="51"/>
      <c r="EG73" s="51"/>
      <c r="EH73" s="51"/>
      <c r="EI73" s="51"/>
      <c r="EJ73" s="51"/>
      <c r="EK73" s="51"/>
      <c r="EL73" s="51"/>
      <c r="EM73" s="51"/>
      <c r="EN73" s="51"/>
      <c r="EO73" s="51"/>
      <c r="EP73" s="51"/>
      <c r="EQ73" s="51"/>
      <c r="ER73" s="51"/>
      <c r="ES73" s="51"/>
      <c r="ET73" s="51"/>
      <c r="EU73" s="51"/>
      <c r="EV73" s="51"/>
      <c r="EW73" s="51"/>
      <c r="EX73" s="51"/>
      <c r="EY73" s="51"/>
      <c r="EZ73" s="51"/>
      <c r="FA73" s="51"/>
      <c r="FB73" s="51"/>
      <c r="FC73" s="51"/>
      <c r="FD73" s="51"/>
      <c r="FE73" s="51"/>
      <c r="FF73" s="51"/>
      <c r="FG73" s="51"/>
      <c r="FH73" s="51"/>
      <c r="FI73" s="51"/>
      <c r="FJ73" s="51"/>
      <c r="FK73" s="51"/>
      <c r="FL73" s="51"/>
      <c r="FM73" s="51"/>
      <c r="FN73" s="51"/>
      <c r="FO73" s="51"/>
      <c r="FP73" s="51"/>
      <c r="FQ73" s="51"/>
      <c r="FR73" s="51"/>
      <c r="FS73" s="51"/>
      <c r="FT73" s="51"/>
      <c r="FU73" s="51"/>
      <c r="FV73" s="51"/>
      <c r="FW73" s="51"/>
      <c r="FX73" s="51"/>
      <c r="FY73" s="51"/>
      <c r="FZ73" s="51"/>
      <c r="GA73" s="51"/>
      <c r="GB73" s="51"/>
      <c r="GC73" s="51"/>
      <c r="GD73" s="51"/>
      <c r="GE73" s="51"/>
      <c r="GF73" s="51"/>
      <c r="GG73" s="51"/>
      <c r="GH73" s="51"/>
      <c r="GI73" s="51"/>
      <c r="GJ73" s="51"/>
      <c r="GK73" s="51"/>
      <c r="GL73" s="51"/>
      <c r="GM73" s="51"/>
      <c r="GN73" s="51"/>
      <c r="GO73" s="51"/>
      <c r="GP73" s="51"/>
      <c r="GQ73" s="51"/>
      <c r="GR73" s="51"/>
      <c r="GS73" s="51"/>
      <c r="GT73" s="51"/>
      <c r="GU73" s="51"/>
      <c r="GV73" s="51"/>
      <c r="GW73" s="51"/>
      <c r="GX73" s="51"/>
      <c r="GY73" s="51"/>
      <c r="GZ73" s="51"/>
      <c r="HA73" s="51"/>
      <c r="HB73" s="51"/>
      <c r="HC73" s="51"/>
      <c r="HD73" s="51"/>
      <c r="HE73" s="51"/>
      <c r="HF73" s="51"/>
      <c r="HG73" s="51"/>
      <c r="HH73" s="51"/>
      <c r="HI73" s="51"/>
      <c r="HJ73" s="51"/>
      <c r="HK73" s="51"/>
      <c r="HL73" s="51"/>
      <c r="HM73" s="51"/>
      <c r="HN73" s="51"/>
      <c r="HO73" s="51"/>
      <c r="HP73" s="51"/>
      <c r="HQ73" s="51"/>
      <c r="HR73" s="51"/>
      <c r="HS73" s="51"/>
      <c r="HT73" s="51"/>
      <c r="HU73" s="51"/>
      <c r="HV73" s="51"/>
      <c r="HW73" s="51"/>
      <c r="HX73" s="51"/>
      <c r="HY73" s="51"/>
      <c r="HZ73" s="51"/>
      <c r="IA73" s="51"/>
      <c r="IB73" s="51"/>
      <c r="IC73" s="51"/>
      <c r="ID73" s="51"/>
      <c r="IE73" s="51"/>
      <c r="IF73" s="51"/>
      <c r="IG73" s="51"/>
      <c r="IH73" s="51"/>
      <c r="II73" s="51"/>
      <c r="IJ73" s="51"/>
      <c r="IK73" s="51"/>
      <c r="IL73" s="51"/>
      <c r="IM73" s="51"/>
      <c r="IN73" s="51"/>
      <c r="IO73" s="51"/>
      <c r="IP73" s="51"/>
      <c r="IQ73" s="51"/>
      <c r="IR73" s="51"/>
      <c r="IS73" s="51"/>
      <c r="IT73" s="51"/>
      <c r="IU73" s="51"/>
    </row>
    <row r="74" spans="1:255" ht="13.5">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I74" s="54"/>
      <c r="BJ74" s="54"/>
      <c r="BK74" s="54"/>
      <c r="BL74" s="54"/>
      <c r="BM74" s="54"/>
      <c r="BN74" s="54"/>
      <c r="BO74" s="54"/>
      <c r="BP74" s="54"/>
      <c r="BQ74" s="54"/>
      <c r="BR74" s="54"/>
      <c r="BS74" s="54"/>
      <c r="BT74" s="54"/>
      <c r="BU74" s="54"/>
      <c r="BV74" s="54"/>
      <c r="BW74" s="54"/>
    </row>
    <row r="75" spans="1:255" ht="14.25">
      <c r="A75" s="50" t="s">
        <v>71</v>
      </c>
      <c r="BA75" s="52"/>
      <c r="BB75" s="53"/>
      <c r="BC75" s="52" t="s">
        <v>85</v>
      </c>
    </row>
    <row r="77" spans="1:255">
      <c r="AD77" s="55"/>
      <c r="AH77" s="55"/>
      <c r="AI77" s="55"/>
      <c r="AJ77" s="55"/>
      <c r="AK77" s="55"/>
      <c r="AL77" s="55"/>
      <c r="AM77" s="55"/>
      <c r="AS77" s="55"/>
      <c r="BB77" s="56" t="s">
        <v>73</v>
      </c>
    </row>
    <row r="78" spans="1:255">
      <c r="AD78" s="55"/>
      <c r="AH78" s="55"/>
      <c r="AI78" s="55"/>
      <c r="AJ78" s="55"/>
      <c r="AK78" s="55"/>
      <c r="AL78" s="55"/>
      <c r="AM78" s="55"/>
      <c r="AS78" s="55"/>
    </row>
    <row r="79" spans="1:255" ht="13.5" thickBot="1">
      <c r="AD79" s="55"/>
      <c r="AH79" s="55"/>
      <c r="AI79" s="55"/>
      <c r="AJ79" s="55"/>
      <c r="AK79" s="55"/>
      <c r="AL79" s="55"/>
      <c r="AM79" s="55"/>
      <c r="AS79" s="55"/>
    </row>
    <row r="80" spans="1:255" ht="15" thickBot="1">
      <c r="A80" s="184" t="s">
        <v>74</v>
      </c>
      <c r="B80" s="185"/>
      <c r="C80" s="185"/>
      <c r="D80" s="185"/>
      <c r="E80" s="185"/>
      <c r="F80" s="185"/>
      <c r="G80" s="185"/>
      <c r="H80" s="185"/>
      <c r="I80" s="185"/>
      <c r="J80" s="185"/>
      <c r="K80" s="186"/>
      <c r="L80" s="187">
        <v>3</v>
      </c>
      <c r="M80" s="188"/>
      <c r="N80" s="188"/>
      <c r="O80" s="189"/>
      <c r="P80" s="184" t="s">
        <v>75</v>
      </c>
      <c r="Q80" s="185"/>
      <c r="R80" s="185"/>
      <c r="S80" s="185"/>
      <c r="T80" s="185"/>
      <c r="U80" s="186"/>
      <c r="V80" s="190" t="s">
        <v>89</v>
      </c>
      <c r="W80" s="191"/>
      <c r="X80" s="191"/>
      <c r="Y80" s="191"/>
      <c r="Z80" s="191"/>
      <c r="AA80" s="191"/>
      <c r="AB80" s="191"/>
      <c r="AC80" s="191"/>
      <c r="AD80" s="191"/>
      <c r="AE80" s="191"/>
      <c r="AF80" s="191"/>
      <c r="AG80" s="191"/>
      <c r="AH80" s="191"/>
      <c r="AI80" s="191"/>
      <c r="AJ80" s="191"/>
      <c r="AK80" s="191"/>
      <c r="AL80" s="191"/>
      <c r="AM80" s="191"/>
      <c r="AN80" s="191"/>
      <c r="AO80" s="191"/>
      <c r="AP80" s="191"/>
      <c r="AQ80" s="191"/>
      <c r="AR80" s="191"/>
      <c r="AS80" s="191"/>
      <c r="AT80" s="191"/>
      <c r="AU80" s="191"/>
      <c r="AV80" s="191"/>
      <c r="AW80" s="191"/>
      <c r="AX80" s="191"/>
      <c r="AY80" s="191"/>
      <c r="AZ80" s="191"/>
      <c r="BA80" s="191"/>
      <c r="BB80" s="192"/>
    </row>
    <row r="81" spans="1:59" ht="14.25">
      <c r="A81" s="57"/>
      <c r="B81" s="57"/>
      <c r="C81" s="57"/>
      <c r="D81" s="57"/>
      <c r="E81" s="57"/>
      <c r="F81" s="57"/>
      <c r="G81" s="57"/>
      <c r="H81" s="57"/>
      <c r="I81" s="57"/>
      <c r="J81" s="57"/>
      <c r="K81" s="57"/>
      <c r="L81" s="58"/>
      <c r="M81" s="58"/>
      <c r="N81" s="58"/>
      <c r="O81" s="58"/>
      <c r="P81" s="57"/>
      <c r="Q81" s="57"/>
      <c r="R81" s="57"/>
      <c r="S81" s="57"/>
      <c r="T81" s="57"/>
      <c r="U81" s="57"/>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row>
    <row r="82" spans="1:59" ht="14.25">
      <c r="A82" s="60"/>
      <c r="B82" s="47" t="s">
        <v>77</v>
      </c>
      <c r="C82" s="61"/>
      <c r="D82" s="61"/>
      <c r="E82" s="61"/>
      <c r="F82" s="61"/>
      <c r="G82" s="61"/>
      <c r="H82" s="61"/>
      <c r="I82" s="61"/>
      <c r="J82" s="61"/>
      <c r="K82" s="61"/>
      <c r="L82" s="62"/>
      <c r="M82" s="62"/>
      <c r="N82" s="62"/>
      <c r="O82" s="62"/>
      <c r="P82" s="61"/>
      <c r="Q82" s="61"/>
      <c r="R82" s="61"/>
      <c r="S82" s="61"/>
      <c r="T82" s="61"/>
      <c r="U82" s="61"/>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row>
    <row r="83" spans="1:59" ht="15" thickBot="1">
      <c r="A83" s="61"/>
      <c r="B83" s="61"/>
      <c r="C83" s="61"/>
      <c r="D83" s="61"/>
      <c r="E83" s="61"/>
      <c r="F83" s="61"/>
      <c r="G83" s="61"/>
      <c r="H83" s="61"/>
      <c r="I83" s="61"/>
      <c r="J83" s="61"/>
      <c r="K83" s="61"/>
      <c r="L83" s="62"/>
      <c r="M83" s="62"/>
      <c r="N83" s="62"/>
      <c r="O83" s="62"/>
      <c r="P83" s="61"/>
      <c r="Q83" s="61"/>
      <c r="R83" s="61"/>
      <c r="S83" s="61"/>
      <c r="T83" s="61"/>
      <c r="U83" s="61"/>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row>
    <row r="84" spans="1:59" ht="14.25">
      <c r="A84" s="61"/>
      <c r="B84" s="63"/>
      <c r="C84" s="57"/>
      <c r="D84" s="57"/>
      <c r="E84" s="57"/>
      <c r="F84" s="57"/>
      <c r="G84" s="57"/>
      <c r="H84" s="57"/>
      <c r="I84" s="57"/>
      <c r="J84" s="57"/>
      <c r="K84" s="57"/>
      <c r="L84" s="58"/>
      <c r="M84" s="58"/>
      <c r="N84" s="58"/>
      <c r="O84" s="58"/>
      <c r="P84" s="57"/>
      <c r="Q84" s="57"/>
      <c r="R84" s="57"/>
      <c r="S84" s="57"/>
      <c r="T84" s="57"/>
      <c r="U84" s="57"/>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64"/>
    </row>
    <row r="85" spans="1:59">
      <c r="A85" s="61"/>
      <c r="B85" s="165" t="s">
        <v>90</v>
      </c>
      <c r="C85" s="166"/>
      <c r="D85" s="166"/>
      <c r="E85" s="166"/>
      <c r="F85" s="166"/>
      <c r="G85" s="166"/>
      <c r="H85" s="166"/>
      <c r="I85" s="166"/>
      <c r="J85" s="166"/>
      <c r="K85" s="166"/>
      <c r="L85" s="166"/>
      <c r="M85" s="166"/>
      <c r="N85" s="166"/>
      <c r="O85" s="166"/>
      <c r="P85" s="166"/>
      <c r="Q85" s="166"/>
      <c r="R85" s="166"/>
      <c r="S85" s="166"/>
      <c r="T85" s="166"/>
      <c r="U85" s="166"/>
      <c r="V85" s="166"/>
      <c r="W85" s="166"/>
      <c r="X85" s="166"/>
      <c r="Y85" s="166"/>
      <c r="Z85" s="166"/>
      <c r="AA85" s="166"/>
      <c r="AB85" s="166"/>
      <c r="AC85" s="166"/>
      <c r="AD85" s="166"/>
      <c r="AE85" s="166"/>
      <c r="AF85" s="166"/>
      <c r="AG85" s="166"/>
      <c r="AH85" s="166"/>
      <c r="AI85" s="166"/>
      <c r="AJ85" s="166"/>
      <c r="AK85" s="166"/>
      <c r="AL85" s="166"/>
      <c r="AM85" s="166"/>
      <c r="AN85" s="166"/>
      <c r="AO85" s="166"/>
      <c r="AP85" s="166"/>
      <c r="AQ85" s="166"/>
      <c r="AR85" s="166"/>
      <c r="AS85" s="166"/>
      <c r="AT85" s="166"/>
      <c r="AU85" s="166"/>
      <c r="AV85" s="166"/>
      <c r="AW85" s="166"/>
      <c r="AX85" s="166"/>
      <c r="AY85" s="166"/>
      <c r="AZ85" s="166"/>
      <c r="BA85" s="166"/>
      <c r="BB85" s="167"/>
    </row>
    <row r="86" spans="1:59" ht="13.5">
      <c r="A86" s="61"/>
      <c r="B86" s="165"/>
      <c r="C86" s="166"/>
      <c r="D86" s="166"/>
      <c r="E86" s="166"/>
      <c r="F86" s="166"/>
      <c r="G86" s="166"/>
      <c r="H86" s="166"/>
      <c r="I86" s="166"/>
      <c r="J86" s="166"/>
      <c r="K86" s="166"/>
      <c r="L86" s="166"/>
      <c r="M86" s="166"/>
      <c r="N86" s="166"/>
      <c r="O86" s="166"/>
      <c r="P86" s="166"/>
      <c r="Q86" s="166"/>
      <c r="R86" s="166"/>
      <c r="S86" s="166"/>
      <c r="T86" s="166"/>
      <c r="U86" s="166"/>
      <c r="V86" s="166"/>
      <c r="W86" s="166"/>
      <c r="X86" s="166"/>
      <c r="Y86" s="166"/>
      <c r="Z86" s="166"/>
      <c r="AA86" s="166"/>
      <c r="AB86" s="166"/>
      <c r="AC86" s="166"/>
      <c r="AD86" s="166"/>
      <c r="AE86" s="166"/>
      <c r="AF86" s="166"/>
      <c r="AG86" s="166"/>
      <c r="AH86" s="166"/>
      <c r="AI86" s="166"/>
      <c r="AJ86" s="166"/>
      <c r="AK86" s="166"/>
      <c r="AL86" s="166"/>
      <c r="AM86" s="166"/>
      <c r="AN86" s="166"/>
      <c r="AO86" s="166"/>
      <c r="AP86" s="166"/>
      <c r="AQ86" s="166"/>
      <c r="AR86" s="166"/>
      <c r="AS86" s="166"/>
      <c r="AT86" s="166"/>
      <c r="AU86" s="166"/>
      <c r="AV86" s="166"/>
      <c r="AW86" s="166"/>
      <c r="AX86" s="166"/>
      <c r="AY86" s="166"/>
      <c r="AZ86" s="166"/>
      <c r="BA86" s="166"/>
      <c r="BB86" s="167"/>
      <c r="BG86" s="65"/>
    </row>
    <row r="87" spans="1:59">
      <c r="A87" s="61"/>
      <c r="B87" s="165"/>
      <c r="C87" s="166"/>
      <c r="D87" s="166"/>
      <c r="E87" s="166"/>
      <c r="F87" s="166"/>
      <c r="G87" s="166"/>
      <c r="H87" s="166"/>
      <c r="I87" s="166"/>
      <c r="J87" s="166"/>
      <c r="K87" s="166"/>
      <c r="L87" s="166"/>
      <c r="M87" s="166"/>
      <c r="N87" s="166"/>
      <c r="O87" s="166"/>
      <c r="P87" s="166"/>
      <c r="Q87" s="166"/>
      <c r="R87" s="166"/>
      <c r="S87" s="166"/>
      <c r="T87" s="166"/>
      <c r="U87" s="166"/>
      <c r="V87" s="166"/>
      <c r="W87" s="166"/>
      <c r="X87" s="166"/>
      <c r="Y87" s="166"/>
      <c r="Z87" s="166"/>
      <c r="AA87" s="166"/>
      <c r="AB87" s="166"/>
      <c r="AC87" s="166"/>
      <c r="AD87" s="166"/>
      <c r="AE87" s="166"/>
      <c r="AF87" s="166"/>
      <c r="AG87" s="166"/>
      <c r="AH87" s="166"/>
      <c r="AI87" s="166"/>
      <c r="AJ87" s="166"/>
      <c r="AK87" s="166"/>
      <c r="AL87" s="166"/>
      <c r="AM87" s="166"/>
      <c r="AN87" s="166"/>
      <c r="AO87" s="166"/>
      <c r="AP87" s="166"/>
      <c r="AQ87" s="166"/>
      <c r="AR87" s="166"/>
      <c r="AS87" s="166"/>
      <c r="AT87" s="166"/>
      <c r="AU87" s="166"/>
      <c r="AV87" s="166"/>
      <c r="AW87" s="166"/>
      <c r="AX87" s="166"/>
      <c r="AY87" s="166"/>
      <c r="AZ87" s="166"/>
      <c r="BA87" s="166"/>
      <c r="BB87" s="167"/>
    </row>
    <row r="88" spans="1:59">
      <c r="A88" s="61"/>
      <c r="B88" s="165"/>
      <c r="C88" s="166"/>
      <c r="D88" s="166"/>
      <c r="E88" s="166"/>
      <c r="F88" s="166"/>
      <c r="G88" s="166"/>
      <c r="H88" s="166"/>
      <c r="I88" s="166"/>
      <c r="J88" s="166"/>
      <c r="K88" s="166"/>
      <c r="L88" s="166"/>
      <c r="M88" s="166"/>
      <c r="N88" s="166"/>
      <c r="O88" s="166"/>
      <c r="P88" s="166"/>
      <c r="Q88" s="166"/>
      <c r="R88" s="166"/>
      <c r="S88" s="166"/>
      <c r="T88" s="166"/>
      <c r="U88" s="166"/>
      <c r="V88" s="166"/>
      <c r="W88" s="166"/>
      <c r="X88" s="166"/>
      <c r="Y88" s="166"/>
      <c r="Z88" s="166"/>
      <c r="AA88" s="166"/>
      <c r="AB88" s="166"/>
      <c r="AC88" s="166"/>
      <c r="AD88" s="166"/>
      <c r="AE88" s="166"/>
      <c r="AF88" s="166"/>
      <c r="AG88" s="166"/>
      <c r="AH88" s="166"/>
      <c r="AI88" s="166"/>
      <c r="AJ88" s="166"/>
      <c r="AK88" s="166"/>
      <c r="AL88" s="166"/>
      <c r="AM88" s="166"/>
      <c r="AN88" s="166"/>
      <c r="AO88" s="166"/>
      <c r="AP88" s="166"/>
      <c r="AQ88" s="166"/>
      <c r="AR88" s="166"/>
      <c r="AS88" s="166"/>
      <c r="AT88" s="166"/>
      <c r="AU88" s="166"/>
      <c r="AV88" s="166"/>
      <c r="AW88" s="166"/>
      <c r="AX88" s="166"/>
      <c r="AY88" s="166"/>
      <c r="AZ88" s="166"/>
      <c r="BA88" s="166"/>
      <c r="BB88" s="167"/>
    </row>
    <row r="89" spans="1:59">
      <c r="A89" s="61"/>
      <c r="B89" s="165"/>
      <c r="C89" s="166"/>
      <c r="D89" s="166"/>
      <c r="E89" s="166"/>
      <c r="F89" s="166"/>
      <c r="G89" s="166"/>
      <c r="H89" s="166"/>
      <c r="I89" s="166"/>
      <c r="J89" s="166"/>
      <c r="K89" s="166"/>
      <c r="L89" s="166"/>
      <c r="M89" s="166"/>
      <c r="N89" s="166"/>
      <c r="O89" s="166"/>
      <c r="P89" s="166"/>
      <c r="Q89" s="166"/>
      <c r="R89" s="166"/>
      <c r="S89" s="166"/>
      <c r="T89" s="166"/>
      <c r="U89" s="166"/>
      <c r="V89" s="166"/>
      <c r="W89" s="166"/>
      <c r="X89" s="166"/>
      <c r="Y89" s="166"/>
      <c r="Z89" s="166"/>
      <c r="AA89" s="166"/>
      <c r="AB89" s="166"/>
      <c r="AC89" s="166"/>
      <c r="AD89" s="166"/>
      <c r="AE89" s="166"/>
      <c r="AF89" s="166"/>
      <c r="AG89" s="166"/>
      <c r="AH89" s="166"/>
      <c r="AI89" s="166"/>
      <c r="AJ89" s="166"/>
      <c r="AK89" s="166"/>
      <c r="AL89" s="166"/>
      <c r="AM89" s="166"/>
      <c r="AN89" s="166"/>
      <c r="AO89" s="166"/>
      <c r="AP89" s="166"/>
      <c r="AQ89" s="166"/>
      <c r="AR89" s="166"/>
      <c r="AS89" s="166"/>
      <c r="AT89" s="166"/>
      <c r="AU89" s="166"/>
      <c r="AV89" s="166"/>
      <c r="AW89" s="166"/>
      <c r="AX89" s="166"/>
      <c r="AY89" s="166"/>
      <c r="AZ89" s="166"/>
      <c r="BA89" s="166"/>
      <c r="BB89" s="167"/>
    </row>
    <row r="90" spans="1:59">
      <c r="A90" s="61"/>
      <c r="B90" s="165"/>
      <c r="C90" s="166"/>
      <c r="D90" s="166"/>
      <c r="E90" s="166"/>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166"/>
      <c r="AL90" s="166"/>
      <c r="AM90" s="166"/>
      <c r="AN90" s="166"/>
      <c r="AO90" s="166"/>
      <c r="AP90" s="166"/>
      <c r="AQ90" s="166"/>
      <c r="AR90" s="166"/>
      <c r="AS90" s="166"/>
      <c r="AT90" s="166"/>
      <c r="AU90" s="166"/>
      <c r="AV90" s="166"/>
      <c r="AW90" s="166"/>
      <c r="AX90" s="166"/>
      <c r="AY90" s="166"/>
      <c r="AZ90" s="166"/>
      <c r="BA90" s="166"/>
      <c r="BB90" s="167"/>
    </row>
    <row r="91" spans="1:59">
      <c r="A91" s="61"/>
      <c r="B91" s="165"/>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66"/>
      <c r="AQ91" s="166"/>
      <c r="AR91" s="166"/>
      <c r="AS91" s="166"/>
      <c r="AT91" s="166"/>
      <c r="AU91" s="166"/>
      <c r="AV91" s="166"/>
      <c r="AW91" s="166"/>
      <c r="AX91" s="166"/>
      <c r="AY91" s="166"/>
      <c r="AZ91" s="166"/>
      <c r="BA91" s="166"/>
      <c r="BB91" s="167"/>
    </row>
    <row r="92" spans="1:59">
      <c r="A92" s="61"/>
      <c r="B92" s="165"/>
      <c r="C92" s="166"/>
      <c r="D92" s="166"/>
      <c r="E92" s="166"/>
      <c r="F92" s="166"/>
      <c r="G92" s="166"/>
      <c r="H92" s="166"/>
      <c r="I92" s="166"/>
      <c r="J92" s="166"/>
      <c r="K92" s="166"/>
      <c r="L92" s="166"/>
      <c r="M92" s="166"/>
      <c r="N92" s="166"/>
      <c r="O92" s="166"/>
      <c r="P92" s="166"/>
      <c r="Q92" s="166"/>
      <c r="R92" s="166"/>
      <c r="S92" s="166"/>
      <c r="T92" s="166"/>
      <c r="U92" s="166"/>
      <c r="V92" s="166"/>
      <c r="W92" s="166"/>
      <c r="X92" s="166"/>
      <c r="Y92" s="166"/>
      <c r="Z92" s="166"/>
      <c r="AA92" s="166"/>
      <c r="AB92" s="166"/>
      <c r="AC92" s="166"/>
      <c r="AD92" s="166"/>
      <c r="AE92" s="166"/>
      <c r="AF92" s="166"/>
      <c r="AG92" s="166"/>
      <c r="AH92" s="166"/>
      <c r="AI92" s="166"/>
      <c r="AJ92" s="166"/>
      <c r="AK92" s="166"/>
      <c r="AL92" s="166"/>
      <c r="AM92" s="166"/>
      <c r="AN92" s="166"/>
      <c r="AO92" s="166"/>
      <c r="AP92" s="166"/>
      <c r="AQ92" s="166"/>
      <c r="AR92" s="166"/>
      <c r="AS92" s="166"/>
      <c r="AT92" s="166"/>
      <c r="AU92" s="166"/>
      <c r="AV92" s="166"/>
      <c r="AW92" s="166"/>
      <c r="AX92" s="166"/>
      <c r="AY92" s="166"/>
      <c r="AZ92" s="166"/>
      <c r="BA92" s="166"/>
      <c r="BB92" s="167"/>
    </row>
    <row r="93" spans="1:59">
      <c r="A93" s="61"/>
      <c r="B93" s="165"/>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166"/>
      <c r="AN93" s="166"/>
      <c r="AO93" s="166"/>
      <c r="AP93" s="166"/>
      <c r="AQ93" s="166"/>
      <c r="AR93" s="166"/>
      <c r="AS93" s="166"/>
      <c r="AT93" s="166"/>
      <c r="AU93" s="166"/>
      <c r="AV93" s="166"/>
      <c r="AW93" s="166"/>
      <c r="AX93" s="166"/>
      <c r="AY93" s="166"/>
      <c r="AZ93" s="166"/>
      <c r="BA93" s="166"/>
      <c r="BB93" s="167"/>
    </row>
    <row r="94" spans="1:59">
      <c r="A94" s="61"/>
      <c r="B94" s="165"/>
      <c r="C94" s="166"/>
      <c r="D94" s="166"/>
      <c r="E94" s="166"/>
      <c r="F94" s="166"/>
      <c r="G94" s="166"/>
      <c r="H94" s="166"/>
      <c r="I94" s="166"/>
      <c r="J94" s="166"/>
      <c r="K94" s="166"/>
      <c r="L94" s="166"/>
      <c r="M94" s="166"/>
      <c r="N94" s="166"/>
      <c r="O94" s="166"/>
      <c r="P94" s="166"/>
      <c r="Q94" s="166"/>
      <c r="R94" s="166"/>
      <c r="S94" s="166"/>
      <c r="T94" s="166"/>
      <c r="U94" s="166"/>
      <c r="V94" s="166"/>
      <c r="W94" s="166"/>
      <c r="X94" s="166"/>
      <c r="Y94" s="166"/>
      <c r="Z94" s="166"/>
      <c r="AA94" s="166"/>
      <c r="AB94" s="166"/>
      <c r="AC94" s="166"/>
      <c r="AD94" s="166"/>
      <c r="AE94" s="166"/>
      <c r="AF94" s="166"/>
      <c r="AG94" s="166"/>
      <c r="AH94" s="166"/>
      <c r="AI94" s="166"/>
      <c r="AJ94" s="166"/>
      <c r="AK94" s="166"/>
      <c r="AL94" s="166"/>
      <c r="AM94" s="166"/>
      <c r="AN94" s="166"/>
      <c r="AO94" s="166"/>
      <c r="AP94" s="166"/>
      <c r="AQ94" s="166"/>
      <c r="AR94" s="166"/>
      <c r="AS94" s="166"/>
      <c r="AT94" s="166"/>
      <c r="AU94" s="166"/>
      <c r="AV94" s="166"/>
      <c r="AW94" s="166"/>
      <c r="AX94" s="166"/>
      <c r="AY94" s="166"/>
      <c r="AZ94" s="166"/>
      <c r="BA94" s="166"/>
      <c r="BB94" s="167"/>
    </row>
    <row r="95" spans="1:59" ht="15" thickBot="1">
      <c r="A95" s="66"/>
      <c r="B95" s="67"/>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9"/>
    </row>
    <row r="96" spans="1:59">
      <c r="B96" s="70"/>
    </row>
    <row r="97" spans="1:255">
      <c r="B97" s="70"/>
    </row>
    <row r="98" spans="1:255" ht="14.25">
      <c r="B98" s="47" t="s">
        <v>78</v>
      </c>
      <c r="C98" s="61"/>
      <c r="D98" s="61"/>
      <c r="E98" s="61"/>
      <c r="F98" s="61"/>
      <c r="G98" s="61"/>
      <c r="H98" s="61"/>
      <c r="I98" s="61"/>
      <c r="J98" s="61"/>
      <c r="K98" s="61"/>
      <c r="L98" s="62"/>
      <c r="M98" s="62"/>
      <c r="N98" s="62"/>
      <c r="O98" s="62"/>
      <c r="P98" s="61"/>
      <c r="Q98" s="61"/>
      <c r="R98" s="61"/>
      <c r="S98" s="61"/>
      <c r="T98" s="61"/>
      <c r="U98" s="61"/>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row>
    <row r="99" spans="1:255" ht="15" thickBot="1">
      <c r="B99" s="61"/>
      <c r="C99" s="61"/>
      <c r="D99" s="61"/>
      <c r="E99" s="61"/>
      <c r="F99" s="61"/>
      <c r="G99" s="61"/>
      <c r="H99" s="61"/>
      <c r="I99" s="61"/>
      <c r="J99" s="61"/>
      <c r="K99" s="61"/>
      <c r="L99" s="62"/>
      <c r="M99" s="62"/>
      <c r="N99" s="62"/>
      <c r="O99" s="62"/>
      <c r="P99" s="61"/>
      <c r="Q99" s="61"/>
      <c r="R99" s="61"/>
      <c r="S99" s="61"/>
      <c r="T99" s="61"/>
      <c r="U99" s="61"/>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t="s">
        <v>79</v>
      </c>
      <c r="AW99" s="47"/>
      <c r="AX99" s="47"/>
      <c r="AY99" s="47"/>
      <c r="AZ99" s="47"/>
      <c r="BA99" s="47"/>
      <c r="BB99" s="47"/>
    </row>
    <row r="100" spans="1:255" s="71" customFormat="1" ht="13.5" customHeight="1">
      <c r="A100" s="61"/>
      <c r="B100" s="168" t="s">
        <v>80</v>
      </c>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c r="AA100" s="169"/>
      <c r="AB100" s="169"/>
      <c r="AC100" s="169"/>
      <c r="AD100" s="170"/>
      <c r="AE100" s="174" t="s">
        <v>218</v>
      </c>
      <c r="AF100" s="175"/>
      <c r="AG100" s="175"/>
      <c r="AH100" s="175"/>
      <c r="AI100" s="175"/>
      <c r="AJ100" s="175"/>
      <c r="AK100" s="175"/>
      <c r="AL100" s="175"/>
      <c r="AM100" s="176"/>
      <c r="AN100" s="180" t="s">
        <v>219</v>
      </c>
      <c r="AO100" s="169"/>
      <c r="AP100" s="169"/>
      <c r="AQ100" s="169"/>
      <c r="AR100" s="169"/>
      <c r="AS100" s="169"/>
      <c r="AT100" s="169"/>
      <c r="AU100" s="169"/>
      <c r="AV100" s="170"/>
      <c r="AW100" s="180" t="s">
        <v>81</v>
      </c>
      <c r="AX100" s="169"/>
      <c r="AY100" s="169"/>
      <c r="AZ100" s="169"/>
      <c r="BA100" s="169"/>
      <c r="BB100" s="182"/>
      <c r="BC100" s="51"/>
      <c r="BD100" s="51"/>
      <c r="BE100" s="51"/>
      <c r="BF100" s="51"/>
      <c r="BG100" s="54"/>
      <c r="BH100" s="54"/>
      <c r="BI100" s="51"/>
      <c r="BJ100" s="51"/>
      <c r="BK100" s="51"/>
      <c r="BL100" s="51"/>
      <c r="BM100" s="51"/>
      <c r="BN100" s="51"/>
      <c r="BO100" s="51"/>
      <c r="BP100" s="51"/>
      <c r="BQ100" s="51"/>
      <c r="BR100" s="51"/>
      <c r="BS100" s="51"/>
      <c r="BT100" s="51"/>
      <c r="BU100" s="51"/>
      <c r="BV100" s="51"/>
      <c r="BW100" s="51"/>
      <c r="BX100" s="51"/>
      <c r="BY100" s="51"/>
      <c r="BZ100" s="51"/>
      <c r="CA100" s="51"/>
      <c r="CB100" s="51"/>
      <c r="CC100" s="51"/>
      <c r="CD100" s="51"/>
      <c r="CE100" s="51"/>
      <c r="CF100" s="51"/>
      <c r="CG100" s="51"/>
      <c r="CH100" s="51"/>
      <c r="CI100" s="51"/>
      <c r="CJ100" s="51"/>
      <c r="CK100" s="51"/>
      <c r="CL100" s="51"/>
      <c r="CM100" s="51"/>
      <c r="CN100" s="51"/>
      <c r="CO100" s="51"/>
      <c r="CP100" s="51"/>
      <c r="CQ100" s="51"/>
      <c r="CR100" s="51"/>
      <c r="CS100" s="51"/>
      <c r="CT100" s="51"/>
      <c r="CU100" s="51"/>
      <c r="CV100" s="51"/>
      <c r="CW100" s="51"/>
      <c r="CX100" s="51"/>
      <c r="CY100" s="51"/>
      <c r="CZ100" s="51"/>
      <c r="DA100" s="51"/>
      <c r="DB100" s="51"/>
      <c r="DC100" s="51"/>
      <c r="DD100" s="51"/>
      <c r="DE100" s="51"/>
      <c r="DF100" s="51"/>
      <c r="DG100" s="51"/>
      <c r="DH100" s="51"/>
      <c r="DI100" s="51"/>
      <c r="DJ100" s="51"/>
      <c r="DK100" s="51"/>
      <c r="DL100" s="51"/>
      <c r="DM100" s="51"/>
      <c r="DN100" s="51"/>
      <c r="DO100" s="51"/>
      <c r="DP100" s="51"/>
      <c r="DQ100" s="51"/>
      <c r="DR100" s="51"/>
      <c r="DS100" s="51"/>
      <c r="DT100" s="51"/>
      <c r="DU100" s="51"/>
      <c r="DV100" s="51"/>
      <c r="DW100" s="51"/>
      <c r="DX100" s="51"/>
      <c r="DY100" s="51"/>
      <c r="DZ100" s="51"/>
      <c r="EA100" s="51"/>
      <c r="EB100" s="51"/>
      <c r="EC100" s="51"/>
      <c r="ED100" s="51"/>
      <c r="EE100" s="51"/>
      <c r="EF100" s="51"/>
      <c r="EG100" s="51"/>
      <c r="EH100" s="51"/>
      <c r="EI100" s="51"/>
      <c r="EJ100" s="51"/>
      <c r="EK100" s="51"/>
      <c r="EL100" s="51"/>
      <c r="EM100" s="51"/>
      <c r="EN100" s="51"/>
      <c r="EO100" s="51"/>
      <c r="EP100" s="51"/>
      <c r="EQ100" s="51"/>
      <c r="ER100" s="51"/>
      <c r="ES100" s="51"/>
      <c r="ET100" s="51"/>
      <c r="EU100" s="51"/>
      <c r="EV100" s="51"/>
      <c r="EW100" s="51"/>
      <c r="EX100" s="51"/>
      <c r="EY100" s="51"/>
      <c r="EZ100" s="51"/>
      <c r="FA100" s="51"/>
      <c r="FB100" s="51"/>
      <c r="FC100" s="51"/>
      <c r="FD100" s="51"/>
      <c r="FE100" s="51"/>
      <c r="FF100" s="51"/>
      <c r="FG100" s="51"/>
      <c r="FH100" s="51"/>
      <c r="FI100" s="51"/>
      <c r="FJ100" s="51"/>
      <c r="FK100" s="51"/>
      <c r="FL100" s="51"/>
      <c r="FM100" s="51"/>
      <c r="FN100" s="51"/>
      <c r="FO100" s="51"/>
      <c r="FP100" s="51"/>
      <c r="FQ100" s="51"/>
      <c r="FR100" s="51"/>
      <c r="FS100" s="51"/>
      <c r="FT100" s="51"/>
      <c r="FU100" s="51"/>
      <c r="FV100" s="51"/>
      <c r="FW100" s="51"/>
      <c r="FX100" s="51"/>
      <c r="FY100" s="51"/>
      <c r="FZ100" s="51"/>
      <c r="GA100" s="51"/>
      <c r="GB100" s="51"/>
      <c r="GC100" s="51"/>
      <c r="GD100" s="51"/>
      <c r="GE100" s="51"/>
      <c r="GF100" s="51"/>
      <c r="GG100" s="51"/>
      <c r="GH100" s="51"/>
      <c r="GI100" s="51"/>
      <c r="GJ100" s="51"/>
      <c r="GK100" s="51"/>
      <c r="GL100" s="51"/>
      <c r="GM100" s="51"/>
      <c r="GN100" s="51"/>
      <c r="GO100" s="51"/>
      <c r="GP100" s="51"/>
      <c r="GQ100" s="51"/>
      <c r="GR100" s="51"/>
      <c r="GS100" s="51"/>
      <c r="GT100" s="51"/>
      <c r="GU100" s="51"/>
      <c r="GV100" s="51"/>
      <c r="GW100" s="51"/>
      <c r="GX100" s="51"/>
      <c r="GY100" s="51"/>
      <c r="GZ100" s="51"/>
      <c r="HA100" s="51"/>
      <c r="HB100" s="51"/>
      <c r="HC100" s="51"/>
      <c r="HD100" s="51"/>
      <c r="HE100" s="51"/>
      <c r="HF100" s="51"/>
      <c r="HG100" s="51"/>
      <c r="HH100" s="51"/>
      <c r="HI100" s="51"/>
      <c r="HJ100" s="51"/>
      <c r="HK100" s="51"/>
      <c r="HL100" s="51"/>
      <c r="HM100" s="51"/>
      <c r="HN100" s="51"/>
      <c r="HO100" s="51"/>
      <c r="HP100" s="51"/>
      <c r="HQ100" s="51"/>
      <c r="HR100" s="51"/>
      <c r="HS100" s="51"/>
      <c r="HT100" s="51"/>
      <c r="HU100" s="51"/>
      <c r="HV100" s="51"/>
      <c r="HW100" s="51"/>
      <c r="HX100" s="51"/>
      <c r="HY100" s="51"/>
      <c r="HZ100" s="51"/>
      <c r="IA100" s="51"/>
      <c r="IB100" s="51"/>
      <c r="IC100" s="51"/>
      <c r="ID100" s="51"/>
      <c r="IE100" s="51"/>
      <c r="IF100" s="51"/>
      <c r="IG100" s="51"/>
      <c r="IH100" s="51"/>
      <c r="II100" s="51"/>
      <c r="IJ100" s="51"/>
      <c r="IK100" s="51"/>
      <c r="IL100" s="51"/>
      <c r="IM100" s="51"/>
      <c r="IN100" s="51"/>
      <c r="IO100" s="51"/>
      <c r="IP100" s="51"/>
      <c r="IQ100" s="51"/>
      <c r="IR100" s="51"/>
      <c r="IS100" s="51"/>
      <c r="IT100" s="51"/>
      <c r="IU100" s="51"/>
    </row>
    <row r="101" spans="1:255" s="71" customFormat="1" ht="13.5">
      <c r="A101" s="61"/>
      <c r="B101" s="171"/>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3"/>
      <c r="AE101" s="177"/>
      <c r="AF101" s="178"/>
      <c r="AG101" s="178"/>
      <c r="AH101" s="178"/>
      <c r="AI101" s="178"/>
      <c r="AJ101" s="178"/>
      <c r="AK101" s="178"/>
      <c r="AL101" s="178"/>
      <c r="AM101" s="179"/>
      <c r="AN101" s="181"/>
      <c r="AO101" s="172"/>
      <c r="AP101" s="172"/>
      <c r="AQ101" s="172"/>
      <c r="AR101" s="172"/>
      <c r="AS101" s="172"/>
      <c r="AT101" s="172"/>
      <c r="AU101" s="172"/>
      <c r="AV101" s="173"/>
      <c r="AW101" s="181"/>
      <c r="AX101" s="172"/>
      <c r="AY101" s="172"/>
      <c r="AZ101" s="172"/>
      <c r="BA101" s="172"/>
      <c r="BB101" s="183"/>
      <c r="BC101" s="51"/>
      <c r="BD101" s="51"/>
      <c r="BE101" s="51"/>
      <c r="BF101" s="51"/>
      <c r="BG101" s="54"/>
      <c r="BH101" s="54"/>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c r="CR101" s="51"/>
      <c r="CS101" s="51"/>
      <c r="CT101" s="51"/>
      <c r="CU101" s="51"/>
      <c r="CV101" s="51"/>
      <c r="CW101" s="51"/>
      <c r="CX101" s="51"/>
      <c r="CY101" s="51"/>
      <c r="CZ101" s="51"/>
      <c r="DA101" s="51"/>
      <c r="DB101" s="51"/>
      <c r="DC101" s="51"/>
      <c r="DD101" s="51"/>
      <c r="DE101" s="51"/>
      <c r="DF101" s="51"/>
      <c r="DG101" s="51"/>
      <c r="DH101" s="51"/>
      <c r="DI101" s="51"/>
      <c r="DJ101" s="51"/>
      <c r="DK101" s="51"/>
      <c r="DL101" s="51"/>
      <c r="DM101" s="51"/>
      <c r="DN101" s="51"/>
      <c r="DO101" s="51"/>
      <c r="DP101" s="51"/>
      <c r="DQ101" s="51"/>
      <c r="DR101" s="51"/>
      <c r="DS101" s="51"/>
      <c r="DT101" s="51"/>
      <c r="DU101" s="51"/>
      <c r="DV101" s="51"/>
      <c r="DW101" s="51"/>
      <c r="DX101" s="51"/>
      <c r="DY101" s="51"/>
      <c r="DZ101" s="51"/>
      <c r="EA101" s="51"/>
      <c r="EB101" s="51"/>
      <c r="EC101" s="51"/>
      <c r="ED101" s="51"/>
      <c r="EE101" s="51"/>
      <c r="EF101" s="51"/>
      <c r="EG101" s="51"/>
      <c r="EH101" s="51"/>
      <c r="EI101" s="51"/>
      <c r="EJ101" s="51"/>
      <c r="EK101" s="51"/>
      <c r="EL101" s="51"/>
      <c r="EM101" s="51"/>
      <c r="EN101" s="51"/>
      <c r="EO101" s="51"/>
      <c r="EP101" s="51"/>
      <c r="EQ101" s="51"/>
      <c r="ER101" s="51"/>
      <c r="ES101" s="51"/>
      <c r="ET101" s="51"/>
      <c r="EU101" s="51"/>
      <c r="EV101" s="51"/>
      <c r="EW101" s="51"/>
      <c r="EX101" s="51"/>
      <c r="EY101" s="51"/>
      <c r="EZ101" s="51"/>
      <c r="FA101" s="51"/>
      <c r="FB101" s="51"/>
      <c r="FC101" s="51"/>
      <c r="FD101" s="51"/>
      <c r="FE101" s="51"/>
      <c r="FF101" s="51"/>
      <c r="FG101" s="51"/>
      <c r="FH101" s="51"/>
      <c r="FI101" s="51"/>
      <c r="FJ101" s="51"/>
      <c r="FK101" s="51"/>
      <c r="FL101" s="51"/>
      <c r="FM101" s="51"/>
      <c r="FN101" s="51"/>
      <c r="FO101" s="51"/>
      <c r="FP101" s="51"/>
      <c r="FQ101" s="51"/>
      <c r="FR101" s="51"/>
      <c r="FS101" s="51"/>
      <c r="FT101" s="51"/>
      <c r="FU101" s="51"/>
      <c r="FV101" s="51"/>
      <c r="FW101" s="51"/>
      <c r="FX101" s="51"/>
      <c r="FY101" s="51"/>
      <c r="FZ101" s="51"/>
      <c r="GA101" s="51"/>
      <c r="GB101" s="51"/>
      <c r="GC101" s="51"/>
      <c r="GD101" s="51"/>
      <c r="GE101" s="51"/>
      <c r="GF101" s="51"/>
      <c r="GG101" s="51"/>
      <c r="GH101" s="51"/>
      <c r="GI101" s="51"/>
      <c r="GJ101" s="51"/>
      <c r="GK101" s="51"/>
      <c r="GL101" s="51"/>
      <c r="GM101" s="51"/>
      <c r="GN101" s="51"/>
      <c r="GO101" s="51"/>
      <c r="GP101" s="51"/>
      <c r="GQ101" s="51"/>
      <c r="GR101" s="51"/>
      <c r="GS101" s="51"/>
      <c r="GT101" s="51"/>
      <c r="GU101" s="51"/>
      <c r="GV101" s="51"/>
      <c r="GW101" s="51"/>
      <c r="GX101" s="51"/>
      <c r="GY101" s="51"/>
      <c r="GZ101" s="51"/>
      <c r="HA101" s="51"/>
      <c r="HB101" s="51"/>
      <c r="HC101" s="51"/>
      <c r="HD101" s="51"/>
      <c r="HE101" s="51"/>
      <c r="HF101" s="51"/>
      <c r="HG101" s="51"/>
      <c r="HH101" s="51"/>
      <c r="HI101" s="51"/>
      <c r="HJ101" s="51"/>
      <c r="HK101" s="51"/>
      <c r="HL101" s="51"/>
      <c r="HM101" s="51"/>
      <c r="HN101" s="51"/>
      <c r="HO101" s="51"/>
      <c r="HP101" s="51"/>
      <c r="HQ101" s="51"/>
      <c r="HR101" s="51"/>
      <c r="HS101" s="51"/>
      <c r="HT101" s="51"/>
      <c r="HU101" s="51"/>
      <c r="HV101" s="51"/>
      <c r="HW101" s="51"/>
      <c r="HX101" s="51"/>
      <c r="HY101" s="51"/>
      <c r="HZ101" s="51"/>
      <c r="IA101" s="51"/>
      <c r="IB101" s="51"/>
      <c r="IC101" s="51"/>
      <c r="ID101" s="51"/>
      <c r="IE101" s="51"/>
      <c r="IF101" s="51"/>
      <c r="IG101" s="51"/>
      <c r="IH101" s="51"/>
      <c r="II101" s="51"/>
      <c r="IJ101" s="51"/>
      <c r="IK101" s="51"/>
      <c r="IL101" s="51"/>
      <c r="IM101" s="51"/>
      <c r="IN101" s="51"/>
      <c r="IO101" s="51"/>
      <c r="IP101" s="51"/>
      <c r="IQ101" s="51"/>
      <c r="IR101" s="51"/>
      <c r="IS101" s="51"/>
      <c r="IT101" s="51"/>
      <c r="IU101" s="51"/>
    </row>
    <row r="102" spans="1:255" s="71" customFormat="1" ht="18.75" customHeight="1">
      <c r="A102" s="61"/>
      <c r="B102" s="72" t="s">
        <v>82</v>
      </c>
      <c r="C102" s="73" t="s">
        <v>91</v>
      </c>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155">
        <v>121601</v>
      </c>
      <c r="AF102" s="158"/>
      <c r="AG102" s="158"/>
      <c r="AH102" s="158"/>
      <c r="AI102" s="158"/>
      <c r="AJ102" s="158"/>
      <c r="AK102" s="158"/>
      <c r="AL102" s="158"/>
      <c r="AM102" s="159"/>
      <c r="AN102" s="155">
        <v>121643</v>
      </c>
      <c r="AO102" s="158"/>
      <c r="AP102" s="158"/>
      <c r="AQ102" s="158"/>
      <c r="AR102" s="158"/>
      <c r="AS102" s="158"/>
      <c r="AT102" s="158"/>
      <c r="AU102" s="158"/>
      <c r="AV102" s="159"/>
      <c r="AW102" s="160"/>
      <c r="AX102" s="161"/>
      <c r="AY102" s="161"/>
      <c r="AZ102" s="161"/>
      <c r="BA102" s="161"/>
      <c r="BB102" s="162"/>
      <c r="BC102" s="51"/>
      <c r="BD102" s="51"/>
      <c r="BE102" s="51"/>
      <c r="BF102" s="51"/>
      <c r="BG102" s="74"/>
      <c r="BH102" s="74"/>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c r="CT102" s="51"/>
      <c r="CU102" s="51"/>
      <c r="CV102" s="51"/>
      <c r="CW102" s="51"/>
      <c r="CX102" s="51"/>
      <c r="CY102" s="51"/>
      <c r="CZ102" s="51"/>
      <c r="DA102" s="51"/>
      <c r="DB102" s="51"/>
      <c r="DC102" s="51"/>
      <c r="DD102" s="51"/>
      <c r="DE102" s="51"/>
      <c r="DF102" s="51"/>
      <c r="DG102" s="51"/>
      <c r="DH102" s="51"/>
      <c r="DI102" s="51"/>
      <c r="DJ102" s="51"/>
      <c r="DK102" s="51"/>
      <c r="DL102" s="51"/>
      <c r="DM102" s="51"/>
      <c r="DN102" s="51"/>
      <c r="DO102" s="51"/>
      <c r="DP102" s="51"/>
      <c r="DQ102" s="51"/>
      <c r="DR102" s="51"/>
      <c r="DS102" s="51"/>
      <c r="DT102" s="51"/>
      <c r="DU102" s="51"/>
      <c r="DV102" s="51"/>
      <c r="DW102" s="51"/>
      <c r="DX102" s="51"/>
      <c r="DY102" s="51"/>
      <c r="DZ102" s="51"/>
      <c r="EA102" s="51"/>
      <c r="EB102" s="51"/>
      <c r="EC102" s="51"/>
      <c r="ED102" s="51"/>
      <c r="EE102" s="51"/>
      <c r="EF102" s="51"/>
      <c r="EG102" s="51"/>
      <c r="EH102" s="51"/>
      <c r="EI102" s="51"/>
      <c r="EJ102" s="51"/>
      <c r="EK102" s="51"/>
      <c r="EL102" s="51"/>
      <c r="EM102" s="51"/>
      <c r="EN102" s="51"/>
      <c r="EO102" s="51"/>
      <c r="EP102" s="51"/>
      <c r="EQ102" s="51"/>
      <c r="ER102" s="51"/>
      <c r="ES102" s="51"/>
      <c r="ET102" s="51"/>
      <c r="EU102" s="51"/>
      <c r="EV102" s="51"/>
      <c r="EW102" s="51"/>
      <c r="EX102" s="51"/>
      <c r="EY102" s="51"/>
      <c r="EZ102" s="51"/>
      <c r="FA102" s="51"/>
      <c r="FB102" s="51"/>
      <c r="FC102" s="51"/>
      <c r="FD102" s="51"/>
      <c r="FE102" s="51"/>
      <c r="FF102" s="51"/>
      <c r="FG102" s="51"/>
      <c r="FH102" s="51"/>
      <c r="FI102" s="51"/>
      <c r="FJ102" s="51"/>
      <c r="FK102" s="51"/>
      <c r="FL102" s="51"/>
      <c r="FM102" s="51"/>
      <c r="FN102" s="51"/>
      <c r="FO102" s="51"/>
      <c r="FP102" s="51"/>
      <c r="FQ102" s="51"/>
      <c r="FR102" s="51"/>
      <c r="FS102" s="51"/>
      <c r="FT102" s="51"/>
      <c r="FU102" s="51"/>
      <c r="FV102" s="51"/>
      <c r="FW102" s="51"/>
      <c r="FX102" s="51"/>
      <c r="FY102" s="51"/>
      <c r="FZ102" s="51"/>
      <c r="GA102" s="51"/>
      <c r="GB102" s="51"/>
      <c r="GC102" s="51"/>
      <c r="GD102" s="51"/>
      <c r="GE102" s="51"/>
      <c r="GF102" s="51"/>
      <c r="GG102" s="51"/>
      <c r="GH102" s="51"/>
      <c r="GI102" s="51"/>
      <c r="GJ102" s="51"/>
      <c r="GK102" s="51"/>
      <c r="GL102" s="51"/>
      <c r="GM102" s="51"/>
      <c r="GN102" s="51"/>
      <c r="GO102" s="51"/>
      <c r="GP102" s="51"/>
      <c r="GQ102" s="51"/>
      <c r="GR102" s="51"/>
      <c r="GS102" s="51"/>
      <c r="GT102" s="51"/>
      <c r="GU102" s="51"/>
      <c r="GV102" s="51"/>
      <c r="GW102" s="51"/>
      <c r="GX102" s="51"/>
      <c r="GY102" s="51"/>
      <c r="GZ102" s="51"/>
      <c r="HA102" s="51"/>
      <c r="HB102" s="51"/>
      <c r="HC102" s="51"/>
      <c r="HD102" s="51"/>
      <c r="HE102" s="51"/>
      <c r="HF102" s="51"/>
      <c r="HG102" s="51"/>
      <c r="HH102" s="51"/>
      <c r="HI102" s="51"/>
      <c r="HJ102" s="51"/>
      <c r="HK102" s="51"/>
      <c r="HL102" s="51"/>
      <c r="HM102" s="51"/>
      <c r="HN102" s="51"/>
      <c r="HO102" s="51"/>
      <c r="HP102" s="51"/>
      <c r="HQ102" s="51"/>
      <c r="HR102" s="51"/>
      <c r="HS102" s="51"/>
      <c r="HT102" s="51"/>
      <c r="HU102" s="51"/>
      <c r="HV102" s="51"/>
      <c r="HW102" s="51"/>
      <c r="HX102" s="51"/>
      <c r="HY102" s="51"/>
      <c r="HZ102" s="51"/>
      <c r="IA102" s="51"/>
      <c r="IB102" s="51"/>
      <c r="IC102" s="51"/>
      <c r="ID102" s="51"/>
      <c r="IE102" s="51"/>
      <c r="IF102" s="51"/>
      <c r="IG102" s="51"/>
      <c r="IH102" s="51"/>
      <c r="II102" s="51"/>
      <c r="IJ102" s="51"/>
      <c r="IK102" s="51"/>
      <c r="IL102" s="51"/>
      <c r="IM102" s="51"/>
      <c r="IN102" s="51"/>
      <c r="IO102" s="51"/>
      <c r="IP102" s="51"/>
      <c r="IQ102" s="51"/>
      <c r="IR102" s="51"/>
      <c r="IS102" s="51"/>
      <c r="IT102" s="51"/>
      <c r="IU102" s="51"/>
    </row>
    <row r="103" spans="1:255" s="71" customFormat="1" ht="18.75" customHeight="1">
      <c r="A103" s="61"/>
      <c r="B103" s="48"/>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155"/>
      <c r="AF103" s="156"/>
      <c r="AG103" s="156"/>
      <c r="AH103" s="156"/>
      <c r="AI103" s="156"/>
      <c r="AJ103" s="156"/>
      <c r="AK103" s="156"/>
      <c r="AL103" s="156"/>
      <c r="AM103" s="157"/>
      <c r="AN103" s="155"/>
      <c r="AO103" s="158"/>
      <c r="AP103" s="158"/>
      <c r="AQ103" s="158"/>
      <c r="AR103" s="158"/>
      <c r="AS103" s="158"/>
      <c r="AT103" s="158"/>
      <c r="AU103" s="158"/>
      <c r="AV103" s="159"/>
      <c r="AW103" s="160"/>
      <c r="AX103" s="161"/>
      <c r="AY103" s="161"/>
      <c r="AZ103" s="161"/>
      <c r="BA103" s="161"/>
      <c r="BB103" s="162"/>
      <c r="BC103" s="51"/>
      <c r="BD103" s="51"/>
      <c r="BE103" s="51"/>
      <c r="BF103" s="51"/>
      <c r="BG103" s="54"/>
      <c r="BH103" s="54"/>
      <c r="BI103" s="51"/>
      <c r="BJ103" s="51"/>
      <c r="BK103" s="51"/>
      <c r="BL103" s="51"/>
      <c r="BM103" s="51"/>
      <c r="BN103" s="51"/>
      <c r="BO103" s="51"/>
      <c r="BP103" s="51"/>
      <c r="BQ103" s="51"/>
      <c r="BR103" s="51"/>
      <c r="BS103" s="51"/>
      <c r="BT103" s="51"/>
      <c r="BU103" s="51"/>
      <c r="BV103" s="51"/>
      <c r="BW103" s="51"/>
      <c r="BX103" s="51"/>
      <c r="BY103" s="51"/>
      <c r="BZ103" s="51"/>
      <c r="CA103" s="51"/>
      <c r="CB103" s="51"/>
      <c r="CC103" s="51"/>
      <c r="CD103" s="51"/>
      <c r="CE103" s="51"/>
      <c r="CF103" s="51"/>
      <c r="CG103" s="51"/>
      <c r="CH103" s="51"/>
      <c r="CI103" s="51"/>
      <c r="CJ103" s="51"/>
      <c r="CK103" s="51"/>
      <c r="CL103" s="51"/>
      <c r="CM103" s="51"/>
      <c r="CN103" s="51"/>
      <c r="CO103" s="51"/>
      <c r="CP103" s="51"/>
      <c r="CQ103" s="51"/>
      <c r="CR103" s="51"/>
      <c r="CS103" s="51"/>
      <c r="CT103" s="51"/>
      <c r="CU103" s="51"/>
      <c r="CV103" s="51"/>
      <c r="CW103" s="51"/>
      <c r="CX103" s="51"/>
      <c r="CY103" s="51"/>
      <c r="CZ103" s="51"/>
      <c r="DA103" s="51"/>
      <c r="DB103" s="51"/>
      <c r="DC103" s="51"/>
      <c r="DD103" s="51"/>
      <c r="DE103" s="51"/>
      <c r="DF103" s="51"/>
      <c r="DG103" s="51"/>
      <c r="DH103" s="51"/>
      <c r="DI103" s="51"/>
      <c r="DJ103" s="51"/>
      <c r="DK103" s="51"/>
      <c r="DL103" s="51"/>
      <c r="DM103" s="51"/>
      <c r="DN103" s="51"/>
      <c r="DO103" s="51"/>
      <c r="DP103" s="51"/>
      <c r="DQ103" s="51"/>
      <c r="DR103" s="51"/>
      <c r="DS103" s="51"/>
      <c r="DT103" s="51"/>
      <c r="DU103" s="51"/>
      <c r="DV103" s="51"/>
      <c r="DW103" s="51"/>
      <c r="DX103" s="51"/>
      <c r="DY103" s="51"/>
      <c r="DZ103" s="51"/>
      <c r="EA103" s="51"/>
      <c r="EB103" s="51"/>
      <c r="EC103" s="51"/>
      <c r="ED103" s="51"/>
      <c r="EE103" s="51"/>
      <c r="EF103" s="51"/>
      <c r="EG103" s="51"/>
      <c r="EH103" s="51"/>
      <c r="EI103" s="51"/>
      <c r="EJ103" s="51"/>
      <c r="EK103" s="51"/>
      <c r="EL103" s="51"/>
      <c r="EM103" s="51"/>
      <c r="EN103" s="51"/>
      <c r="EO103" s="51"/>
      <c r="EP103" s="51"/>
      <c r="EQ103" s="51"/>
      <c r="ER103" s="51"/>
      <c r="ES103" s="51"/>
      <c r="ET103" s="51"/>
      <c r="EU103" s="51"/>
      <c r="EV103" s="51"/>
      <c r="EW103" s="51"/>
      <c r="EX103" s="51"/>
      <c r="EY103" s="51"/>
      <c r="EZ103" s="51"/>
      <c r="FA103" s="51"/>
      <c r="FB103" s="51"/>
      <c r="FC103" s="51"/>
      <c r="FD103" s="51"/>
      <c r="FE103" s="51"/>
      <c r="FF103" s="51"/>
      <c r="FG103" s="51"/>
      <c r="FH103" s="51"/>
      <c r="FI103" s="51"/>
      <c r="FJ103" s="51"/>
      <c r="FK103" s="51"/>
      <c r="FL103" s="51"/>
      <c r="FM103" s="51"/>
      <c r="FN103" s="51"/>
      <c r="FO103" s="51"/>
      <c r="FP103" s="51"/>
      <c r="FQ103" s="51"/>
      <c r="FR103" s="51"/>
      <c r="FS103" s="51"/>
      <c r="FT103" s="51"/>
      <c r="FU103" s="51"/>
      <c r="FV103" s="51"/>
      <c r="FW103" s="51"/>
      <c r="FX103" s="51"/>
      <c r="FY103" s="51"/>
      <c r="FZ103" s="51"/>
      <c r="GA103" s="51"/>
      <c r="GB103" s="51"/>
      <c r="GC103" s="51"/>
      <c r="GD103" s="51"/>
      <c r="GE103" s="51"/>
      <c r="GF103" s="51"/>
      <c r="GG103" s="51"/>
      <c r="GH103" s="51"/>
      <c r="GI103" s="51"/>
      <c r="GJ103" s="51"/>
      <c r="GK103" s="51"/>
      <c r="GL103" s="51"/>
      <c r="GM103" s="51"/>
      <c r="GN103" s="51"/>
      <c r="GO103" s="51"/>
      <c r="GP103" s="51"/>
      <c r="GQ103" s="51"/>
      <c r="GR103" s="51"/>
      <c r="GS103" s="51"/>
      <c r="GT103" s="51"/>
      <c r="GU103" s="51"/>
      <c r="GV103" s="51"/>
      <c r="GW103" s="51"/>
      <c r="GX103" s="51"/>
      <c r="GY103" s="51"/>
      <c r="GZ103" s="51"/>
      <c r="HA103" s="51"/>
      <c r="HB103" s="51"/>
      <c r="HC103" s="51"/>
      <c r="HD103" s="51"/>
      <c r="HE103" s="51"/>
      <c r="HF103" s="51"/>
      <c r="HG103" s="51"/>
      <c r="HH103" s="51"/>
      <c r="HI103" s="51"/>
      <c r="HJ103" s="51"/>
      <c r="HK103" s="51"/>
      <c r="HL103" s="51"/>
      <c r="HM103" s="51"/>
      <c r="HN103" s="51"/>
      <c r="HO103" s="51"/>
      <c r="HP103" s="51"/>
      <c r="HQ103" s="51"/>
      <c r="HR103" s="51"/>
      <c r="HS103" s="51"/>
      <c r="HT103" s="51"/>
      <c r="HU103" s="51"/>
      <c r="HV103" s="51"/>
      <c r="HW103" s="51"/>
      <c r="HX103" s="51"/>
      <c r="HY103" s="51"/>
      <c r="HZ103" s="51"/>
      <c r="IA103" s="51"/>
      <c r="IB103" s="51"/>
      <c r="IC103" s="51"/>
      <c r="ID103" s="51"/>
      <c r="IE103" s="51"/>
      <c r="IF103" s="51"/>
      <c r="IG103" s="51"/>
      <c r="IH103" s="51"/>
      <c r="II103" s="51"/>
      <c r="IJ103" s="51"/>
      <c r="IK103" s="51"/>
      <c r="IL103" s="51"/>
      <c r="IM103" s="51"/>
      <c r="IN103" s="51"/>
      <c r="IO103" s="51"/>
      <c r="IP103" s="51"/>
      <c r="IQ103" s="51"/>
      <c r="IR103" s="51"/>
      <c r="IS103" s="51"/>
      <c r="IT103" s="51"/>
      <c r="IU103" s="51"/>
    </row>
    <row r="104" spans="1:255" s="71" customFormat="1" ht="18.75" customHeight="1">
      <c r="A104" s="61"/>
      <c r="B104" s="48"/>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155"/>
      <c r="AF104" s="156"/>
      <c r="AG104" s="156"/>
      <c r="AH104" s="156"/>
      <c r="AI104" s="156"/>
      <c r="AJ104" s="156"/>
      <c r="AK104" s="156"/>
      <c r="AL104" s="156"/>
      <c r="AM104" s="157"/>
      <c r="AN104" s="155"/>
      <c r="AO104" s="158"/>
      <c r="AP104" s="158"/>
      <c r="AQ104" s="158"/>
      <c r="AR104" s="158"/>
      <c r="AS104" s="158"/>
      <c r="AT104" s="158"/>
      <c r="AU104" s="158"/>
      <c r="AV104" s="159"/>
      <c r="AW104" s="160"/>
      <c r="AX104" s="161"/>
      <c r="AY104" s="161"/>
      <c r="AZ104" s="161"/>
      <c r="BA104" s="161"/>
      <c r="BB104" s="162"/>
      <c r="BC104" s="51"/>
      <c r="BD104" s="51"/>
      <c r="BE104" s="51"/>
      <c r="BF104" s="51"/>
      <c r="BG104" s="54"/>
      <c r="BH104" s="54"/>
      <c r="BI104" s="51"/>
      <c r="BJ104" s="51"/>
      <c r="BK104" s="51"/>
      <c r="BL104" s="51"/>
      <c r="BM104" s="51"/>
      <c r="BN104" s="51"/>
      <c r="BO104" s="51"/>
      <c r="BP104" s="51"/>
      <c r="BQ104" s="51"/>
      <c r="BR104" s="51"/>
      <c r="BS104" s="51"/>
      <c r="BT104" s="51"/>
      <c r="BU104" s="51"/>
      <c r="BV104" s="51"/>
      <c r="BW104" s="51"/>
      <c r="BX104" s="51"/>
      <c r="BY104" s="51"/>
      <c r="BZ104" s="51"/>
      <c r="CA104" s="51"/>
      <c r="CB104" s="51"/>
      <c r="CC104" s="51"/>
      <c r="CD104" s="51"/>
      <c r="CE104" s="51"/>
      <c r="CF104" s="51"/>
      <c r="CG104" s="51"/>
      <c r="CH104" s="51"/>
      <c r="CI104" s="51"/>
      <c r="CJ104" s="51"/>
      <c r="CK104" s="51"/>
      <c r="CL104" s="51"/>
      <c r="CM104" s="51"/>
      <c r="CN104" s="51"/>
      <c r="CO104" s="51"/>
      <c r="CP104" s="51"/>
      <c r="CQ104" s="51"/>
      <c r="CR104" s="51"/>
      <c r="CS104" s="51"/>
      <c r="CT104" s="51"/>
      <c r="CU104" s="51"/>
      <c r="CV104" s="51"/>
      <c r="CW104" s="51"/>
      <c r="CX104" s="51"/>
      <c r="CY104" s="51"/>
      <c r="CZ104" s="51"/>
      <c r="DA104" s="51"/>
      <c r="DB104" s="51"/>
      <c r="DC104" s="51"/>
      <c r="DD104" s="51"/>
      <c r="DE104" s="51"/>
      <c r="DF104" s="51"/>
      <c r="DG104" s="51"/>
      <c r="DH104" s="51"/>
      <c r="DI104" s="51"/>
      <c r="DJ104" s="51"/>
      <c r="DK104" s="51"/>
      <c r="DL104" s="51"/>
      <c r="DM104" s="51"/>
      <c r="DN104" s="51"/>
      <c r="DO104" s="51"/>
      <c r="DP104" s="51"/>
      <c r="DQ104" s="51"/>
      <c r="DR104" s="51"/>
      <c r="DS104" s="51"/>
      <c r="DT104" s="51"/>
      <c r="DU104" s="51"/>
      <c r="DV104" s="51"/>
      <c r="DW104" s="51"/>
      <c r="DX104" s="51"/>
      <c r="DY104" s="51"/>
      <c r="DZ104" s="51"/>
      <c r="EA104" s="51"/>
      <c r="EB104" s="51"/>
      <c r="EC104" s="51"/>
      <c r="ED104" s="51"/>
      <c r="EE104" s="51"/>
      <c r="EF104" s="51"/>
      <c r="EG104" s="51"/>
      <c r="EH104" s="51"/>
      <c r="EI104" s="51"/>
      <c r="EJ104" s="51"/>
      <c r="EK104" s="51"/>
      <c r="EL104" s="51"/>
      <c r="EM104" s="51"/>
      <c r="EN104" s="51"/>
      <c r="EO104" s="51"/>
      <c r="EP104" s="51"/>
      <c r="EQ104" s="51"/>
      <c r="ER104" s="51"/>
      <c r="ES104" s="51"/>
      <c r="ET104" s="51"/>
      <c r="EU104" s="51"/>
      <c r="EV104" s="51"/>
      <c r="EW104" s="51"/>
      <c r="EX104" s="51"/>
      <c r="EY104" s="51"/>
      <c r="EZ104" s="51"/>
      <c r="FA104" s="51"/>
      <c r="FB104" s="51"/>
      <c r="FC104" s="51"/>
      <c r="FD104" s="51"/>
      <c r="FE104" s="51"/>
      <c r="FF104" s="51"/>
      <c r="FG104" s="51"/>
      <c r="FH104" s="51"/>
      <c r="FI104" s="51"/>
      <c r="FJ104" s="51"/>
      <c r="FK104" s="51"/>
      <c r="FL104" s="51"/>
      <c r="FM104" s="51"/>
      <c r="FN104" s="51"/>
      <c r="FO104" s="51"/>
      <c r="FP104" s="51"/>
      <c r="FQ104" s="51"/>
      <c r="FR104" s="51"/>
      <c r="FS104" s="51"/>
      <c r="FT104" s="51"/>
      <c r="FU104" s="51"/>
      <c r="FV104" s="51"/>
      <c r="FW104" s="51"/>
      <c r="FX104" s="51"/>
      <c r="FY104" s="51"/>
      <c r="FZ104" s="51"/>
      <c r="GA104" s="51"/>
      <c r="GB104" s="51"/>
      <c r="GC104" s="51"/>
      <c r="GD104" s="51"/>
      <c r="GE104" s="51"/>
      <c r="GF104" s="51"/>
      <c r="GG104" s="51"/>
      <c r="GH104" s="51"/>
      <c r="GI104" s="51"/>
      <c r="GJ104" s="51"/>
      <c r="GK104" s="51"/>
      <c r="GL104" s="51"/>
      <c r="GM104" s="51"/>
      <c r="GN104" s="51"/>
      <c r="GO104" s="51"/>
      <c r="GP104" s="51"/>
      <c r="GQ104" s="51"/>
      <c r="GR104" s="51"/>
      <c r="GS104" s="51"/>
      <c r="GT104" s="51"/>
      <c r="GU104" s="51"/>
      <c r="GV104" s="51"/>
      <c r="GW104" s="51"/>
      <c r="GX104" s="51"/>
      <c r="GY104" s="51"/>
      <c r="GZ104" s="51"/>
      <c r="HA104" s="51"/>
      <c r="HB104" s="51"/>
      <c r="HC104" s="51"/>
      <c r="HD104" s="51"/>
      <c r="HE104" s="51"/>
      <c r="HF104" s="51"/>
      <c r="HG104" s="51"/>
      <c r="HH104" s="51"/>
      <c r="HI104" s="51"/>
      <c r="HJ104" s="51"/>
      <c r="HK104" s="51"/>
      <c r="HL104" s="51"/>
      <c r="HM104" s="51"/>
      <c r="HN104" s="51"/>
      <c r="HO104" s="51"/>
      <c r="HP104" s="51"/>
      <c r="HQ104" s="51"/>
      <c r="HR104" s="51"/>
      <c r="HS104" s="51"/>
      <c r="HT104" s="51"/>
      <c r="HU104" s="51"/>
      <c r="HV104" s="51"/>
      <c r="HW104" s="51"/>
      <c r="HX104" s="51"/>
      <c r="HY104" s="51"/>
      <c r="HZ104" s="51"/>
      <c r="IA104" s="51"/>
      <c r="IB104" s="51"/>
      <c r="IC104" s="51"/>
      <c r="ID104" s="51"/>
      <c r="IE104" s="51"/>
      <c r="IF104" s="51"/>
      <c r="IG104" s="51"/>
      <c r="IH104" s="51"/>
      <c r="II104" s="51"/>
      <c r="IJ104" s="51"/>
      <c r="IK104" s="51"/>
      <c r="IL104" s="51"/>
      <c r="IM104" s="51"/>
      <c r="IN104" s="51"/>
      <c r="IO104" s="51"/>
      <c r="IP104" s="51"/>
      <c r="IQ104" s="51"/>
      <c r="IR104" s="51"/>
      <c r="IS104" s="51"/>
      <c r="IT104" s="51"/>
      <c r="IU104" s="51"/>
    </row>
    <row r="105" spans="1:255" s="71" customFormat="1" ht="18.75" customHeight="1">
      <c r="A105" s="61"/>
      <c r="B105" s="48"/>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155"/>
      <c r="AF105" s="156"/>
      <c r="AG105" s="156"/>
      <c r="AH105" s="156"/>
      <c r="AI105" s="156"/>
      <c r="AJ105" s="156"/>
      <c r="AK105" s="156"/>
      <c r="AL105" s="156"/>
      <c r="AM105" s="157"/>
      <c r="AN105" s="155"/>
      <c r="AO105" s="158"/>
      <c r="AP105" s="158"/>
      <c r="AQ105" s="158"/>
      <c r="AR105" s="158"/>
      <c r="AS105" s="158"/>
      <c r="AT105" s="158"/>
      <c r="AU105" s="158"/>
      <c r="AV105" s="159"/>
      <c r="AW105" s="160"/>
      <c r="AX105" s="161"/>
      <c r="AY105" s="161"/>
      <c r="AZ105" s="161"/>
      <c r="BA105" s="161"/>
      <c r="BB105" s="162"/>
      <c r="BC105" s="51"/>
      <c r="BD105" s="51"/>
      <c r="BE105" s="51"/>
      <c r="BF105" s="51"/>
      <c r="BG105" s="54"/>
      <c r="BH105" s="54"/>
      <c r="BI105" s="51"/>
      <c r="BJ105" s="51"/>
      <c r="BK105" s="51"/>
      <c r="BL105" s="51"/>
      <c r="BM105" s="51"/>
      <c r="BN105" s="51"/>
      <c r="BO105" s="51"/>
      <c r="BP105" s="51"/>
      <c r="BQ105" s="51"/>
      <c r="BR105" s="51"/>
      <c r="BS105" s="51"/>
      <c r="BT105" s="51"/>
      <c r="BU105" s="51"/>
      <c r="BV105" s="51"/>
      <c r="BW105" s="51"/>
      <c r="BX105" s="51"/>
      <c r="BY105" s="51"/>
      <c r="BZ105" s="51"/>
      <c r="CA105" s="51"/>
      <c r="CB105" s="51"/>
      <c r="CC105" s="51"/>
      <c r="CD105" s="51"/>
      <c r="CE105" s="51"/>
      <c r="CF105" s="51"/>
      <c r="CG105" s="51"/>
      <c r="CH105" s="51"/>
      <c r="CI105" s="51"/>
      <c r="CJ105" s="51"/>
      <c r="CK105" s="51"/>
      <c r="CL105" s="51"/>
      <c r="CM105" s="51"/>
      <c r="CN105" s="51"/>
      <c r="CO105" s="51"/>
      <c r="CP105" s="51"/>
      <c r="CQ105" s="51"/>
      <c r="CR105" s="51"/>
      <c r="CS105" s="51"/>
      <c r="CT105" s="51"/>
      <c r="CU105" s="51"/>
      <c r="CV105" s="51"/>
      <c r="CW105" s="51"/>
      <c r="CX105" s="51"/>
      <c r="CY105" s="51"/>
      <c r="CZ105" s="51"/>
      <c r="DA105" s="51"/>
      <c r="DB105" s="51"/>
      <c r="DC105" s="51"/>
      <c r="DD105" s="51"/>
      <c r="DE105" s="51"/>
      <c r="DF105" s="51"/>
      <c r="DG105" s="51"/>
      <c r="DH105" s="51"/>
      <c r="DI105" s="51"/>
      <c r="DJ105" s="51"/>
      <c r="DK105" s="51"/>
      <c r="DL105" s="51"/>
      <c r="DM105" s="51"/>
      <c r="DN105" s="51"/>
      <c r="DO105" s="51"/>
      <c r="DP105" s="51"/>
      <c r="DQ105" s="51"/>
      <c r="DR105" s="51"/>
      <c r="DS105" s="51"/>
      <c r="DT105" s="51"/>
      <c r="DU105" s="51"/>
      <c r="DV105" s="51"/>
      <c r="DW105" s="51"/>
      <c r="DX105" s="51"/>
      <c r="DY105" s="51"/>
      <c r="DZ105" s="51"/>
      <c r="EA105" s="51"/>
      <c r="EB105" s="51"/>
      <c r="EC105" s="51"/>
      <c r="ED105" s="51"/>
      <c r="EE105" s="51"/>
      <c r="EF105" s="51"/>
      <c r="EG105" s="51"/>
      <c r="EH105" s="51"/>
      <c r="EI105" s="51"/>
      <c r="EJ105" s="51"/>
      <c r="EK105" s="51"/>
      <c r="EL105" s="51"/>
      <c r="EM105" s="51"/>
      <c r="EN105" s="51"/>
      <c r="EO105" s="51"/>
      <c r="EP105" s="51"/>
      <c r="EQ105" s="51"/>
      <c r="ER105" s="51"/>
      <c r="ES105" s="51"/>
      <c r="ET105" s="51"/>
      <c r="EU105" s="51"/>
      <c r="EV105" s="51"/>
      <c r="EW105" s="51"/>
      <c r="EX105" s="51"/>
      <c r="EY105" s="51"/>
      <c r="EZ105" s="51"/>
      <c r="FA105" s="51"/>
      <c r="FB105" s="51"/>
      <c r="FC105" s="51"/>
      <c r="FD105" s="51"/>
      <c r="FE105" s="51"/>
      <c r="FF105" s="51"/>
      <c r="FG105" s="51"/>
      <c r="FH105" s="51"/>
      <c r="FI105" s="51"/>
      <c r="FJ105" s="51"/>
      <c r="FK105" s="51"/>
      <c r="FL105" s="51"/>
      <c r="FM105" s="51"/>
      <c r="FN105" s="51"/>
      <c r="FO105" s="51"/>
      <c r="FP105" s="51"/>
      <c r="FQ105" s="51"/>
      <c r="FR105" s="51"/>
      <c r="FS105" s="51"/>
      <c r="FT105" s="51"/>
      <c r="FU105" s="51"/>
      <c r="FV105" s="51"/>
      <c r="FW105" s="51"/>
      <c r="FX105" s="51"/>
      <c r="FY105" s="51"/>
      <c r="FZ105" s="51"/>
      <c r="GA105" s="51"/>
      <c r="GB105" s="51"/>
      <c r="GC105" s="51"/>
      <c r="GD105" s="51"/>
      <c r="GE105" s="51"/>
      <c r="GF105" s="51"/>
      <c r="GG105" s="51"/>
      <c r="GH105" s="51"/>
      <c r="GI105" s="51"/>
      <c r="GJ105" s="51"/>
      <c r="GK105" s="51"/>
      <c r="GL105" s="51"/>
      <c r="GM105" s="51"/>
      <c r="GN105" s="51"/>
      <c r="GO105" s="51"/>
      <c r="GP105" s="51"/>
      <c r="GQ105" s="51"/>
      <c r="GR105" s="51"/>
      <c r="GS105" s="51"/>
      <c r="GT105" s="51"/>
      <c r="GU105" s="51"/>
      <c r="GV105" s="51"/>
      <c r="GW105" s="51"/>
      <c r="GX105" s="51"/>
      <c r="GY105" s="51"/>
      <c r="GZ105" s="51"/>
      <c r="HA105" s="51"/>
      <c r="HB105" s="51"/>
      <c r="HC105" s="51"/>
      <c r="HD105" s="51"/>
      <c r="HE105" s="51"/>
      <c r="HF105" s="51"/>
      <c r="HG105" s="51"/>
      <c r="HH105" s="51"/>
      <c r="HI105" s="51"/>
      <c r="HJ105" s="51"/>
      <c r="HK105" s="51"/>
      <c r="HL105" s="51"/>
      <c r="HM105" s="51"/>
      <c r="HN105" s="51"/>
      <c r="HO105" s="51"/>
      <c r="HP105" s="51"/>
      <c r="HQ105" s="51"/>
      <c r="HR105" s="51"/>
      <c r="HS105" s="51"/>
      <c r="HT105" s="51"/>
      <c r="HU105" s="51"/>
      <c r="HV105" s="51"/>
      <c r="HW105" s="51"/>
      <c r="HX105" s="51"/>
      <c r="HY105" s="51"/>
      <c r="HZ105" s="51"/>
      <c r="IA105" s="51"/>
      <c r="IB105" s="51"/>
      <c r="IC105" s="51"/>
      <c r="ID105" s="51"/>
      <c r="IE105" s="51"/>
      <c r="IF105" s="51"/>
      <c r="IG105" s="51"/>
      <c r="IH105" s="51"/>
      <c r="II105" s="51"/>
      <c r="IJ105" s="51"/>
      <c r="IK105" s="51"/>
      <c r="IL105" s="51"/>
      <c r="IM105" s="51"/>
      <c r="IN105" s="51"/>
      <c r="IO105" s="51"/>
      <c r="IP105" s="51"/>
      <c r="IQ105" s="51"/>
      <c r="IR105" s="51"/>
      <c r="IS105" s="51"/>
      <c r="IT105" s="51"/>
      <c r="IU105" s="51"/>
    </row>
    <row r="106" spans="1:255" s="71" customFormat="1" ht="18.75" customHeight="1">
      <c r="A106" s="61"/>
      <c r="B106" s="43"/>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155"/>
      <c r="AF106" s="156"/>
      <c r="AG106" s="156"/>
      <c r="AH106" s="156"/>
      <c r="AI106" s="156"/>
      <c r="AJ106" s="156"/>
      <c r="AK106" s="156"/>
      <c r="AL106" s="156"/>
      <c r="AM106" s="157"/>
      <c r="AN106" s="155"/>
      <c r="AO106" s="158"/>
      <c r="AP106" s="158"/>
      <c r="AQ106" s="158"/>
      <c r="AR106" s="158"/>
      <c r="AS106" s="158"/>
      <c r="AT106" s="158"/>
      <c r="AU106" s="158"/>
      <c r="AV106" s="159"/>
      <c r="AW106" s="160"/>
      <c r="AX106" s="161"/>
      <c r="AY106" s="161"/>
      <c r="AZ106" s="161"/>
      <c r="BA106" s="161"/>
      <c r="BB106" s="162"/>
      <c r="BC106" s="51"/>
      <c r="BD106" s="51"/>
      <c r="BE106" s="51"/>
      <c r="BF106" s="51"/>
      <c r="BG106" s="54"/>
      <c r="BH106" s="54"/>
      <c r="BI106" s="51"/>
      <c r="BJ106" s="51"/>
      <c r="BK106" s="51"/>
      <c r="BL106" s="51"/>
      <c r="BM106" s="51"/>
      <c r="BN106" s="51"/>
      <c r="BO106" s="51"/>
      <c r="BP106" s="51"/>
      <c r="BQ106" s="51"/>
      <c r="BR106" s="51"/>
      <c r="BS106" s="51"/>
      <c r="BT106" s="51"/>
      <c r="BU106" s="51"/>
      <c r="BV106" s="51"/>
      <c r="BW106" s="51"/>
      <c r="BX106" s="51"/>
      <c r="BY106" s="51"/>
      <c r="BZ106" s="51"/>
      <c r="CA106" s="51"/>
      <c r="CB106" s="51"/>
      <c r="CC106" s="51"/>
      <c r="CD106" s="51"/>
      <c r="CE106" s="51"/>
      <c r="CF106" s="51"/>
      <c r="CG106" s="51"/>
      <c r="CH106" s="51"/>
      <c r="CI106" s="51"/>
      <c r="CJ106" s="51"/>
      <c r="CK106" s="51"/>
      <c r="CL106" s="51"/>
      <c r="CM106" s="51"/>
      <c r="CN106" s="51"/>
      <c r="CO106" s="51"/>
      <c r="CP106" s="51"/>
      <c r="CQ106" s="51"/>
      <c r="CR106" s="51"/>
      <c r="CS106" s="51"/>
      <c r="CT106" s="51"/>
      <c r="CU106" s="51"/>
      <c r="CV106" s="51"/>
      <c r="CW106" s="51"/>
      <c r="CX106" s="51"/>
      <c r="CY106" s="51"/>
      <c r="CZ106" s="51"/>
      <c r="DA106" s="51"/>
      <c r="DB106" s="51"/>
      <c r="DC106" s="51"/>
      <c r="DD106" s="51"/>
      <c r="DE106" s="51"/>
      <c r="DF106" s="51"/>
      <c r="DG106" s="51"/>
      <c r="DH106" s="51"/>
      <c r="DI106" s="51"/>
      <c r="DJ106" s="51"/>
      <c r="DK106" s="51"/>
      <c r="DL106" s="51"/>
      <c r="DM106" s="51"/>
      <c r="DN106" s="51"/>
      <c r="DO106" s="51"/>
      <c r="DP106" s="51"/>
      <c r="DQ106" s="51"/>
      <c r="DR106" s="51"/>
      <c r="DS106" s="51"/>
      <c r="DT106" s="51"/>
      <c r="DU106" s="51"/>
      <c r="DV106" s="51"/>
      <c r="DW106" s="51"/>
      <c r="DX106" s="51"/>
      <c r="DY106" s="51"/>
      <c r="DZ106" s="51"/>
      <c r="EA106" s="51"/>
      <c r="EB106" s="51"/>
      <c r="EC106" s="51"/>
      <c r="ED106" s="51"/>
      <c r="EE106" s="51"/>
      <c r="EF106" s="51"/>
      <c r="EG106" s="51"/>
      <c r="EH106" s="51"/>
      <c r="EI106" s="51"/>
      <c r="EJ106" s="51"/>
      <c r="EK106" s="51"/>
      <c r="EL106" s="51"/>
      <c r="EM106" s="51"/>
      <c r="EN106" s="51"/>
      <c r="EO106" s="51"/>
      <c r="EP106" s="51"/>
      <c r="EQ106" s="51"/>
      <c r="ER106" s="51"/>
      <c r="ES106" s="51"/>
      <c r="ET106" s="51"/>
      <c r="EU106" s="51"/>
      <c r="EV106" s="51"/>
      <c r="EW106" s="51"/>
      <c r="EX106" s="51"/>
      <c r="EY106" s="51"/>
      <c r="EZ106" s="51"/>
      <c r="FA106" s="51"/>
      <c r="FB106" s="51"/>
      <c r="FC106" s="51"/>
      <c r="FD106" s="51"/>
      <c r="FE106" s="51"/>
      <c r="FF106" s="51"/>
      <c r="FG106" s="51"/>
      <c r="FH106" s="51"/>
      <c r="FI106" s="51"/>
      <c r="FJ106" s="51"/>
      <c r="FK106" s="51"/>
      <c r="FL106" s="51"/>
      <c r="FM106" s="51"/>
      <c r="FN106" s="51"/>
      <c r="FO106" s="51"/>
      <c r="FP106" s="51"/>
      <c r="FQ106" s="51"/>
      <c r="FR106" s="51"/>
      <c r="FS106" s="51"/>
      <c r="FT106" s="51"/>
      <c r="FU106" s="51"/>
      <c r="FV106" s="51"/>
      <c r="FW106" s="51"/>
      <c r="FX106" s="51"/>
      <c r="FY106" s="51"/>
      <c r="FZ106" s="51"/>
      <c r="GA106" s="51"/>
      <c r="GB106" s="51"/>
      <c r="GC106" s="51"/>
      <c r="GD106" s="51"/>
      <c r="GE106" s="51"/>
      <c r="GF106" s="51"/>
      <c r="GG106" s="51"/>
      <c r="GH106" s="51"/>
      <c r="GI106" s="51"/>
      <c r="GJ106" s="51"/>
      <c r="GK106" s="51"/>
      <c r="GL106" s="51"/>
      <c r="GM106" s="51"/>
      <c r="GN106" s="51"/>
      <c r="GO106" s="51"/>
      <c r="GP106" s="51"/>
      <c r="GQ106" s="51"/>
      <c r="GR106" s="51"/>
      <c r="GS106" s="51"/>
      <c r="GT106" s="51"/>
      <c r="GU106" s="51"/>
      <c r="GV106" s="51"/>
      <c r="GW106" s="51"/>
      <c r="GX106" s="51"/>
      <c r="GY106" s="51"/>
      <c r="GZ106" s="51"/>
      <c r="HA106" s="51"/>
      <c r="HB106" s="51"/>
      <c r="HC106" s="51"/>
      <c r="HD106" s="51"/>
      <c r="HE106" s="51"/>
      <c r="HF106" s="51"/>
      <c r="HG106" s="51"/>
      <c r="HH106" s="51"/>
      <c r="HI106" s="51"/>
      <c r="HJ106" s="51"/>
      <c r="HK106" s="51"/>
      <c r="HL106" s="51"/>
      <c r="HM106" s="51"/>
      <c r="HN106" s="51"/>
      <c r="HO106" s="51"/>
      <c r="HP106" s="51"/>
      <c r="HQ106" s="51"/>
      <c r="HR106" s="51"/>
      <c r="HS106" s="51"/>
      <c r="HT106" s="51"/>
      <c r="HU106" s="51"/>
      <c r="HV106" s="51"/>
      <c r="HW106" s="51"/>
      <c r="HX106" s="51"/>
      <c r="HY106" s="51"/>
      <c r="HZ106" s="51"/>
      <c r="IA106" s="51"/>
      <c r="IB106" s="51"/>
      <c r="IC106" s="51"/>
      <c r="ID106" s="51"/>
      <c r="IE106" s="51"/>
      <c r="IF106" s="51"/>
      <c r="IG106" s="51"/>
      <c r="IH106" s="51"/>
      <c r="II106" s="51"/>
      <c r="IJ106" s="51"/>
      <c r="IK106" s="51"/>
      <c r="IL106" s="51"/>
      <c r="IM106" s="51"/>
      <c r="IN106" s="51"/>
      <c r="IO106" s="51"/>
      <c r="IP106" s="51"/>
      <c r="IQ106" s="51"/>
      <c r="IR106" s="51"/>
      <c r="IS106" s="51"/>
      <c r="IT106" s="51"/>
      <c r="IU106" s="51"/>
    </row>
    <row r="107" spans="1:255" s="71" customFormat="1" ht="18.75" customHeight="1">
      <c r="A107" s="61"/>
      <c r="B107" s="48"/>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155"/>
      <c r="AF107" s="156"/>
      <c r="AG107" s="156"/>
      <c r="AH107" s="156"/>
      <c r="AI107" s="156"/>
      <c r="AJ107" s="156"/>
      <c r="AK107" s="156"/>
      <c r="AL107" s="156"/>
      <c r="AM107" s="157"/>
      <c r="AN107" s="155"/>
      <c r="AO107" s="158"/>
      <c r="AP107" s="158"/>
      <c r="AQ107" s="158"/>
      <c r="AR107" s="158"/>
      <c r="AS107" s="158"/>
      <c r="AT107" s="158"/>
      <c r="AU107" s="158"/>
      <c r="AV107" s="159"/>
      <c r="AW107" s="160"/>
      <c r="AX107" s="161"/>
      <c r="AY107" s="161"/>
      <c r="AZ107" s="161"/>
      <c r="BA107" s="161"/>
      <c r="BB107" s="162"/>
      <c r="BC107" s="51"/>
      <c r="BD107" s="51"/>
      <c r="BE107" s="51"/>
      <c r="BF107" s="51"/>
      <c r="BG107" s="54"/>
      <c r="BH107" s="54"/>
      <c r="BI107" s="51"/>
      <c r="BJ107" s="51"/>
      <c r="BK107" s="51"/>
      <c r="BL107" s="51"/>
      <c r="BM107" s="51"/>
      <c r="BN107" s="51"/>
      <c r="BO107" s="51"/>
      <c r="BP107" s="51"/>
      <c r="BQ107" s="51"/>
      <c r="BR107" s="51"/>
      <c r="BS107" s="51"/>
      <c r="BT107" s="51"/>
      <c r="BU107" s="51"/>
      <c r="BV107" s="51"/>
      <c r="BW107" s="51"/>
      <c r="BX107" s="51"/>
      <c r="BY107" s="51"/>
      <c r="BZ107" s="51"/>
      <c r="CA107" s="51"/>
      <c r="CB107" s="51"/>
      <c r="CC107" s="51"/>
      <c r="CD107" s="51"/>
      <c r="CE107" s="51"/>
      <c r="CF107" s="51"/>
      <c r="CG107" s="51"/>
      <c r="CH107" s="51"/>
      <c r="CI107" s="51"/>
      <c r="CJ107" s="51"/>
      <c r="CK107" s="51"/>
      <c r="CL107" s="51"/>
      <c r="CM107" s="51"/>
      <c r="CN107" s="51"/>
      <c r="CO107" s="51"/>
      <c r="CP107" s="51"/>
      <c r="CQ107" s="51"/>
      <c r="CR107" s="51"/>
      <c r="CS107" s="51"/>
      <c r="CT107" s="51"/>
      <c r="CU107" s="51"/>
      <c r="CV107" s="51"/>
      <c r="CW107" s="51"/>
      <c r="CX107" s="51"/>
      <c r="CY107" s="51"/>
      <c r="CZ107" s="51"/>
      <c r="DA107" s="51"/>
      <c r="DB107" s="51"/>
      <c r="DC107" s="51"/>
      <c r="DD107" s="51"/>
      <c r="DE107" s="51"/>
      <c r="DF107" s="51"/>
      <c r="DG107" s="51"/>
      <c r="DH107" s="51"/>
      <c r="DI107" s="51"/>
      <c r="DJ107" s="51"/>
      <c r="DK107" s="51"/>
      <c r="DL107" s="51"/>
      <c r="DM107" s="51"/>
      <c r="DN107" s="51"/>
      <c r="DO107" s="51"/>
      <c r="DP107" s="51"/>
      <c r="DQ107" s="51"/>
      <c r="DR107" s="51"/>
      <c r="DS107" s="51"/>
      <c r="DT107" s="51"/>
      <c r="DU107" s="51"/>
      <c r="DV107" s="51"/>
      <c r="DW107" s="51"/>
      <c r="DX107" s="51"/>
      <c r="DY107" s="51"/>
      <c r="DZ107" s="51"/>
      <c r="EA107" s="51"/>
      <c r="EB107" s="51"/>
      <c r="EC107" s="51"/>
      <c r="ED107" s="51"/>
      <c r="EE107" s="51"/>
      <c r="EF107" s="51"/>
      <c r="EG107" s="51"/>
      <c r="EH107" s="51"/>
      <c r="EI107" s="51"/>
      <c r="EJ107" s="51"/>
      <c r="EK107" s="51"/>
      <c r="EL107" s="51"/>
      <c r="EM107" s="51"/>
      <c r="EN107" s="51"/>
      <c r="EO107" s="51"/>
      <c r="EP107" s="51"/>
      <c r="EQ107" s="51"/>
      <c r="ER107" s="51"/>
      <c r="ES107" s="51"/>
      <c r="ET107" s="51"/>
      <c r="EU107" s="51"/>
      <c r="EV107" s="51"/>
      <c r="EW107" s="51"/>
      <c r="EX107" s="51"/>
      <c r="EY107" s="51"/>
      <c r="EZ107" s="51"/>
      <c r="FA107" s="51"/>
      <c r="FB107" s="51"/>
      <c r="FC107" s="51"/>
      <c r="FD107" s="51"/>
      <c r="FE107" s="51"/>
      <c r="FF107" s="51"/>
      <c r="FG107" s="51"/>
      <c r="FH107" s="51"/>
      <c r="FI107" s="51"/>
      <c r="FJ107" s="51"/>
      <c r="FK107" s="51"/>
      <c r="FL107" s="51"/>
      <c r="FM107" s="51"/>
      <c r="FN107" s="51"/>
      <c r="FO107" s="51"/>
      <c r="FP107" s="51"/>
      <c r="FQ107" s="51"/>
      <c r="FR107" s="51"/>
      <c r="FS107" s="51"/>
      <c r="FT107" s="51"/>
      <c r="FU107" s="51"/>
      <c r="FV107" s="51"/>
      <c r="FW107" s="51"/>
      <c r="FX107" s="51"/>
      <c r="FY107" s="51"/>
      <c r="FZ107" s="51"/>
      <c r="GA107" s="51"/>
      <c r="GB107" s="51"/>
      <c r="GC107" s="51"/>
      <c r="GD107" s="51"/>
      <c r="GE107" s="51"/>
      <c r="GF107" s="51"/>
      <c r="GG107" s="51"/>
      <c r="GH107" s="51"/>
      <c r="GI107" s="51"/>
      <c r="GJ107" s="51"/>
      <c r="GK107" s="51"/>
      <c r="GL107" s="51"/>
      <c r="GM107" s="51"/>
      <c r="GN107" s="51"/>
      <c r="GO107" s="51"/>
      <c r="GP107" s="51"/>
      <c r="GQ107" s="51"/>
      <c r="GR107" s="51"/>
      <c r="GS107" s="51"/>
      <c r="GT107" s="51"/>
      <c r="GU107" s="51"/>
      <c r="GV107" s="51"/>
      <c r="GW107" s="51"/>
      <c r="GX107" s="51"/>
      <c r="GY107" s="51"/>
      <c r="GZ107" s="51"/>
      <c r="HA107" s="51"/>
      <c r="HB107" s="51"/>
      <c r="HC107" s="51"/>
      <c r="HD107" s="51"/>
      <c r="HE107" s="51"/>
      <c r="HF107" s="51"/>
      <c r="HG107" s="51"/>
      <c r="HH107" s="51"/>
      <c r="HI107" s="51"/>
      <c r="HJ107" s="51"/>
      <c r="HK107" s="51"/>
      <c r="HL107" s="51"/>
      <c r="HM107" s="51"/>
      <c r="HN107" s="51"/>
      <c r="HO107" s="51"/>
      <c r="HP107" s="51"/>
      <c r="HQ107" s="51"/>
      <c r="HR107" s="51"/>
      <c r="HS107" s="51"/>
      <c r="HT107" s="51"/>
      <c r="HU107" s="51"/>
      <c r="HV107" s="51"/>
      <c r="HW107" s="51"/>
      <c r="HX107" s="51"/>
      <c r="HY107" s="51"/>
      <c r="HZ107" s="51"/>
      <c r="IA107" s="51"/>
      <c r="IB107" s="51"/>
      <c r="IC107" s="51"/>
      <c r="ID107" s="51"/>
      <c r="IE107" s="51"/>
      <c r="IF107" s="51"/>
      <c r="IG107" s="51"/>
      <c r="IH107" s="51"/>
      <c r="II107" s="51"/>
      <c r="IJ107" s="51"/>
      <c r="IK107" s="51"/>
      <c r="IL107" s="51"/>
      <c r="IM107" s="51"/>
      <c r="IN107" s="51"/>
      <c r="IO107" s="51"/>
      <c r="IP107" s="51"/>
      <c r="IQ107" s="51"/>
      <c r="IR107" s="51"/>
      <c r="IS107" s="51"/>
      <c r="IT107" s="51"/>
      <c r="IU107" s="51"/>
    </row>
    <row r="108" spans="1:255" s="71" customFormat="1" ht="18.75" customHeight="1">
      <c r="A108" s="61"/>
      <c r="B108" s="43"/>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155"/>
      <c r="AF108" s="156"/>
      <c r="AG108" s="156"/>
      <c r="AH108" s="156"/>
      <c r="AI108" s="156"/>
      <c r="AJ108" s="156"/>
      <c r="AK108" s="156"/>
      <c r="AL108" s="156"/>
      <c r="AM108" s="157"/>
      <c r="AN108" s="155"/>
      <c r="AO108" s="163"/>
      <c r="AP108" s="163"/>
      <c r="AQ108" s="163"/>
      <c r="AR108" s="163"/>
      <c r="AS108" s="163"/>
      <c r="AT108" s="163"/>
      <c r="AU108" s="163"/>
      <c r="AV108" s="164"/>
      <c r="AW108" s="160"/>
      <c r="AX108" s="161"/>
      <c r="AY108" s="161"/>
      <c r="AZ108" s="161"/>
      <c r="BA108" s="161"/>
      <c r="BB108" s="162"/>
      <c r="BC108" s="51"/>
      <c r="BD108" s="51"/>
      <c r="BE108" s="51"/>
      <c r="BF108" s="51"/>
      <c r="BG108" s="54"/>
      <c r="BH108" s="54"/>
      <c r="BI108" s="51"/>
      <c r="BJ108" s="51"/>
      <c r="BK108" s="51"/>
      <c r="BL108" s="51"/>
      <c r="BM108" s="51"/>
      <c r="BN108" s="51"/>
      <c r="BO108" s="51"/>
      <c r="BP108" s="51"/>
      <c r="BQ108" s="51"/>
      <c r="BR108" s="51"/>
      <c r="BS108" s="51"/>
      <c r="BT108" s="51"/>
      <c r="BU108" s="51"/>
      <c r="BV108" s="51"/>
      <c r="BW108" s="51"/>
      <c r="BX108" s="51"/>
      <c r="BY108" s="51"/>
      <c r="BZ108" s="51"/>
      <c r="CA108" s="51"/>
      <c r="CB108" s="51"/>
      <c r="CC108" s="51"/>
      <c r="CD108" s="51"/>
      <c r="CE108" s="51"/>
      <c r="CF108" s="51"/>
      <c r="CG108" s="51"/>
      <c r="CH108" s="51"/>
      <c r="CI108" s="51"/>
      <c r="CJ108" s="51"/>
      <c r="CK108" s="51"/>
      <c r="CL108" s="51"/>
      <c r="CM108" s="51"/>
      <c r="CN108" s="51"/>
      <c r="CO108" s="51"/>
      <c r="CP108" s="51"/>
      <c r="CQ108" s="51"/>
      <c r="CR108" s="51"/>
      <c r="CS108" s="51"/>
      <c r="CT108" s="51"/>
      <c r="CU108" s="51"/>
      <c r="CV108" s="51"/>
      <c r="CW108" s="51"/>
      <c r="CX108" s="51"/>
      <c r="CY108" s="51"/>
      <c r="CZ108" s="51"/>
      <c r="DA108" s="51"/>
      <c r="DB108" s="51"/>
      <c r="DC108" s="51"/>
      <c r="DD108" s="51"/>
      <c r="DE108" s="51"/>
      <c r="DF108" s="51"/>
      <c r="DG108" s="51"/>
      <c r="DH108" s="51"/>
      <c r="DI108" s="51"/>
      <c r="DJ108" s="51"/>
      <c r="DK108" s="51"/>
      <c r="DL108" s="51"/>
      <c r="DM108" s="51"/>
      <c r="DN108" s="51"/>
      <c r="DO108" s="51"/>
      <c r="DP108" s="51"/>
      <c r="DQ108" s="51"/>
      <c r="DR108" s="51"/>
      <c r="DS108" s="51"/>
      <c r="DT108" s="51"/>
      <c r="DU108" s="51"/>
      <c r="DV108" s="51"/>
      <c r="DW108" s="51"/>
      <c r="DX108" s="51"/>
      <c r="DY108" s="51"/>
      <c r="DZ108" s="51"/>
      <c r="EA108" s="51"/>
      <c r="EB108" s="51"/>
      <c r="EC108" s="51"/>
      <c r="ED108" s="51"/>
      <c r="EE108" s="51"/>
      <c r="EF108" s="51"/>
      <c r="EG108" s="51"/>
      <c r="EH108" s="51"/>
      <c r="EI108" s="51"/>
      <c r="EJ108" s="51"/>
      <c r="EK108" s="51"/>
      <c r="EL108" s="51"/>
      <c r="EM108" s="51"/>
      <c r="EN108" s="51"/>
      <c r="EO108" s="51"/>
      <c r="EP108" s="51"/>
      <c r="EQ108" s="51"/>
      <c r="ER108" s="51"/>
      <c r="ES108" s="51"/>
      <c r="ET108" s="51"/>
      <c r="EU108" s="51"/>
      <c r="EV108" s="51"/>
      <c r="EW108" s="51"/>
      <c r="EX108" s="51"/>
      <c r="EY108" s="51"/>
      <c r="EZ108" s="51"/>
      <c r="FA108" s="51"/>
      <c r="FB108" s="51"/>
      <c r="FC108" s="51"/>
      <c r="FD108" s="51"/>
      <c r="FE108" s="51"/>
      <c r="FF108" s="51"/>
      <c r="FG108" s="51"/>
      <c r="FH108" s="51"/>
      <c r="FI108" s="51"/>
      <c r="FJ108" s="51"/>
      <c r="FK108" s="51"/>
      <c r="FL108" s="51"/>
      <c r="FM108" s="51"/>
      <c r="FN108" s="51"/>
      <c r="FO108" s="51"/>
      <c r="FP108" s="51"/>
      <c r="FQ108" s="51"/>
      <c r="FR108" s="51"/>
      <c r="FS108" s="51"/>
      <c r="FT108" s="51"/>
      <c r="FU108" s="51"/>
      <c r="FV108" s="51"/>
      <c r="FW108" s="51"/>
      <c r="FX108" s="51"/>
      <c r="FY108" s="51"/>
      <c r="FZ108" s="51"/>
      <c r="GA108" s="51"/>
      <c r="GB108" s="51"/>
      <c r="GC108" s="51"/>
      <c r="GD108" s="51"/>
      <c r="GE108" s="51"/>
      <c r="GF108" s="51"/>
      <c r="GG108" s="51"/>
      <c r="GH108" s="51"/>
      <c r="GI108" s="51"/>
      <c r="GJ108" s="51"/>
      <c r="GK108" s="51"/>
      <c r="GL108" s="51"/>
      <c r="GM108" s="51"/>
      <c r="GN108" s="51"/>
      <c r="GO108" s="51"/>
      <c r="GP108" s="51"/>
      <c r="GQ108" s="51"/>
      <c r="GR108" s="51"/>
      <c r="GS108" s="51"/>
      <c r="GT108" s="51"/>
      <c r="GU108" s="51"/>
      <c r="GV108" s="51"/>
      <c r="GW108" s="51"/>
      <c r="GX108" s="51"/>
      <c r="GY108" s="51"/>
      <c r="GZ108" s="51"/>
      <c r="HA108" s="51"/>
      <c r="HB108" s="51"/>
      <c r="HC108" s="51"/>
      <c r="HD108" s="51"/>
      <c r="HE108" s="51"/>
      <c r="HF108" s="51"/>
      <c r="HG108" s="51"/>
      <c r="HH108" s="51"/>
      <c r="HI108" s="51"/>
      <c r="HJ108" s="51"/>
      <c r="HK108" s="51"/>
      <c r="HL108" s="51"/>
      <c r="HM108" s="51"/>
      <c r="HN108" s="51"/>
      <c r="HO108" s="51"/>
      <c r="HP108" s="51"/>
      <c r="HQ108" s="51"/>
      <c r="HR108" s="51"/>
      <c r="HS108" s="51"/>
      <c r="HT108" s="51"/>
      <c r="HU108" s="51"/>
      <c r="HV108" s="51"/>
      <c r="HW108" s="51"/>
      <c r="HX108" s="51"/>
      <c r="HY108" s="51"/>
      <c r="HZ108" s="51"/>
      <c r="IA108" s="51"/>
      <c r="IB108" s="51"/>
      <c r="IC108" s="51"/>
      <c r="ID108" s="51"/>
      <c r="IE108" s="51"/>
      <c r="IF108" s="51"/>
      <c r="IG108" s="51"/>
      <c r="IH108" s="51"/>
      <c r="II108" s="51"/>
      <c r="IJ108" s="51"/>
      <c r="IK108" s="51"/>
      <c r="IL108" s="51"/>
      <c r="IM108" s="51"/>
      <c r="IN108" s="51"/>
      <c r="IO108" s="51"/>
      <c r="IP108" s="51"/>
      <c r="IQ108" s="51"/>
      <c r="IR108" s="51"/>
      <c r="IS108" s="51"/>
      <c r="IT108" s="51"/>
      <c r="IU108" s="51"/>
    </row>
    <row r="109" spans="1:255" s="71" customFormat="1" ht="18.75" customHeight="1" thickBot="1">
      <c r="A109" s="61"/>
      <c r="B109" s="76"/>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140"/>
      <c r="AF109" s="141"/>
      <c r="AG109" s="141"/>
      <c r="AH109" s="141"/>
      <c r="AI109" s="141"/>
      <c r="AJ109" s="141"/>
      <c r="AK109" s="141"/>
      <c r="AL109" s="141"/>
      <c r="AM109" s="142"/>
      <c r="AN109" s="140"/>
      <c r="AO109" s="143"/>
      <c r="AP109" s="143"/>
      <c r="AQ109" s="143"/>
      <c r="AR109" s="143"/>
      <c r="AS109" s="143"/>
      <c r="AT109" s="143"/>
      <c r="AU109" s="143"/>
      <c r="AV109" s="144"/>
      <c r="AW109" s="145"/>
      <c r="AX109" s="146"/>
      <c r="AY109" s="146"/>
      <c r="AZ109" s="146"/>
      <c r="BA109" s="146"/>
      <c r="BB109" s="147"/>
      <c r="BC109" s="51"/>
      <c r="BD109" s="51"/>
      <c r="BE109" s="51"/>
      <c r="BF109" s="51"/>
      <c r="BG109" s="54"/>
      <c r="BH109" s="54"/>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c r="CT109" s="51"/>
      <c r="CU109" s="51"/>
      <c r="CV109" s="51"/>
      <c r="CW109" s="51"/>
      <c r="CX109" s="51"/>
      <c r="CY109" s="51"/>
      <c r="CZ109" s="51"/>
      <c r="DA109" s="51"/>
      <c r="DB109" s="51"/>
      <c r="DC109" s="51"/>
      <c r="DD109" s="51"/>
      <c r="DE109" s="51"/>
      <c r="DF109" s="51"/>
      <c r="DG109" s="51"/>
      <c r="DH109" s="51"/>
      <c r="DI109" s="51"/>
      <c r="DJ109" s="51"/>
      <c r="DK109" s="51"/>
      <c r="DL109" s="51"/>
      <c r="DM109" s="51"/>
      <c r="DN109" s="51"/>
      <c r="DO109" s="51"/>
      <c r="DP109" s="51"/>
      <c r="DQ109" s="51"/>
      <c r="DR109" s="51"/>
      <c r="DS109" s="51"/>
      <c r="DT109" s="51"/>
      <c r="DU109" s="51"/>
      <c r="DV109" s="51"/>
      <c r="DW109" s="51"/>
      <c r="DX109" s="51"/>
      <c r="DY109" s="51"/>
      <c r="DZ109" s="51"/>
      <c r="EA109" s="51"/>
      <c r="EB109" s="51"/>
      <c r="EC109" s="51"/>
      <c r="ED109" s="51"/>
      <c r="EE109" s="51"/>
      <c r="EF109" s="51"/>
      <c r="EG109" s="51"/>
      <c r="EH109" s="51"/>
      <c r="EI109" s="51"/>
      <c r="EJ109" s="51"/>
      <c r="EK109" s="51"/>
      <c r="EL109" s="51"/>
      <c r="EM109" s="51"/>
      <c r="EN109" s="51"/>
      <c r="EO109" s="51"/>
      <c r="EP109" s="51"/>
      <c r="EQ109" s="51"/>
      <c r="ER109" s="51"/>
      <c r="ES109" s="51"/>
      <c r="ET109" s="51"/>
      <c r="EU109" s="51"/>
      <c r="EV109" s="51"/>
      <c r="EW109" s="51"/>
      <c r="EX109" s="51"/>
      <c r="EY109" s="51"/>
      <c r="EZ109" s="51"/>
      <c r="FA109" s="51"/>
      <c r="FB109" s="51"/>
      <c r="FC109" s="51"/>
      <c r="FD109" s="51"/>
      <c r="FE109" s="51"/>
      <c r="FF109" s="51"/>
      <c r="FG109" s="51"/>
      <c r="FH109" s="51"/>
      <c r="FI109" s="51"/>
      <c r="FJ109" s="51"/>
      <c r="FK109" s="51"/>
      <c r="FL109" s="51"/>
      <c r="FM109" s="51"/>
      <c r="FN109" s="51"/>
      <c r="FO109" s="51"/>
      <c r="FP109" s="51"/>
      <c r="FQ109" s="51"/>
      <c r="FR109" s="51"/>
      <c r="FS109" s="51"/>
      <c r="FT109" s="51"/>
      <c r="FU109" s="51"/>
      <c r="FV109" s="51"/>
      <c r="FW109" s="51"/>
      <c r="FX109" s="51"/>
      <c r="FY109" s="51"/>
      <c r="FZ109" s="51"/>
      <c r="GA109" s="51"/>
      <c r="GB109" s="51"/>
      <c r="GC109" s="51"/>
      <c r="GD109" s="51"/>
      <c r="GE109" s="51"/>
      <c r="GF109" s="51"/>
      <c r="GG109" s="51"/>
      <c r="GH109" s="51"/>
      <c r="GI109" s="51"/>
      <c r="GJ109" s="51"/>
      <c r="GK109" s="51"/>
      <c r="GL109" s="51"/>
      <c r="GM109" s="51"/>
      <c r="GN109" s="51"/>
      <c r="GO109" s="51"/>
      <c r="GP109" s="51"/>
      <c r="GQ109" s="51"/>
      <c r="GR109" s="51"/>
      <c r="GS109" s="51"/>
      <c r="GT109" s="51"/>
      <c r="GU109" s="51"/>
      <c r="GV109" s="51"/>
      <c r="GW109" s="51"/>
      <c r="GX109" s="51"/>
      <c r="GY109" s="51"/>
      <c r="GZ109" s="51"/>
      <c r="HA109" s="51"/>
      <c r="HB109" s="51"/>
      <c r="HC109" s="51"/>
      <c r="HD109" s="51"/>
      <c r="HE109" s="51"/>
      <c r="HF109" s="51"/>
      <c r="HG109" s="51"/>
      <c r="HH109" s="51"/>
      <c r="HI109" s="51"/>
      <c r="HJ109" s="51"/>
      <c r="HK109" s="51"/>
      <c r="HL109" s="51"/>
      <c r="HM109" s="51"/>
      <c r="HN109" s="51"/>
      <c r="HO109" s="51"/>
      <c r="HP109" s="51"/>
      <c r="HQ109" s="51"/>
      <c r="HR109" s="51"/>
      <c r="HS109" s="51"/>
      <c r="HT109" s="51"/>
      <c r="HU109" s="51"/>
      <c r="HV109" s="51"/>
      <c r="HW109" s="51"/>
      <c r="HX109" s="51"/>
      <c r="HY109" s="51"/>
      <c r="HZ109" s="51"/>
      <c r="IA109" s="51"/>
      <c r="IB109" s="51"/>
      <c r="IC109" s="51"/>
      <c r="ID109" s="51"/>
      <c r="IE109" s="51"/>
      <c r="IF109" s="51"/>
      <c r="IG109" s="51"/>
      <c r="IH109" s="51"/>
      <c r="II109" s="51"/>
      <c r="IJ109" s="51"/>
      <c r="IK109" s="51"/>
      <c r="IL109" s="51"/>
      <c r="IM109" s="51"/>
      <c r="IN109" s="51"/>
      <c r="IO109" s="51"/>
      <c r="IP109" s="51"/>
      <c r="IQ109" s="51"/>
      <c r="IR109" s="51"/>
      <c r="IS109" s="51"/>
      <c r="IT109" s="51"/>
      <c r="IU109" s="51"/>
    </row>
    <row r="110" spans="1:255" s="71" customFormat="1" ht="18.75" customHeight="1" thickTop="1" thickBot="1">
      <c r="A110" s="66"/>
      <c r="B110" s="148" t="s">
        <v>84</v>
      </c>
      <c r="C110" s="149"/>
      <c r="D110" s="149"/>
      <c r="E110" s="149"/>
      <c r="F110" s="149"/>
      <c r="G110" s="149"/>
      <c r="H110" s="149"/>
      <c r="I110" s="149"/>
      <c r="J110" s="149"/>
      <c r="K110" s="149"/>
      <c r="L110" s="149"/>
      <c r="M110" s="149"/>
      <c r="N110" s="149"/>
      <c r="O110" s="149"/>
      <c r="P110" s="149"/>
      <c r="Q110" s="149"/>
      <c r="R110" s="149"/>
      <c r="S110" s="149"/>
      <c r="T110" s="149"/>
      <c r="U110" s="149"/>
      <c r="V110" s="149"/>
      <c r="W110" s="149"/>
      <c r="X110" s="149"/>
      <c r="Y110" s="149"/>
      <c r="Z110" s="149"/>
      <c r="AA110" s="149"/>
      <c r="AB110" s="149"/>
      <c r="AC110" s="149"/>
      <c r="AD110" s="150"/>
      <c r="AE110" s="151">
        <f>SUM(AE102:AM109)</f>
        <v>121601</v>
      </c>
      <c r="AF110" s="152"/>
      <c r="AG110" s="152"/>
      <c r="AH110" s="152"/>
      <c r="AI110" s="152"/>
      <c r="AJ110" s="152"/>
      <c r="AK110" s="152"/>
      <c r="AL110" s="152"/>
      <c r="AM110" s="153"/>
      <c r="AN110" s="151">
        <f>SUM(AN102:AW109)</f>
        <v>121643</v>
      </c>
      <c r="AO110" s="152"/>
      <c r="AP110" s="152"/>
      <c r="AQ110" s="152"/>
      <c r="AR110" s="152"/>
      <c r="AS110" s="152"/>
      <c r="AT110" s="152"/>
      <c r="AU110" s="152"/>
      <c r="AV110" s="153"/>
      <c r="AW110" s="151"/>
      <c r="AX110" s="152"/>
      <c r="AY110" s="152"/>
      <c r="AZ110" s="152"/>
      <c r="BA110" s="152"/>
      <c r="BB110" s="154"/>
      <c r="BC110" s="51"/>
      <c r="BD110" s="51"/>
      <c r="BE110" s="51"/>
      <c r="BF110" s="51"/>
      <c r="BG110" s="78"/>
      <c r="BH110" s="78"/>
      <c r="BI110" s="51"/>
      <c r="BJ110" s="51"/>
      <c r="BK110" s="51"/>
      <c r="BL110" s="51"/>
      <c r="BM110" s="51"/>
      <c r="BN110" s="51"/>
      <c r="BO110" s="51"/>
      <c r="BP110" s="51"/>
      <c r="BQ110" s="51"/>
      <c r="BR110" s="51"/>
      <c r="BS110" s="51"/>
      <c r="BT110" s="51"/>
      <c r="BU110" s="51"/>
      <c r="BV110" s="51"/>
      <c r="BW110" s="51"/>
      <c r="BX110" s="51"/>
      <c r="BY110" s="51"/>
      <c r="BZ110" s="51"/>
      <c r="CA110" s="51"/>
      <c r="CB110" s="51"/>
      <c r="CC110" s="51"/>
      <c r="CD110" s="51"/>
      <c r="CE110" s="51"/>
      <c r="CF110" s="51"/>
      <c r="CG110" s="51"/>
      <c r="CH110" s="51"/>
      <c r="CI110" s="51"/>
      <c r="CJ110" s="51"/>
      <c r="CK110" s="51"/>
      <c r="CL110" s="51"/>
      <c r="CM110" s="51"/>
      <c r="CN110" s="51"/>
      <c r="CO110" s="51"/>
      <c r="CP110" s="51"/>
      <c r="CQ110" s="51"/>
      <c r="CR110" s="51"/>
      <c r="CS110" s="51"/>
      <c r="CT110" s="51"/>
      <c r="CU110" s="51"/>
      <c r="CV110" s="51"/>
      <c r="CW110" s="51"/>
      <c r="CX110" s="51"/>
      <c r="CY110" s="51"/>
      <c r="CZ110" s="51"/>
      <c r="DA110" s="51"/>
      <c r="DB110" s="51"/>
      <c r="DC110" s="51"/>
      <c r="DD110" s="51"/>
      <c r="DE110" s="51"/>
      <c r="DF110" s="51"/>
      <c r="DG110" s="51"/>
      <c r="DH110" s="51"/>
      <c r="DI110" s="51"/>
      <c r="DJ110" s="51"/>
      <c r="DK110" s="51"/>
      <c r="DL110" s="51"/>
      <c r="DM110" s="51"/>
      <c r="DN110" s="51"/>
      <c r="DO110" s="51"/>
      <c r="DP110" s="51"/>
      <c r="DQ110" s="51"/>
      <c r="DR110" s="51"/>
      <c r="DS110" s="51"/>
      <c r="DT110" s="51"/>
      <c r="DU110" s="51"/>
      <c r="DV110" s="51"/>
      <c r="DW110" s="51"/>
      <c r="DX110" s="51"/>
      <c r="DY110" s="51"/>
      <c r="DZ110" s="51"/>
      <c r="EA110" s="51"/>
      <c r="EB110" s="51"/>
      <c r="EC110" s="51"/>
      <c r="ED110" s="51"/>
      <c r="EE110" s="51"/>
      <c r="EF110" s="51"/>
      <c r="EG110" s="51"/>
      <c r="EH110" s="51"/>
      <c r="EI110" s="51"/>
      <c r="EJ110" s="51"/>
      <c r="EK110" s="51"/>
      <c r="EL110" s="51"/>
      <c r="EM110" s="51"/>
      <c r="EN110" s="51"/>
      <c r="EO110" s="51"/>
      <c r="EP110" s="51"/>
      <c r="EQ110" s="51"/>
      <c r="ER110" s="51"/>
      <c r="ES110" s="51"/>
      <c r="ET110" s="51"/>
      <c r="EU110" s="51"/>
      <c r="EV110" s="51"/>
      <c r="EW110" s="51"/>
      <c r="EX110" s="51"/>
      <c r="EY110" s="51"/>
      <c r="EZ110" s="51"/>
      <c r="FA110" s="51"/>
      <c r="FB110" s="51"/>
      <c r="FC110" s="51"/>
      <c r="FD110" s="51"/>
      <c r="FE110" s="51"/>
      <c r="FF110" s="51"/>
      <c r="FG110" s="51"/>
      <c r="FH110" s="51"/>
      <c r="FI110" s="51"/>
      <c r="FJ110" s="51"/>
      <c r="FK110" s="51"/>
      <c r="FL110" s="51"/>
      <c r="FM110" s="51"/>
      <c r="FN110" s="51"/>
      <c r="FO110" s="51"/>
      <c r="FP110" s="51"/>
      <c r="FQ110" s="51"/>
      <c r="FR110" s="51"/>
      <c r="FS110" s="51"/>
      <c r="FT110" s="51"/>
      <c r="FU110" s="51"/>
      <c r="FV110" s="51"/>
      <c r="FW110" s="51"/>
      <c r="FX110" s="51"/>
      <c r="FY110" s="51"/>
      <c r="FZ110" s="51"/>
      <c r="GA110" s="51"/>
      <c r="GB110" s="51"/>
      <c r="GC110" s="51"/>
      <c r="GD110" s="51"/>
      <c r="GE110" s="51"/>
      <c r="GF110" s="51"/>
      <c r="GG110" s="51"/>
      <c r="GH110" s="51"/>
      <c r="GI110" s="51"/>
      <c r="GJ110" s="51"/>
      <c r="GK110" s="51"/>
      <c r="GL110" s="51"/>
      <c r="GM110" s="51"/>
      <c r="GN110" s="51"/>
      <c r="GO110" s="51"/>
      <c r="GP110" s="51"/>
      <c r="GQ110" s="51"/>
      <c r="GR110" s="51"/>
      <c r="GS110" s="51"/>
      <c r="GT110" s="51"/>
      <c r="GU110" s="51"/>
      <c r="GV110" s="51"/>
      <c r="GW110" s="51"/>
      <c r="GX110" s="51"/>
      <c r="GY110" s="51"/>
      <c r="GZ110" s="51"/>
      <c r="HA110" s="51"/>
      <c r="HB110" s="51"/>
      <c r="HC110" s="51"/>
      <c r="HD110" s="51"/>
      <c r="HE110" s="51"/>
      <c r="HF110" s="51"/>
      <c r="HG110" s="51"/>
      <c r="HH110" s="51"/>
      <c r="HI110" s="51"/>
      <c r="HJ110" s="51"/>
      <c r="HK110" s="51"/>
      <c r="HL110" s="51"/>
      <c r="HM110" s="51"/>
      <c r="HN110" s="51"/>
      <c r="HO110" s="51"/>
      <c r="HP110" s="51"/>
      <c r="HQ110" s="51"/>
      <c r="HR110" s="51"/>
      <c r="HS110" s="51"/>
      <c r="HT110" s="51"/>
      <c r="HU110" s="51"/>
      <c r="HV110" s="51"/>
      <c r="HW110" s="51"/>
      <c r="HX110" s="51"/>
      <c r="HY110" s="51"/>
      <c r="HZ110" s="51"/>
      <c r="IA110" s="51"/>
      <c r="IB110" s="51"/>
      <c r="IC110" s="51"/>
      <c r="ID110" s="51"/>
      <c r="IE110" s="51"/>
      <c r="IF110" s="51"/>
      <c r="IG110" s="51"/>
      <c r="IH110" s="51"/>
      <c r="II110" s="51"/>
      <c r="IJ110" s="51"/>
      <c r="IK110" s="51"/>
      <c r="IL110" s="51"/>
      <c r="IM110" s="51"/>
      <c r="IN110" s="51"/>
      <c r="IO110" s="51"/>
      <c r="IP110" s="51"/>
      <c r="IQ110" s="51"/>
      <c r="IR110" s="51"/>
      <c r="IS110" s="51"/>
      <c r="IT110" s="51"/>
      <c r="IU110" s="51"/>
    </row>
    <row r="111" spans="1:255" ht="13.5">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row>
    <row r="112" spans="1:255" ht="14.25">
      <c r="A112" s="50" t="s">
        <v>71</v>
      </c>
      <c r="BA112" s="52"/>
      <c r="BB112" s="53"/>
      <c r="BC112" s="52" t="s">
        <v>85</v>
      </c>
    </row>
    <row r="114" spans="1:59">
      <c r="AD114" s="55"/>
      <c r="AH114" s="55"/>
      <c r="AI114" s="55"/>
      <c r="AJ114" s="55"/>
      <c r="AK114" s="55"/>
      <c r="AL114" s="55"/>
      <c r="AM114" s="55"/>
      <c r="AS114" s="55"/>
      <c r="BB114" s="56" t="s">
        <v>73</v>
      </c>
    </row>
    <row r="115" spans="1:59">
      <c r="AD115" s="55"/>
      <c r="AH115" s="55"/>
      <c r="AI115" s="55"/>
      <c r="AJ115" s="55"/>
      <c r="AK115" s="55"/>
      <c r="AL115" s="55"/>
      <c r="AM115" s="55"/>
      <c r="AS115" s="55"/>
    </row>
    <row r="116" spans="1:59" ht="13.5" thickBot="1">
      <c r="AD116" s="55"/>
      <c r="AH116" s="55"/>
      <c r="AI116" s="55"/>
      <c r="AJ116" s="55"/>
      <c r="AK116" s="55"/>
      <c r="AL116" s="55"/>
      <c r="AM116" s="55"/>
      <c r="AS116" s="55"/>
    </row>
    <row r="117" spans="1:59" ht="15" thickBot="1">
      <c r="A117" s="184" t="s">
        <v>74</v>
      </c>
      <c r="B117" s="185"/>
      <c r="C117" s="185"/>
      <c r="D117" s="185"/>
      <c r="E117" s="185"/>
      <c r="F117" s="185"/>
      <c r="G117" s="185"/>
      <c r="H117" s="185"/>
      <c r="I117" s="185"/>
      <c r="J117" s="185"/>
      <c r="K117" s="186"/>
      <c r="L117" s="187">
        <v>4</v>
      </c>
      <c r="M117" s="188"/>
      <c r="N117" s="188"/>
      <c r="O117" s="189"/>
      <c r="P117" s="184" t="s">
        <v>75</v>
      </c>
      <c r="Q117" s="185"/>
      <c r="R117" s="185"/>
      <c r="S117" s="185"/>
      <c r="T117" s="185"/>
      <c r="U117" s="186"/>
      <c r="V117" s="190" t="s">
        <v>92</v>
      </c>
      <c r="W117" s="191"/>
      <c r="X117" s="191"/>
      <c r="Y117" s="191"/>
      <c r="Z117" s="191"/>
      <c r="AA117" s="191"/>
      <c r="AB117" s="191"/>
      <c r="AC117" s="191"/>
      <c r="AD117" s="191"/>
      <c r="AE117" s="191"/>
      <c r="AF117" s="191"/>
      <c r="AG117" s="191"/>
      <c r="AH117" s="191"/>
      <c r="AI117" s="191"/>
      <c r="AJ117" s="191"/>
      <c r="AK117" s="191"/>
      <c r="AL117" s="191"/>
      <c r="AM117" s="191"/>
      <c r="AN117" s="191"/>
      <c r="AO117" s="191"/>
      <c r="AP117" s="191"/>
      <c r="AQ117" s="191"/>
      <c r="AR117" s="191"/>
      <c r="AS117" s="191"/>
      <c r="AT117" s="191"/>
      <c r="AU117" s="191"/>
      <c r="AV117" s="191"/>
      <c r="AW117" s="191"/>
      <c r="AX117" s="191"/>
      <c r="AY117" s="191"/>
      <c r="AZ117" s="191"/>
      <c r="BA117" s="191"/>
      <c r="BB117" s="192"/>
    </row>
    <row r="118" spans="1:59" ht="14.25">
      <c r="A118" s="57"/>
      <c r="B118" s="57"/>
      <c r="C118" s="57"/>
      <c r="D118" s="57"/>
      <c r="E118" s="57"/>
      <c r="F118" s="57"/>
      <c r="G118" s="57"/>
      <c r="H118" s="57"/>
      <c r="I118" s="57"/>
      <c r="J118" s="57"/>
      <c r="K118" s="57"/>
      <c r="L118" s="58"/>
      <c r="M118" s="58"/>
      <c r="N118" s="58"/>
      <c r="O118" s="58"/>
      <c r="P118" s="57"/>
      <c r="Q118" s="57"/>
      <c r="R118" s="57"/>
      <c r="S118" s="57"/>
      <c r="T118" s="57"/>
      <c r="U118" s="57"/>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row>
    <row r="119" spans="1:59" ht="14.25">
      <c r="A119" s="60"/>
      <c r="B119" s="47" t="s">
        <v>77</v>
      </c>
      <c r="C119" s="61"/>
      <c r="D119" s="61"/>
      <c r="E119" s="61"/>
      <c r="F119" s="61"/>
      <c r="G119" s="61"/>
      <c r="H119" s="61"/>
      <c r="I119" s="61"/>
      <c r="J119" s="61"/>
      <c r="K119" s="61"/>
      <c r="L119" s="62"/>
      <c r="M119" s="62"/>
      <c r="N119" s="62"/>
      <c r="O119" s="62"/>
      <c r="P119" s="61"/>
      <c r="Q119" s="61"/>
      <c r="R119" s="61"/>
      <c r="S119" s="61"/>
      <c r="T119" s="61"/>
      <c r="U119" s="61"/>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row>
    <row r="120" spans="1:59" ht="15" thickBot="1">
      <c r="A120" s="61"/>
      <c r="B120" s="61"/>
      <c r="C120" s="61"/>
      <c r="D120" s="61"/>
      <c r="E120" s="61"/>
      <c r="F120" s="61"/>
      <c r="G120" s="61"/>
      <c r="H120" s="61"/>
      <c r="I120" s="61"/>
      <c r="J120" s="61"/>
      <c r="K120" s="61"/>
      <c r="L120" s="62"/>
      <c r="M120" s="62"/>
      <c r="N120" s="62"/>
      <c r="O120" s="62"/>
      <c r="P120" s="61"/>
      <c r="Q120" s="61"/>
      <c r="R120" s="61"/>
      <c r="S120" s="61"/>
      <c r="T120" s="61"/>
      <c r="U120" s="61"/>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row>
    <row r="121" spans="1:59" ht="14.25">
      <c r="A121" s="61"/>
      <c r="B121" s="63"/>
      <c r="C121" s="57"/>
      <c r="D121" s="57"/>
      <c r="E121" s="57"/>
      <c r="F121" s="57"/>
      <c r="G121" s="57"/>
      <c r="H121" s="57"/>
      <c r="I121" s="57"/>
      <c r="J121" s="57"/>
      <c r="K121" s="57"/>
      <c r="L121" s="58"/>
      <c r="M121" s="58"/>
      <c r="N121" s="58"/>
      <c r="O121" s="58"/>
      <c r="P121" s="57"/>
      <c r="Q121" s="57"/>
      <c r="R121" s="57"/>
      <c r="S121" s="57"/>
      <c r="T121" s="57"/>
      <c r="U121" s="57"/>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64"/>
    </row>
    <row r="122" spans="1:59">
      <c r="A122" s="61"/>
      <c r="B122" s="165" t="s">
        <v>93</v>
      </c>
      <c r="C122" s="166"/>
      <c r="D122" s="166"/>
      <c r="E122" s="166"/>
      <c r="F122" s="166"/>
      <c r="G122" s="166"/>
      <c r="H122" s="166"/>
      <c r="I122" s="166"/>
      <c r="J122" s="166"/>
      <c r="K122" s="166"/>
      <c r="L122" s="166"/>
      <c r="M122" s="166"/>
      <c r="N122" s="166"/>
      <c r="O122" s="166"/>
      <c r="P122" s="166"/>
      <c r="Q122" s="166"/>
      <c r="R122" s="166"/>
      <c r="S122" s="166"/>
      <c r="T122" s="166"/>
      <c r="U122" s="166"/>
      <c r="V122" s="166"/>
      <c r="W122" s="166"/>
      <c r="X122" s="166"/>
      <c r="Y122" s="166"/>
      <c r="Z122" s="166"/>
      <c r="AA122" s="166"/>
      <c r="AB122" s="166"/>
      <c r="AC122" s="166"/>
      <c r="AD122" s="166"/>
      <c r="AE122" s="166"/>
      <c r="AF122" s="166"/>
      <c r="AG122" s="166"/>
      <c r="AH122" s="166"/>
      <c r="AI122" s="166"/>
      <c r="AJ122" s="166"/>
      <c r="AK122" s="166"/>
      <c r="AL122" s="166"/>
      <c r="AM122" s="166"/>
      <c r="AN122" s="166"/>
      <c r="AO122" s="166"/>
      <c r="AP122" s="166"/>
      <c r="AQ122" s="166"/>
      <c r="AR122" s="166"/>
      <c r="AS122" s="166"/>
      <c r="AT122" s="166"/>
      <c r="AU122" s="166"/>
      <c r="AV122" s="166"/>
      <c r="AW122" s="166"/>
      <c r="AX122" s="166"/>
      <c r="AY122" s="166"/>
      <c r="AZ122" s="166"/>
      <c r="BA122" s="166"/>
      <c r="BB122" s="167"/>
    </row>
    <row r="123" spans="1:59" ht="13.5">
      <c r="A123" s="61"/>
      <c r="B123" s="165"/>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c r="AA123" s="166"/>
      <c r="AB123" s="166"/>
      <c r="AC123" s="166"/>
      <c r="AD123" s="166"/>
      <c r="AE123" s="166"/>
      <c r="AF123" s="166"/>
      <c r="AG123" s="166"/>
      <c r="AH123" s="166"/>
      <c r="AI123" s="166"/>
      <c r="AJ123" s="166"/>
      <c r="AK123" s="166"/>
      <c r="AL123" s="166"/>
      <c r="AM123" s="166"/>
      <c r="AN123" s="166"/>
      <c r="AO123" s="166"/>
      <c r="AP123" s="166"/>
      <c r="AQ123" s="166"/>
      <c r="AR123" s="166"/>
      <c r="AS123" s="166"/>
      <c r="AT123" s="166"/>
      <c r="AU123" s="166"/>
      <c r="AV123" s="166"/>
      <c r="AW123" s="166"/>
      <c r="AX123" s="166"/>
      <c r="AY123" s="166"/>
      <c r="AZ123" s="166"/>
      <c r="BA123" s="166"/>
      <c r="BB123" s="167"/>
      <c r="BG123" s="65"/>
    </row>
    <row r="124" spans="1:59">
      <c r="A124" s="61"/>
      <c r="B124" s="165"/>
      <c r="C124" s="166"/>
      <c r="D124" s="166"/>
      <c r="E124" s="166"/>
      <c r="F124" s="166"/>
      <c r="G124" s="166"/>
      <c r="H124" s="166"/>
      <c r="I124" s="166"/>
      <c r="J124" s="166"/>
      <c r="K124" s="166"/>
      <c r="L124" s="166"/>
      <c r="M124" s="166"/>
      <c r="N124" s="166"/>
      <c r="O124" s="166"/>
      <c r="P124" s="166"/>
      <c r="Q124" s="166"/>
      <c r="R124" s="166"/>
      <c r="S124" s="166"/>
      <c r="T124" s="166"/>
      <c r="U124" s="166"/>
      <c r="V124" s="166"/>
      <c r="W124" s="166"/>
      <c r="X124" s="166"/>
      <c r="Y124" s="166"/>
      <c r="Z124" s="166"/>
      <c r="AA124" s="166"/>
      <c r="AB124" s="166"/>
      <c r="AC124" s="166"/>
      <c r="AD124" s="166"/>
      <c r="AE124" s="166"/>
      <c r="AF124" s="166"/>
      <c r="AG124" s="166"/>
      <c r="AH124" s="166"/>
      <c r="AI124" s="166"/>
      <c r="AJ124" s="166"/>
      <c r="AK124" s="166"/>
      <c r="AL124" s="166"/>
      <c r="AM124" s="166"/>
      <c r="AN124" s="166"/>
      <c r="AO124" s="166"/>
      <c r="AP124" s="166"/>
      <c r="AQ124" s="166"/>
      <c r="AR124" s="166"/>
      <c r="AS124" s="166"/>
      <c r="AT124" s="166"/>
      <c r="AU124" s="166"/>
      <c r="AV124" s="166"/>
      <c r="AW124" s="166"/>
      <c r="AX124" s="166"/>
      <c r="AY124" s="166"/>
      <c r="AZ124" s="166"/>
      <c r="BA124" s="166"/>
      <c r="BB124" s="167"/>
    </row>
    <row r="125" spans="1:59">
      <c r="A125" s="61"/>
      <c r="B125" s="165"/>
      <c r="C125" s="166"/>
      <c r="D125" s="166"/>
      <c r="E125" s="166"/>
      <c r="F125" s="166"/>
      <c r="G125" s="166"/>
      <c r="H125" s="166"/>
      <c r="I125" s="166"/>
      <c r="J125" s="166"/>
      <c r="K125" s="166"/>
      <c r="L125" s="166"/>
      <c r="M125" s="166"/>
      <c r="N125" s="166"/>
      <c r="O125" s="166"/>
      <c r="P125" s="166"/>
      <c r="Q125" s="166"/>
      <c r="R125" s="166"/>
      <c r="S125" s="166"/>
      <c r="T125" s="166"/>
      <c r="U125" s="166"/>
      <c r="V125" s="166"/>
      <c r="W125" s="166"/>
      <c r="X125" s="166"/>
      <c r="Y125" s="166"/>
      <c r="Z125" s="166"/>
      <c r="AA125" s="166"/>
      <c r="AB125" s="166"/>
      <c r="AC125" s="166"/>
      <c r="AD125" s="166"/>
      <c r="AE125" s="166"/>
      <c r="AF125" s="166"/>
      <c r="AG125" s="166"/>
      <c r="AH125" s="166"/>
      <c r="AI125" s="166"/>
      <c r="AJ125" s="166"/>
      <c r="AK125" s="166"/>
      <c r="AL125" s="166"/>
      <c r="AM125" s="166"/>
      <c r="AN125" s="166"/>
      <c r="AO125" s="166"/>
      <c r="AP125" s="166"/>
      <c r="AQ125" s="166"/>
      <c r="AR125" s="166"/>
      <c r="AS125" s="166"/>
      <c r="AT125" s="166"/>
      <c r="AU125" s="166"/>
      <c r="AV125" s="166"/>
      <c r="AW125" s="166"/>
      <c r="AX125" s="166"/>
      <c r="AY125" s="166"/>
      <c r="AZ125" s="166"/>
      <c r="BA125" s="166"/>
      <c r="BB125" s="167"/>
    </row>
    <row r="126" spans="1:59">
      <c r="A126" s="61"/>
      <c r="B126" s="165"/>
      <c r="C126" s="166"/>
      <c r="D126" s="166"/>
      <c r="E126" s="166"/>
      <c r="F126" s="166"/>
      <c r="G126" s="166"/>
      <c r="H126" s="166"/>
      <c r="I126" s="166"/>
      <c r="J126" s="166"/>
      <c r="K126" s="166"/>
      <c r="L126" s="166"/>
      <c r="M126" s="166"/>
      <c r="N126" s="166"/>
      <c r="O126" s="166"/>
      <c r="P126" s="166"/>
      <c r="Q126" s="166"/>
      <c r="R126" s="166"/>
      <c r="S126" s="166"/>
      <c r="T126" s="166"/>
      <c r="U126" s="166"/>
      <c r="V126" s="166"/>
      <c r="W126" s="166"/>
      <c r="X126" s="166"/>
      <c r="Y126" s="166"/>
      <c r="Z126" s="166"/>
      <c r="AA126" s="166"/>
      <c r="AB126" s="166"/>
      <c r="AC126" s="166"/>
      <c r="AD126" s="166"/>
      <c r="AE126" s="166"/>
      <c r="AF126" s="166"/>
      <c r="AG126" s="166"/>
      <c r="AH126" s="166"/>
      <c r="AI126" s="166"/>
      <c r="AJ126" s="166"/>
      <c r="AK126" s="166"/>
      <c r="AL126" s="166"/>
      <c r="AM126" s="166"/>
      <c r="AN126" s="166"/>
      <c r="AO126" s="166"/>
      <c r="AP126" s="166"/>
      <c r="AQ126" s="166"/>
      <c r="AR126" s="166"/>
      <c r="AS126" s="166"/>
      <c r="AT126" s="166"/>
      <c r="AU126" s="166"/>
      <c r="AV126" s="166"/>
      <c r="AW126" s="166"/>
      <c r="AX126" s="166"/>
      <c r="AY126" s="166"/>
      <c r="AZ126" s="166"/>
      <c r="BA126" s="166"/>
      <c r="BB126" s="167"/>
    </row>
    <row r="127" spans="1:59">
      <c r="A127" s="61"/>
      <c r="B127" s="165"/>
      <c r="C127" s="166"/>
      <c r="D127" s="166"/>
      <c r="E127" s="166"/>
      <c r="F127" s="166"/>
      <c r="G127" s="166"/>
      <c r="H127" s="166"/>
      <c r="I127" s="166"/>
      <c r="J127" s="166"/>
      <c r="K127" s="166"/>
      <c r="L127" s="166"/>
      <c r="M127" s="166"/>
      <c r="N127" s="166"/>
      <c r="O127" s="166"/>
      <c r="P127" s="166"/>
      <c r="Q127" s="166"/>
      <c r="R127" s="166"/>
      <c r="S127" s="166"/>
      <c r="T127" s="166"/>
      <c r="U127" s="166"/>
      <c r="V127" s="166"/>
      <c r="W127" s="166"/>
      <c r="X127" s="166"/>
      <c r="Y127" s="166"/>
      <c r="Z127" s="166"/>
      <c r="AA127" s="166"/>
      <c r="AB127" s="166"/>
      <c r="AC127" s="166"/>
      <c r="AD127" s="166"/>
      <c r="AE127" s="166"/>
      <c r="AF127" s="166"/>
      <c r="AG127" s="166"/>
      <c r="AH127" s="166"/>
      <c r="AI127" s="166"/>
      <c r="AJ127" s="166"/>
      <c r="AK127" s="166"/>
      <c r="AL127" s="166"/>
      <c r="AM127" s="166"/>
      <c r="AN127" s="166"/>
      <c r="AO127" s="166"/>
      <c r="AP127" s="166"/>
      <c r="AQ127" s="166"/>
      <c r="AR127" s="166"/>
      <c r="AS127" s="166"/>
      <c r="AT127" s="166"/>
      <c r="AU127" s="166"/>
      <c r="AV127" s="166"/>
      <c r="AW127" s="166"/>
      <c r="AX127" s="166"/>
      <c r="AY127" s="166"/>
      <c r="AZ127" s="166"/>
      <c r="BA127" s="166"/>
      <c r="BB127" s="167"/>
    </row>
    <row r="128" spans="1:59">
      <c r="A128" s="61"/>
      <c r="B128" s="165"/>
      <c r="C128" s="166"/>
      <c r="D128" s="166"/>
      <c r="E128" s="166"/>
      <c r="F128" s="166"/>
      <c r="G128" s="166"/>
      <c r="H128" s="166"/>
      <c r="I128" s="166"/>
      <c r="J128" s="166"/>
      <c r="K128" s="166"/>
      <c r="L128" s="166"/>
      <c r="M128" s="166"/>
      <c r="N128" s="166"/>
      <c r="O128" s="166"/>
      <c r="P128" s="166"/>
      <c r="Q128" s="166"/>
      <c r="R128" s="166"/>
      <c r="S128" s="166"/>
      <c r="T128" s="166"/>
      <c r="U128" s="166"/>
      <c r="V128" s="166"/>
      <c r="W128" s="166"/>
      <c r="X128" s="166"/>
      <c r="Y128" s="166"/>
      <c r="Z128" s="166"/>
      <c r="AA128" s="166"/>
      <c r="AB128" s="166"/>
      <c r="AC128" s="166"/>
      <c r="AD128" s="166"/>
      <c r="AE128" s="166"/>
      <c r="AF128" s="166"/>
      <c r="AG128" s="166"/>
      <c r="AH128" s="166"/>
      <c r="AI128" s="166"/>
      <c r="AJ128" s="166"/>
      <c r="AK128" s="166"/>
      <c r="AL128" s="166"/>
      <c r="AM128" s="166"/>
      <c r="AN128" s="166"/>
      <c r="AO128" s="166"/>
      <c r="AP128" s="166"/>
      <c r="AQ128" s="166"/>
      <c r="AR128" s="166"/>
      <c r="AS128" s="166"/>
      <c r="AT128" s="166"/>
      <c r="AU128" s="166"/>
      <c r="AV128" s="166"/>
      <c r="AW128" s="166"/>
      <c r="AX128" s="166"/>
      <c r="AY128" s="166"/>
      <c r="AZ128" s="166"/>
      <c r="BA128" s="166"/>
      <c r="BB128" s="167"/>
    </row>
    <row r="129" spans="1:255">
      <c r="A129" s="61"/>
      <c r="B129" s="165"/>
      <c r="C129" s="166"/>
      <c r="D129" s="166"/>
      <c r="E129" s="166"/>
      <c r="F129" s="166"/>
      <c r="G129" s="166"/>
      <c r="H129" s="166"/>
      <c r="I129" s="166"/>
      <c r="J129" s="166"/>
      <c r="K129" s="166"/>
      <c r="L129" s="166"/>
      <c r="M129" s="166"/>
      <c r="N129" s="166"/>
      <c r="O129" s="166"/>
      <c r="P129" s="166"/>
      <c r="Q129" s="166"/>
      <c r="R129" s="166"/>
      <c r="S129" s="166"/>
      <c r="T129" s="166"/>
      <c r="U129" s="166"/>
      <c r="V129" s="166"/>
      <c r="W129" s="166"/>
      <c r="X129" s="166"/>
      <c r="Y129" s="166"/>
      <c r="Z129" s="166"/>
      <c r="AA129" s="166"/>
      <c r="AB129" s="166"/>
      <c r="AC129" s="166"/>
      <c r="AD129" s="166"/>
      <c r="AE129" s="166"/>
      <c r="AF129" s="166"/>
      <c r="AG129" s="166"/>
      <c r="AH129" s="166"/>
      <c r="AI129" s="166"/>
      <c r="AJ129" s="166"/>
      <c r="AK129" s="166"/>
      <c r="AL129" s="166"/>
      <c r="AM129" s="166"/>
      <c r="AN129" s="166"/>
      <c r="AO129" s="166"/>
      <c r="AP129" s="166"/>
      <c r="AQ129" s="166"/>
      <c r="AR129" s="166"/>
      <c r="AS129" s="166"/>
      <c r="AT129" s="166"/>
      <c r="AU129" s="166"/>
      <c r="AV129" s="166"/>
      <c r="AW129" s="166"/>
      <c r="AX129" s="166"/>
      <c r="AY129" s="166"/>
      <c r="AZ129" s="166"/>
      <c r="BA129" s="166"/>
      <c r="BB129" s="167"/>
    </row>
    <row r="130" spans="1:255">
      <c r="A130" s="61"/>
      <c r="B130" s="165"/>
      <c r="C130" s="166"/>
      <c r="D130" s="166"/>
      <c r="E130" s="166"/>
      <c r="F130" s="166"/>
      <c r="G130" s="166"/>
      <c r="H130" s="166"/>
      <c r="I130" s="166"/>
      <c r="J130" s="166"/>
      <c r="K130" s="166"/>
      <c r="L130" s="166"/>
      <c r="M130" s="166"/>
      <c r="N130" s="166"/>
      <c r="O130" s="166"/>
      <c r="P130" s="166"/>
      <c r="Q130" s="166"/>
      <c r="R130" s="166"/>
      <c r="S130" s="166"/>
      <c r="T130" s="166"/>
      <c r="U130" s="166"/>
      <c r="V130" s="166"/>
      <c r="W130" s="166"/>
      <c r="X130" s="166"/>
      <c r="Y130" s="166"/>
      <c r="Z130" s="166"/>
      <c r="AA130" s="166"/>
      <c r="AB130" s="166"/>
      <c r="AC130" s="166"/>
      <c r="AD130" s="166"/>
      <c r="AE130" s="166"/>
      <c r="AF130" s="166"/>
      <c r="AG130" s="166"/>
      <c r="AH130" s="166"/>
      <c r="AI130" s="166"/>
      <c r="AJ130" s="166"/>
      <c r="AK130" s="166"/>
      <c r="AL130" s="166"/>
      <c r="AM130" s="166"/>
      <c r="AN130" s="166"/>
      <c r="AO130" s="166"/>
      <c r="AP130" s="166"/>
      <c r="AQ130" s="166"/>
      <c r="AR130" s="166"/>
      <c r="AS130" s="166"/>
      <c r="AT130" s="166"/>
      <c r="AU130" s="166"/>
      <c r="AV130" s="166"/>
      <c r="AW130" s="166"/>
      <c r="AX130" s="166"/>
      <c r="AY130" s="166"/>
      <c r="AZ130" s="166"/>
      <c r="BA130" s="166"/>
      <c r="BB130" s="167"/>
    </row>
    <row r="131" spans="1:255">
      <c r="A131" s="61"/>
      <c r="B131" s="165"/>
      <c r="C131" s="166"/>
      <c r="D131" s="166"/>
      <c r="E131" s="166"/>
      <c r="F131" s="166"/>
      <c r="G131" s="166"/>
      <c r="H131" s="166"/>
      <c r="I131" s="166"/>
      <c r="J131" s="166"/>
      <c r="K131" s="166"/>
      <c r="L131" s="166"/>
      <c r="M131" s="166"/>
      <c r="N131" s="166"/>
      <c r="O131" s="166"/>
      <c r="P131" s="166"/>
      <c r="Q131" s="166"/>
      <c r="R131" s="166"/>
      <c r="S131" s="166"/>
      <c r="T131" s="166"/>
      <c r="U131" s="166"/>
      <c r="V131" s="166"/>
      <c r="W131" s="166"/>
      <c r="X131" s="166"/>
      <c r="Y131" s="166"/>
      <c r="Z131" s="166"/>
      <c r="AA131" s="166"/>
      <c r="AB131" s="166"/>
      <c r="AC131" s="166"/>
      <c r="AD131" s="166"/>
      <c r="AE131" s="166"/>
      <c r="AF131" s="166"/>
      <c r="AG131" s="166"/>
      <c r="AH131" s="166"/>
      <c r="AI131" s="166"/>
      <c r="AJ131" s="166"/>
      <c r="AK131" s="166"/>
      <c r="AL131" s="166"/>
      <c r="AM131" s="166"/>
      <c r="AN131" s="166"/>
      <c r="AO131" s="166"/>
      <c r="AP131" s="166"/>
      <c r="AQ131" s="166"/>
      <c r="AR131" s="166"/>
      <c r="AS131" s="166"/>
      <c r="AT131" s="166"/>
      <c r="AU131" s="166"/>
      <c r="AV131" s="166"/>
      <c r="AW131" s="166"/>
      <c r="AX131" s="166"/>
      <c r="AY131" s="166"/>
      <c r="AZ131" s="166"/>
      <c r="BA131" s="166"/>
      <c r="BB131" s="167"/>
    </row>
    <row r="132" spans="1:255" ht="15" thickBot="1">
      <c r="A132" s="66"/>
      <c r="B132" s="67"/>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c r="AT132" s="68"/>
      <c r="AU132" s="68"/>
      <c r="AV132" s="68"/>
      <c r="AW132" s="68"/>
      <c r="AX132" s="68"/>
      <c r="AY132" s="68"/>
      <c r="AZ132" s="68"/>
      <c r="BA132" s="68"/>
      <c r="BB132" s="69"/>
    </row>
    <row r="133" spans="1:255">
      <c r="B133" s="70"/>
    </row>
    <row r="134" spans="1:255">
      <c r="B134" s="70"/>
    </row>
    <row r="135" spans="1:255" ht="14.25">
      <c r="B135" s="47" t="s">
        <v>78</v>
      </c>
      <c r="C135" s="61"/>
      <c r="D135" s="61"/>
      <c r="E135" s="61"/>
      <c r="F135" s="61"/>
      <c r="G135" s="61"/>
      <c r="H135" s="61"/>
      <c r="I135" s="61"/>
      <c r="J135" s="61"/>
      <c r="K135" s="61"/>
      <c r="L135" s="62"/>
      <c r="M135" s="62"/>
      <c r="N135" s="62"/>
      <c r="O135" s="62"/>
      <c r="P135" s="61"/>
      <c r="Q135" s="61"/>
      <c r="R135" s="61"/>
      <c r="S135" s="61"/>
      <c r="T135" s="61"/>
      <c r="U135" s="61"/>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row>
    <row r="136" spans="1:255" ht="15" thickBot="1">
      <c r="B136" s="61"/>
      <c r="C136" s="61"/>
      <c r="D136" s="61"/>
      <c r="E136" s="61"/>
      <c r="F136" s="61"/>
      <c r="G136" s="61"/>
      <c r="H136" s="61"/>
      <c r="I136" s="61"/>
      <c r="J136" s="61"/>
      <c r="K136" s="61"/>
      <c r="L136" s="62"/>
      <c r="M136" s="62"/>
      <c r="N136" s="62"/>
      <c r="O136" s="62"/>
      <c r="P136" s="61"/>
      <c r="Q136" s="61"/>
      <c r="R136" s="61"/>
      <c r="S136" s="61"/>
      <c r="T136" s="61"/>
      <c r="U136" s="61"/>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t="s">
        <v>79</v>
      </c>
      <c r="AW136" s="47"/>
      <c r="AX136" s="47"/>
      <c r="AY136" s="47"/>
      <c r="AZ136" s="47"/>
      <c r="BA136" s="47"/>
      <c r="BB136" s="47"/>
    </row>
    <row r="137" spans="1:255" s="71" customFormat="1" ht="13.5" customHeight="1">
      <c r="A137" s="61"/>
      <c r="B137" s="168" t="s">
        <v>80</v>
      </c>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70"/>
      <c r="AE137" s="174" t="s">
        <v>218</v>
      </c>
      <c r="AF137" s="175"/>
      <c r="AG137" s="175"/>
      <c r="AH137" s="175"/>
      <c r="AI137" s="175"/>
      <c r="AJ137" s="175"/>
      <c r="AK137" s="175"/>
      <c r="AL137" s="175"/>
      <c r="AM137" s="176"/>
      <c r="AN137" s="180" t="s">
        <v>219</v>
      </c>
      <c r="AO137" s="169"/>
      <c r="AP137" s="169"/>
      <c r="AQ137" s="169"/>
      <c r="AR137" s="169"/>
      <c r="AS137" s="169"/>
      <c r="AT137" s="169"/>
      <c r="AU137" s="169"/>
      <c r="AV137" s="170"/>
      <c r="AW137" s="180" t="s">
        <v>81</v>
      </c>
      <c r="AX137" s="169"/>
      <c r="AY137" s="169"/>
      <c r="AZ137" s="169"/>
      <c r="BA137" s="169"/>
      <c r="BB137" s="182"/>
      <c r="BC137" s="51"/>
      <c r="BD137" s="51"/>
      <c r="BE137" s="51"/>
      <c r="BF137" s="51"/>
      <c r="BG137" s="54"/>
      <c r="BH137" s="54"/>
      <c r="BI137" s="51"/>
      <c r="BJ137" s="51"/>
      <c r="BK137" s="51"/>
      <c r="BL137" s="51"/>
      <c r="BM137" s="51"/>
      <c r="BN137" s="51"/>
      <c r="BO137" s="51"/>
      <c r="BP137" s="51"/>
      <c r="BQ137" s="51"/>
      <c r="BR137" s="51"/>
      <c r="BS137" s="51"/>
      <c r="BT137" s="51"/>
      <c r="BU137" s="51"/>
      <c r="BV137" s="51"/>
      <c r="BW137" s="51"/>
      <c r="BX137" s="51"/>
      <c r="BY137" s="51"/>
      <c r="BZ137" s="51"/>
      <c r="CA137" s="51"/>
      <c r="CB137" s="51"/>
      <c r="CC137" s="51"/>
      <c r="CD137" s="51"/>
      <c r="CE137" s="51"/>
      <c r="CF137" s="51"/>
      <c r="CG137" s="51"/>
      <c r="CH137" s="51"/>
      <c r="CI137" s="51"/>
      <c r="CJ137" s="51"/>
      <c r="CK137" s="51"/>
      <c r="CL137" s="51"/>
      <c r="CM137" s="51"/>
      <c r="CN137" s="51"/>
      <c r="CO137" s="51"/>
      <c r="CP137" s="51"/>
      <c r="CQ137" s="51"/>
      <c r="CR137" s="51"/>
      <c r="CS137" s="51"/>
      <c r="CT137" s="51"/>
      <c r="CU137" s="51"/>
      <c r="CV137" s="51"/>
      <c r="CW137" s="51"/>
      <c r="CX137" s="51"/>
      <c r="CY137" s="51"/>
      <c r="CZ137" s="51"/>
      <c r="DA137" s="51"/>
      <c r="DB137" s="51"/>
      <c r="DC137" s="51"/>
      <c r="DD137" s="51"/>
      <c r="DE137" s="51"/>
      <c r="DF137" s="51"/>
      <c r="DG137" s="51"/>
      <c r="DH137" s="51"/>
      <c r="DI137" s="51"/>
      <c r="DJ137" s="51"/>
      <c r="DK137" s="51"/>
      <c r="DL137" s="51"/>
      <c r="DM137" s="51"/>
      <c r="DN137" s="51"/>
      <c r="DO137" s="51"/>
      <c r="DP137" s="51"/>
      <c r="DQ137" s="51"/>
      <c r="DR137" s="51"/>
      <c r="DS137" s="51"/>
      <c r="DT137" s="51"/>
      <c r="DU137" s="51"/>
      <c r="DV137" s="51"/>
      <c r="DW137" s="51"/>
      <c r="DX137" s="51"/>
      <c r="DY137" s="51"/>
      <c r="DZ137" s="51"/>
      <c r="EA137" s="51"/>
      <c r="EB137" s="51"/>
      <c r="EC137" s="51"/>
      <c r="ED137" s="51"/>
      <c r="EE137" s="51"/>
      <c r="EF137" s="51"/>
      <c r="EG137" s="51"/>
      <c r="EH137" s="51"/>
      <c r="EI137" s="51"/>
      <c r="EJ137" s="51"/>
      <c r="EK137" s="51"/>
      <c r="EL137" s="51"/>
      <c r="EM137" s="51"/>
      <c r="EN137" s="51"/>
      <c r="EO137" s="51"/>
      <c r="EP137" s="51"/>
      <c r="EQ137" s="51"/>
      <c r="ER137" s="51"/>
      <c r="ES137" s="51"/>
      <c r="ET137" s="51"/>
      <c r="EU137" s="51"/>
      <c r="EV137" s="51"/>
      <c r="EW137" s="51"/>
      <c r="EX137" s="51"/>
      <c r="EY137" s="51"/>
      <c r="EZ137" s="51"/>
      <c r="FA137" s="51"/>
      <c r="FB137" s="51"/>
      <c r="FC137" s="51"/>
      <c r="FD137" s="51"/>
      <c r="FE137" s="51"/>
      <c r="FF137" s="51"/>
      <c r="FG137" s="51"/>
      <c r="FH137" s="51"/>
      <c r="FI137" s="51"/>
      <c r="FJ137" s="51"/>
      <c r="FK137" s="51"/>
      <c r="FL137" s="51"/>
      <c r="FM137" s="51"/>
      <c r="FN137" s="51"/>
      <c r="FO137" s="51"/>
      <c r="FP137" s="51"/>
      <c r="FQ137" s="51"/>
      <c r="FR137" s="51"/>
      <c r="FS137" s="51"/>
      <c r="FT137" s="51"/>
      <c r="FU137" s="51"/>
      <c r="FV137" s="51"/>
      <c r="FW137" s="51"/>
      <c r="FX137" s="51"/>
      <c r="FY137" s="51"/>
      <c r="FZ137" s="51"/>
      <c r="GA137" s="51"/>
      <c r="GB137" s="51"/>
      <c r="GC137" s="51"/>
      <c r="GD137" s="51"/>
      <c r="GE137" s="51"/>
      <c r="GF137" s="51"/>
      <c r="GG137" s="51"/>
      <c r="GH137" s="51"/>
      <c r="GI137" s="51"/>
      <c r="GJ137" s="51"/>
      <c r="GK137" s="51"/>
      <c r="GL137" s="51"/>
      <c r="GM137" s="51"/>
      <c r="GN137" s="51"/>
      <c r="GO137" s="51"/>
      <c r="GP137" s="51"/>
      <c r="GQ137" s="51"/>
      <c r="GR137" s="51"/>
      <c r="GS137" s="51"/>
      <c r="GT137" s="51"/>
      <c r="GU137" s="51"/>
      <c r="GV137" s="51"/>
      <c r="GW137" s="51"/>
      <c r="GX137" s="51"/>
      <c r="GY137" s="51"/>
      <c r="GZ137" s="51"/>
      <c r="HA137" s="51"/>
      <c r="HB137" s="51"/>
      <c r="HC137" s="51"/>
      <c r="HD137" s="51"/>
      <c r="HE137" s="51"/>
      <c r="HF137" s="51"/>
      <c r="HG137" s="51"/>
      <c r="HH137" s="51"/>
      <c r="HI137" s="51"/>
      <c r="HJ137" s="51"/>
      <c r="HK137" s="51"/>
      <c r="HL137" s="51"/>
      <c r="HM137" s="51"/>
      <c r="HN137" s="51"/>
      <c r="HO137" s="51"/>
      <c r="HP137" s="51"/>
      <c r="HQ137" s="51"/>
      <c r="HR137" s="51"/>
      <c r="HS137" s="51"/>
      <c r="HT137" s="51"/>
      <c r="HU137" s="51"/>
      <c r="HV137" s="51"/>
      <c r="HW137" s="51"/>
      <c r="HX137" s="51"/>
      <c r="HY137" s="51"/>
      <c r="HZ137" s="51"/>
      <c r="IA137" s="51"/>
      <c r="IB137" s="51"/>
      <c r="IC137" s="51"/>
      <c r="ID137" s="51"/>
      <c r="IE137" s="51"/>
      <c r="IF137" s="51"/>
      <c r="IG137" s="51"/>
      <c r="IH137" s="51"/>
      <c r="II137" s="51"/>
      <c r="IJ137" s="51"/>
      <c r="IK137" s="51"/>
      <c r="IL137" s="51"/>
      <c r="IM137" s="51"/>
      <c r="IN137" s="51"/>
      <c r="IO137" s="51"/>
      <c r="IP137" s="51"/>
      <c r="IQ137" s="51"/>
      <c r="IR137" s="51"/>
      <c r="IS137" s="51"/>
      <c r="IT137" s="51"/>
      <c r="IU137" s="51"/>
    </row>
    <row r="138" spans="1:255" s="71" customFormat="1" ht="13.5" customHeight="1">
      <c r="A138" s="61"/>
      <c r="B138" s="171"/>
      <c r="C138" s="172"/>
      <c r="D138" s="172"/>
      <c r="E138" s="172"/>
      <c r="F138" s="172"/>
      <c r="G138" s="172"/>
      <c r="H138" s="172"/>
      <c r="I138" s="172"/>
      <c r="J138" s="172"/>
      <c r="K138" s="172"/>
      <c r="L138" s="172"/>
      <c r="M138" s="172"/>
      <c r="N138" s="172"/>
      <c r="O138" s="172"/>
      <c r="P138" s="172"/>
      <c r="Q138" s="172"/>
      <c r="R138" s="172"/>
      <c r="S138" s="172"/>
      <c r="T138" s="172"/>
      <c r="U138" s="172"/>
      <c r="V138" s="172"/>
      <c r="W138" s="172"/>
      <c r="X138" s="172"/>
      <c r="Y138" s="172"/>
      <c r="Z138" s="172"/>
      <c r="AA138" s="172"/>
      <c r="AB138" s="172"/>
      <c r="AC138" s="172"/>
      <c r="AD138" s="173"/>
      <c r="AE138" s="177"/>
      <c r="AF138" s="178"/>
      <c r="AG138" s="178"/>
      <c r="AH138" s="178"/>
      <c r="AI138" s="178"/>
      <c r="AJ138" s="178"/>
      <c r="AK138" s="178"/>
      <c r="AL138" s="178"/>
      <c r="AM138" s="179"/>
      <c r="AN138" s="181"/>
      <c r="AO138" s="172"/>
      <c r="AP138" s="172"/>
      <c r="AQ138" s="172"/>
      <c r="AR138" s="172"/>
      <c r="AS138" s="172"/>
      <c r="AT138" s="172"/>
      <c r="AU138" s="172"/>
      <c r="AV138" s="173"/>
      <c r="AW138" s="181"/>
      <c r="AX138" s="172"/>
      <c r="AY138" s="172"/>
      <c r="AZ138" s="172"/>
      <c r="BA138" s="172"/>
      <c r="BB138" s="183"/>
      <c r="BC138" s="51"/>
      <c r="BD138" s="51"/>
      <c r="BE138" s="51"/>
      <c r="BF138" s="51"/>
      <c r="BG138" s="54"/>
      <c r="BH138" s="54"/>
      <c r="BI138" s="51"/>
      <c r="BJ138" s="51"/>
      <c r="BK138" s="51"/>
      <c r="BL138" s="51"/>
      <c r="BM138" s="51"/>
      <c r="BN138" s="51"/>
      <c r="BO138" s="51"/>
      <c r="BP138" s="51"/>
      <c r="BQ138" s="51"/>
      <c r="BR138" s="51"/>
      <c r="BS138" s="51"/>
      <c r="BT138" s="51"/>
      <c r="BU138" s="51"/>
      <c r="BV138" s="51"/>
      <c r="BW138" s="51"/>
      <c r="BX138" s="51"/>
      <c r="BY138" s="51"/>
      <c r="BZ138" s="51"/>
      <c r="CA138" s="51"/>
      <c r="CB138" s="51"/>
      <c r="CC138" s="51"/>
      <c r="CD138" s="51"/>
      <c r="CE138" s="51"/>
      <c r="CF138" s="51"/>
      <c r="CG138" s="51"/>
      <c r="CH138" s="51"/>
      <c r="CI138" s="51"/>
      <c r="CJ138" s="51"/>
      <c r="CK138" s="51"/>
      <c r="CL138" s="51"/>
      <c r="CM138" s="51"/>
      <c r="CN138" s="51"/>
      <c r="CO138" s="51"/>
      <c r="CP138" s="51"/>
      <c r="CQ138" s="51"/>
      <c r="CR138" s="51"/>
      <c r="CS138" s="51"/>
      <c r="CT138" s="51"/>
      <c r="CU138" s="51"/>
      <c r="CV138" s="51"/>
      <c r="CW138" s="51"/>
      <c r="CX138" s="51"/>
      <c r="CY138" s="51"/>
      <c r="CZ138" s="51"/>
      <c r="DA138" s="51"/>
      <c r="DB138" s="51"/>
      <c r="DC138" s="51"/>
      <c r="DD138" s="51"/>
      <c r="DE138" s="51"/>
      <c r="DF138" s="51"/>
      <c r="DG138" s="51"/>
      <c r="DH138" s="51"/>
      <c r="DI138" s="51"/>
      <c r="DJ138" s="51"/>
      <c r="DK138" s="51"/>
      <c r="DL138" s="51"/>
      <c r="DM138" s="51"/>
      <c r="DN138" s="51"/>
      <c r="DO138" s="51"/>
      <c r="DP138" s="51"/>
      <c r="DQ138" s="51"/>
      <c r="DR138" s="51"/>
      <c r="DS138" s="51"/>
      <c r="DT138" s="51"/>
      <c r="DU138" s="51"/>
      <c r="DV138" s="51"/>
      <c r="DW138" s="51"/>
      <c r="DX138" s="51"/>
      <c r="DY138" s="51"/>
      <c r="DZ138" s="51"/>
      <c r="EA138" s="51"/>
      <c r="EB138" s="51"/>
      <c r="EC138" s="51"/>
      <c r="ED138" s="51"/>
      <c r="EE138" s="51"/>
      <c r="EF138" s="51"/>
      <c r="EG138" s="51"/>
      <c r="EH138" s="51"/>
      <c r="EI138" s="51"/>
      <c r="EJ138" s="51"/>
      <c r="EK138" s="51"/>
      <c r="EL138" s="51"/>
      <c r="EM138" s="51"/>
      <c r="EN138" s="51"/>
      <c r="EO138" s="51"/>
      <c r="EP138" s="51"/>
      <c r="EQ138" s="51"/>
      <c r="ER138" s="51"/>
      <c r="ES138" s="51"/>
      <c r="ET138" s="51"/>
      <c r="EU138" s="51"/>
      <c r="EV138" s="51"/>
      <c r="EW138" s="51"/>
      <c r="EX138" s="51"/>
      <c r="EY138" s="51"/>
      <c r="EZ138" s="51"/>
      <c r="FA138" s="51"/>
      <c r="FB138" s="51"/>
      <c r="FC138" s="51"/>
      <c r="FD138" s="51"/>
      <c r="FE138" s="51"/>
      <c r="FF138" s="51"/>
      <c r="FG138" s="51"/>
      <c r="FH138" s="51"/>
      <c r="FI138" s="51"/>
      <c r="FJ138" s="51"/>
      <c r="FK138" s="51"/>
      <c r="FL138" s="51"/>
      <c r="FM138" s="51"/>
      <c r="FN138" s="51"/>
      <c r="FO138" s="51"/>
      <c r="FP138" s="51"/>
      <c r="FQ138" s="51"/>
      <c r="FR138" s="51"/>
      <c r="FS138" s="51"/>
      <c r="FT138" s="51"/>
      <c r="FU138" s="51"/>
      <c r="FV138" s="51"/>
      <c r="FW138" s="51"/>
      <c r="FX138" s="51"/>
      <c r="FY138" s="51"/>
      <c r="FZ138" s="51"/>
      <c r="GA138" s="51"/>
      <c r="GB138" s="51"/>
      <c r="GC138" s="51"/>
      <c r="GD138" s="51"/>
      <c r="GE138" s="51"/>
      <c r="GF138" s="51"/>
      <c r="GG138" s="51"/>
      <c r="GH138" s="51"/>
      <c r="GI138" s="51"/>
      <c r="GJ138" s="51"/>
      <c r="GK138" s="51"/>
      <c r="GL138" s="51"/>
      <c r="GM138" s="51"/>
      <c r="GN138" s="51"/>
      <c r="GO138" s="51"/>
      <c r="GP138" s="51"/>
      <c r="GQ138" s="51"/>
      <c r="GR138" s="51"/>
      <c r="GS138" s="51"/>
      <c r="GT138" s="51"/>
      <c r="GU138" s="51"/>
      <c r="GV138" s="51"/>
      <c r="GW138" s="51"/>
      <c r="GX138" s="51"/>
      <c r="GY138" s="51"/>
      <c r="GZ138" s="51"/>
      <c r="HA138" s="51"/>
      <c r="HB138" s="51"/>
      <c r="HC138" s="51"/>
      <c r="HD138" s="51"/>
      <c r="HE138" s="51"/>
      <c r="HF138" s="51"/>
      <c r="HG138" s="51"/>
      <c r="HH138" s="51"/>
      <c r="HI138" s="51"/>
      <c r="HJ138" s="51"/>
      <c r="HK138" s="51"/>
      <c r="HL138" s="51"/>
      <c r="HM138" s="51"/>
      <c r="HN138" s="51"/>
      <c r="HO138" s="51"/>
      <c r="HP138" s="51"/>
      <c r="HQ138" s="51"/>
      <c r="HR138" s="51"/>
      <c r="HS138" s="51"/>
      <c r="HT138" s="51"/>
      <c r="HU138" s="51"/>
      <c r="HV138" s="51"/>
      <c r="HW138" s="51"/>
      <c r="HX138" s="51"/>
      <c r="HY138" s="51"/>
      <c r="HZ138" s="51"/>
      <c r="IA138" s="51"/>
      <c r="IB138" s="51"/>
      <c r="IC138" s="51"/>
      <c r="ID138" s="51"/>
      <c r="IE138" s="51"/>
      <c r="IF138" s="51"/>
      <c r="IG138" s="51"/>
      <c r="IH138" s="51"/>
      <c r="II138" s="51"/>
      <c r="IJ138" s="51"/>
      <c r="IK138" s="51"/>
      <c r="IL138" s="51"/>
      <c r="IM138" s="51"/>
      <c r="IN138" s="51"/>
      <c r="IO138" s="51"/>
      <c r="IP138" s="51"/>
      <c r="IQ138" s="51"/>
      <c r="IR138" s="51"/>
      <c r="IS138" s="51"/>
      <c r="IT138" s="51"/>
      <c r="IU138" s="51"/>
    </row>
    <row r="139" spans="1:255" s="71" customFormat="1" ht="18.75" customHeight="1">
      <c r="A139" s="61"/>
      <c r="B139" s="72" t="s">
        <v>82</v>
      </c>
      <c r="C139" s="73" t="s">
        <v>94</v>
      </c>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155">
        <v>126636</v>
      </c>
      <c r="AF139" s="158"/>
      <c r="AG139" s="158"/>
      <c r="AH139" s="158"/>
      <c r="AI139" s="158"/>
      <c r="AJ139" s="158"/>
      <c r="AK139" s="158"/>
      <c r="AL139" s="158"/>
      <c r="AM139" s="159"/>
      <c r="AN139" s="155">
        <v>126450</v>
      </c>
      <c r="AO139" s="158"/>
      <c r="AP139" s="158"/>
      <c r="AQ139" s="158"/>
      <c r="AR139" s="158"/>
      <c r="AS139" s="158"/>
      <c r="AT139" s="158"/>
      <c r="AU139" s="158"/>
      <c r="AV139" s="159"/>
      <c r="AW139" s="160"/>
      <c r="AX139" s="161"/>
      <c r="AY139" s="161"/>
      <c r="AZ139" s="161"/>
      <c r="BA139" s="161"/>
      <c r="BB139" s="162"/>
      <c r="BC139" s="51"/>
      <c r="BD139" s="51"/>
      <c r="BE139" s="51"/>
      <c r="BF139" s="51"/>
      <c r="BG139" s="74"/>
      <c r="BH139" s="74"/>
      <c r="BI139" s="51"/>
      <c r="BJ139" s="51"/>
      <c r="BK139" s="51"/>
      <c r="BL139" s="51"/>
      <c r="BM139" s="51"/>
      <c r="BN139" s="51"/>
      <c r="BO139" s="51"/>
      <c r="BP139" s="51"/>
      <c r="BQ139" s="51"/>
      <c r="BR139" s="51"/>
      <c r="BS139" s="51"/>
      <c r="BT139" s="51"/>
      <c r="BU139" s="51"/>
      <c r="BV139" s="51"/>
      <c r="BW139" s="51"/>
      <c r="BX139" s="51"/>
      <c r="BY139" s="51"/>
      <c r="BZ139" s="51"/>
      <c r="CA139" s="51"/>
      <c r="CB139" s="51"/>
      <c r="CC139" s="51"/>
      <c r="CD139" s="51"/>
      <c r="CE139" s="51"/>
      <c r="CF139" s="51"/>
      <c r="CG139" s="51"/>
      <c r="CH139" s="51"/>
      <c r="CI139" s="51"/>
      <c r="CJ139" s="51"/>
      <c r="CK139" s="51"/>
      <c r="CL139" s="51"/>
      <c r="CM139" s="51"/>
      <c r="CN139" s="51"/>
      <c r="CO139" s="51"/>
      <c r="CP139" s="51"/>
      <c r="CQ139" s="51"/>
      <c r="CR139" s="51"/>
      <c r="CS139" s="51"/>
      <c r="CT139" s="51"/>
      <c r="CU139" s="51"/>
      <c r="CV139" s="51"/>
      <c r="CW139" s="51"/>
      <c r="CX139" s="51"/>
      <c r="CY139" s="51"/>
      <c r="CZ139" s="51"/>
      <c r="DA139" s="51"/>
      <c r="DB139" s="51"/>
      <c r="DC139" s="51"/>
      <c r="DD139" s="51"/>
      <c r="DE139" s="51"/>
      <c r="DF139" s="51"/>
      <c r="DG139" s="51"/>
      <c r="DH139" s="51"/>
      <c r="DI139" s="51"/>
      <c r="DJ139" s="51"/>
      <c r="DK139" s="51"/>
      <c r="DL139" s="51"/>
      <c r="DM139" s="51"/>
      <c r="DN139" s="51"/>
      <c r="DO139" s="51"/>
      <c r="DP139" s="51"/>
      <c r="DQ139" s="51"/>
      <c r="DR139" s="51"/>
      <c r="DS139" s="51"/>
      <c r="DT139" s="51"/>
      <c r="DU139" s="51"/>
      <c r="DV139" s="51"/>
      <c r="DW139" s="51"/>
      <c r="DX139" s="51"/>
      <c r="DY139" s="51"/>
      <c r="DZ139" s="51"/>
      <c r="EA139" s="51"/>
      <c r="EB139" s="51"/>
      <c r="EC139" s="51"/>
      <c r="ED139" s="51"/>
      <c r="EE139" s="51"/>
      <c r="EF139" s="51"/>
      <c r="EG139" s="51"/>
      <c r="EH139" s="51"/>
      <c r="EI139" s="51"/>
      <c r="EJ139" s="51"/>
      <c r="EK139" s="51"/>
      <c r="EL139" s="51"/>
      <c r="EM139" s="51"/>
      <c r="EN139" s="51"/>
      <c r="EO139" s="51"/>
      <c r="EP139" s="51"/>
      <c r="EQ139" s="51"/>
      <c r="ER139" s="51"/>
      <c r="ES139" s="51"/>
      <c r="ET139" s="51"/>
      <c r="EU139" s="51"/>
      <c r="EV139" s="51"/>
      <c r="EW139" s="51"/>
      <c r="EX139" s="51"/>
      <c r="EY139" s="51"/>
      <c r="EZ139" s="51"/>
      <c r="FA139" s="51"/>
      <c r="FB139" s="51"/>
      <c r="FC139" s="51"/>
      <c r="FD139" s="51"/>
      <c r="FE139" s="51"/>
      <c r="FF139" s="51"/>
      <c r="FG139" s="51"/>
      <c r="FH139" s="51"/>
      <c r="FI139" s="51"/>
      <c r="FJ139" s="51"/>
      <c r="FK139" s="51"/>
      <c r="FL139" s="51"/>
      <c r="FM139" s="51"/>
      <c r="FN139" s="51"/>
      <c r="FO139" s="51"/>
      <c r="FP139" s="51"/>
      <c r="FQ139" s="51"/>
      <c r="FR139" s="51"/>
      <c r="FS139" s="51"/>
      <c r="FT139" s="51"/>
      <c r="FU139" s="51"/>
      <c r="FV139" s="51"/>
      <c r="FW139" s="51"/>
      <c r="FX139" s="51"/>
      <c r="FY139" s="51"/>
      <c r="FZ139" s="51"/>
      <c r="GA139" s="51"/>
      <c r="GB139" s="51"/>
      <c r="GC139" s="51"/>
      <c r="GD139" s="51"/>
      <c r="GE139" s="51"/>
      <c r="GF139" s="51"/>
      <c r="GG139" s="51"/>
      <c r="GH139" s="51"/>
      <c r="GI139" s="51"/>
      <c r="GJ139" s="51"/>
      <c r="GK139" s="51"/>
      <c r="GL139" s="51"/>
      <c r="GM139" s="51"/>
      <c r="GN139" s="51"/>
      <c r="GO139" s="51"/>
      <c r="GP139" s="51"/>
      <c r="GQ139" s="51"/>
      <c r="GR139" s="51"/>
      <c r="GS139" s="51"/>
      <c r="GT139" s="51"/>
      <c r="GU139" s="51"/>
      <c r="GV139" s="51"/>
      <c r="GW139" s="51"/>
      <c r="GX139" s="51"/>
      <c r="GY139" s="51"/>
      <c r="GZ139" s="51"/>
      <c r="HA139" s="51"/>
      <c r="HB139" s="51"/>
      <c r="HC139" s="51"/>
      <c r="HD139" s="51"/>
      <c r="HE139" s="51"/>
      <c r="HF139" s="51"/>
      <c r="HG139" s="51"/>
      <c r="HH139" s="51"/>
      <c r="HI139" s="51"/>
      <c r="HJ139" s="51"/>
      <c r="HK139" s="51"/>
      <c r="HL139" s="51"/>
      <c r="HM139" s="51"/>
      <c r="HN139" s="51"/>
      <c r="HO139" s="51"/>
      <c r="HP139" s="51"/>
      <c r="HQ139" s="51"/>
      <c r="HR139" s="51"/>
      <c r="HS139" s="51"/>
      <c r="HT139" s="51"/>
      <c r="HU139" s="51"/>
      <c r="HV139" s="51"/>
      <c r="HW139" s="51"/>
      <c r="HX139" s="51"/>
      <c r="HY139" s="51"/>
      <c r="HZ139" s="51"/>
      <c r="IA139" s="51"/>
      <c r="IB139" s="51"/>
      <c r="IC139" s="51"/>
      <c r="ID139" s="51"/>
      <c r="IE139" s="51"/>
      <c r="IF139" s="51"/>
      <c r="IG139" s="51"/>
      <c r="IH139" s="51"/>
      <c r="II139" s="51"/>
      <c r="IJ139" s="51"/>
      <c r="IK139" s="51"/>
      <c r="IL139" s="51"/>
      <c r="IM139" s="51"/>
      <c r="IN139" s="51"/>
      <c r="IO139" s="51"/>
      <c r="IP139" s="51"/>
      <c r="IQ139" s="51"/>
      <c r="IR139" s="51"/>
      <c r="IS139" s="51"/>
      <c r="IT139" s="51"/>
      <c r="IU139" s="51"/>
    </row>
    <row r="140" spans="1:255" s="71" customFormat="1" ht="18.75" customHeight="1">
      <c r="A140" s="61"/>
      <c r="B140" s="72"/>
      <c r="C140" s="105"/>
      <c r="D140" s="105"/>
      <c r="E140" s="105"/>
      <c r="F140" s="105"/>
      <c r="G140" s="105"/>
      <c r="H140" s="105"/>
      <c r="I140" s="105"/>
      <c r="J140" s="105"/>
      <c r="K140" s="105"/>
      <c r="L140" s="105"/>
      <c r="M140" s="105"/>
      <c r="N140" s="105"/>
      <c r="O140" s="105"/>
      <c r="P140" s="105"/>
      <c r="Q140" s="105"/>
      <c r="R140" s="105"/>
      <c r="S140" s="105"/>
      <c r="T140" s="105"/>
      <c r="U140" s="105"/>
      <c r="V140" s="105"/>
      <c r="W140" s="105"/>
      <c r="X140" s="105"/>
      <c r="Y140" s="105"/>
      <c r="Z140" s="105"/>
      <c r="AA140" s="105"/>
      <c r="AB140" s="105"/>
      <c r="AC140" s="105"/>
      <c r="AD140" s="106"/>
      <c r="AE140" s="155"/>
      <c r="AF140" s="158"/>
      <c r="AG140" s="158"/>
      <c r="AH140" s="158"/>
      <c r="AI140" s="158"/>
      <c r="AJ140" s="158"/>
      <c r="AK140" s="158"/>
      <c r="AL140" s="158"/>
      <c r="AM140" s="159"/>
      <c r="AN140" s="155"/>
      <c r="AO140" s="158"/>
      <c r="AP140" s="158"/>
      <c r="AQ140" s="158"/>
      <c r="AR140" s="158"/>
      <c r="AS140" s="158"/>
      <c r="AT140" s="158"/>
      <c r="AU140" s="158"/>
      <c r="AV140" s="159"/>
      <c r="AW140" s="160"/>
      <c r="AX140" s="161"/>
      <c r="AY140" s="161"/>
      <c r="AZ140" s="161"/>
      <c r="BA140" s="161"/>
      <c r="BB140" s="162"/>
      <c r="BC140" s="51"/>
      <c r="BD140" s="51"/>
      <c r="BE140" s="51"/>
      <c r="BF140" s="51"/>
      <c r="BG140" s="74"/>
      <c r="BH140" s="74"/>
      <c r="BI140" s="51"/>
      <c r="BJ140" s="51"/>
      <c r="BK140" s="51"/>
      <c r="BL140" s="51"/>
      <c r="BM140" s="51"/>
      <c r="BN140" s="51"/>
      <c r="BO140" s="51"/>
      <c r="BP140" s="51"/>
      <c r="BQ140" s="51"/>
      <c r="BR140" s="51"/>
      <c r="BS140" s="51"/>
      <c r="BT140" s="51"/>
      <c r="BU140" s="51"/>
      <c r="BV140" s="51"/>
      <c r="BW140" s="51"/>
      <c r="BX140" s="51"/>
      <c r="BY140" s="51"/>
      <c r="BZ140" s="51"/>
      <c r="CA140" s="51"/>
      <c r="CB140" s="51"/>
      <c r="CC140" s="51"/>
      <c r="CD140" s="51"/>
      <c r="CE140" s="51"/>
      <c r="CF140" s="51"/>
      <c r="CG140" s="51"/>
      <c r="CH140" s="51"/>
      <c r="CI140" s="51"/>
      <c r="CJ140" s="51"/>
      <c r="CK140" s="51"/>
      <c r="CL140" s="51"/>
      <c r="CM140" s="51"/>
      <c r="CN140" s="51"/>
      <c r="CO140" s="51"/>
      <c r="CP140" s="51"/>
      <c r="CQ140" s="51"/>
      <c r="CR140" s="51"/>
      <c r="CS140" s="51"/>
      <c r="CT140" s="51"/>
      <c r="CU140" s="51"/>
      <c r="CV140" s="51"/>
      <c r="CW140" s="51"/>
      <c r="CX140" s="51"/>
      <c r="CY140" s="51"/>
      <c r="CZ140" s="51"/>
      <c r="DA140" s="51"/>
      <c r="DB140" s="51"/>
      <c r="DC140" s="51"/>
      <c r="DD140" s="51"/>
      <c r="DE140" s="51"/>
      <c r="DF140" s="51"/>
      <c r="DG140" s="51"/>
      <c r="DH140" s="51"/>
      <c r="DI140" s="51"/>
      <c r="DJ140" s="51"/>
      <c r="DK140" s="51"/>
      <c r="DL140" s="51"/>
      <c r="DM140" s="51"/>
      <c r="DN140" s="51"/>
      <c r="DO140" s="51"/>
      <c r="DP140" s="51"/>
      <c r="DQ140" s="51"/>
      <c r="DR140" s="51"/>
      <c r="DS140" s="51"/>
      <c r="DT140" s="51"/>
      <c r="DU140" s="51"/>
      <c r="DV140" s="51"/>
      <c r="DW140" s="51"/>
      <c r="DX140" s="51"/>
      <c r="DY140" s="51"/>
      <c r="DZ140" s="51"/>
      <c r="EA140" s="51"/>
      <c r="EB140" s="51"/>
      <c r="EC140" s="51"/>
      <c r="ED140" s="51"/>
      <c r="EE140" s="51"/>
      <c r="EF140" s="51"/>
      <c r="EG140" s="51"/>
      <c r="EH140" s="51"/>
      <c r="EI140" s="51"/>
      <c r="EJ140" s="51"/>
      <c r="EK140" s="51"/>
      <c r="EL140" s="51"/>
      <c r="EM140" s="51"/>
      <c r="EN140" s="51"/>
      <c r="EO140" s="51"/>
      <c r="EP140" s="51"/>
      <c r="EQ140" s="51"/>
      <c r="ER140" s="51"/>
      <c r="ES140" s="51"/>
      <c r="ET140" s="51"/>
      <c r="EU140" s="51"/>
      <c r="EV140" s="51"/>
      <c r="EW140" s="51"/>
      <c r="EX140" s="51"/>
      <c r="EY140" s="51"/>
      <c r="EZ140" s="51"/>
      <c r="FA140" s="51"/>
      <c r="FB140" s="51"/>
      <c r="FC140" s="51"/>
      <c r="FD140" s="51"/>
      <c r="FE140" s="51"/>
      <c r="FF140" s="51"/>
      <c r="FG140" s="51"/>
      <c r="FH140" s="51"/>
      <c r="FI140" s="51"/>
      <c r="FJ140" s="51"/>
      <c r="FK140" s="51"/>
      <c r="FL140" s="51"/>
      <c r="FM140" s="51"/>
      <c r="FN140" s="51"/>
      <c r="FO140" s="51"/>
      <c r="FP140" s="51"/>
      <c r="FQ140" s="51"/>
      <c r="FR140" s="51"/>
      <c r="FS140" s="51"/>
      <c r="FT140" s="51"/>
      <c r="FU140" s="51"/>
      <c r="FV140" s="51"/>
      <c r="FW140" s="51"/>
      <c r="FX140" s="51"/>
      <c r="FY140" s="51"/>
      <c r="FZ140" s="51"/>
      <c r="GA140" s="51"/>
      <c r="GB140" s="51"/>
      <c r="GC140" s="51"/>
      <c r="GD140" s="51"/>
      <c r="GE140" s="51"/>
      <c r="GF140" s="51"/>
      <c r="GG140" s="51"/>
      <c r="GH140" s="51"/>
      <c r="GI140" s="51"/>
      <c r="GJ140" s="51"/>
      <c r="GK140" s="51"/>
      <c r="GL140" s="51"/>
      <c r="GM140" s="51"/>
      <c r="GN140" s="51"/>
      <c r="GO140" s="51"/>
      <c r="GP140" s="51"/>
      <c r="GQ140" s="51"/>
      <c r="GR140" s="51"/>
      <c r="GS140" s="51"/>
      <c r="GT140" s="51"/>
      <c r="GU140" s="51"/>
      <c r="GV140" s="51"/>
      <c r="GW140" s="51"/>
      <c r="GX140" s="51"/>
      <c r="GY140" s="51"/>
      <c r="GZ140" s="51"/>
      <c r="HA140" s="51"/>
      <c r="HB140" s="51"/>
      <c r="HC140" s="51"/>
      <c r="HD140" s="51"/>
      <c r="HE140" s="51"/>
      <c r="HF140" s="51"/>
      <c r="HG140" s="51"/>
      <c r="HH140" s="51"/>
      <c r="HI140" s="51"/>
      <c r="HJ140" s="51"/>
      <c r="HK140" s="51"/>
      <c r="HL140" s="51"/>
      <c r="HM140" s="51"/>
      <c r="HN140" s="51"/>
      <c r="HO140" s="51"/>
      <c r="HP140" s="51"/>
      <c r="HQ140" s="51"/>
      <c r="HR140" s="51"/>
      <c r="HS140" s="51"/>
      <c r="HT140" s="51"/>
      <c r="HU140" s="51"/>
      <c r="HV140" s="51"/>
      <c r="HW140" s="51"/>
      <c r="HX140" s="51"/>
      <c r="HY140" s="51"/>
      <c r="HZ140" s="51"/>
      <c r="IA140" s="51"/>
      <c r="IB140" s="51"/>
      <c r="IC140" s="51"/>
      <c r="ID140" s="51"/>
      <c r="IE140" s="51"/>
      <c r="IF140" s="51"/>
      <c r="IG140" s="51"/>
      <c r="IH140" s="51"/>
      <c r="II140" s="51"/>
      <c r="IJ140" s="51"/>
      <c r="IK140" s="51"/>
      <c r="IL140" s="51"/>
      <c r="IM140" s="51"/>
      <c r="IN140" s="51"/>
      <c r="IO140" s="51"/>
      <c r="IP140" s="51"/>
      <c r="IQ140" s="51"/>
      <c r="IR140" s="51"/>
      <c r="IS140" s="51"/>
      <c r="IT140" s="51"/>
      <c r="IU140" s="51"/>
    </row>
    <row r="141" spans="1:255" s="71" customFormat="1" ht="18.75" customHeight="1">
      <c r="A141" s="61"/>
      <c r="B141" s="48"/>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c r="AB141" s="75"/>
      <c r="AC141" s="75"/>
      <c r="AD141" s="75"/>
      <c r="AE141" s="155"/>
      <c r="AF141" s="156"/>
      <c r="AG141" s="156"/>
      <c r="AH141" s="156"/>
      <c r="AI141" s="156"/>
      <c r="AJ141" s="156"/>
      <c r="AK141" s="156"/>
      <c r="AL141" s="156"/>
      <c r="AM141" s="157"/>
      <c r="AN141" s="155"/>
      <c r="AO141" s="158"/>
      <c r="AP141" s="158"/>
      <c r="AQ141" s="158"/>
      <c r="AR141" s="158"/>
      <c r="AS141" s="158"/>
      <c r="AT141" s="158"/>
      <c r="AU141" s="158"/>
      <c r="AV141" s="159"/>
      <c r="AW141" s="160"/>
      <c r="AX141" s="161"/>
      <c r="AY141" s="161"/>
      <c r="AZ141" s="161"/>
      <c r="BA141" s="161"/>
      <c r="BB141" s="162"/>
      <c r="BC141" s="51"/>
      <c r="BD141" s="51"/>
      <c r="BE141" s="51"/>
      <c r="BF141" s="51"/>
      <c r="BG141" s="54"/>
      <c r="BH141" s="54"/>
      <c r="BI141" s="51"/>
      <c r="BJ141" s="51"/>
      <c r="BK141" s="51"/>
      <c r="BL141" s="51"/>
      <c r="BM141" s="51"/>
      <c r="BN141" s="51"/>
      <c r="BO141" s="51"/>
      <c r="BP141" s="51"/>
      <c r="BQ141" s="51"/>
      <c r="BR141" s="51"/>
      <c r="BS141" s="51"/>
      <c r="BT141" s="51"/>
      <c r="BU141" s="51"/>
      <c r="BV141" s="51"/>
      <c r="BW141" s="51"/>
      <c r="BX141" s="51"/>
      <c r="BY141" s="51"/>
      <c r="BZ141" s="51"/>
      <c r="CA141" s="51"/>
      <c r="CB141" s="51"/>
      <c r="CC141" s="51"/>
      <c r="CD141" s="51"/>
      <c r="CE141" s="51"/>
      <c r="CF141" s="51"/>
      <c r="CG141" s="51"/>
      <c r="CH141" s="51"/>
      <c r="CI141" s="51"/>
      <c r="CJ141" s="51"/>
      <c r="CK141" s="51"/>
      <c r="CL141" s="51"/>
      <c r="CM141" s="51"/>
      <c r="CN141" s="51"/>
      <c r="CO141" s="51"/>
      <c r="CP141" s="51"/>
      <c r="CQ141" s="51"/>
      <c r="CR141" s="51"/>
      <c r="CS141" s="51"/>
      <c r="CT141" s="51"/>
      <c r="CU141" s="51"/>
      <c r="CV141" s="51"/>
      <c r="CW141" s="51"/>
      <c r="CX141" s="51"/>
      <c r="CY141" s="51"/>
      <c r="CZ141" s="51"/>
      <c r="DA141" s="51"/>
      <c r="DB141" s="51"/>
      <c r="DC141" s="51"/>
      <c r="DD141" s="51"/>
      <c r="DE141" s="51"/>
      <c r="DF141" s="51"/>
      <c r="DG141" s="51"/>
      <c r="DH141" s="51"/>
      <c r="DI141" s="51"/>
      <c r="DJ141" s="51"/>
      <c r="DK141" s="51"/>
      <c r="DL141" s="51"/>
      <c r="DM141" s="51"/>
      <c r="DN141" s="51"/>
      <c r="DO141" s="51"/>
      <c r="DP141" s="51"/>
      <c r="DQ141" s="51"/>
      <c r="DR141" s="51"/>
      <c r="DS141" s="51"/>
      <c r="DT141" s="51"/>
      <c r="DU141" s="51"/>
      <c r="DV141" s="51"/>
      <c r="DW141" s="51"/>
      <c r="DX141" s="51"/>
      <c r="DY141" s="51"/>
      <c r="DZ141" s="51"/>
      <c r="EA141" s="51"/>
      <c r="EB141" s="51"/>
      <c r="EC141" s="51"/>
      <c r="ED141" s="51"/>
      <c r="EE141" s="51"/>
      <c r="EF141" s="51"/>
      <c r="EG141" s="51"/>
      <c r="EH141" s="51"/>
      <c r="EI141" s="51"/>
      <c r="EJ141" s="51"/>
      <c r="EK141" s="51"/>
      <c r="EL141" s="51"/>
      <c r="EM141" s="51"/>
      <c r="EN141" s="51"/>
      <c r="EO141" s="51"/>
      <c r="EP141" s="51"/>
      <c r="EQ141" s="51"/>
      <c r="ER141" s="51"/>
      <c r="ES141" s="51"/>
      <c r="ET141" s="51"/>
      <c r="EU141" s="51"/>
      <c r="EV141" s="51"/>
      <c r="EW141" s="51"/>
      <c r="EX141" s="51"/>
      <c r="EY141" s="51"/>
      <c r="EZ141" s="51"/>
      <c r="FA141" s="51"/>
      <c r="FB141" s="51"/>
      <c r="FC141" s="51"/>
      <c r="FD141" s="51"/>
      <c r="FE141" s="51"/>
      <c r="FF141" s="51"/>
      <c r="FG141" s="51"/>
      <c r="FH141" s="51"/>
      <c r="FI141" s="51"/>
      <c r="FJ141" s="51"/>
      <c r="FK141" s="51"/>
      <c r="FL141" s="51"/>
      <c r="FM141" s="51"/>
      <c r="FN141" s="51"/>
      <c r="FO141" s="51"/>
      <c r="FP141" s="51"/>
      <c r="FQ141" s="51"/>
      <c r="FR141" s="51"/>
      <c r="FS141" s="51"/>
      <c r="FT141" s="51"/>
      <c r="FU141" s="51"/>
      <c r="FV141" s="51"/>
      <c r="FW141" s="51"/>
      <c r="FX141" s="51"/>
      <c r="FY141" s="51"/>
      <c r="FZ141" s="51"/>
      <c r="GA141" s="51"/>
      <c r="GB141" s="51"/>
      <c r="GC141" s="51"/>
      <c r="GD141" s="51"/>
      <c r="GE141" s="51"/>
      <c r="GF141" s="51"/>
      <c r="GG141" s="51"/>
      <c r="GH141" s="51"/>
      <c r="GI141" s="51"/>
      <c r="GJ141" s="51"/>
      <c r="GK141" s="51"/>
      <c r="GL141" s="51"/>
      <c r="GM141" s="51"/>
      <c r="GN141" s="51"/>
      <c r="GO141" s="51"/>
      <c r="GP141" s="51"/>
      <c r="GQ141" s="51"/>
      <c r="GR141" s="51"/>
      <c r="GS141" s="51"/>
      <c r="GT141" s="51"/>
      <c r="GU141" s="51"/>
      <c r="GV141" s="51"/>
      <c r="GW141" s="51"/>
      <c r="GX141" s="51"/>
      <c r="GY141" s="51"/>
      <c r="GZ141" s="51"/>
      <c r="HA141" s="51"/>
      <c r="HB141" s="51"/>
      <c r="HC141" s="51"/>
      <c r="HD141" s="51"/>
      <c r="HE141" s="51"/>
      <c r="HF141" s="51"/>
      <c r="HG141" s="51"/>
      <c r="HH141" s="51"/>
      <c r="HI141" s="51"/>
      <c r="HJ141" s="51"/>
      <c r="HK141" s="51"/>
      <c r="HL141" s="51"/>
      <c r="HM141" s="51"/>
      <c r="HN141" s="51"/>
      <c r="HO141" s="51"/>
      <c r="HP141" s="51"/>
      <c r="HQ141" s="51"/>
      <c r="HR141" s="51"/>
      <c r="HS141" s="51"/>
      <c r="HT141" s="51"/>
      <c r="HU141" s="51"/>
      <c r="HV141" s="51"/>
      <c r="HW141" s="51"/>
      <c r="HX141" s="51"/>
      <c r="HY141" s="51"/>
      <c r="HZ141" s="51"/>
      <c r="IA141" s="51"/>
      <c r="IB141" s="51"/>
      <c r="IC141" s="51"/>
      <c r="ID141" s="51"/>
      <c r="IE141" s="51"/>
      <c r="IF141" s="51"/>
      <c r="IG141" s="51"/>
      <c r="IH141" s="51"/>
      <c r="II141" s="51"/>
      <c r="IJ141" s="51"/>
      <c r="IK141" s="51"/>
      <c r="IL141" s="51"/>
      <c r="IM141" s="51"/>
      <c r="IN141" s="51"/>
      <c r="IO141" s="51"/>
      <c r="IP141" s="51"/>
      <c r="IQ141" s="51"/>
      <c r="IR141" s="51"/>
      <c r="IS141" s="51"/>
      <c r="IT141" s="51"/>
      <c r="IU141" s="51"/>
    </row>
    <row r="142" spans="1:255" s="71" customFormat="1" ht="18.75" customHeight="1">
      <c r="A142" s="61"/>
      <c r="B142" s="48"/>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155"/>
      <c r="AF142" s="156"/>
      <c r="AG142" s="156"/>
      <c r="AH142" s="156"/>
      <c r="AI142" s="156"/>
      <c r="AJ142" s="156"/>
      <c r="AK142" s="156"/>
      <c r="AL142" s="156"/>
      <c r="AM142" s="157"/>
      <c r="AN142" s="155"/>
      <c r="AO142" s="158"/>
      <c r="AP142" s="158"/>
      <c r="AQ142" s="158"/>
      <c r="AR142" s="158"/>
      <c r="AS142" s="158"/>
      <c r="AT142" s="158"/>
      <c r="AU142" s="158"/>
      <c r="AV142" s="159"/>
      <c r="AW142" s="160"/>
      <c r="AX142" s="161"/>
      <c r="AY142" s="161"/>
      <c r="AZ142" s="161"/>
      <c r="BA142" s="161"/>
      <c r="BB142" s="162"/>
      <c r="BC142" s="51"/>
      <c r="BD142" s="51"/>
      <c r="BE142" s="51"/>
      <c r="BF142" s="51"/>
      <c r="BG142" s="54"/>
      <c r="BH142" s="54"/>
      <c r="BI142" s="51"/>
      <c r="BJ142" s="51"/>
      <c r="BK142" s="51"/>
      <c r="BL142" s="51"/>
      <c r="BM142" s="51"/>
      <c r="BN142" s="51"/>
      <c r="BO142" s="51"/>
      <c r="BP142" s="51"/>
      <c r="BQ142" s="51"/>
      <c r="BR142" s="51"/>
      <c r="BS142" s="51"/>
      <c r="BT142" s="51"/>
      <c r="BU142" s="51"/>
      <c r="BV142" s="51"/>
      <c r="BW142" s="51"/>
      <c r="BX142" s="51"/>
      <c r="BY142" s="51"/>
      <c r="BZ142" s="51"/>
      <c r="CA142" s="51"/>
      <c r="CB142" s="51"/>
      <c r="CC142" s="51"/>
      <c r="CD142" s="51"/>
      <c r="CE142" s="51"/>
      <c r="CF142" s="51"/>
      <c r="CG142" s="51"/>
      <c r="CH142" s="51"/>
      <c r="CI142" s="51"/>
      <c r="CJ142" s="51"/>
      <c r="CK142" s="51"/>
      <c r="CL142" s="51"/>
      <c r="CM142" s="51"/>
      <c r="CN142" s="51"/>
      <c r="CO142" s="51"/>
      <c r="CP142" s="51"/>
      <c r="CQ142" s="51"/>
      <c r="CR142" s="51"/>
      <c r="CS142" s="51"/>
      <c r="CT142" s="51"/>
      <c r="CU142" s="51"/>
      <c r="CV142" s="51"/>
      <c r="CW142" s="51"/>
      <c r="CX142" s="51"/>
      <c r="CY142" s="51"/>
      <c r="CZ142" s="51"/>
      <c r="DA142" s="51"/>
      <c r="DB142" s="51"/>
      <c r="DC142" s="51"/>
      <c r="DD142" s="51"/>
      <c r="DE142" s="51"/>
      <c r="DF142" s="51"/>
      <c r="DG142" s="51"/>
      <c r="DH142" s="51"/>
      <c r="DI142" s="51"/>
      <c r="DJ142" s="51"/>
      <c r="DK142" s="51"/>
      <c r="DL142" s="51"/>
      <c r="DM142" s="51"/>
      <c r="DN142" s="51"/>
      <c r="DO142" s="51"/>
      <c r="DP142" s="51"/>
      <c r="DQ142" s="51"/>
      <c r="DR142" s="51"/>
      <c r="DS142" s="51"/>
      <c r="DT142" s="51"/>
      <c r="DU142" s="51"/>
      <c r="DV142" s="51"/>
      <c r="DW142" s="51"/>
      <c r="DX142" s="51"/>
      <c r="DY142" s="51"/>
      <c r="DZ142" s="51"/>
      <c r="EA142" s="51"/>
      <c r="EB142" s="51"/>
      <c r="EC142" s="51"/>
      <c r="ED142" s="51"/>
      <c r="EE142" s="51"/>
      <c r="EF142" s="51"/>
      <c r="EG142" s="51"/>
      <c r="EH142" s="51"/>
      <c r="EI142" s="51"/>
      <c r="EJ142" s="51"/>
      <c r="EK142" s="51"/>
      <c r="EL142" s="51"/>
      <c r="EM142" s="51"/>
      <c r="EN142" s="51"/>
      <c r="EO142" s="51"/>
      <c r="EP142" s="51"/>
      <c r="EQ142" s="51"/>
      <c r="ER142" s="51"/>
      <c r="ES142" s="51"/>
      <c r="ET142" s="51"/>
      <c r="EU142" s="51"/>
      <c r="EV142" s="51"/>
      <c r="EW142" s="51"/>
      <c r="EX142" s="51"/>
      <c r="EY142" s="51"/>
      <c r="EZ142" s="51"/>
      <c r="FA142" s="51"/>
      <c r="FB142" s="51"/>
      <c r="FC142" s="51"/>
      <c r="FD142" s="51"/>
      <c r="FE142" s="51"/>
      <c r="FF142" s="51"/>
      <c r="FG142" s="51"/>
      <c r="FH142" s="51"/>
      <c r="FI142" s="51"/>
      <c r="FJ142" s="51"/>
      <c r="FK142" s="51"/>
      <c r="FL142" s="51"/>
      <c r="FM142" s="51"/>
      <c r="FN142" s="51"/>
      <c r="FO142" s="51"/>
      <c r="FP142" s="51"/>
      <c r="FQ142" s="51"/>
      <c r="FR142" s="51"/>
      <c r="FS142" s="51"/>
      <c r="FT142" s="51"/>
      <c r="FU142" s="51"/>
      <c r="FV142" s="51"/>
      <c r="FW142" s="51"/>
      <c r="FX142" s="51"/>
      <c r="FY142" s="51"/>
      <c r="FZ142" s="51"/>
      <c r="GA142" s="51"/>
      <c r="GB142" s="51"/>
      <c r="GC142" s="51"/>
      <c r="GD142" s="51"/>
      <c r="GE142" s="51"/>
      <c r="GF142" s="51"/>
      <c r="GG142" s="51"/>
      <c r="GH142" s="51"/>
      <c r="GI142" s="51"/>
      <c r="GJ142" s="51"/>
      <c r="GK142" s="51"/>
      <c r="GL142" s="51"/>
      <c r="GM142" s="51"/>
      <c r="GN142" s="51"/>
      <c r="GO142" s="51"/>
      <c r="GP142" s="51"/>
      <c r="GQ142" s="51"/>
      <c r="GR142" s="51"/>
      <c r="GS142" s="51"/>
      <c r="GT142" s="51"/>
      <c r="GU142" s="51"/>
      <c r="GV142" s="51"/>
      <c r="GW142" s="51"/>
      <c r="GX142" s="51"/>
      <c r="GY142" s="51"/>
      <c r="GZ142" s="51"/>
      <c r="HA142" s="51"/>
      <c r="HB142" s="51"/>
      <c r="HC142" s="51"/>
      <c r="HD142" s="51"/>
      <c r="HE142" s="51"/>
      <c r="HF142" s="51"/>
      <c r="HG142" s="51"/>
      <c r="HH142" s="51"/>
      <c r="HI142" s="51"/>
      <c r="HJ142" s="51"/>
      <c r="HK142" s="51"/>
      <c r="HL142" s="51"/>
      <c r="HM142" s="51"/>
      <c r="HN142" s="51"/>
      <c r="HO142" s="51"/>
      <c r="HP142" s="51"/>
      <c r="HQ142" s="51"/>
      <c r="HR142" s="51"/>
      <c r="HS142" s="51"/>
      <c r="HT142" s="51"/>
      <c r="HU142" s="51"/>
      <c r="HV142" s="51"/>
      <c r="HW142" s="51"/>
      <c r="HX142" s="51"/>
      <c r="HY142" s="51"/>
      <c r="HZ142" s="51"/>
      <c r="IA142" s="51"/>
      <c r="IB142" s="51"/>
      <c r="IC142" s="51"/>
      <c r="ID142" s="51"/>
      <c r="IE142" s="51"/>
      <c r="IF142" s="51"/>
      <c r="IG142" s="51"/>
      <c r="IH142" s="51"/>
      <c r="II142" s="51"/>
      <c r="IJ142" s="51"/>
      <c r="IK142" s="51"/>
      <c r="IL142" s="51"/>
      <c r="IM142" s="51"/>
      <c r="IN142" s="51"/>
      <c r="IO142" s="51"/>
      <c r="IP142" s="51"/>
      <c r="IQ142" s="51"/>
      <c r="IR142" s="51"/>
      <c r="IS142" s="51"/>
      <c r="IT142" s="51"/>
      <c r="IU142" s="51"/>
    </row>
    <row r="143" spans="1:255" s="71" customFormat="1" ht="18.75" customHeight="1">
      <c r="A143" s="61"/>
      <c r="B143" s="43"/>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155"/>
      <c r="AF143" s="156"/>
      <c r="AG143" s="156"/>
      <c r="AH143" s="156"/>
      <c r="AI143" s="156"/>
      <c r="AJ143" s="156"/>
      <c r="AK143" s="156"/>
      <c r="AL143" s="156"/>
      <c r="AM143" s="157"/>
      <c r="AN143" s="155"/>
      <c r="AO143" s="158"/>
      <c r="AP143" s="158"/>
      <c r="AQ143" s="158"/>
      <c r="AR143" s="158"/>
      <c r="AS143" s="158"/>
      <c r="AT143" s="158"/>
      <c r="AU143" s="158"/>
      <c r="AV143" s="159"/>
      <c r="AW143" s="160"/>
      <c r="AX143" s="161"/>
      <c r="AY143" s="161"/>
      <c r="AZ143" s="161"/>
      <c r="BA143" s="161"/>
      <c r="BB143" s="162"/>
      <c r="BC143" s="51"/>
      <c r="BD143" s="51"/>
      <c r="BE143" s="51"/>
      <c r="BF143" s="51"/>
      <c r="BG143" s="54"/>
      <c r="BH143" s="54"/>
      <c r="BI143" s="51"/>
      <c r="BJ143" s="51"/>
      <c r="BK143" s="51"/>
      <c r="BL143" s="51"/>
      <c r="BM143" s="51"/>
      <c r="BN143" s="51"/>
      <c r="BO143" s="51"/>
      <c r="BP143" s="51"/>
      <c r="BQ143" s="51"/>
      <c r="BR143" s="51"/>
      <c r="BS143" s="51"/>
      <c r="BT143" s="51"/>
      <c r="BU143" s="51"/>
      <c r="BV143" s="51"/>
      <c r="BW143" s="51"/>
      <c r="BX143" s="51"/>
      <c r="BY143" s="51"/>
      <c r="BZ143" s="51"/>
      <c r="CA143" s="51"/>
      <c r="CB143" s="51"/>
      <c r="CC143" s="51"/>
      <c r="CD143" s="51"/>
      <c r="CE143" s="51"/>
      <c r="CF143" s="51"/>
      <c r="CG143" s="51"/>
      <c r="CH143" s="51"/>
      <c r="CI143" s="51"/>
      <c r="CJ143" s="51"/>
      <c r="CK143" s="51"/>
      <c r="CL143" s="51"/>
      <c r="CM143" s="51"/>
      <c r="CN143" s="51"/>
      <c r="CO143" s="51"/>
      <c r="CP143" s="51"/>
      <c r="CQ143" s="51"/>
      <c r="CR143" s="51"/>
      <c r="CS143" s="51"/>
      <c r="CT143" s="51"/>
      <c r="CU143" s="51"/>
      <c r="CV143" s="51"/>
      <c r="CW143" s="51"/>
      <c r="CX143" s="51"/>
      <c r="CY143" s="51"/>
      <c r="CZ143" s="51"/>
      <c r="DA143" s="51"/>
      <c r="DB143" s="51"/>
      <c r="DC143" s="51"/>
      <c r="DD143" s="51"/>
      <c r="DE143" s="51"/>
      <c r="DF143" s="51"/>
      <c r="DG143" s="51"/>
      <c r="DH143" s="51"/>
      <c r="DI143" s="51"/>
      <c r="DJ143" s="51"/>
      <c r="DK143" s="51"/>
      <c r="DL143" s="51"/>
      <c r="DM143" s="51"/>
      <c r="DN143" s="51"/>
      <c r="DO143" s="51"/>
      <c r="DP143" s="51"/>
      <c r="DQ143" s="51"/>
      <c r="DR143" s="51"/>
      <c r="DS143" s="51"/>
      <c r="DT143" s="51"/>
      <c r="DU143" s="51"/>
      <c r="DV143" s="51"/>
      <c r="DW143" s="51"/>
      <c r="DX143" s="51"/>
      <c r="DY143" s="51"/>
      <c r="DZ143" s="51"/>
      <c r="EA143" s="51"/>
      <c r="EB143" s="51"/>
      <c r="EC143" s="51"/>
      <c r="ED143" s="51"/>
      <c r="EE143" s="51"/>
      <c r="EF143" s="51"/>
      <c r="EG143" s="51"/>
      <c r="EH143" s="51"/>
      <c r="EI143" s="51"/>
      <c r="EJ143" s="51"/>
      <c r="EK143" s="51"/>
      <c r="EL143" s="51"/>
      <c r="EM143" s="51"/>
      <c r="EN143" s="51"/>
      <c r="EO143" s="51"/>
      <c r="EP143" s="51"/>
      <c r="EQ143" s="51"/>
      <c r="ER143" s="51"/>
      <c r="ES143" s="51"/>
      <c r="ET143" s="51"/>
      <c r="EU143" s="51"/>
      <c r="EV143" s="51"/>
      <c r="EW143" s="51"/>
      <c r="EX143" s="51"/>
      <c r="EY143" s="51"/>
      <c r="EZ143" s="51"/>
      <c r="FA143" s="51"/>
      <c r="FB143" s="51"/>
      <c r="FC143" s="51"/>
      <c r="FD143" s="51"/>
      <c r="FE143" s="51"/>
      <c r="FF143" s="51"/>
      <c r="FG143" s="51"/>
      <c r="FH143" s="51"/>
      <c r="FI143" s="51"/>
      <c r="FJ143" s="51"/>
      <c r="FK143" s="51"/>
      <c r="FL143" s="51"/>
      <c r="FM143" s="51"/>
      <c r="FN143" s="51"/>
      <c r="FO143" s="51"/>
      <c r="FP143" s="51"/>
      <c r="FQ143" s="51"/>
      <c r="FR143" s="51"/>
      <c r="FS143" s="51"/>
      <c r="FT143" s="51"/>
      <c r="FU143" s="51"/>
      <c r="FV143" s="51"/>
      <c r="FW143" s="51"/>
      <c r="FX143" s="51"/>
      <c r="FY143" s="51"/>
      <c r="FZ143" s="51"/>
      <c r="GA143" s="51"/>
      <c r="GB143" s="51"/>
      <c r="GC143" s="51"/>
      <c r="GD143" s="51"/>
      <c r="GE143" s="51"/>
      <c r="GF143" s="51"/>
      <c r="GG143" s="51"/>
      <c r="GH143" s="51"/>
      <c r="GI143" s="51"/>
      <c r="GJ143" s="51"/>
      <c r="GK143" s="51"/>
      <c r="GL143" s="51"/>
      <c r="GM143" s="51"/>
      <c r="GN143" s="51"/>
      <c r="GO143" s="51"/>
      <c r="GP143" s="51"/>
      <c r="GQ143" s="51"/>
      <c r="GR143" s="51"/>
      <c r="GS143" s="51"/>
      <c r="GT143" s="51"/>
      <c r="GU143" s="51"/>
      <c r="GV143" s="51"/>
      <c r="GW143" s="51"/>
      <c r="GX143" s="51"/>
      <c r="GY143" s="51"/>
      <c r="GZ143" s="51"/>
      <c r="HA143" s="51"/>
      <c r="HB143" s="51"/>
      <c r="HC143" s="51"/>
      <c r="HD143" s="51"/>
      <c r="HE143" s="51"/>
      <c r="HF143" s="51"/>
      <c r="HG143" s="51"/>
      <c r="HH143" s="51"/>
      <c r="HI143" s="51"/>
      <c r="HJ143" s="51"/>
      <c r="HK143" s="51"/>
      <c r="HL143" s="51"/>
      <c r="HM143" s="51"/>
      <c r="HN143" s="51"/>
      <c r="HO143" s="51"/>
      <c r="HP143" s="51"/>
      <c r="HQ143" s="51"/>
      <c r="HR143" s="51"/>
      <c r="HS143" s="51"/>
      <c r="HT143" s="51"/>
      <c r="HU143" s="51"/>
      <c r="HV143" s="51"/>
      <c r="HW143" s="51"/>
      <c r="HX143" s="51"/>
      <c r="HY143" s="51"/>
      <c r="HZ143" s="51"/>
      <c r="IA143" s="51"/>
      <c r="IB143" s="51"/>
      <c r="IC143" s="51"/>
      <c r="ID143" s="51"/>
      <c r="IE143" s="51"/>
      <c r="IF143" s="51"/>
      <c r="IG143" s="51"/>
      <c r="IH143" s="51"/>
      <c r="II143" s="51"/>
      <c r="IJ143" s="51"/>
      <c r="IK143" s="51"/>
      <c r="IL143" s="51"/>
      <c r="IM143" s="51"/>
      <c r="IN143" s="51"/>
      <c r="IO143" s="51"/>
      <c r="IP143" s="51"/>
      <c r="IQ143" s="51"/>
      <c r="IR143" s="51"/>
      <c r="IS143" s="51"/>
      <c r="IT143" s="51"/>
      <c r="IU143" s="51"/>
    </row>
    <row r="144" spans="1:255" s="71" customFormat="1" ht="18.75" customHeight="1">
      <c r="A144" s="61"/>
      <c r="B144" s="48"/>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155"/>
      <c r="AF144" s="156"/>
      <c r="AG144" s="156"/>
      <c r="AH144" s="156"/>
      <c r="AI144" s="156"/>
      <c r="AJ144" s="156"/>
      <c r="AK144" s="156"/>
      <c r="AL144" s="156"/>
      <c r="AM144" s="157"/>
      <c r="AN144" s="155"/>
      <c r="AO144" s="158"/>
      <c r="AP144" s="158"/>
      <c r="AQ144" s="158"/>
      <c r="AR144" s="158"/>
      <c r="AS144" s="158"/>
      <c r="AT144" s="158"/>
      <c r="AU144" s="158"/>
      <c r="AV144" s="159"/>
      <c r="AW144" s="160"/>
      <c r="AX144" s="161"/>
      <c r="AY144" s="161"/>
      <c r="AZ144" s="161"/>
      <c r="BA144" s="161"/>
      <c r="BB144" s="162"/>
      <c r="BC144" s="51"/>
      <c r="BD144" s="51"/>
      <c r="BE144" s="51"/>
      <c r="BF144" s="51"/>
      <c r="BG144" s="54"/>
      <c r="BH144" s="54"/>
      <c r="BI144" s="51"/>
      <c r="BJ144" s="51"/>
      <c r="BK144" s="51"/>
      <c r="BL144" s="51"/>
      <c r="BM144" s="51"/>
      <c r="BN144" s="51"/>
      <c r="BO144" s="51"/>
      <c r="BP144" s="51"/>
      <c r="BQ144" s="51"/>
      <c r="BR144" s="51"/>
      <c r="BS144" s="51"/>
      <c r="BT144" s="51"/>
      <c r="BU144" s="51"/>
      <c r="BV144" s="51"/>
      <c r="BW144" s="51"/>
      <c r="BX144" s="51"/>
      <c r="BY144" s="51"/>
      <c r="BZ144" s="51"/>
      <c r="CA144" s="51"/>
      <c r="CB144" s="51"/>
      <c r="CC144" s="51"/>
      <c r="CD144" s="51"/>
      <c r="CE144" s="51"/>
      <c r="CF144" s="51"/>
      <c r="CG144" s="51"/>
      <c r="CH144" s="51"/>
      <c r="CI144" s="51"/>
      <c r="CJ144" s="51"/>
      <c r="CK144" s="51"/>
      <c r="CL144" s="51"/>
      <c r="CM144" s="51"/>
      <c r="CN144" s="51"/>
      <c r="CO144" s="51"/>
      <c r="CP144" s="51"/>
      <c r="CQ144" s="51"/>
      <c r="CR144" s="51"/>
      <c r="CS144" s="51"/>
      <c r="CT144" s="51"/>
      <c r="CU144" s="51"/>
      <c r="CV144" s="51"/>
      <c r="CW144" s="51"/>
      <c r="CX144" s="51"/>
      <c r="CY144" s="51"/>
      <c r="CZ144" s="51"/>
      <c r="DA144" s="51"/>
      <c r="DB144" s="51"/>
      <c r="DC144" s="51"/>
      <c r="DD144" s="51"/>
      <c r="DE144" s="51"/>
      <c r="DF144" s="51"/>
      <c r="DG144" s="51"/>
      <c r="DH144" s="51"/>
      <c r="DI144" s="51"/>
      <c r="DJ144" s="51"/>
      <c r="DK144" s="51"/>
      <c r="DL144" s="51"/>
      <c r="DM144" s="51"/>
      <c r="DN144" s="51"/>
      <c r="DO144" s="51"/>
      <c r="DP144" s="51"/>
      <c r="DQ144" s="51"/>
      <c r="DR144" s="51"/>
      <c r="DS144" s="51"/>
      <c r="DT144" s="51"/>
      <c r="DU144" s="51"/>
      <c r="DV144" s="51"/>
      <c r="DW144" s="51"/>
      <c r="DX144" s="51"/>
      <c r="DY144" s="51"/>
      <c r="DZ144" s="51"/>
      <c r="EA144" s="51"/>
      <c r="EB144" s="51"/>
      <c r="EC144" s="51"/>
      <c r="ED144" s="51"/>
      <c r="EE144" s="51"/>
      <c r="EF144" s="51"/>
      <c r="EG144" s="51"/>
      <c r="EH144" s="51"/>
      <c r="EI144" s="51"/>
      <c r="EJ144" s="51"/>
      <c r="EK144" s="51"/>
      <c r="EL144" s="51"/>
      <c r="EM144" s="51"/>
      <c r="EN144" s="51"/>
      <c r="EO144" s="51"/>
      <c r="EP144" s="51"/>
      <c r="EQ144" s="51"/>
      <c r="ER144" s="51"/>
      <c r="ES144" s="51"/>
      <c r="ET144" s="51"/>
      <c r="EU144" s="51"/>
      <c r="EV144" s="51"/>
      <c r="EW144" s="51"/>
      <c r="EX144" s="51"/>
      <c r="EY144" s="51"/>
      <c r="EZ144" s="51"/>
      <c r="FA144" s="51"/>
      <c r="FB144" s="51"/>
      <c r="FC144" s="51"/>
      <c r="FD144" s="51"/>
      <c r="FE144" s="51"/>
      <c r="FF144" s="51"/>
      <c r="FG144" s="51"/>
      <c r="FH144" s="51"/>
      <c r="FI144" s="51"/>
      <c r="FJ144" s="51"/>
      <c r="FK144" s="51"/>
      <c r="FL144" s="51"/>
      <c r="FM144" s="51"/>
      <c r="FN144" s="51"/>
      <c r="FO144" s="51"/>
      <c r="FP144" s="51"/>
      <c r="FQ144" s="51"/>
      <c r="FR144" s="51"/>
      <c r="FS144" s="51"/>
      <c r="FT144" s="51"/>
      <c r="FU144" s="51"/>
      <c r="FV144" s="51"/>
      <c r="FW144" s="51"/>
      <c r="FX144" s="51"/>
      <c r="FY144" s="51"/>
      <c r="FZ144" s="51"/>
      <c r="GA144" s="51"/>
      <c r="GB144" s="51"/>
      <c r="GC144" s="51"/>
      <c r="GD144" s="51"/>
      <c r="GE144" s="51"/>
      <c r="GF144" s="51"/>
      <c r="GG144" s="51"/>
      <c r="GH144" s="51"/>
      <c r="GI144" s="51"/>
      <c r="GJ144" s="51"/>
      <c r="GK144" s="51"/>
      <c r="GL144" s="51"/>
      <c r="GM144" s="51"/>
      <c r="GN144" s="51"/>
      <c r="GO144" s="51"/>
      <c r="GP144" s="51"/>
      <c r="GQ144" s="51"/>
      <c r="GR144" s="51"/>
      <c r="GS144" s="51"/>
      <c r="GT144" s="51"/>
      <c r="GU144" s="51"/>
      <c r="GV144" s="51"/>
      <c r="GW144" s="51"/>
      <c r="GX144" s="51"/>
      <c r="GY144" s="51"/>
      <c r="GZ144" s="51"/>
      <c r="HA144" s="51"/>
      <c r="HB144" s="51"/>
      <c r="HC144" s="51"/>
      <c r="HD144" s="51"/>
      <c r="HE144" s="51"/>
      <c r="HF144" s="51"/>
      <c r="HG144" s="51"/>
      <c r="HH144" s="51"/>
      <c r="HI144" s="51"/>
      <c r="HJ144" s="51"/>
      <c r="HK144" s="51"/>
      <c r="HL144" s="51"/>
      <c r="HM144" s="51"/>
      <c r="HN144" s="51"/>
      <c r="HO144" s="51"/>
      <c r="HP144" s="51"/>
      <c r="HQ144" s="51"/>
      <c r="HR144" s="51"/>
      <c r="HS144" s="51"/>
      <c r="HT144" s="51"/>
      <c r="HU144" s="51"/>
      <c r="HV144" s="51"/>
      <c r="HW144" s="51"/>
      <c r="HX144" s="51"/>
      <c r="HY144" s="51"/>
      <c r="HZ144" s="51"/>
      <c r="IA144" s="51"/>
      <c r="IB144" s="51"/>
      <c r="IC144" s="51"/>
      <c r="ID144" s="51"/>
      <c r="IE144" s="51"/>
      <c r="IF144" s="51"/>
      <c r="IG144" s="51"/>
      <c r="IH144" s="51"/>
      <c r="II144" s="51"/>
      <c r="IJ144" s="51"/>
      <c r="IK144" s="51"/>
      <c r="IL144" s="51"/>
      <c r="IM144" s="51"/>
      <c r="IN144" s="51"/>
      <c r="IO144" s="51"/>
      <c r="IP144" s="51"/>
      <c r="IQ144" s="51"/>
      <c r="IR144" s="51"/>
      <c r="IS144" s="51"/>
      <c r="IT144" s="51"/>
      <c r="IU144" s="51"/>
    </row>
    <row r="145" spans="1:255" s="71" customFormat="1" ht="18.75" customHeight="1">
      <c r="A145" s="61"/>
      <c r="B145" s="43"/>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155"/>
      <c r="AF145" s="156"/>
      <c r="AG145" s="156"/>
      <c r="AH145" s="156"/>
      <c r="AI145" s="156"/>
      <c r="AJ145" s="156"/>
      <c r="AK145" s="156"/>
      <c r="AL145" s="156"/>
      <c r="AM145" s="157"/>
      <c r="AN145" s="155"/>
      <c r="AO145" s="163"/>
      <c r="AP145" s="163"/>
      <c r="AQ145" s="163"/>
      <c r="AR145" s="163"/>
      <c r="AS145" s="163"/>
      <c r="AT145" s="163"/>
      <c r="AU145" s="163"/>
      <c r="AV145" s="164"/>
      <c r="AW145" s="160"/>
      <c r="AX145" s="161"/>
      <c r="AY145" s="161"/>
      <c r="AZ145" s="161"/>
      <c r="BA145" s="161"/>
      <c r="BB145" s="162"/>
      <c r="BC145" s="51"/>
      <c r="BD145" s="51"/>
      <c r="BE145" s="51"/>
      <c r="BF145" s="51"/>
      <c r="BG145" s="54"/>
      <c r="BH145" s="54"/>
      <c r="BI145" s="51"/>
      <c r="BJ145" s="51"/>
      <c r="BK145" s="51"/>
      <c r="BL145" s="51"/>
      <c r="BM145" s="51"/>
      <c r="BN145" s="51"/>
      <c r="BO145" s="51"/>
      <c r="BP145" s="51"/>
      <c r="BQ145" s="51"/>
      <c r="BR145" s="51"/>
      <c r="BS145" s="51"/>
      <c r="BT145" s="51"/>
      <c r="BU145" s="51"/>
      <c r="BV145" s="51"/>
      <c r="BW145" s="51"/>
      <c r="BX145" s="51"/>
      <c r="BY145" s="51"/>
      <c r="BZ145" s="51"/>
      <c r="CA145" s="51"/>
      <c r="CB145" s="51"/>
      <c r="CC145" s="51"/>
      <c r="CD145" s="51"/>
      <c r="CE145" s="51"/>
      <c r="CF145" s="51"/>
      <c r="CG145" s="51"/>
      <c r="CH145" s="51"/>
      <c r="CI145" s="51"/>
      <c r="CJ145" s="51"/>
      <c r="CK145" s="51"/>
      <c r="CL145" s="51"/>
      <c r="CM145" s="51"/>
      <c r="CN145" s="51"/>
      <c r="CO145" s="51"/>
      <c r="CP145" s="51"/>
      <c r="CQ145" s="51"/>
      <c r="CR145" s="51"/>
      <c r="CS145" s="51"/>
      <c r="CT145" s="51"/>
      <c r="CU145" s="51"/>
      <c r="CV145" s="51"/>
      <c r="CW145" s="51"/>
      <c r="CX145" s="51"/>
      <c r="CY145" s="51"/>
      <c r="CZ145" s="51"/>
      <c r="DA145" s="51"/>
      <c r="DB145" s="51"/>
      <c r="DC145" s="51"/>
      <c r="DD145" s="51"/>
      <c r="DE145" s="51"/>
      <c r="DF145" s="51"/>
      <c r="DG145" s="51"/>
      <c r="DH145" s="51"/>
      <c r="DI145" s="51"/>
      <c r="DJ145" s="51"/>
      <c r="DK145" s="51"/>
      <c r="DL145" s="51"/>
      <c r="DM145" s="51"/>
      <c r="DN145" s="51"/>
      <c r="DO145" s="51"/>
      <c r="DP145" s="51"/>
      <c r="DQ145" s="51"/>
      <c r="DR145" s="51"/>
      <c r="DS145" s="51"/>
      <c r="DT145" s="51"/>
      <c r="DU145" s="51"/>
      <c r="DV145" s="51"/>
      <c r="DW145" s="51"/>
      <c r="DX145" s="51"/>
      <c r="DY145" s="51"/>
      <c r="DZ145" s="51"/>
      <c r="EA145" s="51"/>
      <c r="EB145" s="51"/>
      <c r="EC145" s="51"/>
      <c r="ED145" s="51"/>
      <c r="EE145" s="51"/>
      <c r="EF145" s="51"/>
      <c r="EG145" s="51"/>
      <c r="EH145" s="51"/>
      <c r="EI145" s="51"/>
      <c r="EJ145" s="51"/>
      <c r="EK145" s="51"/>
      <c r="EL145" s="51"/>
      <c r="EM145" s="51"/>
      <c r="EN145" s="51"/>
      <c r="EO145" s="51"/>
      <c r="EP145" s="51"/>
      <c r="EQ145" s="51"/>
      <c r="ER145" s="51"/>
      <c r="ES145" s="51"/>
      <c r="ET145" s="51"/>
      <c r="EU145" s="51"/>
      <c r="EV145" s="51"/>
      <c r="EW145" s="51"/>
      <c r="EX145" s="51"/>
      <c r="EY145" s="51"/>
      <c r="EZ145" s="51"/>
      <c r="FA145" s="51"/>
      <c r="FB145" s="51"/>
      <c r="FC145" s="51"/>
      <c r="FD145" s="51"/>
      <c r="FE145" s="51"/>
      <c r="FF145" s="51"/>
      <c r="FG145" s="51"/>
      <c r="FH145" s="51"/>
      <c r="FI145" s="51"/>
      <c r="FJ145" s="51"/>
      <c r="FK145" s="51"/>
      <c r="FL145" s="51"/>
      <c r="FM145" s="51"/>
      <c r="FN145" s="51"/>
      <c r="FO145" s="51"/>
      <c r="FP145" s="51"/>
      <c r="FQ145" s="51"/>
      <c r="FR145" s="51"/>
      <c r="FS145" s="51"/>
      <c r="FT145" s="51"/>
      <c r="FU145" s="51"/>
      <c r="FV145" s="51"/>
      <c r="FW145" s="51"/>
      <c r="FX145" s="51"/>
      <c r="FY145" s="51"/>
      <c r="FZ145" s="51"/>
      <c r="GA145" s="51"/>
      <c r="GB145" s="51"/>
      <c r="GC145" s="51"/>
      <c r="GD145" s="51"/>
      <c r="GE145" s="51"/>
      <c r="GF145" s="51"/>
      <c r="GG145" s="51"/>
      <c r="GH145" s="51"/>
      <c r="GI145" s="51"/>
      <c r="GJ145" s="51"/>
      <c r="GK145" s="51"/>
      <c r="GL145" s="51"/>
      <c r="GM145" s="51"/>
      <c r="GN145" s="51"/>
      <c r="GO145" s="51"/>
      <c r="GP145" s="51"/>
      <c r="GQ145" s="51"/>
      <c r="GR145" s="51"/>
      <c r="GS145" s="51"/>
      <c r="GT145" s="51"/>
      <c r="GU145" s="51"/>
      <c r="GV145" s="51"/>
      <c r="GW145" s="51"/>
      <c r="GX145" s="51"/>
      <c r="GY145" s="51"/>
      <c r="GZ145" s="51"/>
      <c r="HA145" s="51"/>
      <c r="HB145" s="51"/>
      <c r="HC145" s="51"/>
      <c r="HD145" s="51"/>
      <c r="HE145" s="51"/>
      <c r="HF145" s="51"/>
      <c r="HG145" s="51"/>
      <c r="HH145" s="51"/>
      <c r="HI145" s="51"/>
      <c r="HJ145" s="51"/>
      <c r="HK145" s="51"/>
      <c r="HL145" s="51"/>
      <c r="HM145" s="51"/>
      <c r="HN145" s="51"/>
      <c r="HO145" s="51"/>
      <c r="HP145" s="51"/>
      <c r="HQ145" s="51"/>
      <c r="HR145" s="51"/>
      <c r="HS145" s="51"/>
      <c r="HT145" s="51"/>
      <c r="HU145" s="51"/>
      <c r="HV145" s="51"/>
      <c r="HW145" s="51"/>
      <c r="HX145" s="51"/>
      <c r="HY145" s="51"/>
      <c r="HZ145" s="51"/>
      <c r="IA145" s="51"/>
      <c r="IB145" s="51"/>
      <c r="IC145" s="51"/>
      <c r="ID145" s="51"/>
      <c r="IE145" s="51"/>
      <c r="IF145" s="51"/>
      <c r="IG145" s="51"/>
      <c r="IH145" s="51"/>
      <c r="II145" s="51"/>
      <c r="IJ145" s="51"/>
      <c r="IK145" s="51"/>
      <c r="IL145" s="51"/>
      <c r="IM145" s="51"/>
      <c r="IN145" s="51"/>
      <c r="IO145" s="51"/>
      <c r="IP145" s="51"/>
      <c r="IQ145" s="51"/>
      <c r="IR145" s="51"/>
      <c r="IS145" s="51"/>
      <c r="IT145" s="51"/>
      <c r="IU145" s="51"/>
    </row>
    <row r="146" spans="1:255" s="71" customFormat="1" ht="18.75" customHeight="1" thickBot="1">
      <c r="A146" s="61"/>
      <c r="B146" s="76"/>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c r="AB146" s="77"/>
      <c r="AC146" s="77"/>
      <c r="AD146" s="77"/>
      <c r="AE146" s="140"/>
      <c r="AF146" s="141"/>
      <c r="AG146" s="141"/>
      <c r="AH146" s="141"/>
      <c r="AI146" s="141"/>
      <c r="AJ146" s="141"/>
      <c r="AK146" s="141"/>
      <c r="AL146" s="141"/>
      <c r="AM146" s="142"/>
      <c r="AN146" s="140"/>
      <c r="AO146" s="143"/>
      <c r="AP146" s="143"/>
      <c r="AQ146" s="143"/>
      <c r="AR146" s="143"/>
      <c r="AS146" s="143"/>
      <c r="AT146" s="143"/>
      <c r="AU146" s="143"/>
      <c r="AV146" s="144"/>
      <c r="AW146" s="145"/>
      <c r="AX146" s="146"/>
      <c r="AY146" s="146"/>
      <c r="AZ146" s="146"/>
      <c r="BA146" s="146"/>
      <c r="BB146" s="147"/>
      <c r="BC146" s="51"/>
      <c r="BD146" s="51"/>
      <c r="BE146" s="51"/>
      <c r="BF146" s="51"/>
      <c r="BG146" s="54"/>
      <c r="BH146" s="54"/>
      <c r="BI146" s="51"/>
      <c r="BJ146" s="51"/>
      <c r="BK146" s="51"/>
      <c r="BL146" s="51"/>
      <c r="BM146" s="51"/>
      <c r="BN146" s="51"/>
      <c r="BO146" s="51"/>
      <c r="BP146" s="51"/>
      <c r="BQ146" s="51"/>
      <c r="BR146" s="51"/>
      <c r="BS146" s="51"/>
      <c r="BT146" s="51"/>
      <c r="BU146" s="51"/>
      <c r="BV146" s="51"/>
      <c r="BW146" s="51"/>
      <c r="BX146" s="51"/>
      <c r="BY146" s="51"/>
      <c r="BZ146" s="51"/>
      <c r="CA146" s="51"/>
      <c r="CB146" s="51"/>
      <c r="CC146" s="51"/>
      <c r="CD146" s="51"/>
      <c r="CE146" s="51"/>
      <c r="CF146" s="51"/>
      <c r="CG146" s="51"/>
      <c r="CH146" s="51"/>
      <c r="CI146" s="51"/>
      <c r="CJ146" s="51"/>
      <c r="CK146" s="51"/>
      <c r="CL146" s="51"/>
      <c r="CM146" s="51"/>
      <c r="CN146" s="51"/>
      <c r="CO146" s="51"/>
      <c r="CP146" s="51"/>
      <c r="CQ146" s="51"/>
      <c r="CR146" s="51"/>
      <c r="CS146" s="51"/>
      <c r="CT146" s="51"/>
      <c r="CU146" s="51"/>
      <c r="CV146" s="51"/>
      <c r="CW146" s="51"/>
      <c r="CX146" s="51"/>
      <c r="CY146" s="51"/>
      <c r="CZ146" s="51"/>
      <c r="DA146" s="51"/>
      <c r="DB146" s="51"/>
      <c r="DC146" s="51"/>
      <c r="DD146" s="51"/>
      <c r="DE146" s="51"/>
      <c r="DF146" s="51"/>
      <c r="DG146" s="51"/>
      <c r="DH146" s="51"/>
      <c r="DI146" s="51"/>
      <c r="DJ146" s="51"/>
      <c r="DK146" s="51"/>
      <c r="DL146" s="51"/>
      <c r="DM146" s="51"/>
      <c r="DN146" s="51"/>
      <c r="DO146" s="51"/>
      <c r="DP146" s="51"/>
      <c r="DQ146" s="51"/>
      <c r="DR146" s="51"/>
      <c r="DS146" s="51"/>
      <c r="DT146" s="51"/>
      <c r="DU146" s="51"/>
      <c r="DV146" s="51"/>
      <c r="DW146" s="51"/>
      <c r="DX146" s="51"/>
      <c r="DY146" s="51"/>
      <c r="DZ146" s="51"/>
      <c r="EA146" s="51"/>
      <c r="EB146" s="51"/>
      <c r="EC146" s="51"/>
      <c r="ED146" s="51"/>
      <c r="EE146" s="51"/>
      <c r="EF146" s="51"/>
      <c r="EG146" s="51"/>
      <c r="EH146" s="51"/>
      <c r="EI146" s="51"/>
      <c r="EJ146" s="51"/>
      <c r="EK146" s="51"/>
      <c r="EL146" s="51"/>
      <c r="EM146" s="51"/>
      <c r="EN146" s="51"/>
      <c r="EO146" s="51"/>
      <c r="EP146" s="51"/>
      <c r="EQ146" s="51"/>
      <c r="ER146" s="51"/>
      <c r="ES146" s="51"/>
      <c r="ET146" s="51"/>
      <c r="EU146" s="51"/>
      <c r="EV146" s="51"/>
      <c r="EW146" s="51"/>
      <c r="EX146" s="51"/>
      <c r="EY146" s="51"/>
      <c r="EZ146" s="51"/>
      <c r="FA146" s="51"/>
      <c r="FB146" s="51"/>
      <c r="FC146" s="51"/>
      <c r="FD146" s="51"/>
      <c r="FE146" s="51"/>
      <c r="FF146" s="51"/>
      <c r="FG146" s="51"/>
      <c r="FH146" s="51"/>
      <c r="FI146" s="51"/>
      <c r="FJ146" s="51"/>
      <c r="FK146" s="51"/>
      <c r="FL146" s="51"/>
      <c r="FM146" s="51"/>
      <c r="FN146" s="51"/>
      <c r="FO146" s="51"/>
      <c r="FP146" s="51"/>
      <c r="FQ146" s="51"/>
      <c r="FR146" s="51"/>
      <c r="FS146" s="51"/>
      <c r="FT146" s="51"/>
      <c r="FU146" s="51"/>
      <c r="FV146" s="51"/>
      <c r="FW146" s="51"/>
      <c r="FX146" s="51"/>
      <c r="FY146" s="51"/>
      <c r="FZ146" s="51"/>
      <c r="GA146" s="51"/>
      <c r="GB146" s="51"/>
      <c r="GC146" s="51"/>
      <c r="GD146" s="51"/>
      <c r="GE146" s="51"/>
      <c r="GF146" s="51"/>
      <c r="GG146" s="51"/>
      <c r="GH146" s="51"/>
      <c r="GI146" s="51"/>
      <c r="GJ146" s="51"/>
      <c r="GK146" s="51"/>
      <c r="GL146" s="51"/>
      <c r="GM146" s="51"/>
      <c r="GN146" s="51"/>
      <c r="GO146" s="51"/>
      <c r="GP146" s="51"/>
      <c r="GQ146" s="51"/>
      <c r="GR146" s="51"/>
      <c r="GS146" s="51"/>
      <c r="GT146" s="51"/>
      <c r="GU146" s="51"/>
      <c r="GV146" s="51"/>
      <c r="GW146" s="51"/>
      <c r="GX146" s="51"/>
      <c r="GY146" s="51"/>
      <c r="GZ146" s="51"/>
      <c r="HA146" s="51"/>
      <c r="HB146" s="51"/>
      <c r="HC146" s="51"/>
      <c r="HD146" s="51"/>
      <c r="HE146" s="51"/>
      <c r="HF146" s="51"/>
      <c r="HG146" s="51"/>
      <c r="HH146" s="51"/>
      <c r="HI146" s="51"/>
      <c r="HJ146" s="51"/>
      <c r="HK146" s="51"/>
      <c r="HL146" s="51"/>
      <c r="HM146" s="51"/>
      <c r="HN146" s="51"/>
      <c r="HO146" s="51"/>
      <c r="HP146" s="51"/>
      <c r="HQ146" s="51"/>
      <c r="HR146" s="51"/>
      <c r="HS146" s="51"/>
      <c r="HT146" s="51"/>
      <c r="HU146" s="51"/>
      <c r="HV146" s="51"/>
      <c r="HW146" s="51"/>
      <c r="HX146" s="51"/>
      <c r="HY146" s="51"/>
      <c r="HZ146" s="51"/>
      <c r="IA146" s="51"/>
      <c r="IB146" s="51"/>
      <c r="IC146" s="51"/>
      <c r="ID146" s="51"/>
      <c r="IE146" s="51"/>
      <c r="IF146" s="51"/>
      <c r="IG146" s="51"/>
      <c r="IH146" s="51"/>
      <c r="II146" s="51"/>
      <c r="IJ146" s="51"/>
      <c r="IK146" s="51"/>
      <c r="IL146" s="51"/>
      <c r="IM146" s="51"/>
      <c r="IN146" s="51"/>
      <c r="IO146" s="51"/>
      <c r="IP146" s="51"/>
      <c r="IQ146" s="51"/>
      <c r="IR146" s="51"/>
      <c r="IS146" s="51"/>
      <c r="IT146" s="51"/>
      <c r="IU146" s="51"/>
    </row>
    <row r="147" spans="1:255" s="71" customFormat="1" ht="18.75" customHeight="1" thickTop="1" thickBot="1">
      <c r="A147" s="66"/>
      <c r="B147" s="148" t="s">
        <v>84</v>
      </c>
      <c r="C147" s="149"/>
      <c r="D147" s="149"/>
      <c r="E147" s="149"/>
      <c r="F147" s="149"/>
      <c r="G147" s="149"/>
      <c r="H147" s="149"/>
      <c r="I147" s="149"/>
      <c r="J147" s="149"/>
      <c r="K147" s="149"/>
      <c r="L147" s="149"/>
      <c r="M147" s="149"/>
      <c r="N147" s="149"/>
      <c r="O147" s="149"/>
      <c r="P147" s="149"/>
      <c r="Q147" s="149"/>
      <c r="R147" s="149"/>
      <c r="S147" s="149"/>
      <c r="T147" s="149"/>
      <c r="U147" s="149"/>
      <c r="V147" s="149"/>
      <c r="W147" s="149"/>
      <c r="X147" s="149"/>
      <c r="Y147" s="149"/>
      <c r="Z147" s="149"/>
      <c r="AA147" s="149"/>
      <c r="AB147" s="149"/>
      <c r="AC147" s="149"/>
      <c r="AD147" s="150"/>
      <c r="AE147" s="151">
        <f>SUM(AE139:AM146)</f>
        <v>126636</v>
      </c>
      <c r="AF147" s="152"/>
      <c r="AG147" s="152"/>
      <c r="AH147" s="152"/>
      <c r="AI147" s="152"/>
      <c r="AJ147" s="152"/>
      <c r="AK147" s="152"/>
      <c r="AL147" s="152"/>
      <c r="AM147" s="153"/>
      <c r="AN147" s="151">
        <f t="shared" ref="AN147" si="0">SUM(AN139:AV146)</f>
        <v>126450</v>
      </c>
      <c r="AO147" s="152"/>
      <c r="AP147" s="152"/>
      <c r="AQ147" s="152"/>
      <c r="AR147" s="152"/>
      <c r="AS147" s="152"/>
      <c r="AT147" s="152"/>
      <c r="AU147" s="152"/>
      <c r="AV147" s="153"/>
      <c r="AW147" s="151"/>
      <c r="AX147" s="152"/>
      <c r="AY147" s="152"/>
      <c r="AZ147" s="152"/>
      <c r="BA147" s="152"/>
      <c r="BB147" s="154"/>
      <c r="BC147" s="51"/>
      <c r="BD147" s="51"/>
      <c r="BE147" s="51"/>
      <c r="BF147" s="51"/>
      <c r="BG147" s="78"/>
      <c r="BH147" s="78"/>
      <c r="BI147" s="51"/>
      <c r="BJ147" s="51"/>
      <c r="BK147" s="51"/>
      <c r="BL147" s="51"/>
      <c r="BM147" s="51"/>
      <c r="BN147" s="51"/>
      <c r="BO147" s="51"/>
      <c r="BP147" s="51"/>
      <c r="BQ147" s="51"/>
      <c r="BR147" s="51"/>
      <c r="BS147" s="51"/>
      <c r="BT147" s="51"/>
      <c r="BU147" s="51"/>
      <c r="BV147" s="51"/>
      <c r="BW147" s="51"/>
      <c r="BX147" s="51"/>
      <c r="BY147" s="51"/>
      <c r="BZ147" s="51"/>
      <c r="CA147" s="51"/>
      <c r="CB147" s="51"/>
      <c r="CC147" s="51"/>
      <c r="CD147" s="51"/>
      <c r="CE147" s="51"/>
      <c r="CF147" s="51"/>
      <c r="CG147" s="51"/>
      <c r="CH147" s="51"/>
      <c r="CI147" s="51"/>
      <c r="CJ147" s="51"/>
      <c r="CK147" s="51"/>
      <c r="CL147" s="51"/>
      <c r="CM147" s="51"/>
      <c r="CN147" s="51"/>
      <c r="CO147" s="51"/>
      <c r="CP147" s="51"/>
      <c r="CQ147" s="51"/>
      <c r="CR147" s="51"/>
      <c r="CS147" s="51"/>
      <c r="CT147" s="51"/>
      <c r="CU147" s="51"/>
      <c r="CV147" s="51"/>
      <c r="CW147" s="51"/>
      <c r="CX147" s="51"/>
      <c r="CY147" s="51"/>
      <c r="CZ147" s="51"/>
      <c r="DA147" s="51"/>
      <c r="DB147" s="51"/>
      <c r="DC147" s="51"/>
      <c r="DD147" s="51"/>
      <c r="DE147" s="51"/>
      <c r="DF147" s="51"/>
      <c r="DG147" s="51"/>
      <c r="DH147" s="51"/>
      <c r="DI147" s="51"/>
      <c r="DJ147" s="51"/>
      <c r="DK147" s="51"/>
      <c r="DL147" s="51"/>
      <c r="DM147" s="51"/>
      <c r="DN147" s="51"/>
      <c r="DO147" s="51"/>
      <c r="DP147" s="51"/>
      <c r="DQ147" s="51"/>
      <c r="DR147" s="51"/>
      <c r="DS147" s="51"/>
      <c r="DT147" s="51"/>
      <c r="DU147" s="51"/>
      <c r="DV147" s="51"/>
      <c r="DW147" s="51"/>
      <c r="DX147" s="51"/>
      <c r="DY147" s="51"/>
      <c r="DZ147" s="51"/>
      <c r="EA147" s="51"/>
      <c r="EB147" s="51"/>
      <c r="EC147" s="51"/>
      <c r="ED147" s="51"/>
      <c r="EE147" s="51"/>
      <c r="EF147" s="51"/>
      <c r="EG147" s="51"/>
      <c r="EH147" s="51"/>
      <c r="EI147" s="51"/>
      <c r="EJ147" s="51"/>
      <c r="EK147" s="51"/>
      <c r="EL147" s="51"/>
      <c r="EM147" s="51"/>
      <c r="EN147" s="51"/>
      <c r="EO147" s="51"/>
      <c r="EP147" s="51"/>
      <c r="EQ147" s="51"/>
      <c r="ER147" s="51"/>
      <c r="ES147" s="51"/>
      <c r="ET147" s="51"/>
      <c r="EU147" s="51"/>
      <c r="EV147" s="51"/>
      <c r="EW147" s="51"/>
      <c r="EX147" s="51"/>
      <c r="EY147" s="51"/>
      <c r="EZ147" s="51"/>
      <c r="FA147" s="51"/>
      <c r="FB147" s="51"/>
      <c r="FC147" s="51"/>
      <c r="FD147" s="51"/>
      <c r="FE147" s="51"/>
      <c r="FF147" s="51"/>
      <c r="FG147" s="51"/>
      <c r="FH147" s="51"/>
      <c r="FI147" s="51"/>
      <c r="FJ147" s="51"/>
      <c r="FK147" s="51"/>
      <c r="FL147" s="51"/>
      <c r="FM147" s="51"/>
      <c r="FN147" s="51"/>
      <c r="FO147" s="51"/>
      <c r="FP147" s="51"/>
      <c r="FQ147" s="51"/>
      <c r="FR147" s="51"/>
      <c r="FS147" s="51"/>
      <c r="FT147" s="51"/>
      <c r="FU147" s="51"/>
      <c r="FV147" s="51"/>
      <c r="FW147" s="51"/>
      <c r="FX147" s="51"/>
      <c r="FY147" s="51"/>
      <c r="FZ147" s="51"/>
      <c r="GA147" s="51"/>
      <c r="GB147" s="51"/>
      <c r="GC147" s="51"/>
      <c r="GD147" s="51"/>
      <c r="GE147" s="51"/>
      <c r="GF147" s="51"/>
      <c r="GG147" s="51"/>
      <c r="GH147" s="51"/>
      <c r="GI147" s="51"/>
      <c r="GJ147" s="51"/>
      <c r="GK147" s="51"/>
      <c r="GL147" s="51"/>
      <c r="GM147" s="51"/>
      <c r="GN147" s="51"/>
      <c r="GO147" s="51"/>
      <c r="GP147" s="51"/>
      <c r="GQ147" s="51"/>
      <c r="GR147" s="51"/>
      <c r="GS147" s="51"/>
      <c r="GT147" s="51"/>
      <c r="GU147" s="51"/>
      <c r="GV147" s="51"/>
      <c r="GW147" s="51"/>
      <c r="GX147" s="51"/>
      <c r="GY147" s="51"/>
      <c r="GZ147" s="51"/>
      <c r="HA147" s="51"/>
      <c r="HB147" s="51"/>
      <c r="HC147" s="51"/>
      <c r="HD147" s="51"/>
      <c r="HE147" s="51"/>
      <c r="HF147" s="51"/>
      <c r="HG147" s="51"/>
      <c r="HH147" s="51"/>
      <c r="HI147" s="51"/>
      <c r="HJ147" s="51"/>
      <c r="HK147" s="51"/>
      <c r="HL147" s="51"/>
      <c r="HM147" s="51"/>
      <c r="HN147" s="51"/>
      <c r="HO147" s="51"/>
      <c r="HP147" s="51"/>
      <c r="HQ147" s="51"/>
      <c r="HR147" s="51"/>
      <c r="HS147" s="51"/>
      <c r="HT147" s="51"/>
      <c r="HU147" s="51"/>
      <c r="HV147" s="51"/>
      <c r="HW147" s="51"/>
      <c r="HX147" s="51"/>
      <c r="HY147" s="51"/>
      <c r="HZ147" s="51"/>
      <c r="IA147" s="51"/>
      <c r="IB147" s="51"/>
      <c r="IC147" s="51"/>
      <c r="ID147" s="51"/>
      <c r="IE147" s="51"/>
      <c r="IF147" s="51"/>
      <c r="IG147" s="51"/>
      <c r="IH147" s="51"/>
      <c r="II147" s="51"/>
      <c r="IJ147" s="51"/>
      <c r="IK147" s="51"/>
      <c r="IL147" s="51"/>
      <c r="IM147" s="51"/>
      <c r="IN147" s="51"/>
      <c r="IO147" s="51"/>
      <c r="IP147" s="51"/>
      <c r="IQ147" s="51"/>
      <c r="IR147" s="51"/>
      <c r="IS147" s="51"/>
      <c r="IT147" s="51"/>
      <c r="IU147" s="51"/>
    </row>
    <row r="148" spans="1:255" ht="13.5">
      <c r="E148" s="79"/>
      <c r="F148" s="79"/>
      <c r="G148" s="79"/>
      <c r="H148" s="79"/>
      <c r="I148" s="79"/>
      <c r="J148" s="79"/>
      <c r="K148" s="79"/>
      <c r="L148" s="79"/>
      <c r="M148" s="79"/>
      <c r="N148" s="79"/>
      <c r="O148" s="79"/>
      <c r="P148" s="79"/>
      <c r="Q148" s="79"/>
      <c r="R148" s="79"/>
      <c r="S148" s="79"/>
      <c r="T148" s="79"/>
      <c r="U148" s="79"/>
      <c r="V148" s="79"/>
      <c r="W148" s="79"/>
      <c r="X148" s="79"/>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c r="AY148" s="79"/>
      <c r="AZ148" s="79"/>
      <c r="BA148" s="79"/>
      <c r="BB148" s="79"/>
    </row>
    <row r="149" spans="1:255" ht="14.25">
      <c r="A149" s="50" t="s">
        <v>71</v>
      </c>
      <c r="BA149" s="52"/>
      <c r="BB149" s="53"/>
      <c r="BC149" s="52" t="s">
        <v>85</v>
      </c>
    </row>
    <row r="151" spans="1:255">
      <c r="AD151" s="55"/>
      <c r="AH151" s="55"/>
      <c r="AI151" s="55"/>
      <c r="AJ151" s="55"/>
      <c r="AK151" s="55"/>
      <c r="AL151" s="55"/>
      <c r="AM151" s="55"/>
      <c r="AS151" s="55"/>
      <c r="BB151" s="56" t="s">
        <v>73</v>
      </c>
    </row>
    <row r="152" spans="1:255">
      <c r="AD152" s="55"/>
      <c r="AH152" s="55"/>
      <c r="AI152" s="55"/>
      <c r="AJ152" s="55"/>
      <c r="AK152" s="55"/>
      <c r="AL152" s="55"/>
      <c r="AM152" s="55"/>
      <c r="AS152" s="55"/>
    </row>
    <row r="153" spans="1:255" ht="13.5" thickBot="1">
      <c r="AD153" s="55"/>
      <c r="AH153" s="55"/>
      <c r="AI153" s="55"/>
      <c r="AJ153" s="55"/>
      <c r="AK153" s="55"/>
      <c r="AL153" s="55"/>
      <c r="AM153" s="55"/>
      <c r="AS153" s="55"/>
    </row>
    <row r="154" spans="1:255" ht="15" thickBot="1">
      <c r="A154" s="184" t="s">
        <v>74</v>
      </c>
      <c r="B154" s="185"/>
      <c r="C154" s="185"/>
      <c r="D154" s="185"/>
      <c r="E154" s="185"/>
      <c r="F154" s="185"/>
      <c r="G154" s="185"/>
      <c r="H154" s="185"/>
      <c r="I154" s="185"/>
      <c r="J154" s="185"/>
      <c r="K154" s="186"/>
      <c r="L154" s="187">
        <v>5</v>
      </c>
      <c r="M154" s="188"/>
      <c r="N154" s="188"/>
      <c r="O154" s="189"/>
      <c r="P154" s="184" t="s">
        <v>75</v>
      </c>
      <c r="Q154" s="185"/>
      <c r="R154" s="185"/>
      <c r="S154" s="185"/>
      <c r="T154" s="185"/>
      <c r="U154" s="186"/>
      <c r="V154" s="190" t="s">
        <v>95</v>
      </c>
      <c r="W154" s="191"/>
      <c r="X154" s="191"/>
      <c r="Y154" s="191"/>
      <c r="Z154" s="191"/>
      <c r="AA154" s="191"/>
      <c r="AB154" s="191"/>
      <c r="AC154" s="191"/>
      <c r="AD154" s="191"/>
      <c r="AE154" s="191"/>
      <c r="AF154" s="191"/>
      <c r="AG154" s="191"/>
      <c r="AH154" s="191"/>
      <c r="AI154" s="191"/>
      <c r="AJ154" s="191"/>
      <c r="AK154" s="191"/>
      <c r="AL154" s="191"/>
      <c r="AM154" s="191"/>
      <c r="AN154" s="191"/>
      <c r="AO154" s="191"/>
      <c r="AP154" s="191"/>
      <c r="AQ154" s="191"/>
      <c r="AR154" s="191"/>
      <c r="AS154" s="191"/>
      <c r="AT154" s="191"/>
      <c r="AU154" s="191"/>
      <c r="AV154" s="191"/>
      <c r="AW154" s="191"/>
      <c r="AX154" s="191"/>
      <c r="AY154" s="191"/>
      <c r="AZ154" s="191"/>
      <c r="BA154" s="191"/>
      <c r="BB154" s="192"/>
    </row>
    <row r="155" spans="1:255" ht="14.25">
      <c r="A155" s="57"/>
      <c r="B155" s="57"/>
      <c r="C155" s="57"/>
      <c r="D155" s="57"/>
      <c r="E155" s="57"/>
      <c r="F155" s="57"/>
      <c r="G155" s="57"/>
      <c r="H155" s="57"/>
      <c r="I155" s="57"/>
      <c r="J155" s="57"/>
      <c r="K155" s="57"/>
      <c r="L155" s="58"/>
      <c r="M155" s="58"/>
      <c r="N155" s="58"/>
      <c r="O155" s="58"/>
      <c r="P155" s="57"/>
      <c r="Q155" s="57"/>
      <c r="R155" s="57"/>
      <c r="S155" s="57"/>
      <c r="T155" s="57"/>
      <c r="U155" s="57"/>
      <c r="V155" s="59"/>
      <c r="W155" s="59"/>
      <c r="X155" s="59"/>
      <c r="Y155" s="59"/>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59"/>
    </row>
    <row r="156" spans="1:255" ht="14.25">
      <c r="A156" s="60"/>
      <c r="B156" s="47" t="s">
        <v>77</v>
      </c>
      <c r="C156" s="61"/>
      <c r="D156" s="61"/>
      <c r="E156" s="61"/>
      <c r="F156" s="61"/>
      <c r="G156" s="61"/>
      <c r="H156" s="61"/>
      <c r="I156" s="61"/>
      <c r="J156" s="61"/>
      <c r="K156" s="61"/>
      <c r="L156" s="62"/>
      <c r="M156" s="62"/>
      <c r="N156" s="62"/>
      <c r="O156" s="62"/>
      <c r="P156" s="61"/>
      <c r="Q156" s="61"/>
      <c r="R156" s="61"/>
      <c r="S156" s="61"/>
      <c r="T156" s="61"/>
      <c r="U156" s="61"/>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row>
    <row r="157" spans="1:255" ht="15" thickBot="1">
      <c r="A157" s="61"/>
      <c r="B157" s="61"/>
      <c r="C157" s="61"/>
      <c r="D157" s="61"/>
      <c r="E157" s="61"/>
      <c r="F157" s="61"/>
      <c r="G157" s="61"/>
      <c r="H157" s="61"/>
      <c r="I157" s="61"/>
      <c r="J157" s="61"/>
      <c r="K157" s="61"/>
      <c r="L157" s="62"/>
      <c r="M157" s="62"/>
      <c r="N157" s="62"/>
      <c r="O157" s="62"/>
      <c r="P157" s="61"/>
      <c r="Q157" s="61"/>
      <c r="R157" s="61"/>
      <c r="S157" s="61"/>
      <c r="T157" s="61"/>
      <c r="U157" s="61"/>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c r="AY157" s="47"/>
      <c r="AZ157" s="47"/>
      <c r="BA157" s="47"/>
      <c r="BB157" s="47"/>
    </row>
    <row r="158" spans="1:255" ht="14.25">
      <c r="A158" s="61"/>
      <c r="B158" s="63"/>
      <c r="C158" s="57"/>
      <c r="D158" s="57"/>
      <c r="E158" s="57"/>
      <c r="F158" s="57"/>
      <c r="G158" s="57"/>
      <c r="H158" s="57"/>
      <c r="I158" s="57"/>
      <c r="J158" s="57"/>
      <c r="K158" s="57"/>
      <c r="L158" s="58"/>
      <c r="M158" s="58"/>
      <c r="N158" s="58"/>
      <c r="O158" s="58"/>
      <c r="P158" s="57"/>
      <c r="Q158" s="57"/>
      <c r="R158" s="57"/>
      <c r="S158" s="57"/>
      <c r="T158" s="57"/>
      <c r="U158" s="57"/>
      <c r="V158" s="59"/>
      <c r="W158" s="59"/>
      <c r="X158" s="59"/>
      <c r="Y158" s="59"/>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64"/>
    </row>
    <row r="159" spans="1:255">
      <c r="A159" s="61"/>
      <c r="B159" s="165" t="s">
        <v>96</v>
      </c>
      <c r="C159" s="166"/>
      <c r="D159" s="166"/>
      <c r="E159" s="166"/>
      <c r="F159" s="166"/>
      <c r="G159" s="166"/>
      <c r="H159" s="166"/>
      <c r="I159" s="166"/>
      <c r="J159" s="166"/>
      <c r="K159" s="166"/>
      <c r="L159" s="166"/>
      <c r="M159" s="166"/>
      <c r="N159" s="166"/>
      <c r="O159" s="166"/>
      <c r="P159" s="166"/>
      <c r="Q159" s="166"/>
      <c r="R159" s="166"/>
      <c r="S159" s="166"/>
      <c r="T159" s="166"/>
      <c r="U159" s="166"/>
      <c r="V159" s="166"/>
      <c r="W159" s="166"/>
      <c r="X159" s="166"/>
      <c r="Y159" s="166"/>
      <c r="Z159" s="166"/>
      <c r="AA159" s="166"/>
      <c r="AB159" s="166"/>
      <c r="AC159" s="166"/>
      <c r="AD159" s="166"/>
      <c r="AE159" s="166"/>
      <c r="AF159" s="166"/>
      <c r="AG159" s="166"/>
      <c r="AH159" s="166"/>
      <c r="AI159" s="166"/>
      <c r="AJ159" s="166"/>
      <c r="AK159" s="166"/>
      <c r="AL159" s="166"/>
      <c r="AM159" s="166"/>
      <c r="AN159" s="166"/>
      <c r="AO159" s="166"/>
      <c r="AP159" s="166"/>
      <c r="AQ159" s="166"/>
      <c r="AR159" s="166"/>
      <c r="AS159" s="166"/>
      <c r="AT159" s="166"/>
      <c r="AU159" s="166"/>
      <c r="AV159" s="166"/>
      <c r="AW159" s="166"/>
      <c r="AX159" s="166"/>
      <c r="AY159" s="166"/>
      <c r="AZ159" s="166"/>
      <c r="BA159" s="166"/>
      <c r="BB159" s="167"/>
    </row>
    <row r="160" spans="1:255" ht="13.5">
      <c r="A160" s="61"/>
      <c r="B160" s="165"/>
      <c r="C160" s="166"/>
      <c r="D160" s="166"/>
      <c r="E160" s="166"/>
      <c r="F160" s="166"/>
      <c r="G160" s="166"/>
      <c r="H160" s="166"/>
      <c r="I160" s="166"/>
      <c r="J160" s="166"/>
      <c r="K160" s="166"/>
      <c r="L160" s="166"/>
      <c r="M160" s="166"/>
      <c r="N160" s="166"/>
      <c r="O160" s="166"/>
      <c r="P160" s="166"/>
      <c r="Q160" s="166"/>
      <c r="R160" s="166"/>
      <c r="S160" s="166"/>
      <c r="T160" s="166"/>
      <c r="U160" s="166"/>
      <c r="V160" s="166"/>
      <c r="W160" s="166"/>
      <c r="X160" s="166"/>
      <c r="Y160" s="166"/>
      <c r="Z160" s="166"/>
      <c r="AA160" s="166"/>
      <c r="AB160" s="166"/>
      <c r="AC160" s="166"/>
      <c r="AD160" s="166"/>
      <c r="AE160" s="166"/>
      <c r="AF160" s="166"/>
      <c r="AG160" s="166"/>
      <c r="AH160" s="166"/>
      <c r="AI160" s="166"/>
      <c r="AJ160" s="166"/>
      <c r="AK160" s="166"/>
      <c r="AL160" s="166"/>
      <c r="AM160" s="166"/>
      <c r="AN160" s="166"/>
      <c r="AO160" s="166"/>
      <c r="AP160" s="166"/>
      <c r="AQ160" s="166"/>
      <c r="AR160" s="166"/>
      <c r="AS160" s="166"/>
      <c r="AT160" s="166"/>
      <c r="AU160" s="166"/>
      <c r="AV160" s="166"/>
      <c r="AW160" s="166"/>
      <c r="AX160" s="166"/>
      <c r="AY160" s="166"/>
      <c r="AZ160" s="166"/>
      <c r="BA160" s="166"/>
      <c r="BB160" s="167"/>
      <c r="BG160" s="65"/>
    </row>
    <row r="161" spans="1:255">
      <c r="A161" s="61"/>
      <c r="B161" s="165"/>
      <c r="C161" s="166"/>
      <c r="D161" s="166"/>
      <c r="E161" s="166"/>
      <c r="F161" s="166"/>
      <c r="G161" s="166"/>
      <c r="H161" s="166"/>
      <c r="I161" s="166"/>
      <c r="J161" s="166"/>
      <c r="K161" s="166"/>
      <c r="L161" s="166"/>
      <c r="M161" s="166"/>
      <c r="N161" s="166"/>
      <c r="O161" s="166"/>
      <c r="P161" s="166"/>
      <c r="Q161" s="166"/>
      <c r="R161" s="166"/>
      <c r="S161" s="166"/>
      <c r="T161" s="166"/>
      <c r="U161" s="166"/>
      <c r="V161" s="166"/>
      <c r="W161" s="166"/>
      <c r="X161" s="166"/>
      <c r="Y161" s="166"/>
      <c r="Z161" s="166"/>
      <c r="AA161" s="166"/>
      <c r="AB161" s="166"/>
      <c r="AC161" s="166"/>
      <c r="AD161" s="166"/>
      <c r="AE161" s="166"/>
      <c r="AF161" s="166"/>
      <c r="AG161" s="166"/>
      <c r="AH161" s="166"/>
      <c r="AI161" s="166"/>
      <c r="AJ161" s="166"/>
      <c r="AK161" s="166"/>
      <c r="AL161" s="166"/>
      <c r="AM161" s="166"/>
      <c r="AN161" s="166"/>
      <c r="AO161" s="166"/>
      <c r="AP161" s="166"/>
      <c r="AQ161" s="166"/>
      <c r="AR161" s="166"/>
      <c r="AS161" s="166"/>
      <c r="AT161" s="166"/>
      <c r="AU161" s="166"/>
      <c r="AV161" s="166"/>
      <c r="AW161" s="166"/>
      <c r="AX161" s="166"/>
      <c r="AY161" s="166"/>
      <c r="AZ161" s="166"/>
      <c r="BA161" s="166"/>
      <c r="BB161" s="167"/>
    </row>
    <row r="162" spans="1:255">
      <c r="A162" s="61"/>
      <c r="B162" s="165"/>
      <c r="C162" s="166"/>
      <c r="D162" s="166"/>
      <c r="E162" s="166"/>
      <c r="F162" s="166"/>
      <c r="G162" s="166"/>
      <c r="H162" s="166"/>
      <c r="I162" s="166"/>
      <c r="J162" s="166"/>
      <c r="K162" s="166"/>
      <c r="L162" s="166"/>
      <c r="M162" s="166"/>
      <c r="N162" s="166"/>
      <c r="O162" s="166"/>
      <c r="P162" s="166"/>
      <c r="Q162" s="166"/>
      <c r="R162" s="166"/>
      <c r="S162" s="166"/>
      <c r="T162" s="166"/>
      <c r="U162" s="166"/>
      <c r="V162" s="166"/>
      <c r="W162" s="166"/>
      <c r="X162" s="166"/>
      <c r="Y162" s="166"/>
      <c r="Z162" s="166"/>
      <c r="AA162" s="166"/>
      <c r="AB162" s="166"/>
      <c r="AC162" s="166"/>
      <c r="AD162" s="166"/>
      <c r="AE162" s="166"/>
      <c r="AF162" s="166"/>
      <c r="AG162" s="166"/>
      <c r="AH162" s="166"/>
      <c r="AI162" s="166"/>
      <c r="AJ162" s="166"/>
      <c r="AK162" s="166"/>
      <c r="AL162" s="166"/>
      <c r="AM162" s="166"/>
      <c r="AN162" s="166"/>
      <c r="AO162" s="166"/>
      <c r="AP162" s="166"/>
      <c r="AQ162" s="166"/>
      <c r="AR162" s="166"/>
      <c r="AS162" s="166"/>
      <c r="AT162" s="166"/>
      <c r="AU162" s="166"/>
      <c r="AV162" s="166"/>
      <c r="AW162" s="166"/>
      <c r="AX162" s="166"/>
      <c r="AY162" s="166"/>
      <c r="AZ162" s="166"/>
      <c r="BA162" s="166"/>
      <c r="BB162" s="167"/>
    </row>
    <row r="163" spans="1:255">
      <c r="A163" s="61"/>
      <c r="B163" s="165"/>
      <c r="C163" s="166"/>
      <c r="D163" s="166"/>
      <c r="E163" s="166"/>
      <c r="F163" s="166"/>
      <c r="G163" s="166"/>
      <c r="H163" s="166"/>
      <c r="I163" s="166"/>
      <c r="J163" s="166"/>
      <c r="K163" s="166"/>
      <c r="L163" s="166"/>
      <c r="M163" s="166"/>
      <c r="N163" s="166"/>
      <c r="O163" s="166"/>
      <c r="P163" s="166"/>
      <c r="Q163" s="166"/>
      <c r="R163" s="166"/>
      <c r="S163" s="166"/>
      <c r="T163" s="166"/>
      <c r="U163" s="166"/>
      <c r="V163" s="166"/>
      <c r="W163" s="166"/>
      <c r="X163" s="166"/>
      <c r="Y163" s="166"/>
      <c r="Z163" s="166"/>
      <c r="AA163" s="166"/>
      <c r="AB163" s="166"/>
      <c r="AC163" s="166"/>
      <c r="AD163" s="166"/>
      <c r="AE163" s="166"/>
      <c r="AF163" s="166"/>
      <c r="AG163" s="166"/>
      <c r="AH163" s="166"/>
      <c r="AI163" s="166"/>
      <c r="AJ163" s="166"/>
      <c r="AK163" s="166"/>
      <c r="AL163" s="166"/>
      <c r="AM163" s="166"/>
      <c r="AN163" s="166"/>
      <c r="AO163" s="166"/>
      <c r="AP163" s="166"/>
      <c r="AQ163" s="166"/>
      <c r="AR163" s="166"/>
      <c r="AS163" s="166"/>
      <c r="AT163" s="166"/>
      <c r="AU163" s="166"/>
      <c r="AV163" s="166"/>
      <c r="AW163" s="166"/>
      <c r="AX163" s="166"/>
      <c r="AY163" s="166"/>
      <c r="AZ163" s="166"/>
      <c r="BA163" s="166"/>
      <c r="BB163" s="167"/>
    </row>
    <row r="164" spans="1:255">
      <c r="A164" s="61"/>
      <c r="B164" s="165"/>
      <c r="C164" s="166"/>
      <c r="D164" s="166"/>
      <c r="E164" s="166"/>
      <c r="F164" s="166"/>
      <c r="G164" s="166"/>
      <c r="H164" s="166"/>
      <c r="I164" s="166"/>
      <c r="J164" s="166"/>
      <c r="K164" s="166"/>
      <c r="L164" s="166"/>
      <c r="M164" s="166"/>
      <c r="N164" s="166"/>
      <c r="O164" s="166"/>
      <c r="P164" s="166"/>
      <c r="Q164" s="166"/>
      <c r="R164" s="166"/>
      <c r="S164" s="166"/>
      <c r="T164" s="166"/>
      <c r="U164" s="166"/>
      <c r="V164" s="166"/>
      <c r="W164" s="166"/>
      <c r="X164" s="166"/>
      <c r="Y164" s="166"/>
      <c r="Z164" s="166"/>
      <c r="AA164" s="166"/>
      <c r="AB164" s="166"/>
      <c r="AC164" s="166"/>
      <c r="AD164" s="166"/>
      <c r="AE164" s="166"/>
      <c r="AF164" s="166"/>
      <c r="AG164" s="166"/>
      <c r="AH164" s="166"/>
      <c r="AI164" s="166"/>
      <c r="AJ164" s="166"/>
      <c r="AK164" s="166"/>
      <c r="AL164" s="166"/>
      <c r="AM164" s="166"/>
      <c r="AN164" s="166"/>
      <c r="AO164" s="166"/>
      <c r="AP164" s="166"/>
      <c r="AQ164" s="166"/>
      <c r="AR164" s="166"/>
      <c r="AS164" s="166"/>
      <c r="AT164" s="166"/>
      <c r="AU164" s="166"/>
      <c r="AV164" s="166"/>
      <c r="AW164" s="166"/>
      <c r="AX164" s="166"/>
      <c r="AY164" s="166"/>
      <c r="AZ164" s="166"/>
      <c r="BA164" s="166"/>
      <c r="BB164" s="167"/>
    </row>
    <row r="165" spans="1:255">
      <c r="A165" s="61"/>
      <c r="B165" s="165"/>
      <c r="C165" s="166"/>
      <c r="D165" s="166"/>
      <c r="E165" s="166"/>
      <c r="F165" s="166"/>
      <c r="G165" s="166"/>
      <c r="H165" s="166"/>
      <c r="I165" s="166"/>
      <c r="J165" s="166"/>
      <c r="K165" s="166"/>
      <c r="L165" s="166"/>
      <c r="M165" s="166"/>
      <c r="N165" s="166"/>
      <c r="O165" s="166"/>
      <c r="P165" s="166"/>
      <c r="Q165" s="166"/>
      <c r="R165" s="166"/>
      <c r="S165" s="166"/>
      <c r="T165" s="166"/>
      <c r="U165" s="166"/>
      <c r="V165" s="166"/>
      <c r="W165" s="166"/>
      <c r="X165" s="166"/>
      <c r="Y165" s="166"/>
      <c r="Z165" s="166"/>
      <c r="AA165" s="166"/>
      <c r="AB165" s="166"/>
      <c r="AC165" s="166"/>
      <c r="AD165" s="166"/>
      <c r="AE165" s="166"/>
      <c r="AF165" s="166"/>
      <c r="AG165" s="166"/>
      <c r="AH165" s="166"/>
      <c r="AI165" s="166"/>
      <c r="AJ165" s="166"/>
      <c r="AK165" s="166"/>
      <c r="AL165" s="166"/>
      <c r="AM165" s="166"/>
      <c r="AN165" s="166"/>
      <c r="AO165" s="166"/>
      <c r="AP165" s="166"/>
      <c r="AQ165" s="166"/>
      <c r="AR165" s="166"/>
      <c r="AS165" s="166"/>
      <c r="AT165" s="166"/>
      <c r="AU165" s="166"/>
      <c r="AV165" s="166"/>
      <c r="AW165" s="166"/>
      <c r="AX165" s="166"/>
      <c r="AY165" s="166"/>
      <c r="AZ165" s="166"/>
      <c r="BA165" s="166"/>
      <c r="BB165" s="167"/>
    </row>
    <row r="166" spans="1:255">
      <c r="A166" s="61"/>
      <c r="B166" s="165"/>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c r="AA166" s="166"/>
      <c r="AB166" s="166"/>
      <c r="AC166" s="166"/>
      <c r="AD166" s="166"/>
      <c r="AE166" s="166"/>
      <c r="AF166" s="166"/>
      <c r="AG166" s="166"/>
      <c r="AH166" s="166"/>
      <c r="AI166" s="166"/>
      <c r="AJ166" s="166"/>
      <c r="AK166" s="166"/>
      <c r="AL166" s="166"/>
      <c r="AM166" s="166"/>
      <c r="AN166" s="166"/>
      <c r="AO166" s="166"/>
      <c r="AP166" s="166"/>
      <c r="AQ166" s="166"/>
      <c r="AR166" s="166"/>
      <c r="AS166" s="166"/>
      <c r="AT166" s="166"/>
      <c r="AU166" s="166"/>
      <c r="AV166" s="166"/>
      <c r="AW166" s="166"/>
      <c r="AX166" s="166"/>
      <c r="AY166" s="166"/>
      <c r="AZ166" s="166"/>
      <c r="BA166" s="166"/>
      <c r="BB166" s="167"/>
    </row>
    <row r="167" spans="1:255">
      <c r="A167" s="61"/>
      <c r="B167" s="165"/>
      <c r="C167" s="166"/>
      <c r="D167" s="166"/>
      <c r="E167" s="166"/>
      <c r="F167" s="166"/>
      <c r="G167" s="166"/>
      <c r="H167" s="166"/>
      <c r="I167" s="166"/>
      <c r="J167" s="166"/>
      <c r="K167" s="166"/>
      <c r="L167" s="166"/>
      <c r="M167" s="166"/>
      <c r="N167" s="166"/>
      <c r="O167" s="166"/>
      <c r="P167" s="166"/>
      <c r="Q167" s="166"/>
      <c r="R167" s="166"/>
      <c r="S167" s="166"/>
      <c r="T167" s="166"/>
      <c r="U167" s="166"/>
      <c r="V167" s="166"/>
      <c r="W167" s="166"/>
      <c r="X167" s="166"/>
      <c r="Y167" s="166"/>
      <c r="Z167" s="166"/>
      <c r="AA167" s="166"/>
      <c r="AB167" s="166"/>
      <c r="AC167" s="166"/>
      <c r="AD167" s="166"/>
      <c r="AE167" s="166"/>
      <c r="AF167" s="166"/>
      <c r="AG167" s="166"/>
      <c r="AH167" s="166"/>
      <c r="AI167" s="166"/>
      <c r="AJ167" s="166"/>
      <c r="AK167" s="166"/>
      <c r="AL167" s="166"/>
      <c r="AM167" s="166"/>
      <c r="AN167" s="166"/>
      <c r="AO167" s="166"/>
      <c r="AP167" s="166"/>
      <c r="AQ167" s="166"/>
      <c r="AR167" s="166"/>
      <c r="AS167" s="166"/>
      <c r="AT167" s="166"/>
      <c r="AU167" s="166"/>
      <c r="AV167" s="166"/>
      <c r="AW167" s="166"/>
      <c r="AX167" s="166"/>
      <c r="AY167" s="166"/>
      <c r="AZ167" s="166"/>
      <c r="BA167" s="166"/>
      <c r="BB167" s="167"/>
    </row>
    <row r="168" spans="1:255">
      <c r="A168" s="61"/>
      <c r="B168" s="165"/>
      <c r="C168" s="166"/>
      <c r="D168" s="166"/>
      <c r="E168" s="166"/>
      <c r="F168" s="166"/>
      <c r="G168" s="166"/>
      <c r="H168" s="166"/>
      <c r="I168" s="166"/>
      <c r="J168" s="166"/>
      <c r="K168" s="166"/>
      <c r="L168" s="166"/>
      <c r="M168" s="166"/>
      <c r="N168" s="166"/>
      <c r="O168" s="166"/>
      <c r="P168" s="166"/>
      <c r="Q168" s="166"/>
      <c r="R168" s="166"/>
      <c r="S168" s="166"/>
      <c r="T168" s="166"/>
      <c r="U168" s="166"/>
      <c r="V168" s="166"/>
      <c r="W168" s="166"/>
      <c r="X168" s="166"/>
      <c r="Y168" s="166"/>
      <c r="Z168" s="166"/>
      <c r="AA168" s="166"/>
      <c r="AB168" s="166"/>
      <c r="AC168" s="166"/>
      <c r="AD168" s="166"/>
      <c r="AE168" s="166"/>
      <c r="AF168" s="166"/>
      <c r="AG168" s="166"/>
      <c r="AH168" s="166"/>
      <c r="AI168" s="166"/>
      <c r="AJ168" s="166"/>
      <c r="AK168" s="166"/>
      <c r="AL168" s="166"/>
      <c r="AM168" s="166"/>
      <c r="AN168" s="166"/>
      <c r="AO168" s="166"/>
      <c r="AP168" s="166"/>
      <c r="AQ168" s="166"/>
      <c r="AR168" s="166"/>
      <c r="AS168" s="166"/>
      <c r="AT168" s="166"/>
      <c r="AU168" s="166"/>
      <c r="AV168" s="166"/>
      <c r="AW168" s="166"/>
      <c r="AX168" s="166"/>
      <c r="AY168" s="166"/>
      <c r="AZ168" s="166"/>
      <c r="BA168" s="166"/>
      <c r="BB168" s="167"/>
    </row>
    <row r="169" spans="1:255" ht="15" thickBot="1">
      <c r="A169" s="66"/>
      <c r="B169" s="67"/>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c r="AA169" s="68"/>
      <c r="AB169" s="68"/>
      <c r="AC169" s="68"/>
      <c r="AD169" s="68"/>
      <c r="AE169" s="68"/>
      <c r="AF169" s="68"/>
      <c r="AG169" s="68"/>
      <c r="AH169" s="68"/>
      <c r="AI169" s="68"/>
      <c r="AJ169" s="68"/>
      <c r="AK169" s="68"/>
      <c r="AL169" s="68"/>
      <c r="AM169" s="68"/>
      <c r="AN169" s="68"/>
      <c r="AO169" s="68"/>
      <c r="AP169" s="68"/>
      <c r="AQ169" s="68"/>
      <c r="AR169" s="68"/>
      <c r="AS169" s="68"/>
      <c r="AT169" s="68"/>
      <c r="AU169" s="68"/>
      <c r="AV169" s="68"/>
      <c r="AW169" s="68"/>
      <c r="AX169" s="68"/>
      <c r="AY169" s="68"/>
      <c r="AZ169" s="68"/>
      <c r="BA169" s="68"/>
      <c r="BB169" s="69"/>
    </row>
    <row r="170" spans="1:255">
      <c r="B170" s="70"/>
    </row>
    <row r="171" spans="1:255">
      <c r="B171" s="70"/>
    </row>
    <row r="172" spans="1:255" ht="14.25">
      <c r="B172" s="47" t="s">
        <v>78</v>
      </c>
      <c r="C172" s="61"/>
      <c r="D172" s="61"/>
      <c r="E172" s="61"/>
      <c r="F172" s="61"/>
      <c r="G172" s="61"/>
      <c r="H172" s="61"/>
      <c r="I172" s="61"/>
      <c r="J172" s="61"/>
      <c r="K172" s="61"/>
      <c r="L172" s="62"/>
      <c r="M172" s="62"/>
      <c r="N172" s="62"/>
      <c r="O172" s="62"/>
      <c r="P172" s="61"/>
      <c r="Q172" s="61"/>
      <c r="R172" s="61"/>
      <c r="S172" s="61"/>
      <c r="T172" s="61"/>
      <c r="U172" s="61"/>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c r="AZ172" s="47"/>
      <c r="BA172" s="47"/>
      <c r="BB172" s="47"/>
    </row>
    <row r="173" spans="1:255" ht="15" thickBot="1">
      <c r="B173" s="61"/>
      <c r="C173" s="61"/>
      <c r="D173" s="61"/>
      <c r="E173" s="61"/>
      <c r="F173" s="61"/>
      <c r="G173" s="61"/>
      <c r="H173" s="61"/>
      <c r="I173" s="61"/>
      <c r="J173" s="61"/>
      <c r="K173" s="61"/>
      <c r="L173" s="62"/>
      <c r="M173" s="62"/>
      <c r="N173" s="62"/>
      <c r="O173" s="62"/>
      <c r="P173" s="61"/>
      <c r="Q173" s="61"/>
      <c r="R173" s="61"/>
      <c r="S173" s="61"/>
      <c r="T173" s="61"/>
      <c r="U173" s="61"/>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t="s">
        <v>79</v>
      </c>
      <c r="AW173" s="47"/>
      <c r="AX173" s="47"/>
      <c r="AY173" s="47"/>
      <c r="AZ173" s="47"/>
      <c r="BA173" s="47"/>
      <c r="BB173" s="47"/>
    </row>
    <row r="174" spans="1:255" s="71" customFormat="1" ht="13.5" customHeight="1">
      <c r="A174" s="61"/>
      <c r="B174" s="168" t="s">
        <v>80</v>
      </c>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70"/>
      <c r="AE174" s="174" t="s">
        <v>218</v>
      </c>
      <c r="AF174" s="175"/>
      <c r="AG174" s="175"/>
      <c r="AH174" s="175"/>
      <c r="AI174" s="175"/>
      <c r="AJ174" s="175"/>
      <c r="AK174" s="175"/>
      <c r="AL174" s="175"/>
      <c r="AM174" s="176"/>
      <c r="AN174" s="180" t="s">
        <v>219</v>
      </c>
      <c r="AO174" s="169"/>
      <c r="AP174" s="169"/>
      <c r="AQ174" s="169"/>
      <c r="AR174" s="169"/>
      <c r="AS174" s="169"/>
      <c r="AT174" s="169"/>
      <c r="AU174" s="169"/>
      <c r="AV174" s="170"/>
      <c r="AW174" s="180" t="s">
        <v>81</v>
      </c>
      <c r="AX174" s="169"/>
      <c r="AY174" s="169"/>
      <c r="AZ174" s="169"/>
      <c r="BA174" s="169"/>
      <c r="BB174" s="182"/>
      <c r="BC174" s="51"/>
      <c r="BD174" s="51"/>
      <c r="BE174" s="51"/>
      <c r="BF174" s="51"/>
      <c r="BG174" s="54"/>
      <c r="BH174" s="54"/>
      <c r="BI174" s="51"/>
      <c r="BJ174" s="51"/>
      <c r="BK174" s="51"/>
      <c r="BL174" s="51"/>
      <c r="BM174" s="51"/>
      <c r="BN174" s="51"/>
      <c r="BO174" s="51"/>
      <c r="BP174" s="51"/>
      <c r="BQ174" s="51"/>
      <c r="BR174" s="51"/>
      <c r="BS174" s="51"/>
      <c r="BT174" s="51"/>
      <c r="BU174" s="51"/>
      <c r="BV174" s="51"/>
      <c r="BW174" s="51"/>
      <c r="BX174" s="51"/>
      <c r="BY174" s="51"/>
      <c r="BZ174" s="51"/>
      <c r="CA174" s="51"/>
      <c r="CB174" s="51"/>
      <c r="CC174" s="51"/>
      <c r="CD174" s="51"/>
      <c r="CE174" s="51"/>
      <c r="CF174" s="51"/>
      <c r="CG174" s="51"/>
      <c r="CH174" s="51"/>
      <c r="CI174" s="51"/>
      <c r="CJ174" s="51"/>
      <c r="CK174" s="51"/>
      <c r="CL174" s="51"/>
      <c r="CM174" s="51"/>
      <c r="CN174" s="51"/>
      <c r="CO174" s="51"/>
      <c r="CP174" s="51"/>
      <c r="CQ174" s="51"/>
      <c r="CR174" s="51"/>
      <c r="CS174" s="51"/>
      <c r="CT174" s="51"/>
      <c r="CU174" s="51"/>
      <c r="CV174" s="51"/>
      <c r="CW174" s="51"/>
      <c r="CX174" s="51"/>
      <c r="CY174" s="51"/>
      <c r="CZ174" s="51"/>
      <c r="DA174" s="51"/>
      <c r="DB174" s="51"/>
      <c r="DC174" s="51"/>
      <c r="DD174" s="51"/>
      <c r="DE174" s="51"/>
      <c r="DF174" s="51"/>
      <c r="DG174" s="51"/>
      <c r="DH174" s="51"/>
      <c r="DI174" s="51"/>
      <c r="DJ174" s="51"/>
      <c r="DK174" s="51"/>
      <c r="DL174" s="51"/>
      <c r="DM174" s="51"/>
      <c r="DN174" s="51"/>
      <c r="DO174" s="51"/>
      <c r="DP174" s="51"/>
      <c r="DQ174" s="51"/>
      <c r="DR174" s="51"/>
      <c r="DS174" s="51"/>
      <c r="DT174" s="51"/>
      <c r="DU174" s="51"/>
      <c r="DV174" s="51"/>
      <c r="DW174" s="51"/>
      <c r="DX174" s="51"/>
      <c r="DY174" s="51"/>
      <c r="DZ174" s="51"/>
      <c r="EA174" s="51"/>
      <c r="EB174" s="51"/>
      <c r="EC174" s="51"/>
      <c r="ED174" s="51"/>
      <c r="EE174" s="51"/>
      <c r="EF174" s="51"/>
      <c r="EG174" s="51"/>
      <c r="EH174" s="51"/>
      <c r="EI174" s="51"/>
      <c r="EJ174" s="51"/>
      <c r="EK174" s="51"/>
      <c r="EL174" s="51"/>
      <c r="EM174" s="51"/>
      <c r="EN174" s="51"/>
      <c r="EO174" s="51"/>
      <c r="EP174" s="51"/>
      <c r="EQ174" s="51"/>
      <c r="ER174" s="51"/>
      <c r="ES174" s="51"/>
      <c r="ET174" s="51"/>
      <c r="EU174" s="51"/>
      <c r="EV174" s="51"/>
      <c r="EW174" s="51"/>
      <c r="EX174" s="51"/>
      <c r="EY174" s="51"/>
      <c r="EZ174" s="51"/>
      <c r="FA174" s="51"/>
      <c r="FB174" s="51"/>
      <c r="FC174" s="51"/>
      <c r="FD174" s="51"/>
      <c r="FE174" s="51"/>
      <c r="FF174" s="51"/>
      <c r="FG174" s="51"/>
      <c r="FH174" s="51"/>
      <c r="FI174" s="51"/>
      <c r="FJ174" s="51"/>
      <c r="FK174" s="51"/>
      <c r="FL174" s="51"/>
      <c r="FM174" s="51"/>
      <c r="FN174" s="51"/>
      <c r="FO174" s="51"/>
      <c r="FP174" s="51"/>
      <c r="FQ174" s="51"/>
      <c r="FR174" s="51"/>
      <c r="FS174" s="51"/>
      <c r="FT174" s="51"/>
      <c r="FU174" s="51"/>
      <c r="FV174" s="51"/>
      <c r="FW174" s="51"/>
      <c r="FX174" s="51"/>
      <c r="FY174" s="51"/>
      <c r="FZ174" s="51"/>
      <c r="GA174" s="51"/>
      <c r="GB174" s="51"/>
      <c r="GC174" s="51"/>
      <c r="GD174" s="51"/>
      <c r="GE174" s="51"/>
      <c r="GF174" s="51"/>
      <c r="GG174" s="51"/>
      <c r="GH174" s="51"/>
      <c r="GI174" s="51"/>
      <c r="GJ174" s="51"/>
      <c r="GK174" s="51"/>
      <c r="GL174" s="51"/>
      <c r="GM174" s="51"/>
      <c r="GN174" s="51"/>
      <c r="GO174" s="51"/>
      <c r="GP174" s="51"/>
      <c r="GQ174" s="51"/>
      <c r="GR174" s="51"/>
      <c r="GS174" s="51"/>
      <c r="GT174" s="51"/>
      <c r="GU174" s="51"/>
      <c r="GV174" s="51"/>
      <c r="GW174" s="51"/>
      <c r="GX174" s="51"/>
      <c r="GY174" s="51"/>
      <c r="GZ174" s="51"/>
      <c r="HA174" s="51"/>
      <c r="HB174" s="51"/>
      <c r="HC174" s="51"/>
      <c r="HD174" s="51"/>
      <c r="HE174" s="51"/>
      <c r="HF174" s="51"/>
      <c r="HG174" s="51"/>
      <c r="HH174" s="51"/>
      <c r="HI174" s="51"/>
      <c r="HJ174" s="51"/>
      <c r="HK174" s="51"/>
      <c r="HL174" s="51"/>
      <c r="HM174" s="51"/>
      <c r="HN174" s="51"/>
      <c r="HO174" s="51"/>
      <c r="HP174" s="51"/>
      <c r="HQ174" s="51"/>
      <c r="HR174" s="51"/>
      <c r="HS174" s="51"/>
      <c r="HT174" s="51"/>
      <c r="HU174" s="51"/>
      <c r="HV174" s="51"/>
      <c r="HW174" s="51"/>
      <c r="HX174" s="51"/>
      <c r="HY174" s="51"/>
      <c r="HZ174" s="51"/>
      <c r="IA174" s="51"/>
      <c r="IB174" s="51"/>
      <c r="IC174" s="51"/>
      <c r="ID174" s="51"/>
      <c r="IE174" s="51"/>
      <c r="IF174" s="51"/>
      <c r="IG174" s="51"/>
      <c r="IH174" s="51"/>
      <c r="II174" s="51"/>
      <c r="IJ174" s="51"/>
      <c r="IK174" s="51"/>
      <c r="IL174" s="51"/>
      <c r="IM174" s="51"/>
      <c r="IN174" s="51"/>
      <c r="IO174" s="51"/>
      <c r="IP174" s="51"/>
      <c r="IQ174" s="51"/>
      <c r="IR174" s="51"/>
      <c r="IS174" s="51"/>
      <c r="IT174" s="51"/>
      <c r="IU174" s="51"/>
    </row>
    <row r="175" spans="1:255" s="71" customFormat="1" ht="13.5" customHeight="1">
      <c r="A175" s="61"/>
      <c r="B175" s="171"/>
      <c r="C175" s="172"/>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3"/>
      <c r="AE175" s="177"/>
      <c r="AF175" s="178"/>
      <c r="AG175" s="178"/>
      <c r="AH175" s="178"/>
      <c r="AI175" s="178"/>
      <c r="AJ175" s="178"/>
      <c r="AK175" s="178"/>
      <c r="AL175" s="178"/>
      <c r="AM175" s="179"/>
      <c r="AN175" s="181"/>
      <c r="AO175" s="172"/>
      <c r="AP175" s="172"/>
      <c r="AQ175" s="172"/>
      <c r="AR175" s="172"/>
      <c r="AS175" s="172"/>
      <c r="AT175" s="172"/>
      <c r="AU175" s="172"/>
      <c r="AV175" s="173"/>
      <c r="AW175" s="181"/>
      <c r="AX175" s="172"/>
      <c r="AY175" s="172"/>
      <c r="AZ175" s="172"/>
      <c r="BA175" s="172"/>
      <c r="BB175" s="183"/>
      <c r="BC175" s="51"/>
      <c r="BD175" s="51"/>
      <c r="BE175" s="51"/>
      <c r="BF175" s="51"/>
      <c r="BG175" s="54"/>
      <c r="BH175" s="54"/>
      <c r="BI175" s="51"/>
      <c r="BJ175" s="51"/>
      <c r="BK175" s="51"/>
      <c r="BL175" s="51"/>
      <c r="BM175" s="51"/>
      <c r="BN175" s="51"/>
      <c r="BO175" s="51"/>
      <c r="BP175" s="51"/>
      <c r="BQ175" s="51"/>
      <c r="BR175" s="51"/>
      <c r="BS175" s="51"/>
      <c r="BT175" s="51"/>
      <c r="BU175" s="51"/>
      <c r="BV175" s="51"/>
      <c r="BW175" s="51"/>
      <c r="BX175" s="51"/>
      <c r="BY175" s="51"/>
      <c r="BZ175" s="51"/>
      <c r="CA175" s="51"/>
      <c r="CB175" s="51"/>
      <c r="CC175" s="51"/>
      <c r="CD175" s="51"/>
      <c r="CE175" s="51"/>
      <c r="CF175" s="51"/>
      <c r="CG175" s="51"/>
      <c r="CH175" s="51"/>
      <c r="CI175" s="51"/>
      <c r="CJ175" s="51"/>
      <c r="CK175" s="51"/>
      <c r="CL175" s="51"/>
      <c r="CM175" s="51"/>
      <c r="CN175" s="51"/>
      <c r="CO175" s="51"/>
      <c r="CP175" s="51"/>
      <c r="CQ175" s="51"/>
      <c r="CR175" s="51"/>
      <c r="CS175" s="51"/>
      <c r="CT175" s="51"/>
      <c r="CU175" s="51"/>
      <c r="CV175" s="51"/>
      <c r="CW175" s="51"/>
      <c r="CX175" s="51"/>
      <c r="CY175" s="51"/>
      <c r="CZ175" s="51"/>
      <c r="DA175" s="51"/>
      <c r="DB175" s="51"/>
      <c r="DC175" s="51"/>
      <c r="DD175" s="51"/>
      <c r="DE175" s="51"/>
      <c r="DF175" s="51"/>
      <c r="DG175" s="51"/>
      <c r="DH175" s="51"/>
      <c r="DI175" s="51"/>
      <c r="DJ175" s="51"/>
      <c r="DK175" s="51"/>
      <c r="DL175" s="51"/>
      <c r="DM175" s="51"/>
      <c r="DN175" s="51"/>
      <c r="DO175" s="51"/>
      <c r="DP175" s="51"/>
      <c r="DQ175" s="51"/>
      <c r="DR175" s="51"/>
      <c r="DS175" s="51"/>
      <c r="DT175" s="51"/>
      <c r="DU175" s="51"/>
      <c r="DV175" s="51"/>
      <c r="DW175" s="51"/>
      <c r="DX175" s="51"/>
      <c r="DY175" s="51"/>
      <c r="DZ175" s="51"/>
      <c r="EA175" s="51"/>
      <c r="EB175" s="51"/>
      <c r="EC175" s="51"/>
      <c r="ED175" s="51"/>
      <c r="EE175" s="51"/>
      <c r="EF175" s="51"/>
      <c r="EG175" s="51"/>
      <c r="EH175" s="51"/>
      <c r="EI175" s="51"/>
      <c r="EJ175" s="51"/>
      <c r="EK175" s="51"/>
      <c r="EL175" s="51"/>
      <c r="EM175" s="51"/>
      <c r="EN175" s="51"/>
      <c r="EO175" s="51"/>
      <c r="EP175" s="51"/>
      <c r="EQ175" s="51"/>
      <c r="ER175" s="51"/>
      <c r="ES175" s="51"/>
      <c r="ET175" s="51"/>
      <c r="EU175" s="51"/>
      <c r="EV175" s="51"/>
      <c r="EW175" s="51"/>
      <c r="EX175" s="51"/>
      <c r="EY175" s="51"/>
      <c r="EZ175" s="51"/>
      <c r="FA175" s="51"/>
      <c r="FB175" s="51"/>
      <c r="FC175" s="51"/>
      <c r="FD175" s="51"/>
      <c r="FE175" s="51"/>
      <c r="FF175" s="51"/>
      <c r="FG175" s="51"/>
      <c r="FH175" s="51"/>
      <c r="FI175" s="51"/>
      <c r="FJ175" s="51"/>
      <c r="FK175" s="51"/>
      <c r="FL175" s="51"/>
      <c r="FM175" s="51"/>
      <c r="FN175" s="51"/>
      <c r="FO175" s="51"/>
      <c r="FP175" s="51"/>
      <c r="FQ175" s="51"/>
      <c r="FR175" s="51"/>
      <c r="FS175" s="51"/>
      <c r="FT175" s="51"/>
      <c r="FU175" s="51"/>
      <c r="FV175" s="51"/>
      <c r="FW175" s="51"/>
      <c r="FX175" s="51"/>
      <c r="FY175" s="51"/>
      <c r="FZ175" s="51"/>
      <c r="GA175" s="51"/>
      <c r="GB175" s="51"/>
      <c r="GC175" s="51"/>
      <c r="GD175" s="51"/>
      <c r="GE175" s="51"/>
      <c r="GF175" s="51"/>
      <c r="GG175" s="51"/>
      <c r="GH175" s="51"/>
      <c r="GI175" s="51"/>
      <c r="GJ175" s="51"/>
      <c r="GK175" s="51"/>
      <c r="GL175" s="51"/>
      <c r="GM175" s="51"/>
      <c r="GN175" s="51"/>
      <c r="GO175" s="51"/>
      <c r="GP175" s="51"/>
      <c r="GQ175" s="51"/>
      <c r="GR175" s="51"/>
      <c r="GS175" s="51"/>
      <c r="GT175" s="51"/>
      <c r="GU175" s="51"/>
      <c r="GV175" s="51"/>
      <c r="GW175" s="51"/>
      <c r="GX175" s="51"/>
      <c r="GY175" s="51"/>
      <c r="GZ175" s="51"/>
      <c r="HA175" s="51"/>
      <c r="HB175" s="51"/>
      <c r="HC175" s="51"/>
      <c r="HD175" s="51"/>
      <c r="HE175" s="51"/>
      <c r="HF175" s="51"/>
      <c r="HG175" s="51"/>
      <c r="HH175" s="51"/>
      <c r="HI175" s="51"/>
      <c r="HJ175" s="51"/>
      <c r="HK175" s="51"/>
      <c r="HL175" s="51"/>
      <c r="HM175" s="51"/>
      <c r="HN175" s="51"/>
      <c r="HO175" s="51"/>
      <c r="HP175" s="51"/>
      <c r="HQ175" s="51"/>
      <c r="HR175" s="51"/>
      <c r="HS175" s="51"/>
      <c r="HT175" s="51"/>
      <c r="HU175" s="51"/>
      <c r="HV175" s="51"/>
      <c r="HW175" s="51"/>
      <c r="HX175" s="51"/>
      <c r="HY175" s="51"/>
      <c r="HZ175" s="51"/>
      <c r="IA175" s="51"/>
      <c r="IB175" s="51"/>
      <c r="IC175" s="51"/>
      <c r="ID175" s="51"/>
      <c r="IE175" s="51"/>
      <c r="IF175" s="51"/>
      <c r="IG175" s="51"/>
      <c r="IH175" s="51"/>
      <c r="II175" s="51"/>
      <c r="IJ175" s="51"/>
      <c r="IK175" s="51"/>
      <c r="IL175" s="51"/>
      <c r="IM175" s="51"/>
      <c r="IN175" s="51"/>
      <c r="IO175" s="51"/>
      <c r="IP175" s="51"/>
      <c r="IQ175" s="51"/>
      <c r="IR175" s="51"/>
      <c r="IS175" s="51"/>
      <c r="IT175" s="51"/>
      <c r="IU175" s="51"/>
    </row>
    <row r="176" spans="1:255" s="71" customFormat="1" ht="18.75" customHeight="1">
      <c r="A176" s="61"/>
      <c r="B176" s="72" t="s">
        <v>82</v>
      </c>
      <c r="C176" s="73" t="s">
        <v>97</v>
      </c>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155">
        <v>153662</v>
      </c>
      <c r="AF176" s="158"/>
      <c r="AG176" s="158"/>
      <c r="AH176" s="158"/>
      <c r="AI176" s="158"/>
      <c r="AJ176" s="158"/>
      <c r="AK176" s="158"/>
      <c r="AL176" s="158"/>
      <c r="AM176" s="159"/>
      <c r="AN176" s="155">
        <v>147810</v>
      </c>
      <c r="AO176" s="158"/>
      <c r="AP176" s="158"/>
      <c r="AQ176" s="158"/>
      <c r="AR176" s="158"/>
      <c r="AS176" s="158"/>
      <c r="AT176" s="158"/>
      <c r="AU176" s="158"/>
      <c r="AV176" s="159"/>
      <c r="AW176" s="160"/>
      <c r="AX176" s="161"/>
      <c r="AY176" s="161"/>
      <c r="AZ176" s="161"/>
      <c r="BA176" s="161"/>
      <c r="BB176" s="162"/>
      <c r="BC176" s="51"/>
      <c r="BD176" s="51"/>
      <c r="BE176" s="51"/>
      <c r="BF176" s="51"/>
      <c r="BG176" s="74"/>
      <c r="BH176" s="74"/>
      <c r="BI176" s="51"/>
      <c r="BJ176" s="51"/>
      <c r="BK176" s="51"/>
      <c r="BL176" s="51"/>
      <c r="BM176" s="51"/>
      <c r="BN176" s="51"/>
      <c r="BO176" s="51"/>
      <c r="BP176" s="51"/>
      <c r="BQ176" s="51"/>
      <c r="BR176" s="51"/>
      <c r="BS176" s="51"/>
      <c r="BT176" s="51"/>
      <c r="BU176" s="51"/>
      <c r="BV176" s="51"/>
      <c r="BW176" s="51"/>
      <c r="BX176" s="51"/>
      <c r="BY176" s="51"/>
      <c r="BZ176" s="51"/>
      <c r="CA176" s="51"/>
      <c r="CB176" s="51"/>
      <c r="CC176" s="51"/>
      <c r="CD176" s="51"/>
      <c r="CE176" s="51"/>
      <c r="CF176" s="51"/>
      <c r="CG176" s="51"/>
      <c r="CH176" s="51"/>
      <c r="CI176" s="51"/>
      <c r="CJ176" s="51"/>
      <c r="CK176" s="51"/>
      <c r="CL176" s="51"/>
      <c r="CM176" s="51"/>
      <c r="CN176" s="51"/>
      <c r="CO176" s="51"/>
      <c r="CP176" s="51"/>
      <c r="CQ176" s="51"/>
      <c r="CR176" s="51"/>
      <c r="CS176" s="51"/>
      <c r="CT176" s="51"/>
      <c r="CU176" s="51"/>
      <c r="CV176" s="51"/>
      <c r="CW176" s="51"/>
      <c r="CX176" s="51"/>
      <c r="CY176" s="51"/>
      <c r="CZ176" s="51"/>
      <c r="DA176" s="51"/>
      <c r="DB176" s="51"/>
      <c r="DC176" s="51"/>
      <c r="DD176" s="51"/>
      <c r="DE176" s="51"/>
      <c r="DF176" s="51"/>
      <c r="DG176" s="51"/>
      <c r="DH176" s="51"/>
      <c r="DI176" s="51"/>
      <c r="DJ176" s="51"/>
      <c r="DK176" s="51"/>
      <c r="DL176" s="51"/>
      <c r="DM176" s="51"/>
      <c r="DN176" s="51"/>
      <c r="DO176" s="51"/>
      <c r="DP176" s="51"/>
      <c r="DQ176" s="51"/>
      <c r="DR176" s="51"/>
      <c r="DS176" s="51"/>
      <c r="DT176" s="51"/>
      <c r="DU176" s="51"/>
      <c r="DV176" s="51"/>
      <c r="DW176" s="51"/>
      <c r="DX176" s="51"/>
      <c r="DY176" s="51"/>
      <c r="DZ176" s="51"/>
      <c r="EA176" s="51"/>
      <c r="EB176" s="51"/>
      <c r="EC176" s="51"/>
      <c r="ED176" s="51"/>
      <c r="EE176" s="51"/>
      <c r="EF176" s="51"/>
      <c r="EG176" s="51"/>
      <c r="EH176" s="51"/>
      <c r="EI176" s="51"/>
      <c r="EJ176" s="51"/>
      <c r="EK176" s="51"/>
      <c r="EL176" s="51"/>
      <c r="EM176" s="51"/>
      <c r="EN176" s="51"/>
      <c r="EO176" s="51"/>
      <c r="EP176" s="51"/>
      <c r="EQ176" s="51"/>
      <c r="ER176" s="51"/>
      <c r="ES176" s="51"/>
      <c r="ET176" s="51"/>
      <c r="EU176" s="51"/>
      <c r="EV176" s="51"/>
      <c r="EW176" s="51"/>
      <c r="EX176" s="51"/>
      <c r="EY176" s="51"/>
      <c r="EZ176" s="51"/>
      <c r="FA176" s="51"/>
      <c r="FB176" s="51"/>
      <c r="FC176" s="51"/>
      <c r="FD176" s="51"/>
      <c r="FE176" s="51"/>
      <c r="FF176" s="51"/>
      <c r="FG176" s="51"/>
      <c r="FH176" s="51"/>
      <c r="FI176" s="51"/>
      <c r="FJ176" s="51"/>
      <c r="FK176" s="51"/>
      <c r="FL176" s="51"/>
      <c r="FM176" s="51"/>
      <c r="FN176" s="51"/>
      <c r="FO176" s="51"/>
      <c r="FP176" s="51"/>
      <c r="FQ176" s="51"/>
      <c r="FR176" s="51"/>
      <c r="FS176" s="51"/>
      <c r="FT176" s="51"/>
      <c r="FU176" s="51"/>
      <c r="FV176" s="51"/>
      <c r="FW176" s="51"/>
      <c r="FX176" s="51"/>
      <c r="FY176" s="51"/>
      <c r="FZ176" s="51"/>
      <c r="GA176" s="51"/>
      <c r="GB176" s="51"/>
      <c r="GC176" s="51"/>
      <c r="GD176" s="51"/>
      <c r="GE176" s="51"/>
      <c r="GF176" s="51"/>
      <c r="GG176" s="51"/>
      <c r="GH176" s="51"/>
      <c r="GI176" s="51"/>
      <c r="GJ176" s="51"/>
      <c r="GK176" s="51"/>
      <c r="GL176" s="51"/>
      <c r="GM176" s="51"/>
      <c r="GN176" s="51"/>
      <c r="GO176" s="51"/>
      <c r="GP176" s="51"/>
      <c r="GQ176" s="51"/>
      <c r="GR176" s="51"/>
      <c r="GS176" s="51"/>
      <c r="GT176" s="51"/>
      <c r="GU176" s="51"/>
      <c r="GV176" s="51"/>
      <c r="GW176" s="51"/>
      <c r="GX176" s="51"/>
      <c r="GY176" s="51"/>
      <c r="GZ176" s="51"/>
      <c r="HA176" s="51"/>
      <c r="HB176" s="51"/>
      <c r="HC176" s="51"/>
      <c r="HD176" s="51"/>
      <c r="HE176" s="51"/>
      <c r="HF176" s="51"/>
      <c r="HG176" s="51"/>
      <c r="HH176" s="51"/>
      <c r="HI176" s="51"/>
      <c r="HJ176" s="51"/>
      <c r="HK176" s="51"/>
      <c r="HL176" s="51"/>
      <c r="HM176" s="51"/>
      <c r="HN176" s="51"/>
      <c r="HO176" s="51"/>
      <c r="HP176" s="51"/>
      <c r="HQ176" s="51"/>
      <c r="HR176" s="51"/>
      <c r="HS176" s="51"/>
      <c r="HT176" s="51"/>
      <c r="HU176" s="51"/>
      <c r="HV176" s="51"/>
      <c r="HW176" s="51"/>
      <c r="HX176" s="51"/>
      <c r="HY176" s="51"/>
      <c r="HZ176" s="51"/>
      <c r="IA176" s="51"/>
      <c r="IB176" s="51"/>
      <c r="IC176" s="51"/>
      <c r="ID176" s="51"/>
      <c r="IE176" s="51"/>
      <c r="IF176" s="51"/>
      <c r="IG176" s="51"/>
      <c r="IH176" s="51"/>
      <c r="II176" s="51"/>
      <c r="IJ176" s="51"/>
      <c r="IK176" s="51"/>
      <c r="IL176" s="51"/>
      <c r="IM176" s="51"/>
      <c r="IN176" s="51"/>
      <c r="IO176" s="51"/>
      <c r="IP176" s="51"/>
      <c r="IQ176" s="51"/>
      <c r="IR176" s="51"/>
      <c r="IS176" s="51"/>
      <c r="IT176" s="51"/>
      <c r="IU176" s="51"/>
    </row>
    <row r="177" spans="1:255" s="71" customFormat="1" ht="18.75" customHeight="1">
      <c r="A177" s="61"/>
      <c r="B177" s="48"/>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c r="AE177" s="155"/>
      <c r="AF177" s="158"/>
      <c r="AG177" s="158"/>
      <c r="AH177" s="158"/>
      <c r="AI177" s="158"/>
      <c r="AJ177" s="158"/>
      <c r="AK177" s="158"/>
      <c r="AL177" s="158"/>
      <c r="AM177" s="159"/>
      <c r="AN177" s="155"/>
      <c r="AO177" s="158"/>
      <c r="AP177" s="158"/>
      <c r="AQ177" s="158"/>
      <c r="AR177" s="158"/>
      <c r="AS177" s="158"/>
      <c r="AT177" s="158"/>
      <c r="AU177" s="158"/>
      <c r="AV177" s="159"/>
      <c r="AW177" s="160"/>
      <c r="AX177" s="161"/>
      <c r="AY177" s="161"/>
      <c r="AZ177" s="161"/>
      <c r="BA177" s="161"/>
      <c r="BB177" s="162"/>
      <c r="BC177" s="51"/>
      <c r="BD177" s="51"/>
      <c r="BE177" s="51"/>
      <c r="BF177" s="51"/>
      <c r="BG177" s="74"/>
      <c r="BH177" s="74"/>
      <c r="BI177" s="51"/>
      <c r="BJ177" s="51"/>
      <c r="BK177" s="51"/>
      <c r="BL177" s="51"/>
      <c r="BM177" s="51"/>
      <c r="BN177" s="51"/>
      <c r="BO177" s="51"/>
      <c r="BP177" s="51"/>
      <c r="BQ177" s="51"/>
      <c r="BR177" s="51"/>
      <c r="BS177" s="51"/>
      <c r="BT177" s="51"/>
      <c r="BU177" s="51"/>
      <c r="BV177" s="51"/>
      <c r="BW177" s="51"/>
      <c r="BX177" s="51"/>
      <c r="BY177" s="51"/>
      <c r="BZ177" s="51"/>
      <c r="CA177" s="51"/>
      <c r="CB177" s="51"/>
      <c r="CC177" s="51"/>
      <c r="CD177" s="51"/>
      <c r="CE177" s="51"/>
      <c r="CF177" s="51"/>
      <c r="CG177" s="51"/>
      <c r="CH177" s="51"/>
      <c r="CI177" s="51"/>
      <c r="CJ177" s="51"/>
      <c r="CK177" s="51"/>
      <c r="CL177" s="51"/>
      <c r="CM177" s="51"/>
      <c r="CN177" s="51"/>
      <c r="CO177" s="51"/>
      <c r="CP177" s="51"/>
      <c r="CQ177" s="51"/>
      <c r="CR177" s="51"/>
      <c r="CS177" s="51"/>
      <c r="CT177" s="51"/>
      <c r="CU177" s="51"/>
      <c r="CV177" s="51"/>
      <c r="CW177" s="51"/>
      <c r="CX177" s="51"/>
      <c r="CY177" s="51"/>
      <c r="CZ177" s="51"/>
      <c r="DA177" s="51"/>
      <c r="DB177" s="51"/>
      <c r="DC177" s="51"/>
      <c r="DD177" s="51"/>
      <c r="DE177" s="51"/>
      <c r="DF177" s="51"/>
      <c r="DG177" s="51"/>
      <c r="DH177" s="51"/>
      <c r="DI177" s="51"/>
      <c r="DJ177" s="51"/>
      <c r="DK177" s="51"/>
      <c r="DL177" s="51"/>
      <c r="DM177" s="51"/>
      <c r="DN177" s="51"/>
      <c r="DO177" s="51"/>
      <c r="DP177" s="51"/>
      <c r="DQ177" s="51"/>
      <c r="DR177" s="51"/>
      <c r="DS177" s="51"/>
      <c r="DT177" s="51"/>
      <c r="DU177" s="51"/>
      <c r="DV177" s="51"/>
      <c r="DW177" s="51"/>
      <c r="DX177" s="51"/>
      <c r="DY177" s="51"/>
      <c r="DZ177" s="51"/>
      <c r="EA177" s="51"/>
      <c r="EB177" s="51"/>
      <c r="EC177" s="51"/>
      <c r="ED177" s="51"/>
      <c r="EE177" s="51"/>
      <c r="EF177" s="51"/>
      <c r="EG177" s="51"/>
      <c r="EH177" s="51"/>
      <c r="EI177" s="51"/>
      <c r="EJ177" s="51"/>
      <c r="EK177" s="51"/>
      <c r="EL177" s="51"/>
      <c r="EM177" s="51"/>
      <c r="EN177" s="51"/>
      <c r="EO177" s="51"/>
      <c r="EP177" s="51"/>
      <c r="EQ177" s="51"/>
      <c r="ER177" s="51"/>
      <c r="ES177" s="51"/>
      <c r="ET177" s="51"/>
      <c r="EU177" s="51"/>
      <c r="EV177" s="51"/>
      <c r="EW177" s="51"/>
      <c r="EX177" s="51"/>
      <c r="EY177" s="51"/>
      <c r="EZ177" s="51"/>
      <c r="FA177" s="51"/>
      <c r="FB177" s="51"/>
      <c r="FC177" s="51"/>
      <c r="FD177" s="51"/>
      <c r="FE177" s="51"/>
      <c r="FF177" s="51"/>
      <c r="FG177" s="51"/>
      <c r="FH177" s="51"/>
      <c r="FI177" s="51"/>
      <c r="FJ177" s="51"/>
      <c r="FK177" s="51"/>
      <c r="FL177" s="51"/>
      <c r="FM177" s="51"/>
      <c r="FN177" s="51"/>
      <c r="FO177" s="51"/>
      <c r="FP177" s="51"/>
      <c r="FQ177" s="51"/>
      <c r="FR177" s="51"/>
      <c r="FS177" s="51"/>
      <c r="FT177" s="51"/>
      <c r="FU177" s="51"/>
      <c r="FV177" s="51"/>
      <c r="FW177" s="51"/>
      <c r="FX177" s="51"/>
      <c r="FY177" s="51"/>
      <c r="FZ177" s="51"/>
      <c r="GA177" s="51"/>
      <c r="GB177" s="51"/>
      <c r="GC177" s="51"/>
      <c r="GD177" s="51"/>
      <c r="GE177" s="51"/>
      <c r="GF177" s="51"/>
      <c r="GG177" s="51"/>
      <c r="GH177" s="51"/>
      <c r="GI177" s="51"/>
      <c r="GJ177" s="51"/>
      <c r="GK177" s="51"/>
      <c r="GL177" s="51"/>
      <c r="GM177" s="51"/>
      <c r="GN177" s="51"/>
      <c r="GO177" s="51"/>
      <c r="GP177" s="51"/>
      <c r="GQ177" s="51"/>
      <c r="GR177" s="51"/>
      <c r="GS177" s="51"/>
      <c r="GT177" s="51"/>
      <c r="GU177" s="51"/>
      <c r="GV177" s="51"/>
      <c r="GW177" s="51"/>
      <c r="GX177" s="51"/>
      <c r="GY177" s="51"/>
      <c r="GZ177" s="51"/>
      <c r="HA177" s="51"/>
      <c r="HB177" s="51"/>
      <c r="HC177" s="51"/>
      <c r="HD177" s="51"/>
      <c r="HE177" s="51"/>
      <c r="HF177" s="51"/>
      <c r="HG177" s="51"/>
      <c r="HH177" s="51"/>
      <c r="HI177" s="51"/>
      <c r="HJ177" s="51"/>
      <c r="HK177" s="51"/>
      <c r="HL177" s="51"/>
      <c r="HM177" s="51"/>
      <c r="HN177" s="51"/>
      <c r="HO177" s="51"/>
      <c r="HP177" s="51"/>
      <c r="HQ177" s="51"/>
      <c r="HR177" s="51"/>
      <c r="HS177" s="51"/>
      <c r="HT177" s="51"/>
      <c r="HU177" s="51"/>
      <c r="HV177" s="51"/>
      <c r="HW177" s="51"/>
      <c r="HX177" s="51"/>
      <c r="HY177" s="51"/>
      <c r="HZ177" s="51"/>
      <c r="IA177" s="51"/>
      <c r="IB177" s="51"/>
      <c r="IC177" s="51"/>
      <c r="ID177" s="51"/>
      <c r="IE177" s="51"/>
      <c r="IF177" s="51"/>
      <c r="IG177" s="51"/>
      <c r="IH177" s="51"/>
      <c r="II177" s="51"/>
      <c r="IJ177" s="51"/>
      <c r="IK177" s="51"/>
      <c r="IL177" s="51"/>
      <c r="IM177" s="51"/>
      <c r="IN177" s="51"/>
      <c r="IO177" s="51"/>
      <c r="IP177" s="51"/>
      <c r="IQ177" s="51"/>
      <c r="IR177" s="51"/>
      <c r="IS177" s="51"/>
      <c r="IT177" s="51"/>
      <c r="IU177" s="51"/>
    </row>
    <row r="178" spans="1:255" s="71" customFormat="1" ht="18.75" customHeight="1">
      <c r="A178" s="61"/>
      <c r="B178" s="48"/>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c r="AA178" s="75"/>
      <c r="AB178" s="75"/>
      <c r="AC178" s="75"/>
      <c r="AD178" s="75"/>
      <c r="AE178" s="155"/>
      <c r="AF178" s="156"/>
      <c r="AG178" s="156"/>
      <c r="AH178" s="156"/>
      <c r="AI178" s="156"/>
      <c r="AJ178" s="156"/>
      <c r="AK178" s="156"/>
      <c r="AL178" s="156"/>
      <c r="AM178" s="157"/>
      <c r="AN178" s="155"/>
      <c r="AO178" s="158"/>
      <c r="AP178" s="158"/>
      <c r="AQ178" s="158"/>
      <c r="AR178" s="158"/>
      <c r="AS178" s="158"/>
      <c r="AT178" s="158"/>
      <c r="AU178" s="158"/>
      <c r="AV178" s="159"/>
      <c r="AW178" s="160"/>
      <c r="AX178" s="161"/>
      <c r="AY178" s="161"/>
      <c r="AZ178" s="161"/>
      <c r="BA178" s="161"/>
      <c r="BB178" s="162"/>
      <c r="BC178" s="51"/>
      <c r="BD178" s="51"/>
      <c r="BE178" s="51"/>
      <c r="BF178" s="51"/>
      <c r="BG178" s="54"/>
      <c r="BH178" s="54"/>
      <c r="BI178" s="51"/>
      <c r="BJ178" s="51"/>
      <c r="BK178" s="51"/>
      <c r="BL178" s="51"/>
      <c r="BM178" s="51"/>
      <c r="BN178" s="51"/>
      <c r="BO178" s="51"/>
      <c r="BP178" s="51"/>
      <c r="BQ178" s="51"/>
      <c r="BR178" s="51"/>
      <c r="BS178" s="51"/>
      <c r="BT178" s="51"/>
      <c r="BU178" s="51"/>
      <c r="BV178" s="51"/>
      <c r="BW178" s="51"/>
      <c r="BX178" s="51"/>
      <c r="BY178" s="51"/>
      <c r="BZ178" s="51"/>
      <c r="CA178" s="51"/>
      <c r="CB178" s="51"/>
      <c r="CC178" s="51"/>
      <c r="CD178" s="51"/>
      <c r="CE178" s="51"/>
      <c r="CF178" s="51"/>
      <c r="CG178" s="51"/>
      <c r="CH178" s="51"/>
      <c r="CI178" s="51"/>
      <c r="CJ178" s="51"/>
      <c r="CK178" s="51"/>
      <c r="CL178" s="51"/>
      <c r="CM178" s="51"/>
      <c r="CN178" s="51"/>
      <c r="CO178" s="51"/>
      <c r="CP178" s="51"/>
      <c r="CQ178" s="51"/>
      <c r="CR178" s="51"/>
      <c r="CS178" s="51"/>
      <c r="CT178" s="51"/>
      <c r="CU178" s="51"/>
      <c r="CV178" s="51"/>
      <c r="CW178" s="51"/>
      <c r="CX178" s="51"/>
      <c r="CY178" s="51"/>
      <c r="CZ178" s="51"/>
      <c r="DA178" s="51"/>
      <c r="DB178" s="51"/>
      <c r="DC178" s="51"/>
      <c r="DD178" s="51"/>
      <c r="DE178" s="51"/>
      <c r="DF178" s="51"/>
      <c r="DG178" s="51"/>
      <c r="DH178" s="51"/>
      <c r="DI178" s="51"/>
      <c r="DJ178" s="51"/>
      <c r="DK178" s="51"/>
      <c r="DL178" s="51"/>
      <c r="DM178" s="51"/>
      <c r="DN178" s="51"/>
      <c r="DO178" s="51"/>
      <c r="DP178" s="51"/>
      <c r="DQ178" s="51"/>
      <c r="DR178" s="51"/>
      <c r="DS178" s="51"/>
      <c r="DT178" s="51"/>
      <c r="DU178" s="51"/>
      <c r="DV178" s="51"/>
      <c r="DW178" s="51"/>
      <c r="DX178" s="51"/>
      <c r="DY178" s="51"/>
      <c r="DZ178" s="51"/>
      <c r="EA178" s="51"/>
      <c r="EB178" s="51"/>
      <c r="EC178" s="51"/>
      <c r="ED178" s="51"/>
      <c r="EE178" s="51"/>
      <c r="EF178" s="51"/>
      <c r="EG178" s="51"/>
      <c r="EH178" s="51"/>
      <c r="EI178" s="51"/>
      <c r="EJ178" s="51"/>
      <c r="EK178" s="51"/>
      <c r="EL178" s="51"/>
      <c r="EM178" s="51"/>
      <c r="EN178" s="51"/>
      <c r="EO178" s="51"/>
      <c r="EP178" s="51"/>
      <c r="EQ178" s="51"/>
      <c r="ER178" s="51"/>
      <c r="ES178" s="51"/>
      <c r="ET178" s="51"/>
      <c r="EU178" s="51"/>
      <c r="EV178" s="51"/>
      <c r="EW178" s="51"/>
      <c r="EX178" s="51"/>
      <c r="EY178" s="51"/>
      <c r="EZ178" s="51"/>
      <c r="FA178" s="51"/>
      <c r="FB178" s="51"/>
      <c r="FC178" s="51"/>
      <c r="FD178" s="51"/>
      <c r="FE178" s="51"/>
      <c r="FF178" s="51"/>
      <c r="FG178" s="51"/>
      <c r="FH178" s="51"/>
      <c r="FI178" s="51"/>
      <c r="FJ178" s="51"/>
      <c r="FK178" s="51"/>
      <c r="FL178" s="51"/>
      <c r="FM178" s="51"/>
      <c r="FN178" s="51"/>
      <c r="FO178" s="51"/>
      <c r="FP178" s="51"/>
      <c r="FQ178" s="51"/>
      <c r="FR178" s="51"/>
      <c r="FS178" s="51"/>
      <c r="FT178" s="51"/>
      <c r="FU178" s="51"/>
      <c r="FV178" s="51"/>
      <c r="FW178" s="51"/>
      <c r="FX178" s="51"/>
      <c r="FY178" s="51"/>
      <c r="FZ178" s="51"/>
      <c r="GA178" s="51"/>
      <c r="GB178" s="51"/>
      <c r="GC178" s="51"/>
      <c r="GD178" s="51"/>
      <c r="GE178" s="51"/>
      <c r="GF178" s="51"/>
      <c r="GG178" s="51"/>
      <c r="GH178" s="51"/>
      <c r="GI178" s="51"/>
      <c r="GJ178" s="51"/>
      <c r="GK178" s="51"/>
      <c r="GL178" s="51"/>
      <c r="GM178" s="51"/>
      <c r="GN178" s="51"/>
      <c r="GO178" s="51"/>
      <c r="GP178" s="51"/>
      <c r="GQ178" s="51"/>
      <c r="GR178" s="51"/>
      <c r="GS178" s="51"/>
      <c r="GT178" s="51"/>
      <c r="GU178" s="51"/>
      <c r="GV178" s="51"/>
      <c r="GW178" s="51"/>
      <c r="GX178" s="51"/>
      <c r="GY178" s="51"/>
      <c r="GZ178" s="51"/>
      <c r="HA178" s="51"/>
      <c r="HB178" s="51"/>
      <c r="HC178" s="51"/>
      <c r="HD178" s="51"/>
      <c r="HE178" s="51"/>
      <c r="HF178" s="51"/>
      <c r="HG178" s="51"/>
      <c r="HH178" s="51"/>
      <c r="HI178" s="51"/>
      <c r="HJ178" s="51"/>
      <c r="HK178" s="51"/>
      <c r="HL178" s="51"/>
      <c r="HM178" s="51"/>
      <c r="HN178" s="51"/>
      <c r="HO178" s="51"/>
      <c r="HP178" s="51"/>
      <c r="HQ178" s="51"/>
      <c r="HR178" s="51"/>
      <c r="HS178" s="51"/>
      <c r="HT178" s="51"/>
      <c r="HU178" s="51"/>
      <c r="HV178" s="51"/>
      <c r="HW178" s="51"/>
      <c r="HX178" s="51"/>
      <c r="HY178" s="51"/>
      <c r="HZ178" s="51"/>
      <c r="IA178" s="51"/>
      <c r="IB178" s="51"/>
      <c r="IC178" s="51"/>
      <c r="ID178" s="51"/>
      <c r="IE178" s="51"/>
      <c r="IF178" s="51"/>
      <c r="IG178" s="51"/>
      <c r="IH178" s="51"/>
      <c r="II178" s="51"/>
      <c r="IJ178" s="51"/>
      <c r="IK178" s="51"/>
      <c r="IL178" s="51"/>
      <c r="IM178" s="51"/>
      <c r="IN178" s="51"/>
      <c r="IO178" s="51"/>
      <c r="IP178" s="51"/>
      <c r="IQ178" s="51"/>
      <c r="IR178" s="51"/>
      <c r="IS178" s="51"/>
      <c r="IT178" s="51"/>
      <c r="IU178" s="51"/>
    </row>
    <row r="179" spans="1:255" s="71" customFormat="1" ht="18.75" customHeight="1">
      <c r="A179" s="61"/>
      <c r="B179" s="48"/>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c r="AA179" s="75"/>
      <c r="AB179" s="75"/>
      <c r="AC179" s="75"/>
      <c r="AD179" s="75"/>
      <c r="AE179" s="155"/>
      <c r="AF179" s="156"/>
      <c r="AG179" s="156"/>
      <c r="AH179" s="156"/>
      <c r="AI179" s="156"/>
      <c r="AJ179" s="156"/>
      <c r="AK179" s="156"/>
      <c r="AL179" s="156"/>
      <c r="AM179" s="157"/>
      <c r="AN179" s="155"/>
      <c r="AO179" s="158"/>
      <c r="AP179" s="158"/>
      <c r="AQ179" s="158"/>
      <c r="AR179" s="158"/>
      <c r="AS179" s="158"/>
      <c r="AT179" s="158"/>
      <c r="AU179" s="158"/>
      <c r="AV179" s="159"/>
      <c r="AW179" s="160"/>
      <c r="AX179" s="161"/>
      <c r="AY179" s="161"/>
      <c r="AZ179" s="161"/>
      <c r="BA179" s="161"/>
      <c r="BB179" s="162"/>
      <c r="BC179" s="51"/>
      <c r="BD179" s="51"/>
      <c r="BE179" s="51"/>
      <c r="BF179" s="51"/>
      <c r="BG179" s="54"/>
      <c r="BH179" s="54"/>
      <c r="BI179" s="51"/>
      <c r="BJ179" s="51"/>
      <c r="BK179" s="51"/>
      <c r="BL179" s="51"/>
      <c r="BM179" s="51"/>
      <c r="BN179" s="51"/>
      <c r="BO179" s="51"/>
      <c r="BP179" s="51"/>
      <c r="BQ179" s="51"/>
      <c r="BR179" s="51"/>
      <c r="BS179" s="51"/>
      <c r="BT179" s="51"/>
      <c r="BU179" s="51"/>
      <c r="BV179" s="51"/>
      <c r="BW179" s="51"/>
      <c r="BX179" s="51"/>
      <c r="BY179" s="51"/>
      <c r="BZ179" s="51"/>
      <c r="CA179" s="51"/>
      <c r="CB179" s="51"/>
      <c r="CC179" s="51"/>
      <c r="CD179" s="51"/>
      <c r="CE179" s="51"/>
      <c r="CF179" s="51"/>
      <c r="CG179" s="51"/>
      <c r="CH179" s="51"/>
      <c r="CI179" s="51"/>
      <c r="CJ179" s="51"/>
      <c r="CK179" s="51"/>
      <c r="CL179" s="51"/>
      <c r="CM179" s="51"/>
      <c r="CN179" s="51"/>
      <c r="CO179" s="51"/>
      <c r="CP179" s="51"/>
      <c r="CQ179" s="51"/>
      <c r="CR179" s="51"/>
      <c r="CS179" s="51"/>
      <c r="CT179" s="51"/>
      <c r="CU179" s="51"/>
      <c r="CV179" s="51"/>
      <c r="CW179" s="51"/>
      <c r="CX179" s="51"/>
      <c r="CY179" s="51"/>
      <c r="CZ179" s="51"/>
      <c r="DA179" s="51"/>
      <c r="DB179" s="51"/>
      <c r="DC179" s="51"/>
      <c r="DD179" s="51"/>
      <c r="DE179" s="51"/>
      <c r="DF179" s="51"/>
      <c r="DG179" s="51"/>
      <c r="DH179" s="51"/>
      <c r="DI179" s="51"/>
      <c r="DJ179" s="51"/>
      <c r="DK179" s="51"/>
      <c r="DL179" s="51"/>
      <c r="DM179" s="51"/>
      <c r="DN179" s="51"/>
      <c r="DO179" s="51"/>
      <c r="DP179" s="51"/>
      <c r="DQ179" s="51"/>
      <c r="DR179" s="51"/>
      <c r="DS179" s="51"/>
      <c r="DT179" s="51"/>
      <c r="DU179" s="51"/>
      <c r="DV179" s="51"/>
      <c r="DW179" s="51"/>
      <c r="DX179" s="51"/>
      <c r="DY179" s="51"/>
      <c r="DZ179" s="51"/>
      <c r="EA179" s="51"/>
      <c r="EB179" s="51"/>
      <c r="EC179" s="51"/>
      <c r="ED179" s="51"/>
      <c r="EE179" s="51"/>
      <c r="EF179" s="51"/>
      <c r="EG179" s="51"/>
      <c r="EH179" s="51"/>
      <c r="EI179" s="51"/>
      <c r="EJ179" s="51"/>
      <c r="EK179" s="51"/>
      <c r="EL179" s="51"/>
      <c r="EM179" s="51"/>
      <c r="EN179" s="51"/>
      <c r="EO179" s="51"/>
      <c r="EP179" s="51"/>
      <c r="EQ179" s="51"/>
      <c r="ER179" s="51"/>
      <c r="ES179" s="51"/>
      <c r="ET179" s="51"/>
      <c r="EU179" s="51"/>
      <c r="EV179" s="51"/>
      <c r="EW179" s="51"/>
      <c r="EX179" s="51"/>
      <c r="EY179" s="51"/>
      <c r="EZ179" s="51"/>
      <c r="FA179" s="51"/>
      <c r="FB179" s="51"/>
      <c r="FC179" s="51"/>
      <c r="FD179" s="51"/>
      <c r="FE179" s="51"/>
      <c r="FF179" s="51"/>
      <c r="FG179" s="51"/>
      <c r="FH179" s="51"/>
      <c r="FI179" s="51"/>
      <c r="FJ179" s="51"/>
      <c r="FK179" s="51"/>
      <c r="FL179" s="51"/>
      <c r="FM179" s="51"/>
      <c r="FN179" s="51"/>
      <c r="FO179" s="51"/>
      <c r="FP179" s="51"/>
      <c r="FQ179" s="51"/>
      <c r="FR179" s="51"/>
      <c r="FS179" s="51"/>
      <c r="FT179" s="51"/>
      <c r="FU179" s="51"/>
      <c r="FV179" s="51"/>
      <c r="FW179" s="51"/>
      <c r="FX179" s="51"/>
      <c r="FY179" s="51"/>
      <c r="FZ179" s="51"/>
      <c r="GA179" s="51"/>
      <c r="GB179" s="51"/>
      <c r="GC179" s="51"/>
      <c r="GD179" s="51"/>
      <c r="GE179" s="51"/>
      <c r="GF179" s="51"/>
      <c r="GG179" s="51"/>
      <c r="GH179" s="51"/>
      <c r="GI179" s="51"/>
      <c r="GJ179" s="51"/>
      <c r="GK179" s="51"/>
      <c r="GL179" s="51"/>
      <c r="GM179" s="51"/>
      <c r="GN179" s="51"/>
      <c r="GO179" s="51"/>
      <c r="GP179" s="51"/>
      <c r="GQ179" s="51"/>
      <c r="GR179" s="51"/>
      <c r="GS179" s="51"/>
      <c r="GT179" s="51"/>
      <c r="GU179" s="51"/>
      <c r="GV179" s="51"/>
      <c r="GW179" s="51"/>
      <c r="GX179" s="51"/>
      <c r="GY179" s="51"/>
      <c r="GZ179" s="51"/>
      <c r="HA179" s="51"/>
      <c r="HB179" s="51"/>
      <c r="HC179" s="51"/>
      <c r="HD179" s="51"/>
      <c r="HE179" s="51"/>
      <c r="HF179" s="51"/>
      <c r="HG179" s="51"/>
      <c r="HH179" s="51"/>
      <c r="HI179" s="51"/>
      <c r="HJ179" s="51"/>
      <c r="HK179" s="51"/>
      <c r="HL179" s="51"/>
      <c r="HM179" s="51"/>
      <c r="HN179" s="51"/>
      <c r="HO179" s="51"/>
      <c r="HP179" s="51"/>
      <c r="HQ179" s="51"/>
      <c r="HR179" s="51"/>
      <c r="HS179" s="51"/>
      <c r="HT179" s="51"/>
      <c r="HU179" s="51"/>
      <c r="HV179" s="51"/>
      <c r="HW179" s="51"/>
      <c r="HX179" s="51"/>
      <c r="HY179" s="51"/>
      <c r="HZ179" s="51"/>
      <c r="IA179" s="51"/>
      <c r="IB179" s="51"/>
      <c r="IC179" s="51"/>
      <c r="ID179" s="51"/>
      <c r="IE179" s="51"/>
      <c r="IF179" s="51"/>
      <c r="IG179" s="51"/>
      <c r="IH179" s="51"/>
      <c r="II179" s="51"/>
      <c r="IJ179" s="51"/>
      <c r="IK179" s="51"/>
      <c r="IL179" s="51"/>
      <c r="IM179" s="51"/>
      <c r="IN179" s="51"/>
      <c r="IO179" s="51"/>
      <c r="IP179" s="51"/>
      <c r="IQ179" s="51"/>
      <c r="IR179" s="51"/>
      <c r="IS179" s="51"/>
      <c r="IT179" s="51"/>
      <c r="IU179" s="51"/>
    </row>
    <row r="180" spans="1:255" s="71" customFormat="1" ht="18.75" customHeight="1">
      <c r="A180" s="61"/>
      <c r="B180" s="43"/>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155"/>
      <c r="AF180" s="156"/>
      <c r="AG180" s="156"/>
      <c r="AH180" s="156"/>
      <c r="AI180" s="156"/>
      <c r="AJ180" s="156"/>
      <c r="AK180" s="156"/>
      <c r="AL180" s="156"/>
      <c r="AM180" s="157"/>
      <c r="AN180" s="155"/>
      <c r="AO180" s="158"/>
      <c r="AP180" s="158"/>
      <c r="AQ180" s="158"/>
      <c r="AR180" s="158"/>
      <c r="AS180" s="158"/>
      <c r="AT180" s="158"/>
      <c r="AU180" s="158"/>
      <c r="AV180" s="159"/>
      <c r="AW180" s="160"/>
      <c r="AX180" s="161"/>
      <c r="AY180" s="161"/>
      <c r="AZ180" s="161"/>
      <c r="BA180" s="161"/>
      <c r="BB180" s="162"/>
      <c r="BC180" s="51"/>
      <c r="BD180" s="51"/>
      <c r="BE180" s="51"/>
      <c r="BF180" s="51"/>
      <c r="BG180" s="54"/>
      <c r="BH180" s="54"/>
      <c r="BI180" s="51"/>
      <c r="BJ180" s="51"/>
      <c r="BK180" s="51"/>
      <c r="BL180" s="51"/>
      <c r="BM180" s="51"/>
      <c r="BN180" s="51"/>
      <c r="BO180" s="51"/>
      <c r="BP180" s="51"/>
      <c r="BQ180" s="51"/>
      <c r="BR180" s="51"/>
      <c r="BS180" s="51"/>
      <c r="BT180" s="51"/>
      <c r="BU180" s="51"/>
      <c r="BV180" s="51"/>
      <c r="BW180" s="51"/>
      <c r="BX180" s="51"/>
      <c r="BY180" s="51"/>
      <c r="BZ180" s="51"/>
      <c r="CA180" s="51"/>
      <c r="CB180" s="51"/>
      <c r="CC180" s="51"/>
      <c r="CD180" s="51"/>
      <c r="CE180" s="51"/>
      <c r="CF180" s="51"/>
      <c r="CG180" s="51"/>
      <c r="CH180" s="51"/>
      <c r="CI180" s="51"/>
      <c r="CJ180" s="51"/>
      <c r="CK180" s="51"/>
      <c r="CL180" s="51"/>
      <c r="CM180" s="51"/>
      <c r="CN180" s="51"/>
      <c r="CO180" s="51"/>
      <c r="CP180" s="51"/>
      <c r="CQ180" s="51"/>
      <c r="CR180" s="51"/>
      <c r="CS180" s="51"/>
      <c r="CT180" s="51"/>
      <c r="CU180" s="51"/>
      <c r="CV180" s="51"/>
      <c r="CW180" s="51"/>
      <c r="CX180" s="51"/>
      <c r="CY180" s="51"/>
      <c r="CZ180" s="51"/>
      <c r="DA180" s="51"/>
      <c r="DB180" s="51"/>
      <c r="DC180" s="51"/>
      <c r="DD180" s="51"/>
      <c r="DE180" s="51"/>
      <c r="DF180" s="51"/>
      <c r="DG180" s="51"/>
      <c r="DH180" s="51"/>
      <c r="DI180" s="51"/>
      <c r="DJ180" s="51"/>
      <c r="DK180" s="51"/>
      <c r="DL180" s="51"/>
      <c r="DM180" s="51"/>
      <c r="DN180" s="51"/>
      <c r="DO180" s="51"/>
      <c r="DP180" s="51"/>
      <c r="DQ180" s="51"/>
      <c r="DR180" s="51"/>
      <c r="DS180" s="51"/>
      <c r="DT180" s="51"/>
      <c r="DU180" s="51"/>
      <c r="DV180" s="51"/>
      <c r="DW180" s="51"/>
      <c r="DX180" s="51"/>
      <c r="DY180" s="51"/>
      <c r="DZ180" s="51"/>
      <c r="EA180" s="51"/>
      <c r="EB180" s="51"/>
      <c r="EC180" s="51"/>
      <c r="ED180" s="51"/>
      <c r="EE180" s="51"/>
      <c r="EF180" s="51"/>
      <c r="EG180" s="51"/>
      <c r="EH180" s="51"/>
      <c r="EI180" s="51"/>
      <c r="EJ180" s="51"/>
      <c r="EK180" s="51"/>
      <c r="EL180" s="51"/>
      <c r="EM180" s="51"/>
      <c r="EN180" s="51"/>
      <c r="EO180" s="51"/>
      <c r="EP180" s="51"/>
      <c r="EQ180" s="51"/>
      <c r="ER180" s="51"/>
      <c r="ES180" s="51"/>
      <c r="ET180" s="51"/>
      <c r="EU180" s="51"/>
      <c r="EV180" s="51"/>
      <c r="EW180" s="51"/>
      <c r="EX180" s="51"/>
      <c r="EY180" s="51"/>
      <c r="EZ180" s="51"/>
      <c r="FA180" s="51"/>
      <c r="FB180" s="51"/>
      <c r="FC180" s="51"/>
      <c r="FD180" s="51"/>
      <c r="FE180" s="51"/>
      <c r="FF180" s="51"/>
      <c r="FG180" s="51"/>
      <c r="FH180" s="51"/>
      <c r="FI180" s="51"/>
      <c r="FJ180" s="51"/>
      <c r="FK180" s="51"/>
      <c r="FL180" s="51"/>
      <c r="FM180" s="51"/>
      <c r="FN180" s="51"/>
      <c r="FO180" s="51"/>
      <c r="FP180" s="51"/>
      <c r="FQ180" s="51"/>
      <c r="FR180" s="51"/>
      <c r="FS180" s="51"/>
      <c r="FT180" s="51"/>
      <c r="FU180" s="51"/>
      <c r="FV180" s="51"/>
      <c r="FW180" s="51"/>
      <c r="FX180" s="51"/>
      <c r="FY180" s="51"/>
      <c r="FZ180" s="51"/>
      <c r="GA180" s="51"/>
      <c r="GB180" s="51"/>
      <c r="GC180" s="51"/>
      <c r="GD180" s="51"/>
      <c r="GE180" s="51"/>
      <c r="GF180" s="51"/>
      <c r="GG180" s="51"/>
      <c r="GH180" s="51"/>
      <c r="GI180" s="51"/>
      <c r="GJ180" s="51"/>
      <c r="GK180" s="51"/>
      <c r="GL180" s="51"/>
      <c r="GM180" s="51"/>
      <c r="GN180" s="51"/>
      <c r="GO180" s="51"/>
      <c r="GP180" s="51"/>
      <c r="GQ180" s="51"/>
      <c r="GR180" s="51"/>
      <c r="GS180" s="51"/>
      <c r="GT180" s="51"/>
      <c r="GU180" s="51"/>
      <c r="GV180" s="51"/>
      <c r="GW180" s="51"/>
      <c r="GX180" s="51"/>
      <c r="GY180" s="51"/>
      <c r="GZ180" s="51"/>
      <c r="HA180" s="51"/>
      <c r="HB180" s="51"/>
      <c r="HC180" s="51"/>
      <c r="HD180" s="51"/>
      <c r="HE180" s="51"/>
      <c r="HF180" s="51"/>
      <c r="HG180" s="51"/>
      <c r="HH180" s="51"/>
      <c r="HI180" s="51"/>
      <c r="HJ180" s="51"/>
      <c r="HK180" s="51"/>
      <c r="HL180" s="51"/>
      <c r="HM180" s="51"/>
      <c r="HN180" s="51"/>
      <c r="HO180" s="51"/>
      <c r="HP180" s="51"/>
      <c r="HQ180" s="51"/>
      <c r="HR180" s="51"/>
      <c r="HS180" s="51"/>
      <c r="HT180" s="51"/>
      <c r="HU180" s="51"/>
      <c r="HV180" s="51"/>
      <c r="HW180" s="51"/>
      <c r="HX180" s="51"/>
      <c r="HY180" s="51"/>
      <c r="HZ180" s="51"/>
      <c r="IA180" s="51"/>
      <c r="IB180" s="51"/>
      <c r="IC180" s="51"/>
      <c r="ID180" s="51"/>
      <c r="IE180" s="51"/>
      <c r="IF180" s="51"/>
      <c r="IG180" s="51"/>
      <c r="IH180" s="51"/>
      <c r="II180" s="51"/>
      <c r="IJ180" s="51"/>
      <c r="IK180" s="51"/>
      <c r="IL180" s="51"/>
      <c r="IM180" s="51"/>
      <c r="IN180" s="51"/>
      <c r="IO180" s="51"/>
      <c r="IP180" s="51"/>
      <c r="IQ180" s="51"/>
      <c r="IR180" s="51"/>
      <c r="IS180" s="51"/>
      <c r="IT180" s="51"/>
      <c r="IU180" s="51"/>
    </row>
    <row r="181" spans="1:255" s="71" customFormat="1" ht="18.75" customHeight="1">
      <c r="A181" s="61"/>
      <c r="B181" s="48"/>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E181" s="155"/>
      <c r="AF181" s="156"/>
      <c r="AG181" s="156"/>
      <c r="AH181" s="156"/>
      <c r="AI181" s="156"/>
      <c r="AJ181" s="156"/>
      <c r="AK181" s="156"/>
      <c r="AL181" s="156"/>
      <c r="AM181" s="157"/>
      <c r="AN181" s="155"/>
      <c r="AO181" s="158"/>
      <c r="AP181" s="158"/>
      <c r="AQ181" s="158"/>
      <c r="AR181" s="158"/>
      <c r="AS181" s="158"/>
      <c r="AT181" s="158"/>
      <c r="AU181" s="158"/>
      <c r="AV181" s="159"/>
      <c r="AW181" s="160"/>
      <c r="AX181" s="161"/>
      <c r="AY181" s="161"/>
      <c r="AZ181" s="161"/>
      <c r="BA181" s="161"/>
      <c r="BB181" s="162"/>
      <c r="BC181" s="51"/>
      <c r="BD181" s="51"/>
      <c r="BE181" s="51"/>
      <c r="BF181" s="51"/>
      <c r="BG181" s="54"/>
      <c r="BH181" s="54"/>
      <c r="BI181" s="51"/>
      <c r="BJ181" s="51"/>
      <c r="BK181" s="51"/>
      <c r="BL181" s="51"/>
      <c r="BM181" s="51"/>
      <c r="BN181" s="51"/>
      <c r="BO181" s="51"/>
      <c r="BP181" s="51"/>
      <c r="BQ181" s="51"/>
      <c r="BR181" s="51"/>
      <c r="BS181" s="51"/>
      <c r="BT181" s="51"/>
      <c r="BU181" s="51"/>
      <c r="BV181" s="51"/>
      <c r="BW181" s="51"/>
      <c r="BX181" s="51"/>
      <c r="BY181" s="51"/>
      <c r="BZ181" s="51"/>
      <c r="CA181" s="51"/>
      <c r="CB181" s="51"/>
      <c r="CC181" s="51"/>
      <c r="CD181" s="51"/>
      <c r="CE181" s="51"/>
      <c r="CF181" s="51"/>
      <c r="CG181" s="51"/>
      <c r="CH181" s="51"/>
      <c r="CI181" s="51"/>
      <c r="CJ181" s="51"/>
      <c r="CK181" s="51"/>
      <c r="CL181" s="51"/>
      <c r="CM181" s="51"/>
      <c r="CN181" s="51"/>
      <c r="CO181" s="51"/>
      <c r="CP181" s="51"/>
      <c r="CQ181" s="51"/>
      <c r="CR181" s="51"/>
      <c r="CS181" s="51"/>
      <c r="CT181" s="51"/>
      <c r="CU181" s="51"/>
      <c r="CV181" s="51"/>
      <c r="CW181" s="51"/>
      <c r="CX181" s="51"/>
      <c r="CY181" s="51"/>
      <c r="CZ181" s="51"/>
      <c r="DA181" s="51"/>
      <c r="DB181" s="51"/>
      <c r="DC181" s="51"/>
      <c r="DD181" s="51"/>
      <c r="DE181" s="51"/>
      <c r="DF181" s="51"/>
      <c r="DG181" s="51"/>
      <c r="DH181" s="51"/>
      <c r="DI181" s="51"/>
      <c r="DJ181" s="51"/>
      <c r="DK181" s="51"/>
      <c r="DL181" s="51"/>
      <c r="DM181" s="51"/>
      <c r="DN181" s="51"/>
      <c r="DO181" s="51"/>
      <c r="DP181" s="51"/>
      <c r="DQ181" s="51"/>
      <c r="DR181" s="51"/>
      <c r="DS181" s="51"/>
      <c r="DT181" s="51"/>
      <c r="DU181" s="51"/>
      <c r="DV181" s="51"/>
      <c r="DW181" s="51"/>
      <c r="DX181" s="51"/>
      <c r="DY181" s="51"/>
      <c r="DZ181" s="51"/>
      <c r="EA181" s="51"/>
      <c r="EB181" s="51"/>
      <c r="EC181" s="51"/>
      <c r="ED181" s="51"/>
      <c r="EE181" s="51"/>
      <c r="EF181" s="51"/>
      <c r="EG181" s="51"/>
      <c r="EH181" s="51"/>
      <c r="EI181" s="51"/>
      <c r="EJ181" s="51"/>
      <c r="EK181" s="51"/>
      <c r="EL181" s="51"/>
      <c r="EM181" s="51"/>
      <c r="EN181" s="51"/>
      <c r="EO181" s="51"/>
      <c r="EP181" s="51"/>
      <c r="EQ181" s="51"/>
      <c r="ER181" s="51"/>
      <c r="ES181" s="51"/>
      <c r="ET181" s="51"/>
      <c r="EU181" s="51"/>
      <c r="EV181" s="51"/>
      <c r="EW181" s="51"/>
      <c r="EX181" s="51"/>
      <c r="EY181" s="51"/>
      <c r="EZ181" s="51"/>
      <c r="FA181" s="51"/>
      <c r="FB181" s="51"/>
      <c r="FC181" s="51"/>
      <c r="FD181" s="51"/>
      <c r="FE181" s="51"/>
      <c r="FF181" s="51"/>
      <c r="FG181" s="51"/>
      <c r="FH181" s="51"/>
      <c r="FI181" s="51"/>
      <c r="FJ181" s="51"/>
      <c r="FK181" s="51"/>
      <c r="FL181" s="51"/>
      <c r="FM181" s="51"/>
      <c r="FN181" s="51"/>
      <c r="FO181" s="51"/>
      <c r="FP181" s="51"/>
      <c r="FQ181" s="51"/>
      <c r="FR181" s="51"/>
      <c r="FS181" s="51"/>
      <c r="FT181" s="51"/>
      <c r="FU181" s="51"/>
      <c r="FV181" s="51"/>
      <c r="FW181" s="51"/>
      <c r="FX181" s="51"/>
      <c r="FY181" s="51"/>
      <c r="FZ181" s="51"/>
      <c r="GA181" s="51"/>
      <c r="GB181" s="51"/>
      <c r="GC181" s="51"/>
      <c r="GD181" s="51"/>
      <c r="GE181" s="51"/>
      <c r="GF181" s="51"/>
      <c r="GG181" s="51"/>
      <c r="GH181" s="51"/>
      <c r="GI181" s="51"/>
      <c r="GJ181" s="51"/>
      <c r="GK181" s="51"/>
      <c r="GL181" s="51"/>
      <c r="GM181" s="51"/>
      <c r="GN181" s="51"/>
      <c r="GO181" s="51"/>
      <c r="GP181" s="51"/>
      <c r="GQ181" s="51"/>
      <c r="GR181" s="51"/>
      <c r="GS181" s="51"/>
      <c r="GT181" s="51"/>
      <c r="GU181" s="51"/>
      <c r="GV181" s="51"/>
      <c r="GW181" s="51"/>
      <c r="GX181" s="51"/>
      <c r="GY181" s="51"/>
      <c r="GZ181" s="51"/>
      <c r="HA181" s="51"/>
      <c r="HB181" s="51"/>
      <c r="HC181" s="51"/>
      <c r="HD181" s="51"/>
      <c r="HE181" s="51"/>
      <c r="HF181" s="51"/>
      <c r="HG181" s="51"/>
      <c r="HH181" s="51"/>
      <c r="HI181" s="51"/>
      <c r="HJ181" s="51"/>
      <c r="HK181" s="51"/>
      <c r="HL181" s="51"/>
      <c r="HM181" s="51"/>
      <c r="HN181" s="51"/>
      <c r="HO181" s="51"/>
      <c r="HP181" s="51"/>
      <c r="HQ181" s="51"/>
      <c r="HR181" s="51"/>
      <c r="HS181" s="51"/>
      <c r="HT181" s="51"/>
      <c r="HU181" s="51"/>
      <c r="HV181" s="51"/>
      <c r="HW181" s="51"/>
      <c r="HX181" s="51"/>
      <c r="HY181" s="51"/>
      <c r="HZ181" s="51"/>
      <c r="IA181" s="51"/>
      <c r="IB181" s="51"/>
      <c r="IC181" s="51"/>
      <c r="ID181" s="51"/>
      <c r="IE181" s="51"/>
      <c r="IF181" s="51"/>
      <c r="IG181" s="51"/>
      <c r="IH181" s="51"/>
      <c r="II181" s="51"/>
      <c r="IJ181" s="51"/>
      <c r="IK181" s="51"/>
      <c r="IL181" s="51"/>
      <c r="IM181" s="51"/>
      <c r="IN181" s="51"/>
      <c r="IO181" s="51"/>
      <c r="IP181" s="51"/>
      <c r="IQ181" s="51"/>
      <c r="IR181" s="51"/>
      <c r="IS181" s="51"/>
      <c r="IT181" s="51"/>
      <c r="IU181" s="51"/>
    </row>
    <row r="182" spans="1:255" s="71" customFormat="1" ht="18.75" customHeight="1">
      <c r="A182" s="61"/>
      <c r="B182" s="43"/>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155"/>
      <c r="AF182" s="156"/>
      <c r="AG182" s="156"/>
      <c r="AH182" s="156"/>
      <c r="AI182" s="156"/>
      <c r="AJ182" s="156"/>
      <c r="AK182" s="156"/>
      <c r="AL182" s="156"/>
      <c r="AM182" s="157"/>
      <c r="AN182" s="155"/>
      <c r="AO182" s="163"/>
      <c r="AP182" s="163"/>
      <c r="AQ182" s="163"/>
      <c r="AR182" s="163"/>
      <c r="AS182" s="163"/>
      <c r="AT182" s="163"/>
      <c r="AU182" s="163"/>
      <c r="AV182" s="164"/>
      <c r="AW182" s="160"/>
      <c r="AX182" s="161"/>
      <c r="AY182" s="161"/>
      <c r="AZ182" s="161"/>
      <c r="BA182" s="161"/>
      <c r="BB182" s="162"/>
      <c r="BC182" s="51"/>
      <c r="BD182" s="51"/>
      <c r="BE182" s="51"/>
      <c r="BF182" s="51"/>
      <c r="BG182" s="54"/>
      <c r="BH182" s="54"/>
      <c r="BI182" s="51"/>
      <c r="BJ182" s="51"/>
      <c r="BK182" s="51"/>
      <c r="BL182" s="51"/>
      <c r="BM182" s="51"/>
      <c r="BN182" s="51"/>
      <c r="BO182" s="51"/>
      <c r="BP182" s="51"/>
      <c r="BQ182" s="51"/>
      <c r="BR182" s="51"/>
      <c r="BS182" s="51"/>
      <c r="BT182" s="51"/>
      <c r="BU182" s="51"/>
      <c r="BV182" s="51"/>
      <c r="BW182" s="51"/>
      <c r="BX182" s="51"/>
      <c r="BY182" s="51"/>
      <c r="BZ182" s="51"/>
      <c r="CA182" s="51"/>
      <c r="CB182" s="51"/>
      <c r="CC182" s="51"/>
      <c r="CD182" s="51"/>
      <c r="CE182" s="51"/>
      <c r="CF182" s="51"/>
      <c r="CG182" s="51"/>
      <c r="CH182" s="51"/>
      <c r="CI182" s="51"/>
      <c r="CJ182" s="51"/>
      <c r="CK182" s="51"/>
      <c r="CL182" s="51"/>
      <c r="CM182" s="51"/>
      <c r="CN182" s="51"/>
      <c r="CO182" s="51"/>
      <c r="CP182" s="51"/>
      <c r="CQ182" s="51"/>
      <c r="CR182" s="51"/>
      <c r="CS182" s="51"/>
      <c r="CT182" s="51"/>
      <c r="CU182" s="51"/>
      <c r="CV182" s="51"/>
      <c r="CW182" s="51"/>
      <c r="CX182" s="51"/>
      <c r="CY182" s="51"/>
      <c r="CZ182" s="51"/>
      <c r="DA182" s="51"/>
      <c r="DB182" s="51"/>
      <c r="DC182" s="51"/>
      <c r="DD182" s="51"/>
      <c r="DE182" s="51"/>
      <c r="DF182" s="51"/>
      <c r="DG182" s="51"/>
      <c r="DH182" s="51"/>
      <c r="DI182" s="51"/>
      <c r="DJ182" s="51"/>
      <c r="DK182" s="51"/>
      <c r="DL182" s="51"/>
      <c r="DM182" s="51"/>
      <c r="DN182" s="51"/>
      <c r="DO182" s="51"/>
      <c r="DP182" s="51"/>
      <c r="DQ182" s="51"/>
      <c r="DR182" s="51"/>
      <c r="DS182" s="51"/>
      <c r="DT182" s="51"/>
      <c r="DU182" s="51"/>
      <c r="DV182" s="51"/>
      <c r="DW182" s="51"/>
      <c r="DX182" s="51"/>
      <c r="DY182" s="51"/>
      <c r="DZ182" s="51"/>
      <c r="EA182" s="51"/>
      <c r="EB182" s="51"/>
      <c r="EC182" s="51"/>
      <c r="ED182" s="51"/>
      <c r="EE182" s="51"/>
      <c r="EF182" s="51"/>
      <c r="EG182" s="51"/>
      <c r="EH182" s="51"/>
      <c r="EI182" s="51"/>
      <c r="EJ182" s="51"/>
      <c r="EK182" s="51"/>
      <c r="EL182" s="51"/>
      <c r="EM182" s="51"/>
      <c r="EN182" s="51"/>
      <c r="EO182" s="51"/>
      <c r="EP182" s="51"/>
      <c r="EQ182" s="51"/>
      <c r="ER182" s="51"/>
      <c r="ES182" s="51"/>
      <c r="ET182" s="51"/>
      <c r="EU182" s="51"/>
      <c r="EV182" s="51"/>
      <c r="EW182" s="51"/>
      <c r="EX182" s="51"/>
      <c r="EY182" s="51"/>
      <c r="EZ182" s="51"/>
      <c r="FA182" s="51"/>
      <c r="FB182" s="51"/>
      <c r="FC182" s="51"/>
      <c r="FD182" s="51"/>
      <c r="FE182" s="51"/>
      <c r="FF182" s="51"/>
      <c r="FG182" s="51"/>
      <c r="FH182" s="51"/>
      <c r="FI182" s="51"/>
      <c r="FJ182" s="51"/>
      <c r="FK182" s="51"/>
      <c r="FL182" s="51"/>
      <c r="FM182" s="51"/>
      <c r="FN182" s="51"/>
      <c r="FO182" s="51"/>
      <c r="FP182" s="51"/>
      <c r="FQ182" s="51"/>
      <c r="FR182" s="51"/>
      <c r="FS182" s="51"/>
      <c r="FT182" s="51"/>
      <c r="FU182" s="51"/>
      <c r="FV182" s="51"/>
      <c r="FW182" s="51"/>
      <c r="FX182" s="51"/>
      <c r="FY182" s="51"/>
      <c r="FZ182" s="51"/>
      <c r="GA182" s="51"/>
      <c r="GB182" s="51"/>
      <c r="GC182" s="51"/>
      <c r="GD182" s="51"/>
      <c r="GE182" s="51"/>
      <c r="GF182" s="51"/>
      <c r="GG182" s="51"/>
      <c r="GH182" s="51"/>
      <c r="GI182" s="51"/>
      <c r="GJ182" s="51"/>
      <c r="GK182" s="51"/>
      <c r="GL182" s="51"/>
      <c r="GM182" s="51"/>
      <c r="GN182" s="51"/>
      <c r="GO182" s="51"/>
      <c r="GP182" s="51"/>
      <c r="GQ182" s="51"/>
      <c r="GR182" s="51"/>
      <c r="GS182" s="51"/>
      <c r="GT182" s="51"/>
      <c r="GU182" s="51"/>
      <c r="GV182" s="51"/>
      <c r="GW182" s="51"/>
      <c r="GX182" s="51"/>
      <c r="GY182" s="51"/>
      <c r="GZ182" s="51"/>
      <c r="HA182" s="51"/>
      <c r="HB182" s="51"/>
      <c r="HC182" s="51"/>
      <c r="HD182" s="51"/>
      <c r="HE182" s="51"/>
      <c r="HF182" s="51"/>
      <c r="HG182" s="51"/>
      <c r="HH182" s="51"/>
      <c r="HI182" s="51"/>
      <c r="HJ182" s="51"/>
      <c r="HK182" s="51"/>
      <c r="HL182" s="51"/>
      <c r="HM182" s="51"/>
      <c r="HN182" s="51"/>
      <c r="HO182" s="51"/>
      <c r="HP182" s="51"/>
      <c r="HQ182" s="51"/>
      <c r="HR182" s="51"/>
      <c r="HS182" s="51"/>
      <c r="HT182" s="51"/>
      <c r="HU182" s="51"/>
      <c r="HV182" s="51"/>
      <c r="HW182" s="51"/>
      <c r="HX182" s="51"/>
      <c r="HY182" s="51"/>
      <c r="HZ182" s="51"/>
      <c r="IA182" s="51"/>
      <c r="IB182" s="51"/>
      <c r="IC182" s="51"/>
      <c r="ID182" s="51"/>
      <c r="IE182" s="51"/>
      <c r="IF182" s="51"/>
      <c r="IG182" s="51"/>
      <c r="IH182" s="51"/>
      <c r="II182" s="51"/>
      <c r="IJ182" s="51"/>
      <c r="IK182" s="51"/>
      <c r="IL182" s="51"/>
      <c r="IM182" s="51"/>
      <c r="IN182" s="51"/>
      <c r="IO182" s="51"/>
      <c r="IP182" s="51"/>
      <c r="IQ182" s="51"/>
      <c r="IR182" s="51"/>
      <c r="IS182" s="51"/>
      <c r="IT182" s="51"/>
      <c r="IU182" s="51"/>
    </row>
    <row r="183" spans="1:255" s="71" customFormat="1" ht="18.75" customHeight="1" thickBot="1">
      <c r="A183" s="61"/>
      <c r="B183" s="76"/>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c r="AB183" s="77"/>
      <c r="AC183" s="77"/>
      <c r="AD183" s="77"/>
      <c r="AE183" s="140"/>
      <c r="AF183" s="141"/>
      <c r="AG183" s="141"/>
      <c r="AH183" s="141"/>
      <c r="AI183" s="141"/>
      <c r="AJ183" s="141"/>
      <c r="AK183" s="141"/>
      <c r="AL183" s="141"/>
      <c r="AM183" s="142"/>
      <c r="AN183" s="140"/>
      <c r="AO183" s="143"/>
      <c r="AP183" s="143"/>
      <c r="AQ183" s="143"/>
      <c r="AR183" s="143"/>
      <c r="AS183" s="143"/>
      <c r="AT183" s="143"/>
      <c r="AU183" s="143"/>
      <c r="AV183" s="144"/>
      <c r="AW183" s="145"/>
      <c r="AX183" s="146"/>
      <c r="AY183" s="146"/>
      <c r="AZ183" s="146"/>
      <c r="BA183" s="146"/>
      <c r="BB183" s="147"/>
      <c r="BC183" s="51"/>
      <c r="BD183" s="51"/>
      <c r="BE183" s="51"/>
      <c r="BF183" s="51"/>
      <c r="BG183" s="54"/>
      <c r="BH183" s="54"/>
      <c r="BI183" s="51"/>
      <c r="BJ183" s="51"/>
      <c r="BK183" s="51"/>
      <c r="BL183" s="51"/>
      <c r="BM183" s="51"/>
      <c r="BN183" s="51"/>
      <c r="BO183" s="51"/>
      <c r="BP183" s="51"/>
      <c r="BQ183" s="51"/>
      <c r="BR183" s="51"/>
      <c r="BS183" s="51"/>
      <c r="BT183" s="51"/>
      <c r="BU183" s="51"/>
      <c r="BV183" s="51"/>
      <c r="BW183" s="51"/>
      <c r="BX183" s="51"/>
      <c r="BY183" s="51"/>
      <c r="BZ183" s="51"/>
      <c r="CA183" s="51"/>
      <c r="CB183" s="51"/>
      <c r="CC183" s="51"/>
      <c r="CD183" s="51"/>
      <c r="CE183" s="51"/>
      <c r="CF183" s="51"/>
      <c r="CG183" s="51"/>
      <c r="CH183" s="51"/>
      <c r="CI183" s="51"/>
      <c r="CJ183" s="51"/>
      <c r="CK183" s="51"/>
      <c r="CL183" s="51"/>
      <c r="CM183" s="51"/>
      <c r="CN183" s="51"/>
      <c r="CO183" s="51"/>
      <c r="CP183" s="51"/>
      <c r="CQ183" s="51"/>
      <c r="CR183" s="51"/>
      <c r="CS183" s="51"/>
      <c r="CT183" s="51"/>
      <c r="CU183" s="51"/>
      <c r="CV183" s="51"/>
      <c r="CW183" s="51"/>
      <c r="CX183" s="51"/>
      <c r="CY183" s="51"/>
      <c r="CZ183" s="51"/>
      <c r="DA183" s="51"/>
      <c r="DB183" s="51"/>
      <c r="DC183" s="51"/>
      <c r="DD183" s="51"/>
      <c r="DE183" s="51"/>
      <c r="DF183" s="51"/>
      <c r="DG183" s="51"/>
      <c r="DH183" s="51"/>
      <c r="DI183" s="51"/>
      <c r="DJ183" s="51"/>
      <c r="DK183" s="51"/>
      <c r="DL183" s="51"/>
      <c r="DM183" s="51"/>
      <c r="DN183" s="51"/>
      <c r="DO183" s="51"/>
      <c r="DP183" s="51"/>
      <c r="DQ183" s="51"/>
      <c r="DR183" s="51"/>
      <c r="DS183" s="51"/>
      <c r="DT183" s="51"/>
      <c r="DU183" s="51"/>
      <c r="DV183" s="51"/>
      <c r="DW183" s="51"/>
      <c r="DX183" s="51"/>
      <c r="DY183" s="51"/>
      <c r="DZ183" s="51"/>
      <c r="EA183" s="51"/>
      <c r="EB183" s="51"/>
      <c r="EC183" s="51"/>
      <c r="ED183" s="51"/>
      <c r="EE183" s="51"/>
      <c r="EF183" s="51"/>
      <c r="EG183" s="51"/>
      <c r="EH183" s="51"/>
      <c r="EI183" s="51"/>
      <c r="EJ183" s="51"/>
      <c r="EK183" s="51"/>
      <c r="EL183" s="51"/>
      <c r="EM183" s="51"/>
      <c r="EN183" s="51"/>
      <c r="EO183" s="51"/>
      <c r="EP183" s="51"/>
      <c r="EQ183" s="51"/>
      <c r="ER183" s="51"/>
      <c r="ES183" s="51"/>
      <c r="ET183" s="51"/>
      <c r="EU183" s="51"/>
      <c r="EV183" s="51"/>
      <c r="EW183" s="51"/>
      <c r="EX183" s="51"/>
      <c r="EY183" s="51"/>
      <c r="EZ183" s="51"/>
      <c r="FA183" s="51"/>
      <c r="FB183" s="51"/>
      <c r="FC183" s="51"/>
      <c r="FD183" s="51"/>
      <c r="FE183" s="51"/>
      <c r="FF183" s="51"/>
      <c r="FG183" s="51"/>
      <c r="FH183" s="51"/>
      <c r="FI183" s="51"/>
      <c r="FJ183" s="51"/>
      <c r="FK183" s="51"/>
      <c r="FL183" s="51"/>
      <c r="FM183" s="51"/>
      <c r="FN183" s="51"/>
      <c r="FO183" s="51"/>
      <c r="FP183" s="51"/>
      <c r="FQ183" s="51"/>
      <c r="FR183" s="51"/>
      <c r="FS183" s="51"/>
      <c r="FT183" s="51"/>
      <c r="FU183" s="51"/>
      <c r="FV183" s="51"/>
      <c r="FW183" s="51"/>
      <c r="FX183" s="51"/>
      <c r="FY183" s="51"/>
      <c r="FZ183" s="51"/>
      <c r="GA183" s="51"/>
      <c r="GB183" s="51"/>
      <c r="GC183" s="51"/>
      <c r="GD183" s="51"/>
      <c r="GE183" s="51"/>
      <c r="GF183" s="51"/>
      <c r="GG183" s="51"/>
      <c r="GH183" s="51"/>
      <c r="GI183" s="51"/>
      <c r="GJ183" s="51"/>
      <c r="GK183" s="51"/>
      <c r="GL183" s="51"/>
      <c r="GM183" s="51"/>
      <c r="GN183" s="51"/>
      <c r="GO183" s="51"/>
      <c r="GP183" s="51"/>
      <c r="GQ183" s="51"/>
      <c r="GR183" s="51"/>
      <c r="GS183" s="51"/>
      <c r="GT183" s="51"/>
      <c r="GU183" s="51"/>
      <c r="GV183" s="51"/>
      <c r="GW183" s="51"/>
      <c r="GX183" s="51"/>
      <c r="GY183" s="51"/>
      <c r="GZ183" s="51"/>
      <c r="HA183" s="51"/>
      <c r="HB183" s="51"/>
      <c r="HC183" s="51"/>
      <c r="HD183" s="51"/>
      <c r="HE183" s="51"/>
      <c r="HF183" s="51"/>
      <c r="HG183" s="51"/>
      <c r="HH183" s="51"/>
      <c r="HI183" s="51"/>
      <c r="HJ183" s="51"/>
      <c r="HK183" s="51"/>
      <c r="HL183" s="51"/>
      <c r="HM183" s="51"/>
      <c r="HN183" s="51"/>
      <c r="HO183" s="51"/>
      <c r="HP183" s="51"/>
      <c r="HQ183" s="51"/>
      <c r="HR183" s="51"/>
      <c r="HS183" s="51"/>
      <c r="HT183" s="51"/>
      <c r="HU183" s="51"/>
      <c r="HV183" s="51"/>
      <c r="HW183" s="51"/>
      <c r="HX183" s="51"/>
      <c r="HY183" s="51"/>
      <c r="HZ183" s="51"/>
      <c r="IA183" s="51"/>
      <c r="IB183" s="51"/>
      <c r="IC183" s="51"/>
      <c r="ID183" s="51"/>
      <c r="IE183" s="51"/>
      <c r="IF183" s="51"/>
      <c r="IG183" s="51"/>
      <c r="IH183" s="51"/>
      <c r="II183" s="51"/>
      <c r="IJ183" s="51"/>
      <c r="IK183" s="51"/>
      <c r="IL183" s="51"/>
      <c r="IM183" s="51"/>
      <c r="IN183" s="51"/>
      <c r="IO183" s="51"/>
      <c r="IP183" s="51"/>
      <c r="IQ183" s="51"/>
      <c r="IR183" s="51"/>
      <c r="IS183" s="51"/>
      <c r="IT183" s="51"/>
      <c r="IU183" s="51"/>
    </row>
    <row r="184" spans="1:255" s="71" customFormat="1" ht="18.75" customHeight="1" thickTop="1" thickBot="1">
      <c r="A184" s="66"/>
      <c r="B184" s="148" t="s">
        <v>84</v>
      </c>
      <c r="C184" s="149"/>
      <c r="D184" s="149"/>
      <c r="E184" s="149"/>
      <c r="F184" s="149"/>
      <c r="G184" s="149"/>
      <c r="H184" s="149"/>
      <c r="I184" s="149"/>
      <c r="J184" s="149"/>
      <c r="K184" s="149"/>
      <c r="L184" s="149"/>
      <c r="M184" s="149"/>
      <c r="N184" s="149"/>
      <c r="O184" s="149"/>
      <c r="P184" s="149"/>
      <c r="Q184" s="149"/>
      <c r="R184" s="149"/>
      <c r="S184" s="149"/>
      <c r="T184" s="149"/>
      <c r="U184" s="149"/>
      <c r="V184" s="149"/>
      <c r="W184" s="149"/>
      <c r="X184" s="149"/>
      <c r="Y184" s="149"/>
      <c r="Z184" s="149"/>
      <c r="AA184" s="149"/>
      <c r="AB184" s="149"/>
      <c r="AC184" s="149"/>
      <c r="AD184" s="150"/>
      <c r="AE184" s="151">
        <f>SUM(AE176:AM183)</f>
        <v>153662</v>
      </c>
      <c r="AF184" s="152"/>
      <c r="AG184" s="152"/>
      <c r="AH184" s="152"/>
      <c r="AI184" s="152"/>
      <c r="AJ184" s="152"/>
      <c r="AK184" s="152"/>
      <c r="AL184" s="152"/>
      <c r="AM184" s="153"/>
      <c r="AN184" s="151">
        <f>SUM(AN176:AW183)</f>
        <v>147810</v>
      </c>
      <c r="AO184" s="152"/>
      <c r="AP184" s="152"/>
      <c r="AQ184" s="152"/>
      <c r="AR184" s="152"/>
      <c r="AS184" s="152"/>
      <c r="AT184" s="152"/>
      <c r="AU184" s="152"/>
      <c r="AV184" s="153"/>
      <c r="AW184" s="151"/>
      <c r="AX184" s="152"/>
      <c r="AY184" s="152"/>
      <c r="AZ184" s="152"/>
      <c r="BA184" s="152"/>
      <c r="BB184" s="154"/>
      <c r="BC184" s="51"/>
      <c r="BD184" s="51"/>
      <c r="BE184" s="51"/>
      <c r="BF184" s="51"/>
      <c r="BG184" s="78"/>
      <c r="BH184" s="78"/>
      <c r="BI184" s="51"/>
      <c r="BJ184" s="51"/>
      <c r="BK184" s="51"/>
      <c r="BL184" s="51"/>
      <c r="BM184" s="51"/>
      <c r="BN184" s="51"/>
      <c r="BO184" s="51"/>
      <c r="BP184" s="51"/>
      <c r="BQ184" s="51"/>
      <c r="BR184" s="51"/>
      <c r="BS184" s="51"/>
      <c r="BT184" s="51"/>
      <c r="BU184" s="51"/>
      <c r="BV184" s="51"/>
      <c r="BW184" s="51"/>
      <c r="BX184" s="51"/>
      <c r="BY184" s="51"/>
      <c r="BZ184" s="51"/>
      <c r="CA184" s="51"/>
      <c r="CB184" s="51"/>
      <c r="CC184" s="51"/>
      <c r="CD184" s="51"/>
      <c r="CE184" s="51"/>
      <c r="CF184" s="51"/>
      <c r="CG184" s="51"/>
      <c r="CH184" s="51"/>
      <c r="CI184" s="51"/>
      <c r="CJ184" s="51"/>
      <c r="CK184" s="51"/>
      <c r="CL184" s="51"/>
      <c r="CM184" s="51"/>
      <c r="CN184" s="51"/>
      <c r="CO184" s="51"/>
      <c r="CP184" s="51"/>
      <c r="CQ184" s="51"/>
      <c r="CR184" s="51"/>
      <c r="CS184" s="51"/>
      <c r="CT184" s="51"/>
      <c r="CU184" s="51"/>
      <c r="CV184" s="51"/>
      <c r="CW184" s="51"/>
      <c r="CX184" s="51"/>
      <c r="CY184" s="51"/>
      <c r="CZ184" s="51"/>
      <c r="DA184" s="51"/>
      <c r="DB184" s="51"/>
      <c r="DC184" s="51"/>
      <c r="DD184" s="51"/>
      <c r="DE184" s="51"/>
      <c r="DF184" s="51"/>
      <c r="DG184" s="51"/>
      <c r="DH184" s="51"/>
      <c r="DI184" s="51"/>
      <c r="DJ184" s="51"/>
      <c r="DK184" s="51"/>
      <c r="DL184" s="51"/>
      <c r="DM184" s="51"/>
      <c r="DN184" s="51"/>
      <c r="DO184" s="51"/>
      <c r="DP184" s="51"/>
      <c r="DQ184" s="51"/>
      <c r="DR184" s="51"/>
      <c r="DS184" s="51"/>
      <c r="DT184" s="51"/>
      <c r="DU184" s="51"/>
      <c r="DV184" s="51"/>
      <c r="DW184" s="51"/>
      <c r="DX184" s="51"/>
      <c r="DY184" s="51"/>
      <c r="DZ184" s="51"/>
      <c r="EA184" s="51"/>
      <c r="EB184" s="51"/>
      <c r="EC184" s="51"/>
      <c r="ED184" s="51"/>
      <c r="EE184" s="51"/>
      <c r="EF184" s="51"/>
      <c r="EG184" s="51"/>
      <c r="EH184" s="51"/>
      <c r="EI184" s="51"/>
      <c r="EJ184" s="51"/>
      <c r="EK184" s="51"/>
      <c r="EL184" s="51"/>
      <c r="EM184" s="51"/>
      <c r="EN184" s="51"/>
      <c r="EO184" s="51"/>
      <c r="EP184" s="51"/>
      <c r="EQ184" s="51"/>
      <c r="ER184" s="51"/>
      <c r="ES184" s="51"/>
      <c r="ET184" s="51"/>
      <c r="EU184" s="51"/>
      <c r="EV184" s="51"/>
      <c r="EW184" s="51"/>
      <c r="EX184" s="51"/>
      <c r="EY184" s="51"/>
      <c r="EZ184" s="51"/>
      <c r="FA184" s="51"/>
      <c r="FB184" s="51"/>
      <c r="FC184" s="51"/>
      <c r="FD184" s="51"/>
      <c r="FE184" s="51"/>
      <c r="FF184" s="51"/>
      <c r="FG184" s="51"/>
      <c r="FH184" s="51"/>
      <c r="FI184" s="51"/>
      <c r="FJ184" s="51"/>
      <c r="FK184" s="51"/>
      <c r="FL184" s="51"/>
      <c r="FM184" s="51"/>
      <c r="FN184" s="51"/>
      <c r="FO184" s="51"/>
      <c r="FP184" s="51"/>
      <c r="FQ184" s="51"/>
      <c r="FR184" s="51"/>
      <c r="FS184" s="51"/>
      <c r="FT184" s="51"/>
      <c r="FU184" s="51"/>
      <c r="FV184" s="51"/>
      <c r="FW184" s="51"/>
      <c r="FX184" s="51"/>
      <c r="FY184" s="51"/>
      <c r="FZ184" s="51"/>
      <c r="GA184" s="51"/>
      <c r="GB184" s="51"/>
      <c r="GC184" s="51"/>
      <c r="GD184" s="51"/>
      <c r="GE184" s="51"/>
      <c r="GF184" s="51"/>
      <c r="GG184" s="51"/>
      <c r="GH184" s="51"/>
      <c r="GI184" s="51"/>
      <c r="GJ184" s="51"/>
      <c r="GK184" s="51"/>
      <c r="GL184" s="51"/>
      <c r="GM184" s="51"/>
      <c r="GN184" s="51"/>
      <c r="GO184" s="51"/>
      <c r="GP184" s="51"/>
      <c r="GQ184" s="51"/>
      <c r="GR184" s="51"/>
      <c r="GS184" s="51"/>
      <c r="GT184" s="51"/>
      <c r="GU184" s="51"/>
      <c r="GV184" s="51"/>
      <c r="GW184" s="51"/>
      <c r="GX184" s="51"/>
      <c r="GY184" s="51"/>
      <c r="GZ184" s="51"/>
      <c r="HA184" s="51"/>
      <c r="HB184" s="51"/>
      <c r="HC184" s="51"/>
      <c r="HD184" s="51"/>
      <c r="HE184" s="51"/>
      <c r="HF184" s="51"/>
      <c r="HG184" s="51"/>
      <c r="HH184" s="51"/>
      <c r="HI184" s="51"/>
      <c r="HJ184" s="51"/>
      <c r="HK184" s="51"/>
      <c r="HL184" s="51"/>
      <c r="HM184" s="51"/>
      <c r="HN184" s="51"/>
      <c r="HO184" s="51"/>
      <c r="HP184" s="51"/>
      <c r="HQ184" s="51"/>
      <c r="HR184" s="51"/>
      <c r="HS184" s="51"/>
      <c r="HT184" s="51"/>
      <c r="HU184" s="51"/>
      <c r="HV184" s="51"/>
      <c r="HW184" s="51"/>
      <c r="HX184" s="51"/>
      <c r="HY184" s="51"/>
      <c r="HZ184" s="51"/>
      <c r="IA184" s="51"/>
      <c r="IB184" s="51"/>
      <c r="IC184" s="51"/>
      <c r="ID184" s="51"/>
      <c r="IE184" s="51"/>
      <c r="IF184" s="51"/>
      <c r="IG184" s="51"/>
      <c r="IH184" s="51"/>
      <c r="II184" s="51"/>
      <c r="IJ184" s="51"/>
      <c r="IK184" s="51"/>
      <c r="IL184" s="51"/>
      <c r="IM184" s="51"/>
      <c r="IN184" s="51"/>
      <c r="IO184" s="51"/>
      <c r="IP184" s="51"/>
      <c r="IQ184" s="51"/>
      <c r="IR184" s="51"/>
      <c r="IS184" s="51"/>
      <c r="IT184" s="51"/>
      <c r="IU184" s="51"/>
    </row>
    <row r="185" spans="1:255" ht="13.5">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c r="AY185" s="79"/>
      <c r="AZ185" s="79"/>
      <c r="BA185" s="79"/>
      <c r="BB185" s="79"/>
    </row>
    <row r="186" spans="1:255" ht="14.25">
      <c r="A186" s="50" t="s">
        <v>71</v>
      </c>
      <c r="BA186" s="52"/>
      <c r="BB186" s="53"/>
      <c r="BC186" s="52" t="s">
        <v>72</v>
      </c>
      <c r="BL186" s="80"/>
    </row>
    <row r="187" spans="1:255">
      <c r="BL187" s="80"/>
    </row>
    <row r="188" spans="1:255">
      <c r="AD188" s="55"/>
      <c r="AH188" s="55"/>
      <c r="AI188" s="55"/>
      <c r="AJ188" s="55"/>
      <c r="AK188" s="55"/>
      <c r="AL188" s="55"/>
      <c r="AM188" s="55"/>
      <c r="AS188" s="55"/>
      <c r="BB188" s="56" t="s">
        <v>73</v>
      </c>
      <c r="BL188" s="80"/>
    </row>
    <row r="189" spans="1:255">
      <c r="AD189" s="55"/>
      <c r="AH189" s="55"/>
      <c r="AI189" s="55"/>
      <c r="AJ189" s="55"/>
      <c r="AK189" s="55"/>
      <c r="AL189" s="55"/>
      <c r="AM189" s="55"/>
      <c r="AS189" s="55"/>
      <c r="BL189" s="80"/>
    </row>
    <row r="190" spans="1:255" ht="13.5" thickBot="1">
      <c r="AD190" s="55"/>
      <c r="AH190" s="55"/>
      <c r="AI190" s="55"/>
      <c r="AJ190" s="55"/>
      <c r="AK190" s="55"/>
      <c r="AL190" s="55"/>
      <c r="AM190" s="55"/>
      <c r="AS190" s="55"/>
      <c r="BL190" s="80"/>
    </row>
    <row r="191" spans="1:255" ht="15" thickBot="1">
      <c r="A191" s="184" t="s">
        <v>74</v>
      </c>
      <c r="B191" s="185"/>
      <c r="C191" s="185"/>
      <c r="D191" s="185"/>
      <c r="E191" s="185"/>
      <c r="F191" s="185"/>
      <c r="G191" s="185"/>
      <c r="H191" s="185"/>
      <c r="I191" s="185"/>
      <c r="J191" s="185"/>
      <c r="K191" s="186"/>
      <c r="L191" s="187">
        <v>6</v>
      </c>
      <c r="M191" s="188"/>
      <c r="N191" s="188"/>
      <c r="O191" s="189"/>
      <c r="P191" s="184" t="s">
        <v>75</v>
      </c>
      <c r="Q191" s="185"/>
      <c r="R191" s="185"/>
      <c r="S191" s="185"/>
      <c r="T191" s="185"/>
      <c r="U191" s="186"/>
      <c r="V191" s="190" t="s">
        <v>98</v>
      </c>
      <c r="W191" s="191"/>
      <c r="X191" s="191"/>
      <c r="Y191" s="191"/>
      <c r="Z191" s="191"/>
      <c r="AA191" s="191"/>
      <c r="AB191" s="191"/>
      <c r="AC191" s="191"/>
      <c r="AD191" s="191"/>
      <c r="AE191" s="191"/>
      <c r="AF191" s="191"/>
      <c r="AG191" s="191"/>
      <c r="AH191" s="191"/>
      <c r="AI191" s="191"/>
      <c r="AJ191" s="191"/>
      <c r="AK191" s="191"/>
      <c r="AL191" s="191"/>
      <c r="AM191" s="191"/>
      <c r="AN191" s="191"/>
      <c r="AO191" s="191"/>
      <c r="AP191" s="191"/>
      <c r="AQ191" s="191"/>
      <c r="AR191" s="191"/>
      <c r="AS191" s="191"/>
      <c r="AT191" s="191"/>
      <c r="AU191" s="191"/>
      <c r="AV191" s="191"/>
      <c r="AW191" s="191"/>
      <c r="AX191" s="191"/>
      <c r="AY191" s="191"/>
      <c r="AZ191" s="191"/>
      <c r="BA191" s="191"/>
      <c r="BB191" s="192"/>
      <c r="BL191" s="80"/>
    </row>
    <row r="192" spans="1:255" ht="14.25">
      <c r="A192" s="57"/>
      <c r="B192" s="57"/>
      <c r="C192" s="57"/>
      <c r="D192" s="57"/>
      <c r="E192" s="57"/>
      <c r="F192" s="57"/>
      <c r="G192" s="57"/>
      <c r="H192" s="57"/>
      <c r="I192" s="57"/>
      <c r="J192" s="57"/>
      <c r="K192" s="57"/>
      <c r="L192" s="58"/>
      <c r="M192" s="58"/>
      <c r="N192" s="58"/>
      <c r="O192" s="58"/>
      <c r="P192" s="57"/>
      <c r="Q192" s="57"/>
      <c r="R192" s="57"/>
      <c r="S192" s="57"/>
      <c r="T192" s="57"/>
      <c r="U192" s="57"/>
      <c r="V192" s="59"/>
      <c r="W192" s="59"/>
      <c r="X192" s="59"/>
      <c r="Y192" s="59"/>
      <c r="Z192" s="59"/>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c r="BA192" s="59"/>
      <c r="BB192" s="59"/>
      <c r="BL192" s="80"/>
    </row>
    <row r="193" spans="1:64" ht="14.25">
      <c r="A193" s="60"/>
      <c r="B193" s="47" t="s">
        <v>77</v>
      </c>
      <c r="C193" s="61"/>
      <c r="D193" s="61"/>
      <c r="E193" s="61"/>
      <c r="F193" s="61"/>
      <c r="G193" s="61"/>
      <c r="H193" s="61"/>
      <c r="I193" s="61"/>
      <c r="J193" s="61"/>
      <c r="K193" s="61"/>
      <c r="L193" s="62"/>
      <c r="M193" s="62"/>
      <c r="N193" s="62"/>
      <c r="O193" s="62"/>
      <c r="P193" s="61"/>
      <c r="Q193" s="61"/>
      <c r="R193" s="61"/>
      <c r="S193" s="61"/>
      <c r="T193" s="61"/>
      <c r="U193" s="61"/>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c r="AZ193" s="47"/>
      <c r="BA193" s="47"/>
      <c r="BB193" s="47"/>
      <c r="BL193" s="80"/>
    </row>
    <row r="194" spans="1:64" ht="15" thickBot="1">
      <c r="A194" s="61"/>
      <c r="B194" s="61"/>
      <c r="C194" s="61"/>
      <c r="D194" s="61"/>
      <c r="E194" s="61"/>
      <c r="F194" s="61"/>
      <c r="G194" s="61"/>
      <c r="H194" s="61"/>
      <c r="I194" s="61"/>
      <c r="J194" s="61"/>
      <c r="K194" s="61"/>
      <c r="L194" s="62"/>
      <c r="M194" s="62"/>
      <c r="N194" s="62"/>
      <c r="O194" s="62"/>
      <c r="P194" s="61"/>
      <c r="Q194" s="61"/>
      <c r="R194" s="61"/>
      <c r="S194" s="61"/>
      <c r="T194" s="61"/>
      <c r="U194" s="61"/>
      <c r="V194" s="47"/>
      <c r="W194" s="47"/>
      <c r="X194" s="47"/>
      <c r="Y194" s="47"/>
      <c r="Z194" s="47"/>
      <c r="AA194" s="47"/>
      <c r="AB194" s="47"/>
      <c r="AC194" s="47"/>
      <c r="AD194" s="47"/>
      <c r="AE194" s="47"/>
      <c r="AF194" s="47"/>
      <c r="AG194" s="47"/>
      <c r="AH194" s="47"/>
      <c r="AI194" s="47"/>
      <c r="AJ194" s="47"/>
      <c r="AK194" s="47"/>
      <c r="AL194" s="47"/>
      <c r="AM194" s="47"/>
      <c r="AN194" s="47"/>
      <c r="AO194" s="47"/>
      <c r="AP194" s="47"/>
      <c r="AQ194" s="47"/>
      <c r="AR194" s="47"/>
      <c r="AS194" s="47"/>
      <c r="AT194" s="47"/>
      <c r="AU194" s="47"/>
      <c r="AV194" s="47"/>
      <c r="AW194" s="47"/>
      <c r="AX194" s="47"/>
      <c r="AY194" s="47"/>
      <c r="AZ194" s="47"/>
      <c r="BA194" s="47"/>
      <c r="BB194" s="47"/>
      <c r="BL194" s="80"/>
    </row>
    <row r="195" spans="1:64" ht="14.25">
      <c r="A195" s="61"/>
      <c r="B195" s="63"/>
      <c r="C195" s="57"/>
      <c r="D195" s="57"/>
      <c r="E195" s="57"/>
      <c r="F195" s="57"/>
      <c r="G195" s="57"/>
      <c r="H195" s="57"/>
      <c r="I195" s="57"/>
      <c r="J195" s="57"/>
      <c r="K195" s="57"/>
      <c r="L195" s="58"/>
      <c r="M195" s="58"/>
      <c r="N195" s="58"/>
      <c r="O195" s="58"/>
      <c r="P195" s="57"/>
      <c r="Q195" s="57"/>
      <c r="R195" s="57"/>
      <c r="S195" s="57"/>
      <c r="T195" s="57"/>
      <c r="U195" s="57"/>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64"/>
      <c r="BL195" s="80"/>
    </row>
    <row r="196" spans="1:64" ht="12.75" customHeight="1">
      <c r="A196" s="61"/>
      <c r="B196" s="165" t="s">
        <v>99</v>
      </c>
      <c r="C196" s="166"/>
      <c r="D196" s="166"/>
      <c r="E196" s="166"/>
      <c r="F196" s="166"/>
      <c r="G196" s="166"/>
      <c r="H196" s="166"/>
      <c r="I196" s="166"/>
      <c r="J196" s="166"/>
      <c r="K196" s="166"/>
      <c r="L196" s="166"/>
      <c r="M196" s="166"/>
      <c r="N196" s="166"/>
      <c r="O196" s="166"/>
      <c r="P196" s="166"/>
      <c r="Q196" s="166"/>
      <c r="R196" s="166"/>
      <c r="S196" s="166"/>
      <c r="T196" s="166"/>
      <c r="U196" s="166"/>
      <c r="V196" s="166"/>
      <c r="W196" s="166"/>
      <c r="X196" s="166"/>
      <c r="Y196" s="166"/>
      <c r="Z196" s="166"/>
      <c r="AA196" s="166"/>
      <c r="AB196" s="166"/>
      <c r="AC196" s="166"/>
      <c r="AD196" s="166"/>
      <c r="AE196" s="166"/>
      <c r="AF196" s="166"/>
      <c r="AG196" s="166"/>
      <c r="AH196" s="166"/>
      <c r="AI196" s="166"/>
      <c r="AJ196" s="166"/>
      <c r="AK196" s="166"/>
      <c r="AL196" s="166"/>
      <c r="AM196" s="166"/>
      <c r="AN196" s="166"/>
      <c r="AO196" s="166"/>
      <c r="AP196" s="166"/>
      <c r="AQ196" s="166"/>
      <c r="AR196" s="166"/>
      <c r="AS196" s="166"/>
      <c r="AT196" s="166"/>
      <c r="AU196" s="166"/>
      <c r="AV196" s="166"/>
      <c r="AW196" s="166"/>
      <c r="AX196" s="166"/>
      <c r="AY196" s="166"/>
      <c r="AZ196" s="166"/>
      <c r="BA196" s="166"/>
      <c r="BB196" s="167"/>
      <c r="BL196" s="80"/>
    </row>
    <row r="197" spans="1:64" ht="13.5" customHeight="1">
      <c r="A197" s="61"/>
      <c r="B197" s="165"/>
      <c r="C197" s="166"/>
      <c r="D197" s="166"/>
      <c r="E197" s="166"/>
      <c r="F197" s="166"/>
      <c r="G197" s="166"/>
      <c r="H197" s="166"/>
      <c r="I197" s="166"/>
      <c r="J197" s="166"/>
      <c r="K197" s="166"/>
      <c r="L197" s="166"/>
      <c r="M197" s="166"/>
      <c r="N197" s="166"/>
      <c r="O197" s="166"/>
      <c r="P197" s="166"/>
      <c r="Q197" s="166"/>
      <c r="R197" s="166"/>
      <c r="S197" s="166"/>
      <c r="T197" s="166"/>
      <c r="U197" s="166"/>
      <c r="V197" s="166"/>
      <c r="W197" s="166"/>
      <c r="X197" s="166"/>
      <c r="Y197" s="166"/>
      <c r="Z197" s="166"/>
      <c r="AA197" s="166"/>
      <c r="AB197" s="166"/>
      <c r="AC197" s="166"/>
      <c r="AD197" s="166"/>
      <c r="AE197" s="166"/>
      <c r="AF197" s="166"/>
      <c r="AG197" s="166"/>
      <c r="AH197" s="166"/>
      <c r="AI197" s="166"/>
      <c r="AJ197" s="166"/>
      <c r="AK197" s="166"/>
      <c r="AL197" s="166"/>
      <c r="AM197" s="166"/>
      <c r="AN197" s="166"/>
      <c r="AO197" s="166"/>
      <c r="AP197" s="166"/>
      <c r="AQ197" s="166"/>
      <c r="AR197" s="166"/>
      <c r="AS197" s="166"/>
      <c r="AT197" s="166"/>
      <c r="AU197" s="166"/>
      <c r="AV197" s="166"/>
      <c r="AW197" s="166"/>
      <c r="AX197" s="166"/>
      <c r="AY197" s="166"/>
      <c r="AZ197" s="166"/>
      <c r="BA197" s="166"/>
      <c r="BB197" s="167"/>
      <c r="BG197" s="65"/>
      <c r="BL197" s="80"/>
    </row>
    <row r="198" spans="1:64" ht="12.75" customHeight="1">
      <c r="A198" s="61"/>
      <c r="B198" s="165"/>
      <c r="C198" s="166"/>
      <c r="D198" s="166"/>
      <c r="E198" s="166"/>
      <c r="F198" s="166"/>
      <c r="G198" s="166"/>
      <c r="H198" s="166"/>
      <c r="I198" s="166"/>
      <c r="J198" s="166"/>
      <c r="K198" s="166"/>
      <c r="L198" s="166"/>
      <c r="M198" s="166"/>
      <c r="N198" s="166"/>
      <c r="O198" s="166"/>
      <c r="P198" s="166"/>
      <c r="Q198" s="166"/>
      <c r="R198" s="166"/>
      <c r="S198" s="166"/>
      <c r="T198" s="166"/>
      <c r="U198" s="166"/>
      <c r="V198" s="166"/>
      <c r="W198" s="166"/>
      <c r="X198" s="166"/>
      <c r="Y198" s="166"/>
      <c r="Z198" s="166"/>
      <c r="AA198" s="166"/>
      <c r="AB198" s="166"/>
      <c r="AC198" s="166"/>
      <c r="AD198" s="166"/>
      <c r="AE198" s="166"/>
      <c r="AF198" s="166"/>
      <c r="AG198" s="166"/>
      <c r="AH198" s="166"/>
      <c r="AI198" s="166"/>
      <c r="AJ198" s="166"/>
      <c r="AK198" s="166"/>
      <c r="AL198" s="166"/>
      <c r="AM198" s="166"/>
      <c r="AN198" s="166"/>
      <c r="AO198" s="166"/>
      <c r="AP198" s="166"/>
      <c r="AQ198" s="166"/>
      <c r="AR198" s="166"/>
      <c r="AS198" s="166"/>
      <c r="AT198" s="166"/>
      <c r="AU198" s="166"/>
      <c r="AV198" s="166"/>
      <c r="AW198" s="166"/>
      <c r="AX198" s="166"/>
      <c r="AY198" s="166"/>
      <c r="AZ198" s="166"/>
      <c r="BA198" s="166"/>
      <c r="BB198" s="167"/>
      <c r="BL198" s="80"/>
    </row>
    <row r="199" spans="1:64" ht="12.75" customHeight="1">
      <c r="A199" s="61"/>
      <c r="B199" s="165"/>
      <c r="C199" s="166"/>
      <c r="D199" s="166"/>
      <c r="E199" s="166"/>
      <c r="F199" s="166"/>
      <c r="G199" s="166"/>
      <c r="H199" s="166"/>
      <c r="I199" s="166"/>
      <c r="J199" s="166"/>
      <c r="K199" s="166"/>
      <c r="L199" s="166"/>
      <c r="M199" s="166"/>
      <c r="N199" s="166"/>
      <c r="O199" s="166"/>
      <c r="P199" s="166"/>
      <c r="Q199" s="166"/>
      <c r="R199" s="166"/>
      <c r="S199" s="166"/>
      <c r="T199" s="166"/>
      <c r="U199" s="166"/>
      <c r="V199" s="166"/>
      <c r="W199" s="166"/>
      <c r="X199" s="166"/>
      <c r="Y199" s="166"/>
      <c r="Z199" s="166"/>
      <c r="AA199" s="166"/>
      <c r="AB199" s="166"/>
      <c r="AC199" s="166"/>
      <c r="AD199" s="166"/>
      <c r="AE199" s="166"/>
      <c r="AF199" s="166"/>
      <c r="AG199" s="166"/>
      <c r="AH199" s="166"/>
      <c r="AI199" s="166"/>
      <c r="AJ199" s="166"/>
      <c r="AK199" s="166"/>
      <c r="AL199" s="166"/>
      <c r="AM199" s="166"/>
      <c r="AN199" s="166"/>
      <c r="AO199" s="166"/>
      <c r="AP199" s="166"/>
      <c r="AQ199" s="166"/>
      <c r="AR199" s="166"/>
      <c r="AS199" s="166"/>
      <c r="AT199" s="166"/>
      <c r="AU199" s="166"/>
      <c r="AV199" s="166"/>
      <c r="AW199" s="166"/>
      <c r="AX199" s="166"/>
      <c r="AY199" s="166"/>
      <c r="AZ199" s="166"/>
      <c r="BA199" s="166"/>
      <c r="BB199" s="167"/>
      <c r="BL199" s="80"/>
    </row>
    <row r="200" spans="1:64" ht="12.75" customHeight="1">
      <c r="A200" s="61"/>
      <c r="B200" s="165"/>
      <c r="C200" s="166"/>
      <c r="D200" s="166"/>
      <c r="E200" s="166"/>
      <c r="F200" s="166"/>
      <c r="G200" s="166"/>
      <c r="H200" s="166"/>
      <c r="I200" s="166"/>
      <c r="J200" s="166"/>
      <c r="K200" s="166"/>
      <c r="L200" s="166"/>
      <c r="M200" s="166"/>
      <c r="N200" s="166"/>
      <c r="O200" s="166"/>
      <c r="P200" s="166"/>
      <c r="Q200" s="166"/>
      <c r="R200" s="166"/>
      <c r="S200" s="166"/>
      <c r="T200" s="166"/>
      <c r="U200" s="166"/>
      <c r="V200" s="166"/>
      <c r="W200" s="166"/>
      <c r="X200" s="166"/>
      <c r="Y200" s="166"/>
      <c r="Z200" s="166"/>
      <c r="AA200" s="166"/>
      <c r="AB200" s="166"/>
      <c r="AC200" s="166"/>
      <c r="AD200" s="166"/>
      <c r="AE200" s="166"/>
      <c r="AF200" s="166"/>
      <c r="AG200" s="166"/>
      <c r="AH200" s="166"/>
      <c r="AI200" s="166"/>
      <c r="AJ200" s="166"/>
      <c r="AK200" s="166"/>
      <c r="AL200" s="166"/>
      <c r="AM200" s="166"/>
      <c r="AN200" s="166"/>
      <c r="AO200" s="166"/>
      <c r="AP200" s="166"/>
      <c r="AQ200" s="166"/>
      <c r="AR200" s="166"/>
      <c r="AS200" s="166"/>
      <c r="AT200" s="166"/>
      <c r="AU200" s="166"/>
      <c r="AV200" s="166"/>
      <c r="AW200" s="166"/>
      <c r="AX200" s="166"/>
      <c r="AY200" s="166"/>
      <c r="AZ200" s="166"/>
      <c r="BA200" s="166"/>
      <c r="BB200" s="167"/>
      <c r="BL200" s="80"/>
    </row>
    <row r="201" spans="1:64" ht="12.75" customHeight="1">
      <c r="A201" s="61"/>
      <c r="B201" s="165"/>
      <c r="C201" s="166"/>
      <c r="D201" s="166"/>
      <c r="E201" s="166"/>
      <c r="F201" s="166"/>
      <c r="G201" s="166"/>
      <c r="H201" s="166"/>
      <c r="I201" s="166"/>
      <c r="J201" s="166"/>
      <c r="K201" s="166"/>
      <c r="L201" s="166"/>
      <c r="M201" s="166"/>
      <c r="N201" s="166"/>
      <c r="O201" s="166"/>
      <c r="P201" s="166"/>
      <c r="Q201" s="166"/>
      <c r="R201" s="166"/>
      <c r="S201" s="166"/>
      <c r="T201" s="166"/>
      <c r="U201" s="166"/>
      <c r="V201" s="166"/>
      <c r="W201" s="166"/>
      <c r="X201" s="166"/>
      <c r="Y201" s="166"/>
      <c r="Z201" s="166"/>
      <c r="AA201" s="166"/>
      <c r="AB201" s="166"/>
      <c r="AC201" s="166"/>
      <c r="AD201" s="166"/>
      <c r="AE201" s="166"/>
      <c r="AF201" s="166"/>
      <c r="AG201" s="166"/>
      <c r="AH201" s="166"/>
      <c r="AI201" s="166"/>
      <c r="AJ201" s="166"/>
      <c r="AK201" s="166"/>
      <c r="AL201" s="166"/>
      <c r="AM201" s="166"/>
      <c r="AN201" s="166"/>
      <c r="AO201" s="166"/>
      <c r="AP201" s="166"/>
      <c r="AQ201" s="166"/>
      <c r="AR201" s="166"/>
      <c r="AS201" s="166"/>
      <c r="AT201" s="166"/>
      <c r="AU201" s="166"/>
      <c r="AV201" s="166"/>
      <c r="AW201" s="166"/>
      <c r="AX201" s="166"/>
      <c r="AY201" s="166"/>
      <c r="AZ201" s="166"/>
      <c r="BA201" s="166"/>
      <c r="BB201" s="167"/>
      <c r="BL201" s="80"/>
    </row>
    <row r="202" spans="1:64" ht="12.75" customHeight="1">
      <c r="A202" s="61"/>
      <c r="B202" s="165"/>
      <c r="C202" s="166"/>
      <c r="D202" s="166"/>
      <c r="E202" s="166"/>
      <c r="F202" s="166"/>
      <c r="G202" s="166"/>
      <c r="H202" s="166"/>
      <c r="I202" s="166"/>
      <c r="J202" s="166"/>
      <c r="K202" s="166"/>
      <c r="L202" s="166"/>
      <c r="M202" s="166"/>
      <c r="N202" s="166"/>
      <c r="O202" s="166"/>
      <c r="P202" s="166"/>
      <c r="Q202" s="166"/>
      <c r="R202" s="166"/>
      <c r="S202" s="166"/>
      <c r="T202" s="166"/>
      <c r="U202" s="166"/>
      <c r="V202" s="166"/>
      <c r="W202" s="166"/>
      <c r="X202" s="166"/>
      <c r="Y202" s="166"/>
      <c r="Z202" s="166"/>
      <c r="AA202" s="166"/>
      <c r="AB202" s="166"/>
      <c r="AC202" s="166"/>
      <c r="AD202" s="166"/>
      <c r="AE202" s="166"/>
      <c r="AF202" s="166"/>
      <c r="AG202" s="166"/>
      <c r="AH202" s="166"/>
      <c r="AI202" s="166"/>
      <c r="AJ202" s="166"/>
      <c r="AK202" s="166"/>
      <c r="AL202" s="166"/>
      <c r="AM202" s="166"/>
      <c r="AN202" s="166"/>
      <c r="AO202" s="166"/>
      <c r="AP202" s="166"/>
      <c r="AQ202" s="166"/>
      <c r="AR202" s="166"/>
      <c r="AS202" s="166"/>
      <c r="AT202" s="166"/>
      <c r="AU202" s="166"/>
      <c r="AV202" s="166"/>
      <c r="AW202" s="166"/>
      <c r="AX202" s="166"/>
      <c r="AY202" s="166"/>
      <c r="AZ202" s="166"/>
      <c r="BA202" s="166"/>
      <c r="BB202" s="167"/>
      <c r="BL202" s="80"/>
    </row>
    <row r="203" spans="1:64" ht="12.75" customHeight="1">
      <c r="A203" s="61"/>
      <c r="B203" s="165"/>
      <c r="C203" s="166"/>
      <c r="D203" s="166"/>
      <c r="E203" s="166"/>
      <c r="F203" s="166"/>
      <c r="G203" s="166"/>
      <c r="H203" s="166"/>
      <c r="I203" s="166"/>
      <c r="J203" s="166"/>
      <c r="K203" s="166"/>
      <c r="L203" s="166"/>
      <c r="M203" s="166"/>
      <c r="N203" s="166"/>
      <c r="O203" s="166"/>
      <c r="P203" s="166"/>
      <c r="Q203" s="166"/>
      <c r="R203" s="166"/>
      <c r="S203" s="166"/>
      <c r="T203" s="166"/>
      <c r="U203" s="166"/>
      <c r="V203" s="166"/>
      <c r="W203" s="166"/>
      <c r="X203" s="166"/>
      <c r="Y203" s="166"/>
      <c r="Z203" s="166"/>
      <c r="AA203" s="166"/>
      <c r="AB203" s="166"/>
      <c r="AC203" s="166"/>
      <c r="AD203" s="166"/>
      <c r="AE203" s="166"/>
      <c r="AF203" s="166"/>
      <c r="AG203" s="166"/>
      <c r="AH203" s="166"/>
      <c r="AI203" s="166"/>
      <c r="AJ203" s="166"/>
      <c r="AK203" s="166"/>
      <c r="AL203" s="166"/>
      <c r="AM203" s="166"/>
      <c r="AN203" s="166"/>
      <c r="AO203" s="166"/>
      <c r="AP203" s="166"/>
      <c r="AQ203" s="166"/>
      <c r="AR203" s="166"/>
      <c r="AS203" s="166"/>
      <c r="AT203" s="166"/>
      <c r="AU203" s="166"/>
      <c r="AV203" s="166"/>
      <c r="AW203" s="166"/>
      <c r="AX203" s="166"/>
      <c r="AY203" s="166"/>
      <c r="AZ203" s="166"/>
      <c r="BA203" s="166"/>
      <c r="BB203" s="167"/>
      <c r="BL203" s="80"/>
    </row>
    <row r="204" spans="1:64" ht="12.75" customHeight="1">
      <c r="A204" s="61"/>
      <c r="B204" s="165"/>
      <c r="C204" s="166"/>
      <c r="D204" s="166"/>
      <c r="E204" s="166"/>
      <c r="F204" s="166"/>
      <c r="G204" s="166"/>
      <c r="H204" s="166"/>
      <c r="I204" s="166"/>
      <c r="J204" s="166"/>
      <c r="K204" s="166"/>
      <c r="L204" s="166"/>
      <c r="M204" s="166"/>
      <c r="N204" s="166"/>
      <c r="O204" s="166"/>
      <c r="P204" s="166"/>
      <c r="Q204" s="166"/>
      <c r="R204" s="166"/>
      <c r="S204" s="166"/>
      <c r="T204" s="166"/>
      <c r="U204" s="166"/>
      <c r="V204" s="166"/>
      <c r="W204" s="166"/>
      <c r="X204" s="166"/>
      <c r="Y204" s="166"/>
      <c r="Z204" s="166"/>
      <c r="AA204" s="166"/>
      <c r="AB204" s="166"/>
      <c r="AC204" s="166"/>
      <c r="AD204" s="166"/>
      <c r="AE204" s="166"/>
      <c r="AF204" s="166"/>
      <c r="AG204" s="166"/>
      <c r="AH204" s="166"/>
      <c r="AI204" s="166"/>
      <c r="AJ204" s="166"/>
      <c r="AK204" s="166"/>
      <c r="AL204" s="166"/>
      <c r="AM204" s="166"/>
      <c r="AN204" s="166"/>
      <c r="AO204" s="166"/>
      <c r="AP204" s="166"/>
      <c r="AQ204" s="166"/>
      <c r="AR204" s="166"/>
      <c r="AS204" s="166"/>
      <c r="AT204" s="166"/>
      <c r="AU204" s="166"/>
      <c r="AV204" s="166"/>
      <c r="AW204" s="166"/>
      <c r="AX204" s="166"/>
      <c r="AY204" s="166"/>
      <c r="AZ204" s="166"/>
      <c r="BA204" s="166"/>
      <c r="BB204" s="167"/>
      <c r="BL204" s="80"/>
    </row>
    <row r="205" spans="1:64" ht="12.75" customHeight="1">
      <c r="A205" s="61"/>
      <c r="B205" s="165"/>
      <c r="C205" s="166"/>
      <c r="D205" s="166"/>
      <c r="E205" s="166"/>
      <c r="F205" s="166"/>
      <c r="G205" s="166"/>
      <c r="H205" s="166"/>
      <c r="I205" s="166"/>
      <c r="J205" s="166"/>
      <c r="K205" s="166"/>
      <c r="L205" s="166"/>
      <c r="M205" s="166"/>
      <c r="N205" s="166"/>
      <c r="O205" s="166"/>
      <c r="P205" s="166"/>
      <c r="Q205" s="166"/>
      <c r="R205" s="166"/>
      <c r="S205" s="166"/>
      <c r="T205" s="166"/>
      <c r="U205" s="166"/>
      <c r="V205" s="166"/>
      <c r="W205" s="166"/>
      <c r="X205" s="166"/>
      <c r="Y205" s="166"/>
      <c r="Z205" s="166"/>
      <c r="AA205" s="166"/>
      <c r="AB205" s="166"/>
      <c r="AC205" s="166"/>
      <c r="AD205" s="166"/>
      <c r="AE205" s="166"/>
      <c r="AF205" s="166"/>
      <c r="AG205" s="166"/>
      <c r="AH205" s="166"/>
      <c r="AI205" s="166"/>
      <c r="AJ205" s="166"/>
      <c r="AK205" s="166"/>
      <c r="AL205" s="166"/>
      <c r="AM205" s="166"/>
      <c r="AN205" s="166"/>
      <c r="AO205" s="166"/>
      <c r="AP205" s="166"/>
      <c r="AQ205" s="166"/>
      <c r="AR205" s="166"/>
      <c r="AS205" s="166"/>
      <c r="AT205" s="166"/>
      <c r="AU205" s="166"/>
      <c r="AV205" s="166"/>
      <c r="AW205" s="166"/>
      <c r="AX205" s="166"/>
      <c r="AY205" s="166"/>
      <c r="AZ205" s="166"/>
      <c r="BA205" s="166"/>
      <c r="BB205" s="167"/>
      <c r="BL205" s="80"/>
    </row>
    <row r="206" spans="1:64" ht="15" thickBot="1">
      <c r="A206" s="66"/>
      <c r="B206" s="67"/>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c r="AG206" s="68"/>
      <c r="AH206" s="68"/>
      <c r="AI206" s="68"/>
      <c r="AJ206" s="68"/>
      <c r="AK206" s="68"/>
      <c r="AL206" s="68"/>
      <c r="AM206" s="68"/>
      <c r="AN206" s="68"/>
      <c r="AO206" s="68"/>
      <c r="AP206" s="68"/>
      <c r="AQ206" s="68"/>
      <c r="AR206" s="68"/>
      <c r="AS206" s="68"/>
      <c r="AT206" s="68"/>
      <c r="AU206" s="68"/>
      <c r="AV206" s="68"/>
      <c r="AW206" s="68"/>
      <c r="AX206" s="68"/>
      <c r="AY206" s="68"/>
      <c r="AZ206" s="68"/>
      <c r="BA206" s="68"/>
      <c r="BB206" s="69"/>
      <c r="BL206" s="80"/>
    </row>
    <row r="207" spans="1:64">
      <c r="B207" s="70"/>
      <c r="BL207" s="80"/>
    </row>
    <row r="208" spans="1:64">
      <c r="B208" s="70"/>
      <c r="BL208" s="80"/>
    </row>
    <row r="209" spans="1:255" ht="14.25">
      <c r="B209" s="47" t="s">
        <v>78</v>
      </c>
      <c r="C209" s="61"/>
      <c r="D209" s="61"/>
      <c r="E209" s="61"/>
      <c r="F209" s="61"/>
      <c r="G209" s="61"/>
      <c r="H209" s="61"/>
      <c r="I209" s="61"/>
      <c r="J209" s="61"/>
      <c r="K209" s="61"/>
      <c r="L209" s="62"/>
      <c r="M209" s="62"/>
      <c r="N209" s="62"/>
      <c r="O209" s="62"/>
      <c r="P209" s="61"/>
      <c r="Q209" s="61"/>
      <c r="R209" s="61"/>
      <c r="S209" s="61"/>
      <c r="T209" s="61"/>
      <c r="U209" s="61"/>
      <c r="V209" s="47"/>
      <c r="W209" s="47"/>
      <c r="X209" s="47"/>
      <c r="Y209" s="47"/>
      <c r="Z209" s="47"/>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47"/>
      <c r="AW209" s="47"/>
      <c r="AX209" s="47"/>
      <c r="AY209" s="47"/>
      <c r="AZ209" s="47"/>
      <c r="BA209" s="47"/>
      <c r="BB209" s="47"/>
      <c r="BL209" s="80"/>
    </row>
    <row r="210" spans="1:255" ht="15" thickBot="1">
      <c r="B210" s="61"/>
      <c r="C210" s="61"/>
      <c r="D210" s="61"/>
      <c r="E210" s="61"/>
      <c r="F210" s="61"/>
      <c r="G210" s="61"/>
      <c r="H210" s="61"/>
      <c r="I210" s="61"/>
      <c r="J210" s="61"/>
      <c r="K210" s="61"/>
      <c r="L210" s="62"/>
      <c r="M210" s="62"/>
      <c r="N210" s="62"/>
      <c r="O210" s="62"/>
      <c r="P210" s="61"/>
      <c r="Q210" s="61"/>
      <c r="R210" s="61"/>
      <c r="S210" s="61"/>
      <c r="T210" s="61"/>
      <c r="U210" s="61"/>
      <c r="V210" s="47"/>
      <c r="W210" s="47"/>
      <c r="X210" s="47"/>
      <c r="Y210" s="47"/>
      <c r="Z210" s="47"/>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47" t="s">
        <v>79</v>
      </c>
      <c r="AW210" s="47"/>
      <c r="AX210" s="47"/>
      <c r="AY210" s="47"/>
      <c r="AZ210" s="47"/>
      <c r="BA210" s="47"/>
      <c r="BB210" s="47"/>
      <c r="BL210" s="80"/>
    </row>
    <row r="211" spans="1:255" s="71" customFormat="1" ht="13.5" customHeight="1">
      <c r="A211" s="61"/>
      <c r="B211" s="168" t="s">
        <v>80</v>
      </c>
      <c r="C211" s="169"/>
      <c r="D211" s="169"/>
      <c r="E211" s="169"/>
      <c r="F211" s="169"/>
      <c r="G211" s="169"/>
      <c r="H211" s="169"/>
      <c r="I211" s="169"/>
      <c r="J211" s="169"/>
      <c r="K211" s="169"/>
      <c r="L211" s="169"/>
      <c r="M211" s="169"/>
      <c r="N211" s="169"/>
      <c r="O211" s="169"/>
      <c r="P211" s="169"/>
      <c r="Q211" s="169"/>
      <c r="R211" s="169"/>
      <c r="S211" s="169"/>
      <c r="T211" s="169"/>
      <c r="U211" s="169"/>
      <c r="V211" s="169"/>
      <c r="W211" s="169"/>
      <c r="X211" s="169"/>
      <c r="Y211" s="169"/>
      <c r="Z211" s="169"/>
      <c r="AA211" s="169"/>
      <c r="AB211" s="169"/>
      <c r="AC211" s="169"/>
      <c r="AD211" s="170"/>
      <c r="AE211" s="174" t="s">
        <v>218</v>
      </c>
      <c r="AF211" s="175"/>
      <c r="AG211" s="175"/>
      <c r="AH211" s="175"/>
      <c r="AI211" s="175"/>
      <c r="AJ211" s="175"/>
      <c r="AK211" s="175"/>
      <c r="AL211" s="175"/>
      <c r="AM211" s="176"/>
      <c r="AN211" s="180" t="s">
        <v>219</v>
      </c>
      <c r="AO211" s="169"/>
      <c r="AP211" s="169"/>
      <c r="AQ211" s="169"/>
      <c r="AR211" s="169"/>
      <c r="AS211" s="169"/>
      <c r="AT211" s="169"/>
      <c r="AU211" s="169"/>
      <c r="AV211" s="170"/>
      <c r="AW211" s="180" t="s">
        <v>81</v>
      </c>
      <c r="AX211" s="169"/>
      <c r="AY211" s="169"/>
      <c r="AZ211" s="169"/>
      <c r="BA211" s="169"/>
      <c r="BB211" s="182"/>
      <c r="BC211" s="51"/>
      <c r="BD211" s="51"/>
      <c r="BE211" s="51"/>
      <c r="BF211" s="51"/>
      <c r="BG211" s="54"/>
      <c r="BH211" s="54"/>
      <c r="BI211" s="51"/>
      <c r="BJ211" s="51"/>
      <c r="BK211" s="51"/>
      <c r="BL211" s="80"/>
      <c r="BM211" s="51"/>
      <c r="BN211" s="51"/>
      <c r="BO211" s="51"/>
      <c r="BP211" s="51"/>
      <c r="BQ211" s="51"/>
      <c r="BR211" s="51"/>
      <c r="BS211" s="51"/>
      <c r="BT211" s="51"/>
      <c r="BU211" s="51"/>
      <c r="BV211" s="51"/>
      <c r="BW211" s="51"/>
      <c r="BX211" s="51"/>
      <c r="BY211" s="51"/>
      <c r="BZ211" s="51"/>
      <c r="CA211" s="51"/>
      <c r="CB211" s="51"/>
      <c r="CC211" s="51"/>
      <c r="CD211" s="51"/>
      <c r="CE211" s="51"/>
      <c r="CF211" s="51"/>
      <c r="CG211" s="51"/>
      <c r="CH211" s="51"/>
      <c r="CI211" s="51"/>
      <c r="CJ211" s="51"/>
      <c r="CK211" s="51"/>
      <c r="CL211" s="51"/>
      <c r="CM211" s="51"/>
      <c r="CN211" s="51"/>
      <c r="CO211" s="51"/>
      <c r="CP211" s="51"/>
      <c r="CQ211" s="51"/>
      <c r="CR211" s="51"/>
      <c r="CS211" s="51"/>
      <c r="CT211" s="51"/>
      <c r="CU211" s="51"/>
      <c r="CV211" s="51"/>
      <c r="CW211" s="51"/>
      <c r="CX211" s="51"/>
      <c r="CY211" s="51"/>
      <c r="CZ211" s="51"/>
      <c r="DA211" s="51"/>
      <c r="DB211" s="51"/>
      <c r="DC211" s="51"/>
      <c r="DD211" s="51"/>
      <c r="DE211" s="51"/>
      <c r="DF211" s="51"/>
      <c r="DG211" s="51"/>
      <c r="DH211" s="51"/>
      <c r="DI211" s="51"/>
      <c r="DJ211" s="51"/>
      <c r="DK211" s="51"/>
      <c r="DL211" s="51"/>
      <c r="DM211" s="51"/>
      <c r="DN211" s="51"/>
      <c r="DO211" s="51"/>
      <c r="DP211" s="51"/>
      <c r="DQ211" s="51"/>
      <c r="DR211" s="51"/>
      <c r="DS211" s="51"/>
      <c r="DT211" s="51"/>
      <c r="DU211" s="51"/>
      <c r="DV211" s="51"/>
      <c r="DW211" s="51"/>
      <c r="DX211" s="51"/>
      <c r="DY211" s="51"/>
      <c r="DZ211" s="51"/>
      <c r="EA211" s="51"/>
      <c r="EB211" s="51"/>
      <c r="EC211" s="51"/>
      <c r="ED211" s="51"/>
      <c r="EE211" s="51"/>
      <c r="EF211" s="51"/>
      <c r="EG211" s="51"/>
      <c r="EH211" s="51"/>
      <c r="EI211" s="51"/>
      <c r="EJ211" s="51"/>
      <c r="EK211" s="51"/>
      <c r="EL211" s="51"/>
      <c r="EM211" s="51"/>
      <c r="EN211" s="51"/>
      <c r="EO211" s="51"/>
      <c r="EP211" s="51"/>
      <c r="EQ211" s="51"/>
      <c r="ER211" s="51"/>
      <c r="ES211" s="51"/>
      <c r="ET211" s="51"/>
      <c r="EU211" s="51"/>
      <c r="EV211" s="51"/>
      <c r="EW211" s="51"/>
      <c r="EX211" s="51"/>
      <c r="EY211" s="51"/>
      <c r="EZ211" s="51"/>
      <c r="FA211" s="51"/>
      <c r="FB211" s="51"/>
      <c r="FC211" s="51"/>
      <c r="FD211" s="51"/>
      <c r="FE211" s="51"/>
      <c r="FF211" s="51"/>
      <c r="FG211" s="51"/>
      <c r="FH211" s="51"/>
      <c r="FI211" s="51"/>
      <c r="FJ211" s="51"/>
      <c r="FK211" s="51"/>
      <c r="FL211" s="51"/>
      <c r="FM211" s="51"/>
      <c r="FN211" s="51"/>
      <c r="FO211" s="51"/>
      <c r="FP211" s="51"/>
      <c r="FQ211" s="51"/>
      <c r="FR211" s="51"/>
      <c r="FS211" s="51"/>
      <c r="FT211" s="51"/>
      <c r="FU211" s="51"/>
      <c r="FV211" s="51"/>
      <c r="FW211" s="51"/>
      <c r="FX211" s="51"/>
      <c r="FY211" s="51"/>
      <c r="FZ211" s="51"/>
      <c r="GA211" s="51"/>
      <c r="GB211" s="51"/>
      <c r="GC211" s="51"/>
      <c r="GD211" s="51"/>
      <c r="GE211" s="51"/>
      <c r="GF211" s="51"/>
      <c r="GG211" s="51"/>
      <c r="GH211" s="51"/>
      <c r="GI211" s="51"/>
      <c r="GJ211" s="51"/>
      <c r="GK211" s="51"/>
      <c r="GL211" s="51"/>
      <c r="GM211" s="51"/>
      <c r="GN211" s="51"/>
      <c r="GO211" s="51"/>
      <c r="GP211" s="51"/>
      <c r="GQ211" s="51"/>
      <c r="GR211" s="51"/>
      <c r="GS211" s="51"/>
      <c r="GT211" s="51"/>
      <c r="GU211" s="51"/>
      <c r="GV211" s="51"/>
      <c r="GW211" s="51"/>
      <c r="GX211" s="51"/>
      <c r="GY211" s="51"/>
      <c r="GZ211" s="51"/>
      <c r="HA211" s="51"/>
      <c r="HB211" s="51"/>
      <c r="HC211" s="51"/>
      <c r="HD211" s="51"/>
      <c r="HE211" s="51"/>
      <c r="HF211" s="51"/>
      <c r="HG211" s="51"/>
      <c r="HH211" s="51"/>
      <c r="HI211" s="51"/>
      <c r="HJ211" s="51"/>
      <c r="HK211" s="51"/>
      <c r="HL211" s="51"/>
      <c r="HM211" s="51"/>
      <c r="HN211" s="51"/>
      <c r="HO211" s="51"/>
      <c r="HP211" s="51"/>
      <c r="HQ211" s="51"/>
      <c r="HR211" s="51"/>
      <c r="HS211" s="51"/>
      <c r="HT211" s="51"/>
      <c r="HU211" s="51"/>
      <c r="HV211" s="51"/>
      <c r="HW211" s="51"/>
      <c r="HX211" s="51"/>
      <c r="HY211" s="51"/>
      <c r="HZ211" s="51"/>
      <c r="IA211" s="51"/>
      <c r="IB211" s="51"/>
      <c r="IC211" s="51"/>
      <c r="ID211" s="51"/>
      <c r="IE211" s="51"/>
      <c r="IF211" s="51"/>
      <c r="IG211" s="51"/>
      <c r="IH211" s="51"/>
      <c r="II211" s="51"/>
      <c r="IJ211" s="51"/>
      <c r="IK211" s="51"/>
      <c r="IL211" s="51"/>
      <c r="IM211" s="51"/>
      <c r="IN211" s="51"/>
      <c r="IO211" s="51"/>
      <c r="IP211" s="51"/>
      <c r="IQ211" s="51"/>
      <c r="IR211" s="51"/>
      <c r="IS211" s="51"/>
      <c r="IT211" s="51"/>
      <c r="IU211" s="51"/>
    </row>
    <row r="212" spans="1:255" s="71" customFormat="1" ht="13.5" customHeight="1">
      <c r="A212" s="61"/>
      <c r="B212" s="171"/>
      <c r="C212" s="172"/>
      <c r="D212" s="172"/>
      <c r="E212" s="172"/>
      <c r="F212" s="172"/>
      <c r="G212" s="172"/>
      <c r="H212" s="172"/>
      <c r="I212" s="172"/>
      <c r="J212" s="172"/>
      <c r="K212" s="172"/>
      <c r="L212" s="172"/>
      <c r="M212" s="172"/>
      <c r="N212" s="172"/>
      <c r="O212" s="172"/>
      <c r="P212" s="172"/>
      <c r="Q212" s="172"/>
      <c r="R212" s="172"/>
      <c r="S212" s="172"/>
      <c r="T212" s="172"/>
      <c r="U212" s="172"/>
      <c r="V212" s="172"/>
      <c r="W212" s="172"/>
      <c r="X212" s="172"/>
      <c r="Y212" s="172"/>
      <c r="Z212" s="172"/>
      <c r="AA212" s="172"/>
      <c r="AB212" s="172"/>
      <c r="AC212" s="172"/>
      <c r="AD212" s="173"/>
      <c r="AE212" s="177"/>
      <c r="AF212" s="178"/>
      <c r="AG212" s="178"/>
      <c r="AH212" s="178"/>
      <c r="AI212" s="178"/>
      <c r="AJ212" s="178"/>
      <c r="AK212" s="178"/>
      <c r="AL212" s="178"/>
      <c r="AM212" s="179"/>
      <c r="AN212" s="181"/>
      <c r="AO212" s="172"/>
      <c r="AP212" s="172"/>
      <c r="AQ212" s="172"/>
      <c r="AR212" s="172"/>
      <c r="AS212" s="172"/>
      <c r="AT212" s="172"/>
      <c r="AU212" s="172"/>
      <c r="AV212" s="173"/>
      <c r="AW212" s="181"/>
      <c r="AX212" s="172"/>
      <c r="AY212" s="172"/>
      <c r="AZ212" s="172"/>
      <c r="BA212" s="172"/>
      <c r="BB212" s="183"/>
      <c r="BC212" s="51"/>
      <c r="BD212" s="51"/>
      <c r="BE212" s="51"/>
      <c r="BF212" s="51"/>
      <c r="BG212" s="54"/>
      <c r="BH212" s="54"/>
      <c r="BI212" s="51"/>
      <c r="BJ212" s="51"/>
      <c r="BK212" s="51"/>
      <c r="BL212" s="80"/>
      <c r="BM212" s="51"/>
      <c r="BN212" s="51"/>
      <c r="BO212" s="51"/>
      <c r="BP212" s="51"/>
      <c r="BQ212" s="51"/>
      <c r="BR212" s="51"/>
      <c r="BS212" s="51"/>
      <c r="BT212" s="51"/>
      <c r="BU212" s="51"/>
      <c r="BV212" s="51"/>
      <c r="BW212" s="51"/>
      <c r="BX212" s="51"/>
      <c r="BY212" s="51"/>
      <c r="BZ212" s="51"/>
      <c r="CA212" s="51"/>
      <c r="CB212" s="51"/>
      <c r="CC212" s="51"/>
      <c r="CD212" s="51"/>
      <c r="CE212" s="51"/>
      <c r="CF212" s="51"/>
      <c r="CG212" s="51"/>
      <c r="CH212" s="51"/>
      <c r="CI212" s="51"/>
      <c r="CJ212" s="51"/>
      <c r="CK212" s="51"/>
      <c r="CL212" s="51"/>
      <c r="CM212" s="51"/>
      <c r="CN212" s="51"/>
      <c r="CO212" s="51"/>
      <c r="CP212" s="51"/>
      <c r="CQ212" s="51"/>
      <c r="CR212" s="51"/>
      <c r="CS212" s="51"/>
      <c r="CT212" s="51"/>
      <c r="CU212" s="51"/>
      <c r="CV212" s="51"/>
      <c r="CW212" s="51"/>
      <c r="CX212" s="51"/>
      <c r="CY212" s="51"/>
      <c r="CZ212" s="51"/>
      <c r="DA212" s="51"/>
      <c r="DB212" s="51"/>
      <c r="DC212" s="51"/>
      <c r="DD212" s="51"/>
      <c r="DE212" s="51"/>
      <c r="DF212" s="51"/>
      <c r="DG212" s="51"/>
      <c r="DH212" s="51"/>
      <c r="DI212" s="51"/>
      <c r="DJ212" s="51"/>
      <c r="DK212" s="51"/>
      <c r="DL212" s="51"/>
      <c r="DM212" s="51"/>
      <c r="DN212" s="51"/>
      <c r="DO212" s="51"/>
      <c r="DP212" s="51"/>
      <c r="DQ212" s="51"/>
      <c r="DR212" s="51"/>
      <c r="DS212" s="51"/>
      <c r="DT212" s="51"/>
      <c r="DU212" s="51"/>
      <c r="DV212" s="51"/>
      <c r="DW212" s="51"/>
      <c r="DX212" s="51"/>
      <c r="DY212" s="51"/>
      <c r="DZ212" s="51"/>
      <c r="EA212" s="51"/>
      <c r="EB212" s="51"/>
      <c r="EC212" s="51"/>
      <c r="ED212" s="51"/>
      <c r="EE212" s="51"/>
      <c r="EF212" s="51"/>
      <c r="EG212" s="51"/>
      <c r="EH212" s="51"/>
      <c r="EI212" s="51"/>
      <c r="EJ212" s="51"/>
      <c r="EK212" s="51"/>
      <c r="EL212" s="51"/>
      <c r="EM212" s="51"/>
      <c r="EN212" s="51"/>
      <c r="EO212" s="51"/>
      <c r="EP212" s="51"/>
      <c r="EQ212" s="51"/>
      <c r="ER212" s="51"/>
      <c r="ES212" s="51"/>
      <c r="ET212" s="51"/>
      <c r="EU212" s="51"/>
      <c r="EV212" s="51"/>
      <c r="EW212" s="51"/>
      <c r="EX212" s="51"/>
      <c r="EY212" s="51"/>
      <c r="EZ212" s="51"/>
      <c r="FA212" s="51"/>
      <c r="FB212" s="51"/>
      <c r="FC212" s="51"/>
      <c r="FD212" s="51"/>
      <c r="FE212" s="51"/>
      <c r="FF212" s="51"/>
      <c r="FG212" s="51"/>
      <c r="FH212" s="51"/>
      <c r="FI212" s="51"/>
      <c r="FJ212" s="51"/>
      <c r="FK212" s="51"/>
      <c r="FL212" s="51"/>
      <c r="FM212" s="51"/>
      <c r="FN212" s="51"/>
      <c r="FO212" s="51"/>
      <c r="FP212" s="51"/>
      <c r="FQ212" s="51"/>
      <c r="FR212" s="51"/>
      <c r="FS212" s="51"/>
      <c r="FT212" s="51"/>
      <c r="FU212" s="51"/>
      <c r="FV212" s="51"/>
      <c r="FW212" s="51"/>
      <c r="FX212" s="51"/>
      <c r="FY212" s="51"/>
      <c r="FZ212" s="51"/>
      <c r="GA212" s="51"/>
      <c r="GB212" s="51"/>
      <c r="GC212" s="51"/>
      <c r="GD212" s="51"/>
      <c r="GE212" s="51"/>
      <c r="GF212" s="51"/>
      <c r="GG212" s="51"/>
      <c r="GH212" s="51"/>
      <c r="GI212" s="51"/>
      <c r="GJ212" s="51"/>
      <c r="GK212" s="51"/>
      <c r="GL212" s="51"/>
      <c r="GM212" s="51"/>
      <c r="GN212" s="51"/>
      <c r="GO212" s="51"/>
      <c r="GP212" s="51"/>
      <c r="GQ212" s="51"/>
      <c r="GR212" s="51"/>
      <c r="GS212" s="51"/>
      <c r="GT212" s="51"/>
      <c r="GU212" s="51"/>
      <c r="GV212" s="51"/>
      <c r="GW212" s="51"/>
      <c r="GX212" s="51"/>
      <c r="GY212" s="51"/>
      <c r="GZ212" s="51"/>
      <c r="HA212" s="51"/>
      <c r="HB212" s="51"/>
      <c r="HC212" s="51"/>
      <c r="HD212" s="51"/>
      <c r="HE212" s="51"/>
      <c r="HF212" s="51"/>
      <c r="HG212" s="51"/>
      <c r="HH212" s="51"/>
      <c r="HI212" s="51"/>
      <c r="HJ212" s="51"/>
      <c r="HK212" s="51"/>
      <c r="HL212" s="51"/>
      <c r="HM212" s="51"/>
      <c r="HN212" s="51"/>
      <c r="HO212" s="51"/>
      <c r="HP212" s="51"/>
      <c r="HQ212" s="51"/>
      <c r="HR212" s="51"/>
      <c r="HS212" s="51"/>
      <c r="HT212" s="51"/>
      <c r="HU212" s="51"/>
      <c r="HV212" s="51"/>
      <c r="HW212" s="51"/>
      <c r="HX212" s="51"/>
      <c r="HY212" s="51"/>
      <c r="HZ212" s="51"/>
      <c r="IA212" s="51"/>
      <c r="IB212" s="51"/>
      <c r="IC212" s="51"/>
      <c r="ID212" s="51"/>
      <c r="IE212" s="51"/>
      <c r="IF212" s="51"/>
      <c r="IG212" s="51"/>
      <c r="IH212" s="51"/>
      <c r="II212" s="51"/>
    </row>
    <row r="213" spans="1:255" s="71" customFormat="1" ht="18.75" customHeight="1">
      <c r="A213" s="61"/>
      <c r="B213" s="43" t="s">
        <v>82</v>
      </c>
      <c r="C213" s="49" t="s">
        <v>100</v>
      </c>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c r="AE213" s="155">
        <v>384331</v>
      </c>
      <c r="AF213" s="158"/>
      <c r="AG213" s="158"/>
      <c r="AH213" s="158"/>
      <c r="AI213" s="158"/>
      <c r="AJ213" s="158"/>
      <c r="AK213" s="158"/>
      <c r="AL213" s="158"/>
      <c r="AM213" s="159"/>
      <c r="AN213" s="155">
        <v>510692</v>
      </c>
      <c r="AO213" s="158"/>
      <c r="AP213" s="158"/>
      <c r="AQ213" s="158"/>
      <c r="AR213" s="158"/>
      <c r="AS213" s="158"/>
      <c r="AT213" s="158"/>
      <c r="AU213" s="158"/>
      <c r="AV213" s="159"/>
      <c r="AW213" s="160"/>
      <c r="AX213" s="161"/>
      <c r="AY213" s="161"/>
      <c r="AZ213" s="161"/>
      <c r="BA213" s="161"/>
      <c r="BB213" s="162"/>
      <c r="BC213" s="51"/>
      <c r="BD213" s="51"/>
      <c r="BE213" s="51"/>
      <c r="BF213" s="51"/>
      <c r="BG213" s="74"/>
      <c r="BH213" s="74"/>
      <c r="BI213" s="51"/>
      <c r="BJ213" s="51"/>
      <c r="BK213" s="51"/>
      <c r="BL213" s="80"/>
      <c r="BM213" s="51"/>
      <c r="BN213" s="51"/>
      <c r="BO213" s="51"/>
      <c r="BP213" s="51"/>
      <c r="BQ213" s="51"/>
      <c r="BR213" s="51"/>
      <c r="BS213" s="51"/>
      <c r="BT213" s="51"/>
      <c r="BU213" s="51"/>
      <c r="BV213" s="51"/>
      <c r="BW213" s="51"/>
      <c r="BX213" s="51"/>
      <c r="BY213" s="51"/>
      <c r="BZ213" s="51"/>
      <c r="CA213" s="51"/>
      <c r="CB213" s="51"/>
      <c r="CC213" s="51"/>
      <c r="CD213" s="51"/>
      <c r="CE213" s="51"/>
      <c r="CF213" s="51"/>
      <c r="CG213" s="51"/>
      <c r="CH213" s="51"/>
      <c r="CI213" s="51"/>
      <c r="CJ213" s="51"/>
      <c r="CK213" s="51"/>
      <c r="CL213" s="51"/>
      <c r="CM213" s="51"/>
      <c r="CN213" s="51"/>
      <c r="CO213" s="51"/>
      <c r="CP213" s="51"/>
      <c r="CQ213" s="51"/>
      <c r="CR213" s="51"/>
      <c r="CS213" s="51"/>
      <c r="CT213" s="51"/>
      <c r="CU213" s="51"/>
      <c r="CV213" s="51"/>
      <c r="CW213" s="51"/>
      <c r="CX213" s="51"/>
      <c r="CY213" s="51"/>
      <c r="CZ213" s="51"/>
      <c r="DA213" s="51"/>
      <c r="DB213" s="51"/>
      <c r="DC213" s="51"/>
      <c r="DD213" s="51"/>
      <c r="DE213" s="51"/>
      <c r="DF213" s="51"/>
      <c r="DG213" s="51"/>
      <c r="DH213" s="51"/>
      <c r="DI213" s="51"/>
      <c r="DJ213" s="51"/>
      <c r="DK213" s="51"/>
      <c r="DL213" s="51"/>
      <c r="DM213" s="51"/>
      <c r="DN213" s="51"/>
      <c r="DO213" s="51"/>
      <c r="DP213" s="51"/>
      <c r="DQ213" s="51"/>
      <c r="DR213" s="51"/>
      <c r="DS213" s="51"/>
      <c r="DT213" s="51"/>
      <c r="DU213" s="51"/>
      <c r="DV213" s="51"/>
      <c r="DW213" s="51"/>
      <c r="DX213" s="51"/>
      <c r="DY213" s="51"/>
      <c r="DZ213" s="51"/>
      <c r="EA213" s="51"/>
      <c r="EB213" s="51"/>
      <c r="EC213" s="51"/>
      <c r="ED213" s="51"/>
      <c r="EE213" s="51"/>
      <c r="EF213" s="51"/>
      <c r="EG213" s="51"/>
      <c r="EH213" s="51"/>
      <c r="EI213" s="51"/>
      <c r="EJ213" s="51"/>
      <c r="EK213" s="51"/>
      <c r="EL213" s="51"/>
      <c r="EM213" s="51"/>
      <c r="EN213" s="51"/>
      <c r="EO213" s="51"/>
      <c r="EP213" s="51"/>
      <c r="EQ213" s="51"/>
      <c r="ER213" s="51"/>
      <c r="ES213" s="51"/>
      <c r="ET213" s="51"/>
      <c r="EU213" s="51"/>
      <c r="EV213" s="51"/>
      <c r="EW213" s="51"/>
      <c r="EX213" s="51"/>
      <c r="EY213" s="51"/>
      <c r="EZ213" s="51"/>
      <c r="FA213" s="51"/>
      <c r="FB213" s="51"/>
      <c r="FC213" s="51"/>
      <c r="FD213" s="51"/>
      <c r="FE213" s="51"/>
      <c r="FF213" s="51"/>
      <c r="FG213" s="51"/>
      <c r="FH213" s="51"/>
      <c r="FI213" s="51"/>
      <c r="FJ213" s="51"/>
      <c r="FK213" s="51"/>
      <c r="FL213" s="51"/>
      <c r="FM213" s="51"/>
      <c r="FN213" s="51"/>
      <c r="FO213" s="51"/>
      <c r="FP213" s="51"/>
      <c r="FQ213" s="51"/>
      <c r="FR213" s="51"/>
      <c r="FS213" s="51"/>
      <c r="FT213" s="51"/>
      <c r="FU213" s="51"/>
      <c r="FV213" s="51"/>
      <c r="FW213" s="51"/>
      <c r="FX213" s="51"/>
      <c r="FY213" s="51"/>
      <c r="FZ213" s="51"/>
      <c r="GA213" s="51"/>
      <c r="GB213" s="51"/>
      <c r="GC213" s="51"/>
      <c r="GD213" s="51"/>
      <c r="GE213" s="51"/>
      <c r="GF213" s="51"/>
      <c r="GG213" s="51"/>
      <c r="GH213" s="51"/>
      <c r="GI213" s="51"/>
      <c r="GJ213" s="51"/>
      <c r="GK213" s="51"/>
      <c r="GL213" s="51"/>
      <c r="GM213" s="51"/>
      <c r="GN213" s="51"/>
      <c r="GO213" s="51"/>
      <c r="GP213" s="51"/>
      <c r="GQ213" s="51"/>
      <c r="GR213" s="51"/>
      <c r="GS213" s="51"/>
      <c r="GT213" s="51"/>
      <c r="GU213" s="51"/>
      <c r="GV213" s="51"/>
      <c r="GW213" s="51"/>
      <c r="GX213" s="51"/>
      <c r="GY213" s="51"/>
      <c r="GZ213" s="51"/>
      <c r="HA213" s="51"/>
      <c r="HB213" s="51"/>
      <c r="HC213" s="51"/>
      <c r="HD213" s="51"/>
      <c r="HE213" s="51"/>
      <c r="HF213" s="51"/>
      <c r="HG213" s="51"/>
      <c r="HH213" s="51"/>
      <c r="HI213" s="51"/>
      <c r="HJ213" s="51"/>
      <c r="HK213" s="51"/>
      <c r="HL213" s="51"/>
      <c r="HM213" s="51"/>
      <c r="HN213" s="51"/>
      <c r="HO213" s="51"/>
      <c r="HP213" s="51"/>
      <c r="HQ213" s="51"/>
      <c r="HR213" s="51"/>
      <c r="HS213" s="51"/>
      <c r="HT213" s="51"/>
      <c r="HU213" s="51"/>
      <c r="HV213" s="51"/>
      <c r="HW213" s="51"/>
      <c r="HX213" s="51"/>
      <c r="HY213" s="51"/>
      <c r="HZ213" s="51"/>
      <c r="IA213" s="51"/>
      <c r="IB213" s="51"/>
      <c r="IC213" s="51"/>
      <c r="ID213" s="51"/>
      <c r="IE213" s="51"/>
      <c r="IF213" s="51"/>
      <c r="IG213" s="51"/>
      <c r="IH213" s="51"/>
      <c r="II213" s="51"/>
    </row>
    <row r="214" spans="1:255" s="71" customFormat="1" ht="18.75" customHeight="1">
      <c r="A214" s="61"/>
      <c r="B214" s="43"/>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c r="AD214" s="49"/>
      <c r="AE214" s="155"/>
      <c r="AF214" s="163"/>
      <c r="AG214" s="163"/>
      <c r="AH214" s="163"/>
      <c r="AI214" s="163"/>
      <c r="AJ214" s="163"/>
      <c r="AK214" s="163"/>
      <c r="AL214" s="163"/>
      <c r="AM214" s="164"/>
      <c r="AN214" s="155"/>
      <c r="AO214" s="163"/>
      <c r="AP214" s="163"/>
      <c r="AQ214" s="163"/>
      <c r="AR214" s="163"/>
      <c r="AS214" s="163"/>
      <c r="AT214" s="163"/>
      <c r="AU214" s="163"/>
      <c r="AV214" s="164"/>
      <c r="AW214" s="160"/>
      <c r="AX214" s="161"/>
      <c r="AY214" s="161"/>
      <c r="AZ214" s="161"/>
      <c r="BA214" s="161"/>
      <c r="BB214" s="162"/>
      <c r="BC214" s="51"/>
      <c r="BD214" s="51"/>
      <c r="BE214" s="51"/>
      <c r="BF214" s="51"/>
      <c r="BG214" s="54"/>
      <c r="BH214" s="54"/>
      <c r="BI214" s="51"/>
      <c r="BJ214" s="51"/>
      <c r="BK214" s="51"/>
      <c r="BL214" s="80"/>
      <c r="BM214" s="51"/>
      <c r="BN214" s="51"/>
      <c r="BO214" s="51"/>
      <c r="BP214" s="51"/>
      <c r="BQ214" s="51"/>
      <c r="BR214" s="51"/>
      <c r="BS214" s="51"/>
      <c r="BT214" s="51"/>
      <c r="BU214" s="51"/>
      <c r="BV214" s="51"/>
      <c r="BW214" s="51"/>
      <c r="BX214" s="51"/>
      <c r="BY214" s="51"/>
      <c r="BZ214" s="51"/>
      <c r="CA214" s="51"/>
      <c r="CB214" s="51"/>
      <c r="CC214" s="51"/>
      <c r="CD214" s="51"/>
      <c r="CE214" s="51"/>
      <c r="CF214" s="51"/>
      <c r="CG214" s="51"/>
      <c r="CH214" s="51"/>
      <c r="CI214" s="51"/>
      <c r="CJ214" s="51"/>
      <c r="CK214" s="51"/>
      <c r="CL214" s="51"/>
      <c r="CM214" s="51"/>
      <c r="CN214" s="51"/>
      <c r="CO214" s="51"/>
      <c r="CP214" s="51"/>
      <c r="CQ214" s="51"/>
      <c r="CR214" s="51"/>
      <c r="CS214" s="51"/>
      <c r="CT214" s="51"/>
      <c r="CU214" s="51"/>
      <c r="CV214" s="51"/>
      <c r="CW214" s="51"/>
      <c r="CX214" s="51"/>
      <c r="CY214" s="51"/>
      <c r="CZ214" s="51"/>
      <c r="DA214" s="51"/>
      <c r="DB214" s="51"/>
      <c r="DC214" s="51"/>
      <c r="DD214" s="51"/>
      <c r="DE214" s="51"/>
      <c r="DF214" s="51"/>
      <c r="DG214" s="51"/>
      <c r="DH214" s="51"/>
      <c r="DI214" s="51"/>
      <c r="DJ214" s="51"/>
      <c r="DK214" s="51"/>
      <c r="DL214" s="51"/>
      <c r="DM214" s="51"/>
      <c r="DN214" s="51"/>
      <c r="DO214" s="51"/>
      <c r="DP214" s="51"/>
      <c r="DQ214" s="51"/>
      <c r="DR214" s="51"/>
      <c r="DS214" s="51"/>
      <c r="DT214" s="51"/>
      <c r="DU214" s="51"/>
      <c r="DV214" s="51"/>
      <c r="DW214" s="51"/>
      <c r="DX214" s="51"/>
      <c r="DY214" s="51"/>
      <c r="DZ214" s="51"/>
      <c r="EA214" s="51"/>
      <c r="EB214" s="51"/>
      <c r="EC214" s="51"/>
      <c r="ED214" s="51"/>
      <c r="EE214" s="51"/>
      <c r="EF214" s="51"/>
      <c r="EG214" s="51"/>
      <c r="EH214" s="51"/>
      <c r="EI214" s="51"/>
      <c r="EJ214" s="51"/>
      <c r="EK214" s="51"/>
      <c r="EL214" s="51"/>
      <c r="EM214" s="51"/>
      <c r="EN214" s="51"/>
      <c r="EO214" s="51"/>
      <c r="EP214" s="51"/>
      <c r="EQ214" s="51"/>
      <c r="ER214" s="51"/>
      <c r="ES214" s="51"/>
      <c r="ET214" s="51"/>
      <c r="EU214" s="51"/>
      <c r="EV214" s="51"/>
      <c r="EW214" s="51"/>
      <c r="EX214" s="51"/>
      <c r="EY214" s="51"/>
      <c r="EZ214" s="51"/>
      <c r="FA214" s="51"/>
      <c r="FB214" s="51"/>
      <c r="FC214" s="51"/>
      <c r="FD214" s="51"/>
      <c r="FE214" s="51"/>
      <c r="FF214" s="51"/>
      <c r="FG214" s="51"/>
      <c r="FH214" s="51"/>
      <c r="FI214" s="51"/>
      <c r="FJ214" s="51"/>
      <c r="FK214" s="51"/>
      <c r="FL214" s="51"/>
      <c r="FM214" s="51"/>
      <c r="FN214" s="51"/>
      <c r="FO214" s="51"/>
      <c r="FP214" s="51"/>
      <c r="FQ214" s="51"/>
      <c r="FR214" s="51"/>
      <c r="FS214" s="51"/>
      <c r="FT214" s="51"/>
      <c r="FU214" s="51"/>
      <c r="FV214" s="51"/>
      <c r="FW214" s="51"/>
      <c r="FX214" s="51"/>
      <c r="FY214" s="51"/>
      <c r="FZ214" s="51"/>
      <c r="GA214" s="51"/>
      <c r="GB214" s="51"/>
      <c r="GC214" s="51"/>
      <c r="GD214" s="51"/>
      <c r="GE214" s="51"/>
      <c r="GF214" s="51"/>
      <c r="GG214" s="51"/>
      <c r="GH214" s="51"/>
      <c r="GI214" s="51"/>
      <c r="GJ214" s="51"/>
      <c r="GK214" s="51"/>
      <c r="GL214" s="51"/>
      <c r="GM214" s="51"/>
      <c r="GN214" s="51"/>
      <c r="GO214" s="51"/>
      <c r="GP214" s="51"/>
      <c r="GQ214" s="51"/>
      <c r="GR214" s="51"/>
      <c r="GS214" s="51"/>
      <c r="GT214" s="51"/>
      <c r="GU214" s="51"/>
      <c r="GV214" s="51"/>
      <c r="GW214" s="51"/>
      <c r="GX214" s="51"/>
      <c r="GY214" s="51"/>
      <c r="GZ214" s="51"/>
      <c r="HA214" s="51"/>
      <c r="HB214" s="51"/>
      <c r="HC214" s="51"/>
      <c r="HD214" s="51"/>
      <c r="HE214" s="51"/>
      <c r="HF214" s="51"/>
      <c r="HG214" s="51"/>
      <c r="HH214" s="51"/>
      <c r="HI214" s="51"/>
      <c r="HJ214" s="51"/>
      <c r="HK214" s="51"/>
      <c r="HL214" s="51"/>
      <c r="HM214" s="51"/>
      <c r="HN214" s="51"/>
      <c r="HO214" s="51"/>
      <c r="HP214" s="51"/>
      <c r="HQ214" s="51"/>
      <c r="HR214" s="51"/>
      <c r="HS214" s="51"/>
      <c r="HT214" s="51"/>
      <c r="HU214" s="51"/>
      <c r="HV214" s="51"/>
      <c r="HW214" s="51"/>
      <c r="HX214" s="51"/>
      <c r="HY214" s="51"/>
      <c r="HZ214" s="51"/>
      <c r="IA214" s="51"/>
      <c r="IB214" s="51"/>
      <c r="IC214" s="51"/>
      <c r="ID214" s="51"/>
      <c r="IE214" s="51"/>
      <c r="IF214" s="51"/>
      <c r="IG214" s="51"/>
      <c r="IH214" s="51"/>
      <c r="II214" s="51"/>
    </row>
    <row r="215" spans="1:255" s="71" customFormat="1" ht="18.75" customHeight="1">
      <c r="A215" s="61"/>
      <c r="B215" s="43"/>
      <c r="C215" s="81"/>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c r="AD215" s="49"/>
      <c r="AE215" s="155"/>
      <c r="AF215" s="163"/>
      <c r="AG215" s="163"/>
      <c r="AH215" s="163"/>
      <c r="AI215" s="163"/>
      <c r="AJ215" s="163"/>
      <c r="AK215" s="163"/>
      <c r="AL215" s="163"/>
      <c r="AM215" s="164"/>
      <c r="AN215" s="155"/>
      <c r="AO215" s="163"/>
      <c r="AP215" s="163"/>
      <c r="AQ215" s="163"/>
      <c r="AR215" s="163"/>
      <c r="AS215" s="163"/>
      <c r="AT215" s="163"/>
      <c r="AU215" s="163"/>
      <c r="AV215" s="164"/>
      <c r="AW215" s="160"/>
      <c r="AX215" s="161"/>
      <c r="AY215" s="161"/>
      <c r="AZ215" s="161"/>
      <c r="BA215" s="161"/>
      <c r="BB215" s="162"/>
      <c r="BC215" s="51"/>
      <c r="BD215" s="51"/>
      <c r="BE215" s="51"/>
      <c r="BF215" s="51"/>
      <c r="BG215" s="54"/>
      <c r="BH215" s="54"/>
      <c r="BI215" s="51"/>
      <c r="BJ215" s="51"/>
      <c r="BK215" s="51"/>
      <c r="BL215" s="80"/>
      <c r="BM215" s="51"/>
      <c r="BN215" s="51"/>
      <c r="BO215" s="51"/>
      <c r="BP215" s="51"/>
      <c r="BQ215" s="51"/>
      <c r="BR215" s="51"/>
      <c r="BS215" s="51"/>
      <c r="BT215" s="51"/>
      <c r="BU215" s="51"/>
      <c r="BV215" s="51"/>
      <c r="BW215" s="51"/>
      <c r="BX215" s="51"/>
      <c r="BY215" s="51"/>
      <c r="BZ215" s="51"/>
      <c r="CA215" s="51"/>
      <c r="CB215" s="51"/>
      <c r="CC215" s="51"/>
      <c r="CD215" s="51"/>
      <c r="CE215" s="51"/>
      <c r="CF215" s="51"/>
      <c r="CG215" s="51"/>
      <c r="CH215" s="51"/>
      <c r="CI215" s="51"/>
      <c r="CJ215" s="51"/>
      <c r="CK215" s="51"/>
      <c r="CL215" s="51"/>
      <c r="CM215" s="51"/>
      <c r="CN215" s="51"/>
      <c r="CO215" s="51"/>
      <c r="CP215" s="51"/>
      <c r="CQ215" s="51"/>
      <c r="CR215" s="51"/>
      <c r="CS215" s="51"/>
      <c r="CT215" s="51"/>
      <c r="CU215" s="51"/>
      <c r="CV215" s="51"/>
      <c r="CW215" s="51"/>
      <c r="CX215" s="51"/>
      <c r="CY215" s="51"/>
      <c r="CZ215" s="51"/>
      <c r="DA215" s="51"/>
      <c r="DB215" s="51"/>
      <c r="DC215" s="51"/>
      <c r="DD215" s="51"/>
      <c r="DE215" s="51"/>
      <c r="DF215" s="51"/>
      <c r="DG215" s="51"/>
      <c r="DH215" s="51"/>
      <c r="DI215" s="51"/>
      <c r="DJ215" s="51"/>
      <c r="DK215" s="51"/>
      <c r="DL215" s="51"/>
      <c r="DM215" s="51"/>
      <c r="DN215" s="51"/>
      <c r="DO215" s="51"/>
      <c r="DP215" s="51"/>
      <c r="DQ215" s="51"/>
      <c r="DR215" s="51"/>
      <c r="DS215" s="51"/>
      <c r="DT215" s="51"/>
      <c r="DU215" s="51"/>
      <c r="DV215" s="51"/>
      <c r="DW215" s="51"/>
      <c r="DX215" s="51"/>
      <c r="DY215" s="51"/>
      <c r="DZ215" s="51"/>
      <c r="EA215" s="51"/>
      <c r="EB215" s="51"/>
      <c r="EC215" s="51"/>
      <c r="ED215" s="51"/>
      <c r="EE215" s="51"/>
      <c r="EF215" s="51"/>
      <c r="EG215" s="51"/>
      <c r="EH215" s="51"/>
      <c r="EI215" s="51"/>
      <c r="EJ215" s="51"/>
      <c r="EK215" s="51"/>
      <c r="EL215" s="51"/>
      <c r="EM215" s="51"/>
      <c r="EN215" s="51"/>
      <c r="EO215" s="51"/>
      <c r="EP215" s="51"/>
      <c r="EQ215" s="51"/>
      <c r="ER215" s="51"/>
      <c r="ES215" s="51"/>
      <c r="ET215" s="51"/>
      <c r="EU215" s="51"/>
      <c r="EV215" s="51"/>
      <c r="EW215" s="51"/>
      <c r="EX215" s="51"/>
      <c r="EY215" s="51"/>
      <c r="EZ215" s="51"/>
      <c r="FA215" s="51"/>
      <c r="FB215" s="51"/>
      <c r="FC215" s="51"/>
      <c r="FD215" s="51"/>
      <c r="FE215" s="51"/>
      <c r="FF215" s="51"/>
      <c r="FG215" s="51"/>
      <c r="FH215" s="51"/>
      <c r="FI215" s="51"/>
      <c r="FJ215" s="51"/>
      <c r="FK215" s="51"/>
      <c r="FL215" s="51"/>
      <c r="FM215" s="51"/>
      <c r="FN215" s="51"/>
      <c r="FO215" s="51"/>
      <c r="FP215" s="51"/>
      <c r="FQ215" s="51"/>
      <c r="FR215" s="51"/>
      <c r="FS215" s="51"/>
      <c r="FT215" s="51"/>
      <c r="FU215" s="51"/>
      <c r="FV215" s="51"/>
      <c r="FW215" s="51"/>
      <c r="FX215" s="51"/>
      <c r="FY215" s="51"/>
      <c r="FZ215" s="51"/>
      <c r="GA215" s="51"/>
      <c r="GB215" s="51"/>
      <c r="GC215" s="51"/>
      <c r="GD215" s="51"/>
      <c r="GE215" s="51"/>
      <c r="GF215" s="51"/>
      <c r="GG215" s="51"/>
      <c r="GH215" s="51"/>
      <c r="GI215" s="51"/>
      <c r="GJ215" s="51"/>
      <c r="GK215" s="51"/>
      <c r="GL215" s="51"/>
      <c r="GM215" s="51"/>
      <c r="GN215" s="51"/>
      <c r="GO215" s="51"/>
      <c r="GP215" s="51"/>
      <c r="GQ215" s="51"/>
      <c r="GR215" s="51"/>
      <c r="GS215" s="51"/>
      <c r="GT215" s="51"/>
      <c r="GU215" s="51"/>
      <c r="GV215" s="51"/>
      <c r="GW215" s="51"/>
      <c r="GX215" s="51"/>
      <c r="GY215" s="51"/>
      <c r="GZ215" s="51"/>
      <c r="HA215" s="51"/>
      <c r="HB215" s="51"/>
      <c r="HC215" s="51"/>
      <c r="HD215" s="51"/>
      <c r="HE215" s="51"/>
      <c r="HF215" s="51"/>
      <c r="HG215" s="51"/>
      <c r="HH215" s="51"/>
      <c r="HI215" s="51"/>
      <c r="HJ215" s="51"/>
      <c r="HK215" s="51"/>
      <c r="HL215" s="51"/>
      <c r="HM215" s="51"/>
      <c r="HN215" s="51"/>
      <c r="HO215" s="51"/>
      <c r="HP215" s="51"/>
      <c r="HQ215" s="51"/>
      <c r="HR215" s="51"/>
      <c r="HS215" s="51"/>
      <c r="HT215" s="51"/>
      <c r="HU215" s="51"/>
      <c r="HV215" s="51"/>
      <c r="HW215" s="51"/>
      <c r="HX215" s="51"/>
      <c r="HY215" s="51"/>
      <c r="HZ215" s="51"/>
      <c r="IA215" s="51"/>
      <c r="IB215" s="51"/>
      <c r="IC215" s="51"/>
      <c r="ID215" s="51"/>
      <c r="IE215" s="51"/>
      <c r="IF215" s="51"/>
      <c r="IG215" s="51"/>
      <c r="IH215" s="51"/>
      <c r="II215" s="51"/>
    </row>
    <row r="216" spans="1:255" s="71" customFormat="1" ht="18.75" customHeight="1">
      <c r="A216" s="61"/>
      <c r="B216" s="44"/>
      <c r="C216" s="82"/>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155"/>
      <c r="AF216" s="163"/>
      <c r="AG216" s="163"/>
      <c r="AH216" s="163"/>
      <c r="AI216" s="163"/>
      <c r="AJ216" s="163"/>
      <c r="AK216" s="163"/>
      <c r="AL216" s="163"/>
      <c r="AM216" s="164"/>
      <c r="AN216" s="155"/>
      <c r="AO216" s="163"/>
      <c r="AP216" s="163"/>
      <c r="AQ216" s="163"/>
      <c r="AR216" s="163"/>
      <c r="AS216" s="163"/>
      <c r="AT216" s="163"/>
      <c r="AU216" s="163"/>
      <c r="AV216" s="164"/>
      <c r="AW216" s="160"/>
      <c r="AX216" s="161"/>
      <c r="AY216" s="161"/>
      <c r="AZ216" s="161"/>
      <c r="BA216" s="161"/>
      <c r="BB216" s="162"/>
      <c r="BC216" s="51"/>
      <c r="BD216" s="51"/>
      <c r="BE216" s="51"/>
      <c r="BF216" s="51"/>
      <c r="BG216" s="54"/>
      <c r="BH216" s="54"/>
      <c r="BI216" s="51"/>
      <c r="BJ216" s="51"/>
      <c r="BK216" s="51"/>
      <c r="BL216" s="80"/>
      <c r="BM216" s="51"/>
      <c r="BN216" s="51"/>
      <c r="BO216" s="51"/>
      <c r="BP216" s="51"/>
      <c r="BQ216" s="51"/>
      <c r="BR216" s="51"/>
      <c r="BS216" s="51"/>
      <c r="BT216" s="51"/>
      <c r="BU216" s="51"/>
      <c r="BV216" s="51"/>
      <c r="BW216" s="51"/>
      <c r="BX216" s="51"/>
      <c r="BY216" s="51"/>
      <c r="BZ216" s="51"/>
      <c r="CA216" s="51"/>
      <c r="CB216" s="51"/>
      <c r="CC216" s="51"/>
      <c r="CD216" s="51"/>
      <c r="CE216" s="51"/>
      <c r="CF216" s="51"/>
      <c r="CG216" s="51"/>
      <c r="CH216" s="51"/>
      <c r="CI216" s="51"/>
      <c r="CJ216" s="51"/>
      <c r="CK216" s="51"/>
      <c r="CL216" s="51"/>
      <c r="CM216" s="51"/>
      <c r="CN216" s="51"/>
      <c r="CO216" s="51"/>
      <c r="CP216" s="51"/>
      <c r="CQ216" s="51"/>
      <c r="CR216" s="51"/>
      <c r="CS216" s="51"/>
      <c r="CT216" s="51"/>
      <c r="CU216" s="51"/>
      <c r="CV216" s="51"/>
      <c r="CW216" s="51"/>
      <c r="CX216" s="51"/>
      <c r="CY216" s="51"/>
      <c r="CZ216" s="51"/>
      <c r="DA216" s="51"/>
      <c r="DB216" s="51"/>
      <c r="DC216" s="51"/>
      <c r="DD216" s="51"/>
      <c r="DE216" s="51"/>
      <c r="DF216" s="51"/>
      <c r="DG216" s="51"/>
      <c r="DH216" s="51"/>
      <c r="DI216" s="51"/>
      <c r="DJ216" s="51"/>
      <c r="DK216" s="51"/>
      <c r="DL216" s="51"/>
      <c r="DM216" s="51"/>
      <c r="DN216" s="51"/>
      <c r="DO216" s="51"/>
      <c r="DP216" s="51"/>
      <c r="DQ216" s="51"/>
      <c r="DR216" s="51"/>
      <c r="DS216" s="51"/>
      <c r="DT216" s="51"/>
      <c r="DU216" s="51"/>
      <c r="DV216" s="51"/>
      <c r="DW216" s="51"/>
      <c r="DX216" s="51"/>
      <c r="DY216" s="51"/>
      <c r="DZ216" s="51"/>
      <c r="EA216" s="51"/>
      <c r="EB216" s="51"/>
      <c r="EC216" s="51"/>
      <c r="ED216" s="51"/>
      <c r="EE216" s="51"/>
      <c r="EF216" s="51"/>
      <c r="EG216" s="51"/>
      <c r="EH216" s="51"/>
      <c r="EI216" s="51"/>
      <c r="EJ216" s="51"/>
      <c r="EK216" s="51"/>
      <c r="EL216" s="51"/>
      <c r="EM216" s="51"/>
      <c r="EN216" s="51"/>
      <c r="EO216" s="51"/>
      <c r="EP216" s="51"/>
      <c r="EQ216" s="51"/>
      <c r="ER216" s="51"/>
      <c r="ES216" s="51"/>
      <c r="ET216" s="51"/>
      <c r="EU216" s="51"/>
      <c r="EV216" s="51"/>
      <c r="EW216" s="51"/>
      <c r="EX216" s="51"/>
      <c r="EY216" s="51"/>
      <c r="EZ216" s="51"/>
      <c r="FA216" s="51"/>
      <c r="FB216" s="51"/>
      <c r="FC216" s="51"/>
      <c r="FD216" s="51"/>
      <c r="FE216" s="51"/>
      <c r="FF216" s="51"/>
      <c r="FG216" s="51"/>
      <c r="FH216" s="51"/>
      <c r="FI216" s="51"/>
      <c r="FJ216" s="51"/>
      <c r="FK216" s="51"/>
      <c r="FL216" s="51"/>
      <c r="FM216" s="51"/>
      <c r="FN216" s="51"/>
      <c r="FO216" s="51"/>
      <c r="FP216" s="51"/>
      <c r="FQ216" s="51"/>
      <c r="FR216" s="51"/>
      <c r="FS216" s="51"/>
      <c r="FT216" s="51"/>
      <c r="FU216" s="51"/>
      <c r="FV216" s="51"/>
      <c r="FW216" s="51"/>
      <c r="FX216" s="51"/>
      <c r="FY216" s="51"/>
      <c r="FZ216" s="51"/>
      <c r="GA216" s="51"/>
      <c r="GB216" s="51"/>
      <c r="GC216" s="51"/>
      <c r="GD216" s="51"/>
      <c r="GE216" s="51"/>
      <c r="GF216" s="51"/>
      <c r="GG216" s="51"/>
      <c r="GH216" s="51"/>
      <c r="GI216" s="51"/>
      <c r="GJ216" s="51"/>
      <c r="GK216" s="51"/>
      <c r="GL216" s="51"/>
      <c r="GM216" s="51"/>
      <c r="GN216" s="51"/>
      <c r="GO216" s="51"/>
      <c r="GP216" s="51"/>
      <c r="GQ216" s="51"/>
      <c r="GR216" s="51"/>
      <c r="GS216" s="51"/>
      <c r="GT216" s="51"/>
      <c r="GU216" s="51"/>
      <c r="GV216" s="51"/>
      <c r="GW216" s="51"/>
      <c r="GX216" s="51"/>
      <c r="GY216" s="51"/>
      <c r="GZ216" s="51"/>
      <c r="HA216" s="51"/>
      <c r="HB216" s="51"/>
      <c r="HC216" s="51"/>
      <c r="HD216" s="51"/>
      <c r="HE216" s="51"/>
      <c r="HF216" s="51"/>
      <c r="HG216" s="51"/>
      <c r="HH216" s="51"/>
      <c r="HI216" s="51"/>
      <c r="HJ216" s="51"/>
      <c r="HK216" s="51"/>
      <c r="HL216" s="51"/>
      <c r="HM216" s="51"/>
      <c r="HN216" s="51"/>
      <c r="HO216" s="51"/>
      <c r="HP216" s="51"/>
      <c r="HQ216" s="51"/>
      <c r="HR216" s="51"/>
      <c r="HS216" s="51"/>
      <c r="HT216" s="51"/>
      <c r="HU216" s="51"/>
      <c r="HV216" s="51"/>
      <c r="HW216" s="51"/>
      <c r="HX216" s="51"/>
      <c r="HY216" s="51"/>
      <c r="HZ216" s="51"/>
      <c r="IA216" s="51"/>
      <c r="IB216" s="51"/>
      <c r="IC216" s="51"/>
      <c r="ID216" s="51"/>
      <c r="IE216" s="51"/>
      <c r="IF216" s="51"/>
      <c r="IG216" s="51"/>
      <c r="IH216" s="51"/>
      <c r="II216" s="51"/>
    </row>
    <row r="217" spans="1:255" s="71" customFormat="1" ht="18.75" customHeight="1">
      <c r="A217" s="61"/>
      <c r="B217" s="44"/>
      <c r="C217" s="82"/>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155"/>
      <c r="AF217" s="163"/>
      <c r="AG217" s="163"/>
      <c r="AH217" s="163"/>
      <c r="AI217" s="163"/>
      <c r="AJ217" s="163"/>
      <c r="AK217" s="163"/>
      <c r="AL217" s="163"/>
      <c r="AM217" s="164"/>
      <c r="AN217" s="155"/>
      <c r="AO217" s="163"/>
      <c r="AP217" s="163"/>
      <c r="AQ217" s="163"/>
      <c r="AR217" s="163"/>
      <c r="AS217" s="163"/>
      <c r="AT217" s="163"/>
      <c r="AU217" s="163"/>
      <c r="AV217" s="164"/>
      <c r="AW217" s="160"/>
      <c r="AX217" s="161"/>
      <c r="AY217" s="161"/>
      <c r="AZ217" s="161"/>
      <c r="BA217" s="161"/>
      <c r="BB217" s="162"/>
      <c r="BC217" s="51"/>
      <c r="BD217" s="51"/>
      <c r="BE217" s="51"/>
      <c r="BF217" s="51"/>
      <c r="BG217" s="54"/>
      <c r="BH217" s="54"/>
      <c r="BI217" s="51"/>
      <c r="BJ217" s="51"/>
      <c r="BK217" s="51"/>
      <c r="BL217" s="80"/>
      <c r="BM217" s="51"/>
      <c r="BN217" s="51"/>
      <c r="BO217" s="51"/>
      <c r="BP217" s="51"/>
      <c r="BQ217" s="51"/>
      <c r="BR217" s="51"/>
      <c r="BS217" s="51"/>
      <c r="BT217" s="51"/>
      <c r="BU217" s="51"/>
      <c r="BV217" s="51"/>
      <c r="BW217" s="51"/>
      <c r="BX217" s="51"/>
      <c r="BY217" s="51"/>
      <c r="BZ217" s="51"/>
      <c r="CA217" s="51"/>
      <c r="CB217" s="51"/>
      <c r="CC217" s="51"/>
      <c r="CD217" s="51"/>
      <c r="CE217" s="51"/>
      <c r="CF217" s="51"/>
      <c r="CG217" s="51"/>
      <c r="CH217" s="51"/>
      <c r="CI217" s="51"/>
      <c r="CJ217" s="51"/>
      <c r="CK217" s="51"/>
      <c r="CL217" s="51"/>
      <c r="CM217" s="51"/>
      <c r="CN217" s="51"/>
      <c r="CO217" s="51"/>
      <c r="CP217" s="51"/>
      <c r="CQ217" s="51"/>
      <c r="CR217" s="51"/>
      <c r="CS217" s="51"/>
      <c r="CT217" s="51"/>
      <c r="CU217" s="51"/>
      <c r="CV217" s="51"/>
      <c r="CW217" s="51"/>
      <c r="CX217" s="51"/>
      <c r="CY217" s="51"/>
      <c r="CZ217" s="51"/>
      <c r="DA217" s="51"/>
      <c r="DB217" s="51"/>
      <c r="DC217" s="51"/>
      <c r="DD217" s="51"/>
      <c r="DE217" s="51"/>
      <c r="DF217" s="51"/>
      <c r="DG217" s="51"/>
      <c r="DH217" s="51"/>
      <c r="DI217" s="51"/>
      <c r="DJ217" s="51"/>
      <c r="DK217" s="51"/>
      <c r="DL217" s="51"/>
      <c r="DM217" s="51"/>
      <c r="DN217" s="51"/>
      <c r="DO217" s="51"/>
      <c r="DP217" s="51"/>
      <c r="DQ217" s="51"/>
      <c r="DR217" s="51"/>
      <c r="DS217" s="51"/>
      <c r="DT217" s="51"/>
      <c r="DU217" s="51"/>
      <c r="DV217" s="51"/>
      <c r="DW217" s="51"/>
      <c r="DX217" s="51"/>
      <c r="DY217" s="51"/>
      <c r="DZ217" s="51"/>
      <c r="EA217" s="51"/>
      <c r="EB217" s="51"/>
      <c r="EC217" s="51"/>
      <c r="ED217" s="51"/>
      <c r="EE217" s="51"/>
      <c r="EF217" s="51"/>
      <c r="EG217" s="51"/>
      <c r="EH217" s="51"/>
      <c r="EI217" s="51"/>
      <c r="EJ217" s="51"/>
      <c r="EK217" s="51"/>
      <c r="EL217" s="51"/>
      <c r="EM217" s="51"/>
      <c r="EN217" s="51"/>
      <c r="EO217" s="51"/>
      <c r="EP217" s="51"/>
      <c r="EQ217" s="51"/>
      <c r="ER217" s="51"/>
      <c r="ES217" s="51"/>
      <c r="ET217" s="51"/>
      <c r="EU217" s="51"/>
      <c r="EV217" s="51"/>
      <c r="EW217" s="51"/>
      <c r="EX217" s="51"/>
      <c r="EY217" s="51"/>
      <c r="EZ217" s="51"/>
      <c r="FA217" s="51"/>
      <c r="FB217" s="51"/>
      <c r="FC217" s="51"/>
      <c r="FD217" s="51"/>
      <c r="FE217" s="51"/>
      <c r="FF217" s="51"/>
      <c r="FG217" s="51"/>
      <c r="FH217" s="51"/>
      <c r="FI217" s="51"/>
      <c r="FJ217" s="51"/>
      <c r="FK217" s="51"/>
      <c r="FL217" s="51"/>
      <c r="FM217" s="51"/>
      <c r="FN217" s="51"/>
      <c r="FO217" s="51"/>
      <c r="FP217" s="51"/>
      <c r="FQ217" s="51"/>
      <c r="FR217" s="51"/>
      <c r="FS217" s="51"/>
      <c r="FT217" s="51"/>
      <c r="FU217" s="51"/>
      <c r="FV217" s="51"/>
      <c r="FW217" s="51"/>
      <c r="FX217" s="51"/>
      <c r="FY217" s="51"/>
      <c r="FZ217" s="51"/>
      <c r="GA217" s="51"/>
      <c r="GB217" s="51"/>
      <c r="GC217" s="51"/>
      <c r="GD217" s="51"/>
      <c r="GE217" s="51"/>
      <c r="GF217" s="51"/>
      <c r="GG217" s="51"/>
      <c r="GH217" s="51"/>
      <c r="GI217" s="51"/>
      <c r="GJ217" s="51"/>
      <c r="GK217" s="51"/>
      <c r="GL217" s="51"/>
      <c r="GM217" s="51"/>
      <c r="GN217" s="51"/>
      <c r="GO217" s="51"/>
      <c r="GP217" s="51"/>
      <c r="GQ217" s="51"/>
      <c r="GR217" s="51"/>
      <c r="GS217" s="51"/>
      <c r="GT217" s="51"/>
      <c r="GU217" s="51"/>
      <c r="GV217" s="51"/>
      <c r="GW217" s="51"/>
      <c r="GX217" s="51"/>
      <c r="GY217" s="51"/>
      <c r="GZ217" s="51"/>
      <c r="HA217" s="51"/>
      <c r="HB217" s="51"/>
      <c r="HC217" s="51"/>
      <c r="HD217" s="51"/>
      <c r="HE217" s="51"/>
      <c r="HF217" s="51"/>
      <c r="HG217" s="51"/>
      <c r="HH217" s="51"/>
      <c r="HI217" s="51"/>
      <c r="HJ217" s="51"/>
      <c r="HK217" s="51"/>
      <c r="HL217" s="51"/>
      <c r="HM217" s="51"/>
      <c r="HN217" s="51"/>
      <c r="HO217" s="51"/>
      <c r="HP217" s="51"/>
      <c r="HQ217" s="51"/>
      <c r="HR217" s="51"/>
      <c r="HS217" s="51"/>
      <c r="HT217" s="51"/>
      <c r="HU217" s="51"/>
      <c r="HV217" s="51"/>
      <c r="HW217" s="51"/>
      <c r="HX217" s="51"/>
      <c r="HY217" s="51"/>
      <c r="HZ217" s="51"/>
      <c r="IA217" s="51"/>
      <c r="IB217" s="51"/>
      <c r="IC217" s="51"/>
      <c r="ID217" s="51"/>
      <c r="IE217" s="51"/>
      <c r="IF217" s="51"/>
      <c r="IG217" s="51"/>
      <c r="IH217" s="51"/>
      <c r="II217" s="51"/>
    </row>
    <row r="218" spans="1:255" s="71" customFormat="1" ht="18.75" customHeight="1">
      <c r="A218" s="61"/>
      <c r="B218" s="44"/>
      <c r="C218" s="45"/>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155"/>
      <c r="AF218" s="163"/>
      <c r="AG218" s="163"/>
      <c r="AH218" s="163"/>
      <c r="AI218" s="163"/>
      <c r="AJ218" s="163"/>
      <c r="AK218" s="163"/>
      <c r="AL218" s="163"/>
      <c r="AM218" s="164"/>
      <c r="AN218" s="155"/>
      <c r="AO218" s="163"/>
      <c r="AP218" s="163"/>
      <c r="AQ218" s="163"/>
      <c r="AR218" s="163"/>
      <c r="AS218" s="163"/>
      <c r="AT218" s="163"/>
      <c r="AU218" s="163"/>
      <c r="AV218" s="164"/>
      <c r="AW218" s="160"/>
      <c r="AX218" s="161"/>
      <c r="AY218" s="161"/>
      <c r="AZ218" s="161"/>
      <c r="BA218" s="161"/>
      <c r="BB218" s="162"/>
      <c r="BC218" s="51"/>
      <c r="BD218" s="51"/>
      <c r="BE218" s="51"/>
      <c r="BF218" s="51"/>
      <c r="BG218" s="54"/>
      <c r="BH218" s="54"/>
      <c r="BI218" s="51"/>
      <c r="BJ218" s="51"/>
      <c r="BK218" s="51"/>
      <c r="BL218" s="80"/>
      <c r="BM218" s="51"/>
      <c r="BN218" s="51"/>
      <c r="BO218" s="51"/>
      <c r="BP218" s="51"/>
      <c r="BQ218" s="51"/>
      <c r="BR218" s="51"/>
      <c r="BS218" s="51"/>
      <c r="BT218" s="51"/>
      <c r="BU218" s="51"/>
      <c r="BV218" s="51"/>
      <c r="BW218" s="51"/>
      <c r="BX218" s="51"/>
      <c r="BY218" s="51"/>
      <c r="BZ218" s="51"/>
      <c r="CA218" s="51"/>
      <c r="CB218" s="51"/>
      <c r="CC218" s="51"/>
      <c r="CD218" s="51"/>
      <c r="CE218" s="51"/>
      <c r="CF218" s="51"/>
      <c r="CG218" s="51"/>
      <c r="CH218" s="51"/>
      <c r="CI218" s="51"/>
      <c r="CJ218" s="51"/>
      <c r="CK218" s="51"/>
      <c r="CL218" s="51"/>
      <c r="CM218" s="51"/>
      <c r="CN218" s="51"/>
      <c r="CO218" s="51"/>
      <c r="CP218" s="51"/>
      <c r="CQ218" s="51"/>
      <c r="CR218" s="51"/>
      <c r="CS218" s="51"/>
      <c r="CT218" s="51"/>
      <c r="CU218" s="51"/>
      <c r="CV218" s="51"/>
      <c r="CW218" s="51"/>
      <c r="CX218" s="51"/>
      <c r="CY218" s="51"/>
      <c r="CZ218" s="51"/>
      <c r="DA218" s="51"/>
      <c r="DB218" s="51"/>
      <c r="DC218" s="51"/>
      <c r="DD218" s="51"/>
      <c r="DE218" s="51"/>
      <c r="DF218" s="51"/>
      <c r="DG218" s="51"/>
      <c r="DH218" s="51"/>
      <c r="DI218" s="51"/>
      <c r="DJ218" s="51"/>
      <c r="DK218" s="51"/>
      <c r="DL218" s="51"/>
      <c r="DM218" s="51"/>
      <c r="DN218" s="51"/>
      <c r="DO218" s="51"/>
      <c r="DP218" s="51"/>
      <c r="DQ218" s="51"/>
      <c r="DR218" s="51"/>
      <c r="DS218" s="51"/>
      <c r="DT218" s="51"/>
      <c r="DU218" s="51"/>
      <c r="DV218" s="51"/>
      <c r="DW218" s="51"/>
      <c r="DX218" s="51"/>
      <c r="DY218" s="51"/>
      <c r="DZ218" s="51"/>
      <c r="EA218" s="51"/>
      <c r="EB218" s="51"/>
      <c r="EC218" s="51"/>
      <c r="ED218" s="51"/>
      <c r="EE218" s="51"/>
      <c r="EF218" s="51"/>
      <c r="EG218" s="51"/>
      <c r="EH218" s="51"/>
      <c r="EI218" s="51"/>
      <c r="EJ218" s="51"/>
      <c r="EK218" s="51"/>
      <c r="EL218" s="51"/>
      <c r="EM218" s="51"/>
      <c r="EN218" s="51"/>
      <c r="EO218" s="51"/>
      <c r="EP218" s="51"/>
      <c r="EQ218" s="51"/>
      <c r="ER218" s="51"/>
      <c r="ES218" s="51"/>
      <c r="ET218" s="51"/>
      <c r="EU218" s="51"/>
      <c r="EV218" s="51"/>
      <c r="EW218" s="51"/>
      <c r="EX218" s="51"/>
      <c r="EY218" s="51"/>
      <c r="EZ218" s="51"/>
      <c r="FA218" s="51"/>
      <c r="FB218" s="51"/>
      <c r="FC218" s="51"/>
      <c r="FD218" s="51"/>
      <c r="FE218" s="51"/>
      <c r="FF218" s="51"/>
      <c r="FG218" s="51"/>
      <c r="FH218" s="51"/>
      <c r="FI218" s="51"/>
      <c r="FJ218" s="51"/>
      <c r="FK218" s="51"/>
      <c r="FL218" s="51"/>
      <c r="FM218" s="51"/>
      <c r="FN218" s="51"/>
      <c r="FO218" s="51"/>
      <c r="FP218" s="51"/>
      <c r="FQ218" s="51"/>
      <c r="FR218" s="51"/>
      <c r="FS218" s="51"/>
      <c r="FT218" s="51"/>
      <c r="FU218" s="51"/>
      <c r="FV218" s="51"/>
      <c r="FW218" s="51"/>
      <c r="FX218" s="51"/>
      <c r="FY218" s="51"/>
      <c r="FZ218" s="51"/>
      <c r="GA218" s="51"/>
      <c r="GB218" s="51"/>
      <c r="GC218" s="51"/>
      <c r="GD218" s="51"/>
      <c r="GE218" s="51"/>
      <c r="GF218" s="51"/>
      <c r="GG218" s="51"/>
      <c r="GH218" s="51"/>
      <c r="GI218" s="51"/>
      <c r="GJ218" s="51"/>
      <c r="GK218" s="51"/>
      <c r="GL218" s="51"/>
      <c r="GM218" s="51"/>
      <c r="GN218" s="51"/>
      <c r="GO218" s="51"/>
      <c r="GP218" s="51"/>
      <c r="GQ218" s="51"/>
      <c r="GR218" s="51"/>
      <c r="GS218" s="51"/>
      <c r="GT218" s="51"/>
      <c r="GU218" s="51"/>
      <c r="GV218" s="51"/>
      <c r="GW218" s="51"/>
      <c r="GX218" s="51"/>
      <c r="GY218" s="51"/>
      <c r="GZ218" s="51"/>
      <c r="HA218" s="51"/>
      <c r="HB218" s="51"/>
      <c r="HC218" s="51"/>
      <c r="HD218" s="51"/>
      <c r="HE218" s="51"/>
      <c r="HF218" s="51"/>
      <c r="HG218" s="51"/>
      <c r="HH218" s="51"/>
      <c r="HI218" s="51"/>
      <c r="HJ218" s="51"/>
      <c r="HK218" s="51"/>
      <c r="HL218" s="51"/>
      <c r="HM218" s="51"/>
      <c r="HN218" s="51"/>
      <c r="HO218" s="51"/>
      <c r="HP218" s="51"/>
      <c r="HQ218" s="51"/>
      <c r="HR218" s="51"/>
      <c r="HS218" s="51"/>
      <c r="HT218" s="51"/>
      <c r="HU218" s="51"/>
      <c r="HV218" s="51"/>
      <c r="HW218" s="51"/>
      <c r="HX218" s="51"/>
      <c r="HY218" s="51"/>
      <c r="HZ218" s="51"/>
      <c r="IA218" s="51"/>
      <c r="IB218" s="51"/>
      <c r="IC218" s="51"/>
      <c r="ID218" s="51"/>
      <c r="IE218" s="51"/>
      <c r="IF218" s="51"/>
      <c r="IG218" s="51"/>
      <c r="IH218" s="51"/>
      <c r="II218" s="51"/>
    </row>
    <row r="219" spans="1:255" s="71" customFormat="1" ht="18.75" customHeight="1">
      <c r="A219" s="61"/>
      <c r="B219" s="44"/>
      <c r="C219" s="45"/>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155"/>
      <c r="AF219" s="163"/>
      <c r="AG219" s="163"/>
      <c r="AH219" s="163"/>
      <c r="AI219" s="163"/>
      <c r="AJ219" s="163"/>
      <c r="AK219" s="163"/>
      <c r="AL219" s="163"/>
      <c r="AM219" s="164"/>
      <c r="AN219" s="155"/>
      <c r="AO219" s="163"/>
      <c r="AP219" s="163"/>
      <c r="AQ219" s="163"/>
      <c r="AR219" s="163"/>
      <c r="AS219" s="163"/>
      <c r="AT219" s="163"/>
      <c r="AU219" s="163"/>
      <c r="AV219" s="164"/>
      <c r="AW219" s="160"/>
      <c r="AX219" s="161"/>
      <c r="AY219" s="161"/>
      <c r="AZ219" s="161"/>
      <c r="BA219" s="161"/>
      <c r="BB219" s="162"/>
      <c r="BC219" s="51"/>
      <c r="BD219" s="51"/>
      <c r="BE219" s="51"/>
      <c r="BF219" s="51"/>
      <c r="BG219" s="54"/>
      <c r="BH219" s="54"/>
      <c r="BI219" s="51"/>
      <c r="BJ219" s="51"/>
      <c r="BK219" s="51"/>
      <c r="BL219" s="80"/>
      <c r="BM219" s="51"/>
      <c r="BN219" s="51"/>
      <c r="BO219" s="51"/>
      <c r="BP219" s="51"/>
      <c r="BQ219" s="51"/>
      <c r="BR219" s="51"/>
      <c r="BS219" s="51"/>
      <c r="BT219" s="51"/>
      <c r="BU219" s="51"/>
      <c r="BV219" s="51"/>
      <c r="BW219" s="51"/>
      <c r="BX219" s="51"/>
      <c r="BY219" s="51"/>
      <c r="BZ219" s="51"/>
      <c r="CA219" s="51"/>
      <c r="CB219" s="51"/>
      <c r="CC219" s="51"/>
      <c r="CD219" s="51"/>
      <c r="CE219" s="51"/>
      <c r="CF219" s="51"/>
      <c r="CG219" s="51"/>
      <c r="CH219" s="51"/>
      <c r="CI219" s="51"/>
      <c r="CJ219" s="51"/>
      <c r="CK219" s="51"/>
      <c r="CL219" s="51"/>
      <c r="CM219" s="51"/>
      <c r="CN219" s="51"/>
      <c r="CO219" s="51"/>
      <c r="CP219" s="51"/>
      <c r="CQ219" s="51"/>
      <c r="CR219" s="51"/>
      <c r="CS219" s="51"/>
      <c r="CT219" s="51"/>
      <c r="CU219" s="51"/>
      <c r="CV219" s="51"/>
      <c r="CW219" s="51"/>
      <c r="CX219" s="51"/>
      <c r="CY219" s="51"/>
      <c r="CZ219" s="51"/>
      <c r="DA219" s="51"/>
      <c r="DB219" s="51"/>
      <c r="DC219" s="51"/>
      <c r="DD219" s="51"/>
      <c r="DE219" s="51"/>
      <c r="DF219" s="51"/>
      <c r="DG219" s="51"/>
      <c r="DH219" s="51"/>
      <c r="DI219" s="51"/>
      <c r="DJ219" s="51"/>
      <c r="DK219" s="51"/>
      <c r="DL219" s="51"/>
      <c r="DM219" s="51"/>
      <c r="DN219" s="51"/>
      <c r="DO219" s="51"/>
      <c r="DP219" s="51"/>
      <c r="DQ219" s="51"/>
      <c r="DR219" s="51"/>
      <c r="DS219" s="51"/>
      <c r="DT219" s="51"/>
      <c r="DU219" s="51"/>
      <c r="DV219" s="51"/>
      <c r="DW219" s="51"/>
      <c r="DX219" s="51"/>
      <c r="DY219" s="51"/>
      <c r="DZ219" s="51"/>
      <c r="EA219" s="51"/>
      <c r="EB219" s="51"/>
      <c r="EC219" s="51"/>
      <c r="ED219" s="51"/>
      <c r="EE219" s="51"/>
      <c r="EF219" s="51"/>
      <c r="EG219" s="51"/>
      <c r="EH219" s="51"/>
      <c r="EI219" s="51"/>
      <c r="EJ219" s="51"/>
      <c r="EK219" s="51"/>
      <c r="EL219" s="51"/>
      <c r="EM219" s="51"/>
      <c r="EN219" s="51"/>
      <c r="EO219" s="51"/>
      <c r="EP219" s="51"/>
      <c r="EQ219" s="51"/>
      <c r="ER219" s="51"/>
      <c r="ES219" s="51"/>
      <c r="ET219" s="51"/>
      <c r="EU219" s="51"/>
      <c r="EV219" s="51"/>
      <c r="EW219" s="51"/>
      <c r="EX219" s="51"/>
      <c r="EY219" s="51"/>
      <c r="EZ219" s="51"/>
      <c r="FA219" s="51"/>
      <c r="FB219" s="51"/>
      <c r="FC219" s="51"/>
      <c r="FD219" s="51"/>
      <c r="FE219" s="51"/>
      <c r="FF219" s="51"/>
      <c r="FG219" s="51"/>
      <c r="FH219" s="51"/>
      <c r="FI219" s="51"/>
      <c r="FJ219" s="51"/>
      <c r="FK219" s="51"/>
      <c r="FL219" s="51"/>
      <c r="FM219" s="51"/>
      <c r="FN219" s="51"/>
      <c r="FO219" s="51"/>
      <c r="FP219" s="51"/>
      <c r="FQ219" s="51"/>
      <c r="FR219" s="51"/>
      <c r="FS219" s="51"/>
      <c r="FT219" s="51"/>
      <c r="FU219" s="51"/>
      <c r="FV219" s="51"/>
      <c r="FW219" s="51"/>
      <c r="FX219" s="51"/>
      <c r="FY219" s="51"/>
      <c r="FZ219" s="51"/>
      <c r="GA219" s="51"/>
      <c r="GB219" s="51"/>
      <c r="GC219" s="51"/>
      <c r="GD219" s="51"/>
      <c r="GE219" s="51"/>
      <c r="GF219" s="51"/>
      <c r="GG219" s="51"/>
      <c r="GH219" s="51"/>
      <c r="GI219" s="51"/>
      <c r="GJ219" s="51"/>
      <c r="GK219" s="51"/>
      <c r="GL219" s="51"/>
      <c r="GM219" s="51"/>
      <c r="GN219" s="51"/>
      <c r="GO219" s="51"/>
      <c r="GP219" s="51"/>
      <c r="GQ219" s="51"/>
      <c r="GR219" s="51"/>
      <c r="GS219" s="51"/>
      <c r="GT219" s="51"/>
      <c r="GU219" s="51"/>
      <c r="GV219" s="51"/>
      <c r="GW219" s="51"/>
      <c r="GX219" s="51"/>
      <c r="GY219" s="51"/>
      <c r="GZ219" s="51"/>
      <c r="HA219" s="51"/>
      <c r="HB219" s="51"/>
      <c r="HC219" s="51"/>
      <c r="HD219" s="51"/>
      <c r="HE219" s="51"/>
      <c r="HF219" s="51"/>
      <c r="HG219" s="51"/>
      <c r="HH219" s="51"/>
      <c r="HI219" s="51"/>
      <c r="HJ219" s="51"/>
      <c r="HK219" s="51"/>
      <c r="HL219" s="51"/>
      <c r="HM219" s="51"/>
      <c r="HN219" s="51"/>
      <c r="HO219" s="51"/>
      <c r="HP219" s="51"/>
      <c r="HQ219" s="51"/>
      <c r="HR219" s="51"/>
      <c r="HS219" s="51"/>
      <c r="HT219" s="51"/>
      <c r="HU219" s="51"/>
      <c r="HV219" s="51"/>
      <c r="HW219" s="51"/>
      <c r="HX219" s="51"/>
      <c r="HY219" s="51"/>
      <c r="HZ219" s="51"/>
      <c r="IA219" s="51"/>
      <c r="IB219" s="51"/>
      <c r="IC219" s="51"/>
      <c r="ID219" s="51"/>
      <c r="IE219" s="51"/>
      <c r="IF219" s="51"/>
      <c r="IG219" s="51"/>
      <c r="IH219" s="51"/>
      <c r="II219" s="51"/>
    </row>
    <row r="220" spans="1:255" s="71" customFormat="1" ht="18.75" customHeight="1" thickBot="1">
      <c r="A220" s="61"/>
      <c r="B220" s="83"/>
      <c r="C220" s="84"/>
      <c r="D220" s="85"/>
      <c r="E220" s="85"/>
      <c r="F220" s="85"/>
      <c r="G220" s="85"/>
      <c r="H220" s="85"/>
      <c r="I220" s="85"/>
      <c r="J220" s="85"/>
      <c r="K220" s="85"/>
      <c r="L220" s="85"/>
      <c r="M220" s="85"/>
      <c r="N220" s="85"/>
      <c r="O220" s="85"/>
      <c r="P220" s="85"/>
      <c r="Q220" s="85"/>
      <c r="R220" s="85"/>
      <c r="S220" s="85"/>
      <c r="T220" s="85"/>
      <c r="U220" s="85"/>
      <c r="V220" s="85"/>
      <c r="W220" s="85"/>
      <c r="X220" s="85"/>
      <c r="Y220" s="85"/>
      <c r="Z220" s="85"/>
      <c r="AA220" s="85"/>
      <c r="AB220" s="85"/>
      <c r="AC220" s="85"/>
      <c r="AD220" s="85"/>
      <c r="AE220" s="255"/>
      <c r="AF220" s="256"/>
      <c r="AG220" s="256"/>
      <c r="AH220" s="256"/>
      <c r="AI220" s="256"/>
      <c r="AJ220" s="256"/>
      <c r="AK220" s="256"/>
      <c r="AL220" s="256"/>
      <c r="AM220" s="257"/>
      <c r="AN220" s="255"/>
      <c r="AO220" s="256"/>
      <c r="AP220" s="256"/>
      <c r="AQ220" s="256"/>
      <c r="AR220" s="256"/>
      <c r="AS220" s="256"/>
      <c r="AT220" s="256"/>
      <c r="AU220" s="256"/>
      <c r="AV220" s="257"/>
      <c r="AW220" s="86"/>
      <c r="AX220" s="87"/>
      <c r="AY220" s="87"/>
      <c r="AZ220" s="87"/>
      <c r="BA220" s="87"/>
      <c r="BB220" s="88"/>
      <c r="BC220" s="51"/>
      <c r="BD220" s="51"/>
      <c r="BE220" s="51"/>
      <c r="BF220" s="51"/>
      <c r="BG220" s="54"/>
      <c r="BH220" s="54"/>
      <c r="BI220" s="51"/>
      <c r="BJ220" s="51"/>
      <c r="BK220" s="51"/>
      <c r="BL220" s="80"/>
      <c r="BM220" s="51"/>
      <c r="BN220" s="51"/>
      <c r="BO220" s="51"/>
      <c r="BP220" s="51"/>
      <c r="BQ220" s="51"/>
      <c r="BR220" s="51"/>
      <c r="BS220" s="51"/>
      <c r="BT220" s="51"/>
      <c r="BU220" s="51"/>
      <c r="BV220" s="51"/>
      <c r="BW220" s="51"/>
      <c r="BX220" s="51"/>
      <c r="BY220" s="51"/>
      <c r="BZ220" s="51"/>
      <c r="CA220" s="51"/>
      <c r="CB220" s="51"/>
      <c r="CC220" s="51"/>
      <c r="CD220" s="51"/>
      <c r="CE220" s="51"/>
      <c r="CF220" s="51"/>
      <c r="CG220" s="51"/>
      <c r="CH220" s="51"/>
      <c r="CI220" s="51"/>
      <c r="CJ220" s="51"/>
      <c r="CK220" s="51"/>
      <c r="CL220" s="51"/>
      <c r="CM220" s="51"/>
      <c r="CN220" s="51"/>
      <c r="CO220" s="51"/>
      <c r="CP220" s="51"/>
      <c r="CQ220" s="51"/>
      <c r="CR220" s="51"/>
      <c r="CS220" s="51"/>
      <c r="CT220" s="51"/>
      <c r="CU220" s="51"/>
      <c r="CV220" s="51"/>
      <c r="CW220" s="51"/>
      <c r="CX220" s="51"/>
      <c r="CY220" s="51"/>
      <c r="CZ220" s="51"/>
      <c r="DA220" s="51"/>
      <c r="DB220" s="51"/>
      <c r="DC220" s="51"/>
      <c r="DD220" s="51"/>
      <c r="DE220" s="51"/>
      <c r="DF220" s="51"/>
      <c r="DG220" s="51"/>
      <c r="DH220" s="51"/>
      <c r="DI220" s="51"/>
      <c r="DJ220" s="51"/>
      <c r="DK220" s="51"/>
      <c r="DL220" s="51"/>
      <c r="DM220" s="51"/>
      <c r="DN220" s="51"/>
      <c r="DO220" s="51"/>
      <c r="DP220" s="51"/>
      <c r="DQ220" s="51"/>
      <c r="DR220" s="51"/>
      <c r="DS220" s="51"/>
      <c r="DT220" s="51"/>
      <c r="DU220" s="51"/>
      <c r="DV220" s="51"/>
      <c r="DW220" s="51"/>
      <c r="DX220" s="51"/>
      <c r="DY220" s="51"/>
      <c r="DZ220" s="51"/>
      <c r="EA220" s="51"/>
      <c r="EB220" s="51"/>
      <c r="EC220" s="51"/>
      <c r="ED220" s="51"/>
      <c r="EE220" s="51"/>
      <c r="EF220" s="51"/>
      <c r="EG220" s="51"/>
      <c r="EH220" s="51"/>
      <c r="EI220" s="51"/>
      <c r="EJ220" s="51"/>
      <c r="EK220" s="51"/>
      <c r="EL220" s="51"/>
      <c r="EM220" s="51"/>
      <c r="EN220" s="51"/>
      <c r="EO220" s="51"/>
      <c r="EP220" s="51"/>
      <c r="EQ220" s="51"/>
      <c r="ER220" s="51"/>
      <c r="ES220" s="51"/>
      <c r="ET220" s="51"/>
      <c r="EU220" s="51"/>
      <c r="EV220" s="51"/>
      <c r="EW220" s="51"/>
      <c r="EX220" s="51"/>
      <c r="EY220" s="51"/>
      <c r="EZ220" s="51"/>
      <c r="FA220" s="51"/>
      <c r="FB220" s="51"/>
      <c r="FC220" s="51"/>
      <c r="FD220" s="51"/>
      <c r="FE220" s="51"/>
      <c r="FF220" s="51"/>
      <c r="FG220" s="51"/>
      <c r="FH220" s="51"/>
      <c r="FI220" s="51"/>
      <c r="FJ220" s="51"/>
      <c r="FK220" s="51"/>
      <c r="FL220" s="51"/>
      <c r="FM220" s="51"/>
      <c r="FN220" s="51"/>
      <c r="FO220" s="51"/>
      <c r="FP220" s="51"/>
      <c r="FQ220" s="51"/>
      <c r="FR220" s="51"/>
      <c r="FS220" s="51"/>
      <c r="FT220" s="51"/>
      <c r="FU220" s="51"/>
      <c r="FV220" s="51"/>
      <c r="FW220" s="51"/>
      <c r="FX220" s="51"/>
      <c r="FY220" s="51"/>
      <c r="FZ220" s="51"/>
      <c r="GA220" s="51"/>
      <c r="GB220" s="51"/>
      <c r="GC220" s="51"/>
      <c r="GD220" s="51"/>
      <c r="GE220" s="51"/>
      <c r="GF220" s="51"/>
      <c r="GG220" s="51"/>
      <c r="GH220" s="51"/>
      <c r="GI220" s="51"/>
      <c r="GJ220" s="51"/>
      <c r="GK220" s="51"/>
      <c r="GL220" s="51"/>
      <c r="GM220" s="51"/>
      <c r="GN220" s="51"/>
      <c r="GO220" s="51"/>
      <c r="GP220" s="51"/>
      <c r="GQ220" s="51"/>
      <c r="GR220" s="51"/>
      <c r="GS220" s="51"/>
      <c r="GT220" s="51"/>
      <c r="GU220" s="51"/>
      <c r="GV220" s="51"/>
      <c r="GW220" s="51"/>
      <c r="GX220" s="51"/>
      <c r="GY220" s="51"/>
      <c r="GZ220" s="51"/>
      <c r="HA220" s="51"/>
      <c r="HB220" s="51"/>
      <c r="HC220" s="51"/>
      <c r="HD220" s="51"/>
      <c r="HE220" s="51"/>
      <c r="HF220" s="51"/>
      <c r="HG220" s="51"/>
      <c r="HH220" s="51"/>
      <c r="HI220" s="51"/>
      <c r="HJ220" s="51"/>
      <c r="HK220" s="51"/>
      <c r="HL220" s="51"/>
      <c r="HM220" s="51"/>
      <c r="HN220" s="51"/>
      <c r="HO220" s="51"/>
      <c r="HP220" s="51"/>
      <c r="HQ220" s="51"/>
      <c r="HR220" s="51"/>
      <c r="HS220" s="51"/>
      <c r="HT220" s="51"/>
      <c r="HU220" s="51"/>
      <c r="HV220" s="51"/>
      <c r="HW220" s="51"/>
      <c r="HX220" s="51"/>
      <c r="HY220" s="51"/>
      <c r="HZ220" s="51"/>
      <c r="IA220" s="51"/>
      <c r="IB220" s="51"/>
      <c r="IC220" s="51"/>
      <c r="ID220" s="51"/>
      <c r="IE220" s="51"/>
      <c r="IF220" s="51"/>
      <c r="IG220" s="51"/>
      <c r="IH220" s="51"/>
      <c r="II220" s="51"/>
    </row>
    <row r="221" spans="1:255" s="71" customFormat="1" ht="18.75" customHeight="1" thickTop="1" thickBot="1">
      <c r="A221" s="66"/>
      <c r="B221" s="148" t="s">
        <v>84</v>
      </c>
      <c r="C221" s="149"/>
      <c r="D221" s="149"/>
      <c r="E221" s="149"/>
      <c r="F221" s="149"/>
      <c r="G221" s="149"/>
      <c r="H221" s="149"/>
      <c r="I221" s="149"/>
      <c r="J221" s="149"/>
      <c r="K221" s="149"/>
      <c r="L221" s="149"/>
      <c r="M221" s="149"/>
      <c r="N221" s="149"/>
      <c r="O221" s="149"/>
      <c r="P221" s="149"/>
      <c r="Q221" s="149"/>
      <c r="R221" s="149"/>
      <c r="S221" s="149"/>
      <c r="T221" s="149"/>
      <c r="U221" s="149"/>
      <c r="V221" s="149"/>
      <c r="W221" s="149"/>
      <c r="X221" s="149"/>
      <c r="Y221" s="149"/>
      <c r="Z221" s="149"/>
      <c r="AA221" s="149"/>
      <c r="AB221" s="149"/>
      <c r="AC221" s="149"/>
      <c r="AD221" s="150"/>
      <c r="AE221" s="151">
        <f>SUM(AE213:AM220)</f>
        <v>384331</v>
      </c>
      <c r="AF221" s="152"/>
      <c r="AG221" s="152"/>
      <c r="AH221" s="152"/>
      <c r="AI221" s="152"/>
      <c r="AJ221" s="152"/>
      <c r="AK221" s="152"/>
      <c r="AL221" s="152"/>
      <c r="AM221" s="153"/>
      <c r="AN221" s="151">
        <f>SUM(AN213:AV220)</f>
        <v>510692</v>
      </c>
      <c r="AO221" s="152"/>
      <c r="AP221" s="152"/>
      <c r="AQ221" s="152"/>
      <c r="AR221" s="152"/>
      <c r="AS221" s="152"/>
      <c r="AT221" s="152"/>
      <c r="AU221" s="152"/>
      <c r="AV221" s="153"/>
      <c r="AW221" s="151"/>
      <c r="AX221" s="152"/>
      <c r="AY221" s="152"/>
      <c r="AZ221" s="152"/>
      <c r="BA221" s="152"/>
      <c r="BB221" s="154"/>
      <c r="BC221" s="51"/>
      <c r="BD221" s="51"/>
      <c r="BE221" s="51"/>
      <c r="BF221" s="51"/>
      <c r="BG221" s="78"/>
      <c r="BH221" s="78"/>
      <c r="BI221" s="51"/>
      <c r="BJ221" s="51"/>
      <c r="BK221" s="51"/>
      <c r="BL221" s="80"/>
      <c r="BM221" s="51"/>
      <c r="BN221" s="51"/>
      <c r="BO221" s="51"/>
      <c r="BP221" s="51"/>
      <c r="BQ221" s="51"/>
      <c r="BR221" s="51"/>
      <c r="BS221" s="51"/>
      <c r="BT221" s="51"/>
      <c r="BU221" s="51"/>
      <c r="BV221" s="51"/>
      <c r="BW221" s="51"/>
      <c r="BX221" s="51"/>
      <c r="BY221" s="51"/>
      <c r="BZ221" s="51"/>
      <c r="CA221" s="51"/>
      <c r="CB221" s="51"/>
      <c r="CC221" s="51"/>
      <c r="CD221" s="51"/>
      <c r="CE221" s="51"/>
      <c r="CF221" s="51"/>
      <c r="CG221" s="51"/>
      <c r="CH221" s="51"/>
      <c r="CI221" s="51"/>
      <c r="CJ221" s="51"/>
      <c r="CK221" s="51"/>
      <c r="CL221" s="51"/>
      <c r="CM221" s="51"/>
      <c r="CN221" s="51"/>
      <c r="CO221" s="51"/>
      <c r="CP221" s="51"/>
      <c r="CQ221" s="51"/>
      <c r="CR221" s="51"/>
      <c r="CS221" s="51"/>
      <c r="CT221" s="51"/>
      <c r="CU221" s="51"/>
      <c r="CV221" s="51"/>
      <c r="CW221" s="51"/>
      <c r="CX221" s="51"/>
      <c r="CY221" s="51"/>
      <c r="CZ221" s="51"/>
      <c r="DA221" s="51"/>
      <c r="DB221" s="51"/>
      <c r="DC221" s="51"/>
      <c r="DD221" s="51"/>
      <c r="DE221" s="51"/>
      <c r="DF221" s="51"/>
      <c r="DG221" s="51"/>
      <c r="DH221" s="51"/>
      <c r="DI221" s="51"/>
      <c r="DJ221" s="51"/>
      <c r="DK221" s="51"/>
      <c r="DL221" s="51"/>
      <c r="DM221" s="51"/>
      <c r="DN221" s="51"/>
      <c r="DO221" s="51"/>
      <c r="DP221" s="51"/>
      <c r="DQ221" s="51"/>
      <c r="DR221" s="51"/>
      <c r="DS221" s="51"/>
      <c r="DT221" s="51"/>
      <c r="DU221" s="51"/>
      <c r="DV221" s="51"/>
      <c r="DW221" s="51"/>
      <c r="DX221" s="51"/>
      <c r="DY221" s="51"/>
      <c r="DZ221" s="51"/>
      <c r="EA221" s="51"/>
      <c r="EB221" s="51"/>
      <c r="EC221" s="51"/>
      <c r="ED221" s="51"/>
      <c r="EE221" s="51"/>
      <c r="EF221" s="51"/>
      <c r="EG221" s="51"/>
      <c r="EH221" s="51"/>
      <c r="EI221" s="51"/>
      <c r="EJ221" s="51"/>
      <c r="EK221" s="51"/>
      <c r="EL221" s="51"/>
      <c r="EM221" s="51"/>
      <c r="EN221" s="51"/>
      <c r="EO221" s="51"/>
      <c r="EP221" s="51"/>
      <c r="EQ221" s="51"/>
      <c r="ER221" s="51"/>
      <c r="ES221" s="51"/>
      <c r="ET221" s="51"/>
      <c r="EU221" s="51"/>
      <c r="EV221" s="51"/>
      <c r="EW221" s="51"/>
      <c r="EX221" s="51"/>
      <c r="EY221" s="51"/>
      <c r="EZ221" s="51"/>
      <c r="FA221" s="51"/>
      <c r="FB221" s="51"/>
      <c r="FC221" s="51"/>
      <c r="FD221" s="51"/>
      <c r="FE221" s="51"/>
      <c r="FF221" s="51"/>
      <c r="FG221" s="51"/>
      <c r="FH221" s="51"/>
      <c r="FI221" s="51"/>
      <c r="FJ221" s="51"/>
      <c r="FK221" s="51"/>
      <c r="FL221" s="51"/>
      <c r="FM221" s="51"/>
      <c r="FN221" s="51"/>
      <c r="FO221" s="51"/>
      <c r="FP221" s="51"/>
      <c r="FQ221" s="51"/>
      <c r="FR221" s="51"/>
      <c r="FS221" s="51"/>
      <c r="FT221" s="51"/>
      <c r="FU221" s="51"/>
      <c r="FV221" s="51"/>
      <c r="FW221" s="51"/>
      <c r="FX221" s="51"/>
      <c r="FY221" s="51"/>
      <c r="FZ221" s="51"/>
      <c r="GA221" s="51"/>
      <c r="GB221" s="51"/>
      <c r="GC221" s="51"/>
      <c r="GD221" s="51"/>
      <c r="GE221" s="51"/>
      <c r="GF221" s="51"/>
      <c r="GG221" s="51"/>
      <c r="GH221" s="51"/>
      <c r="GI221" s="51"/>
      <c r="GJ221" s="51"/>
      <c r="GK221" s="51"/>
      <c r="GL221" s="51"/>
      <c r="GM221" s="51"/>
      <c r="GN221" s="51"/>
      <c r="GO221" s="51"/>
      <c r="GP221" s="51"/>
      <c r="GQ221" s="51"/>
      <c r="GR221" s="51"/>
      <c r="GS221" s="51"/>
      <c r="GT221" s="51"/>
      <c r="GU221" s="51"/>
      <c r="GV221" s="51"/>
      <c r="GW221" s="51"/>
      <c r="GX221" s="51"/>
      <c r="GY221" s="51"/>
      <c r="GZ221" s="51"/>
      <c r="HA221" s="51"/>
      <c r="HB221" s="51"/>
      <c r="HC221" s="51"/>
      <c r="HD221" s="51"/>
      <c r="HE221" s="51"/>
      <c r="HF221" s="51"/>
      <c r="HG221" s="51"/>
      <c r="HH221" s="51"/>
      <c r="HI221" s="51"/>
      <c r="HJ221" s="51"/>
      <c r="HK221" s="51"/>
      <c r="HL221" s="51"/>
      <c r="HM221" s="51"/>
      <c r="HN221" s="51"/>
      <c r="HO221" s="51"/>
      <c r="HP221" s="51"/>
      <c r="HQ221" s="51"/>
      <c r="HR221" s="51"/>
      <c r="HS221" s="51"/>
      <c r="HT221" s="51"/>
      <c r="HU221" s="51"/>
      <c r="HV221" s="51"/>
      <c r="HW221" s="51"/>
      <c r="HX221" s="51"/>
      <c r="HY221" s="51"/>
      <c r="HZ221" s="51"/>
      <c r="IA221" s="51"/>
      <c r="IB221" s="51"/>
      <c r="IC221" s="51"/>
      <c r="ID221" s="51"/>
      <c r="IE221" s="51"/>
      <c r="IF221" s="51"/>
      <c r="IG221" s="51"/>
      <c r="IH221" s="51"/>
      <c r="II221" s="51"/>
    </row>
    <row r="222" spans="1:255" ht="13.5">
      <c r="E222" s="79"/>
      <c r="F222" s="79"/>
      <c r="G222" s="79"/>
      <c r="H222" s="79"/>
      <c r="I222" s="79"/>
      <c r="J222" s="79"/>
      <c r="K222" s="79"/>
      <c r="L222" s="79"/>
      <c r="M222" s="79"/>
      <c r="N222" s="79"/>
      <c r="O222" s="79"/>
      <c r="P222" s="79"/>
      <c r="Q222" s="79"/>
      <c r="R222" s="79"/>
      <c r="S222" s="79"/>
      <c r="T222" s="79"/>
      <c r="U222" s="79"/>
      <c r="V222" s="79"/>
      <c r="W222" s="79"/>
      <c r="X222" s="79"/>
      <c r="Y222" s="79"/>
      <c r="Z222" s="79"/>
      <c r="AA222" s="79"/>
      <c r="AB222" s="79"/>
      <c r="AC222" s="79"/>
      <c r="AD222" s="79"/>
      <c r="AE222" s="79"/>
      <c r="AF222" s="79"/>
      <c r="AG222" s="79"/>
      <c r="AH222" s="79"/>
      <c r="AI222" s="79"/>
      <c r="AJ222" s="79"/>
      <c r="AK222" s="79"/>
      <c r="AL222" s="79"/>
      <c r="AM222" s="79"/>
      <c r="AN222" s="79"/>
      <c r="AO222" s="79"/>
      <c r="AP222" s="79"/>
      <c r="AQ222" s="79"/>
      <c r="AR222" s="79"/>
      <c r="AS222" s="79"/>
      <c r="AT222" s="79"/>
      <c r="AU222" s="79"/>
      <c r="AV222" s="79"/>
      <c r="AW222" s="79"/>
      <c r="AX222" s="79"/>
      <c r="AY222" s="79"/>
      <c r="AZ222" s="79"/>
      <c r="BA222" s="79"/>
      <c r="BB222" s="79"/>
      <c r="BL222" s="80"/>
    </row>
    <row r="223" spans="1:255" ht="14.25">
      <c r="A223" s="50" t="s">
        <v>71</v>
      </c>
      <c r="BA223" s="52"/>
      <c r="BB223" s="53"/>
      <c r="BC223" s="52" t="s">
        <v>101</v>
      </c>
    </row>
    <row r="225" spans="1:59">
      <c r="AD225" s="55"/>
      <c r="AH225" s="55"/>
      <c r="AI225" s="55"/>
      <c r="AJ225" s="55"/>
      <c r="AK225" s="55"/>
      <c r="AL225" s="55"/>
      <c r="AM225" s="55"/>
      <c r="AS225" s="55"/>
      <c r="BB225" s="56" t="s">
        <v>73</v>
      </c>
    </row>
    <row r="226" spans="1:59">
      <c r="AD226" s="55"/>
      <c r="AH226" s="55"/>
      <c r="AI226" s="55"/>
      <c r="AJ226" s="55"/>
      <c r="AK226" s="55"/>
      <c r="AL226" s="55"/>
      <c r="AM226" s="55"/>
      <c r="AS226" s="55"/>
    </row>
    <row r="227" spans="1:59" ht="13.5" thickBot="1">
      <c r="AD227" s="55"/>
      <c r="AH227" s="55"/>
      <c r="AI227" s="55"/>
      <c r="AJ227" s="55"/>
      <c r="AK227" s="55"/>
      <c r="AL227" s="55"/>
      <c r="AM227" s="55"/>
      <c r="AS227" s="55"/>
    </row>
    <row r="228" spans="1:59" ht="15" thickBot="1">
      <c r="A228" s="184" t="s">
        <v>74</v>
      </c>
      <c r="B228" s="185"/>
      <c r="C228" s="185"/>
      <c r="D228" s="185"/>
      <c r="E228" s="185"/>
      <c r="F228" s="185"/>
      <c r="G228" s="185"/>
      <c r="H228" s="185"/>
      <c r="I228" s="185"/>
      <c r="J228" s="185"/>
      <c r="K228" s="186"/>
      <c r="L228" s="187">
        <v>7</v>
      </c>
      <c r="M228" s="188"/>
      <c r="N228" s="188"/>
      <c r="O228" s="189"/>
      <c r="P228" s="184" t="s">
        <v>75</v>
      </c>
      <c r="Q228" s="185"/>
      <c r="R228" s="185"/>
      <c r="S228" s="185"/>
      <c r="T228" s="185"/>
      <c r="U228" s="186"/>
      <c r="V228" s="190" t="s">
        <v>102</v>
      </c>
      <c r="W228" s="191"/>
      <c r="X228" s="191"/>
      <c r="Y228" s="191"/>
      <c r="Z228" s="191"/>
      <c r="AA228" s="191"/>
      <c r="AB228" s="191"/>
      <c r="AC228" s="191"/>
      <c r="AD228" s="191"/>
      <c r="AE228" s="191"/>
      <c r="AF228" s="191"/>
      <c r="AG228" s="191"/>
      <c r="AH228" s="191"/>
      <c r="AI228" s="191"/>
      <c r="AJ228" s="191"/>
      <c r="AK228" s="191"/>
      <c r="AL228" s="191"/>
      <c r="AM228" s="191"/>
      <c r="AN228" s="191"/>
      <c r="AO228" s="191"/>
      <c r="AP228" s="191"/>
      <c r="AQ228" s="191"/>
      <c r="AR228" s="191"/>
      <c r="AS228" s="191"/>
      <c r="AT228" s="191"/>
      <c r="AU228" s="191"/>
      <c r="AV228" s="191"/>
      <c r="AW228" s="191"/>
      <c r="AX228" s="191"/>
      <c r="AY228" s="191"/>
      <c r="AZ228" s="191"/>
      <c r="BA228" s="191"/>
      <c r="BB228" s="192"/>
    </row>
    <row r="229" spans="1:59" ht="14.25">
      <c r="A229" s="57"/>
      <c r="B229" s="57"/>
      <c r="C229" s="57"/>
      <c r="D229" s="57"/>
      <c r="E229" s="57"/>
      <c r="F229" s="57"/>
      <c r="G229" s="57"/>
      <c r="H229" s="57"/>
      <c r="I229" s="57"/>
      <c r="J229" s="57"/>
      <c r="K229" s="57"/>
      <c r="L229" s="58"/>
      <c r="M229" s="58"/>
      <c r="N229" s="58"/>
      <c r="O229" s="58"/>
      <c r="P229" s="57"/>
      <c r="Q229" s="57"/>
      <c r="R229" s="57"/>
      <c r="S229" s="57"/>
      <c r="T229" s="57"/>
      <c r="U229" s="57"/>
      <c r="V229" s="59"/>
      <c r="W229" s="59"/>
      <c r="X229" s="59"/>
      <c r="Y229" s="59"/>
      <c r="Z229" s="59"/>
      <c r="AA229" s="59"/>
      <c r="AB229" s="59"/>
      <c r="AC229" s="59"/>
      <c r="AD229" s="59"/>
      <c r="AE229" s="59"/>
      <c r="AF229" s="59"/>
      <c r="AG229" s="59"/>
      <c r="AH229" s="59"/>
      <c r="AI229" s="59"/>
      <c r="AJ229" s="59"/>
      <c r="AK229" s="59"/>
      <c r="AL229" s="59"/>
      <c r="AM229" s="59"/>
      <c r="AN229" s="59"/>
      <c r="AO229" s="59"/>
      <c r="AP229" s="59"/>
      <c r="AQ229" s="59"/>
      <c r="AR229" s="59"/>
      <c r="AS229" s="59"/>
      <c r="AT229" s="59"/>
      <c r="AU229" s="59"/>
      <c r="AV229" s="59"/>
      <c r="AW229" s="59"/>
      <c r="AX229" s="59"/>
      <c r="AY229" s="59"/>
      <c r="AZ229" s="59"/>
      <c r="BA229" s="59"/>
      <c r="BB229" s="59"/>
    </row>
    <row r="230" spans="1:59" ht="14.25">
      <c r="A230" s="60"/>
      <c r="B230" s="47" t="s">
        <v>77</v>
      </c>
      <c r="C230" s="61"/>
      <c r="D230" s="61"/>
      <c r="E230" s="61"/>
      <c r="F230" s="61"/>
      <c r="G230" s="61"/>
      <c r="H230" s="61"/>
      <c r="I230" s="61"/>
      <c r="J230" s="61"/>
      <c r="K230" s="61"/>
      <c r="L230" s="62"/>
      <c r="M230" s="62"/>
      <c r="N230" s="62"/>
      <c r="O230" s="62"/>
      <c r="P230" s="61"/>
      <c r="Q230" s="61"/>
      <c r="R230" s="61"/>
      <c r="S230" s="61"/>
      <c r="T230" s="61"/>
      <c r="U230" s="61"/>
      <c r="V230" s="47"/>
      <c r="W230" s="47"/>
      <c r="X230" s="47"/>
      <c r="Y230" s="47"/>
      <c r="Z230" s="47"/>
      <c r="AA230" s="47"/>
      <c r="AB230" s="47"/>
      <c r="AC230" s="47"/>
      <c r="AD230" s="47"/>
      <c r="AE230" s="47"/>
      <c r="AF230" s="47"/>
      <c r="AG230" s="47"/>
      <c r="AH230" s="47"/>
      <c r="AI230" s="47"/>
      <c r="AJ230" s="47"/>
      <c r="AK230" s="47"/>
      <c r="AL230" s="47"/>
      <c r="AM230" s="47"/>
      <c r="AN230" s="47"/>
      <c r="AO230" s="47"/>
      <c r="AP230" s="47"/>
      <c r="AQ230" s="47"/>
      <c r="AR230" s="47"/>
      <c r="AS230" s="47"/>
      <c r="AT230" s="47"/>
      <c r="AU230" s="47"/>
      <c r="AV230" s="47"/>
      <c r="AW230" s="47"/>
      <c r="AX230" s="47"/>
      <c r="AY230" s="47"/>
      <c r="AZ230" s="47"/>
      <c r="BA230" s="47"/>
      <c r="BB230" s="47"/>
    </row>
    <row r="231" spans="1:59" ht="15" thickBot="1">
      <c r="A231" s="61"/>
      <c r="B231" s="61"/>
      <c r="C231" s="61"/>
      <c r="D231" s="61"/>
      <c r="E231" s="61"/>
      <c r="F231" s="61"/>
      <c r="G231" s="61"/>
      <c r="H231" s="61"/>
      <c r="I231" s="61"/>
      <c r="J231" s="61"/>
      <c r="K231" s="61"/>
      <c r="L231" s="62"/>
      <c r="M231" s="62"/>
      <c r="N231" s="62"/>
      <c r="O231" s="62"/>
      <c r="P231" s="61"/>
      <c r="Q231" s="61"/>
      <c r="R231" s="61"/>
      <c r="S231" s="61"/>
      <c r="T231" s="61"/>
      <c r="U231" s="61"/>
      <c r="V231" s="47"/>
      <c r="W231" s="47"/>
      <c r="X231" s="47"/>
      <c r="Y231" s="47"/>
      <c r="Z231" s="47"/>
      <c r="AA231" s="47"/>
      <c r="AB231" s="47"/>
      <c r="AC231" s="47"/>
      <c r="AD231" s="47"/>
      <c r="AE231" s="47"/>
      <c r="AF231" s="47"/>
      <c r="AG231" s="47"/>
      <c r="AH231" s="47"/>
      <c r="AI231" s="47"/>
      <c r="AJ231" s="47"/>
      <c r="AK231" s="47"/>
      <c r="AL231" s="47"/>
      <c r="AM231" s="47"/>
      <c r="AN231" s="47"/>
      <c r="AO231" s="47"/>
      <c r="AP231" s="47"/>
      <c r="AQ231" s="47"/>
      <c r="AR231" s="47"/>
      <c r="AS231" s="47"/>
      <c r="AT231" s="47"/>
      <c r="AU231" s="47"/>
      <c r="AV231" s="47"/>
      <c r="AW231" s="47"/>
      <c r="AX231" s="47"/>
      <c r="AY231" s="47"/>
      <c r="AZ231" s="47"/>
      <c r="BA231" s="47"/>
      <c r="BB231" s="47"/>
    </row>
    <row r="232" spans="1:59" ht="14.25">
      <c r="A232" s="61"/>
      <c r="B232" s="63"/>
      <c r="C232" s="57"/>
      <c r="D232" s="57"/>
      <c r="E232" s="57"/>
      <c r="F232" s="57"/>
      <c r="G232" s="57"/>
      <c r="H232" s="57"/>
      <c r="I232" s="57"/>
      <c r="J232" s="57"/>
      <c r="K232" s="57"/>
      <c r="L232" s="58"/>
      <c r="M232" s="58"/>
      <c r="N232" s="58"/>
      <c r="O232" s="58"/>
      <c r="P232" s="57"/>
      <c r="Q232" s="57"/>
      <c r="R232" s="57"/>
      <c r="S232" s="57"/>
      <c r="T232" s="57"/>
      <c r="U232" s="57"/>
      <c r="V232" s="59"/>
      <c r="W232" s="59"/>
      <c r="X232" s="59"/>
      <c r="Y232" s="59"/>
      <c r="Z232" s="59"/>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64"/>
    </row>
    <row r="233" spans="1:59" ht="12.75" customHeight="1">
      <c r="A233" s="61"/>
      <c r="B233" s="165" t="s">
        <v>103</v>
      </c>
      <c r="C233" s="166"/>
      <c r="D233" s="166"/>
      <c r="E233" s="166"/>
      <c r="F233" s="166"/>
      <c r="G233" s="166"/>
      <c r="H233" s="166"/>
      <c r="I233" s="166"/>
      <c r="J233" s="166"/>
      <c r="K233" s="166"/>
      <c r="L233" s="166"/>
      <c r="M233" s="166"/>
      <c r="N233" s="166"/>
      <c r="O233" s="166"/>
      <c r="P233" s="166"/>
      <c r="Q233" s="166"/>
      <c r="R233" s="166"/>
      <c r="S233" s="166"/>
      <c r="T233" s="166"/>
      <c r="U233" s="166"/>
      <c r="V233" s="166"/>
      <c r="W233" s="166"/>
      <c r="X233" s="166"/>
      <c r="Y233" s="166"/>
      <c r="Z233" s="166"/>
      <c r="AA233" s="166"/>
      <c r="AB233" s="166"/>
      <c r="AC233" s="166"/>
      <c r="AD233" s="166"/>
      <c r="AE233" s="166"/>
      <c r="AF233" s="166"/>
      <c r="AG233" s="166"/>
      <c r="AH233" s="166"/>
      <c r="AI233" s="166"/>
      <c r="AJ233" s="166"/>
      <c r="AK233" s="166"/>
      <c r="AL233" s="166"/>
      <c r="AM233" s="166"/>
      <c r="AN233" s="166"/>
      <c r="AO233" s="166"/>
      <c r="AP233" s="166"/>
      <c r="AQ233" s="166"/>
      <c r="AR233" s="166"/>
      <c r="AS233" s="166"/>
      <c r="AT233" s="166"/>
      <c r="AU233" s="166"/>
      <c r="AV233" s="166"/>
      <c r="AW233" s="166"/>
      <c r="AX233" s="166"/>
      <c r="AY233" s="166"/>
      <c r="AZ233" s="166"/>
      <c r="BA233" s="166"/>
      <c r="BB233" s="167"/>
    </row>
    <row r="234" spans="1:59" ht="13.5" customHeight="1">
      <c r="A234" s="61"/>
      <c r="B234" s="165"/>
      <c r="C234" s="166"/>
      <c r="D234" s="166"/>
      <c r="E234" s="166"/>
      <c r="F234" s="166"/>
      <c r="G234" s="166"/>
      <c r="H234" s="166"/>
      <c r="I234" s="166"/>
      <c r="J234" s="166"/>
      <c r="K234" s="166"/>
      <c r="L234" s="166"/>
      <c r="M234" s="166"/>
      <c r="N234" s="166"/>
      <c r="O234" s="166"/>
      <c r="P234" s="166"/>
      <c r="Q234" s="166"/>
      <c r="R234" s="166"/>
      <c r="S234" s="166"/>
      <c r="T234" s="166"/>
      <c r="U234" s="166"/>
      <c r="V234" s="166"/>
      <c r="W234" s="166"/>
      <c r="X234" s="166"/>
      <c r="Y234" s="166"/>
      <c r="Z234" s="166"/>
      <c r="AA234" s="166"/>
      <c r="AB234" s="166"/>
      <c r="AC234" s="166"/>
      <c r="AD234" s="166"/>
      <c r="AE234" s="166"/>
      <c r="AF234" s="166"/>
      <c r="AG234" s="166"/>
      <c r="AH234" s="166"/>
      <c r="AI234" s="166"/>
      <c r="AJ234" s="166"/>
      <c r="AK234" s="166"/>
      <c r="AL234" s="166"/>
      <c r="AM234" s="166"/>
      <c r="AN234" s="166"/>
      <c r="AO234" s="166"/>
      <c r="AP234" s="166"/>
      <c r="AQ234" s="166"/>
      <c r="AR234" s="166"/>
      <c r="AS234" s="166"/>
      <c r="AT234" s="166"/>
      <c r="AU234" s="166"/>
      <c r="AV234" s="166"/>
      <c r="AW234" s="166"/>
      <c r="AX234" s="166"/>
      <c r="AY234" s="166"/>
      <c r="AZ234" s="166"/>
      <c r="BA234" s="166"/>
      <c r="BB234" s="167"/>
      <c r="BG234" s="65"/>
    </row>
    <row r="235" spans="1:59" ht="12.75" customHeight="1">
      <c r="A235" s="61"/>
      <c r="B235" s="165"/>
      <c r="C235" s="166"/>
      <c r="D235" s="166"/>
      <c r="E235" s="166"/>
      <c r="F235" s="166"/>
      <c r="G235" s="166"/>
      <c r="H235" s="166"/>
      <c r="I235" s="166"/>
      <c r="J235" s="166"/>
      <c r="K235" s="166"/>
      <c r="L235" s="166"/>
      <c r="M235" s="166"/>
      <c r="N235" s="166"/>
      <c r="O235" s="166"/>
      <c r="P235" s="166"/>
      <c r="Q235" s="166"/>
      <c r="R235" s="166"/>
      <c r="S235" s="166"/>
      <c r="T235" s="166"/>
      <c r="U235" s="166"/>
      <c r="V235" s="166"/>
      <c r="W235" s="166"/>
      <c r="X235" s="166"/>
      <c r="Y235" s="166"/>
      <c r="Z235" s="166"/>
      <c r="AA235" s="166"/>
      <c r="AB235" s="166"/>
      <c r="AC235" s="166"/>
      <c r="AD235" s="166"/>
      <c r="AE235" s="166"/>
      <c r="AF235" s="166"/>
      <c r="AG235" s="166"/>
      <c r="AH235" s="166"/>
      <c r="AI235" s="166"/>
      <c r="AJ235" s="166"/>
      <c r="AK235" s="166"/>
      <c r="AL235" s="166"/>
      <c r="AM235" s="166"/>
      <c r="AN235" s="166"/>
      <c r="AO235" s="166"/>
      <c r="AP235" s="166"/>
      <c r="AQ235" s="166"/>
      <c r="AR235" s="166"/>
      <c r="AS235" s="166"/>
      <c r="AT235" s="166"/>
      <c r="AU235" s="166"/>
      <c r="AV235" s="166"/>
      <c r="AW235" s="166"/>
      <c r="AX235" s="166"/>
      <c r="AY235" s="166"/>
      <c r="AZ235" s="166"/>
      <c r="BA235" s="166"/>
      <c r="BB235" s="167"/>
    </row>
    <row r="236" spans="1:59" ht="12.75" customHeight="1">
      <c r="A236" s="61"/>
      <c r="B236" s="165"/>
      <c r="C236" s="166"/>
      <c r="D236" s="166"/>
      <c r="E236" s="166"/>
      <c r="F236" s="166"/>
      <c r="G236" s="166"/>
      <c r="H236" s="166"/>
      <c r="I236" s="166"/>
      <c r="J236" s="166"/>
      <c r="K236" s="166"/>
      <c r="L236" s="166"/>
      <c r="M236" s="166"/>
      <c r="N236" s="166"/>
      <c r="O236" s="166"/>
      <c r="P236" s="166"/>
      <c r="Q236" s="166"/>
      <c r="R236" s="166"/>
      <c r="S236" s="166"/>
      <c r="T236" s="166"/>
      <c r="U236" s="166"/>
      <c r="V236" s="166"/>
      <c r="W236" s="166"/>
      <c r="X236" s="166"/>
      <c r="Y236" s="166"/>
      <c r="Z236" s="166"/>
      <c r="AA236" s="166"/>
      <c r="AB236" s="166"/>
      <c r="AC236" s="166"/>
      <c r="AD236" s="166"/>
      <c r="AE236" s="166"/>
      <c r="AF236" s="166"/>
      <c r="AG236" s="166"/>
      <c r="AH236" s="166"/>
      <c r="AI236" s="166"/>
      <c r="AJ236" s="166"/>
      <c r="AK236" s="166"/>
      <c r="AL236" s="166"/>
      <c r="AM236" s="166"/>
      <c r="AN236" s="166"/>
      <c r="AO236" s="166"/>
      <c r="AP236" s="166"/>
      <c r="AQ236" s="166"/>
      <c r="AR236" s="166"/>
      <c r="AS236" s="166"/>
      <c r="AT236" s="166"/>
      <c r="AU236" s="166"/>
      <c r="AV236" s="166"/>
      <c r="AW236" s="166"/>
      <c r="AX236" s="166"/>
      <c r="AY236" s="166"/>
      <c r="AZ236" s="166"/>
      <c r="BA236" s="166"/>
      <c r="BB236" s="167"/>
    </row>
    <row r="237" spans="1:59" ht="12.75" customHeight="1">
      <c r="A237" s="61"/>
      <c r="B237" s="165"/>
      <c r="C237" s="166"/>
      <c r="D237" s="166"/>
      <c r="E237" s="166"/>
      <c r="F237" s="166"/>
      <c r="G237" s="166"/>
      <c r="H237" s="166"/>
      <c r="I237" s="166"/>
      <c r="J237" s="166"/>
      <c r="K237" s="166"/>
      <c r="L237" s="166"/>
      <c r="M237" s="166"/>
      <c r="N237" s="166"/>
      <c r="O237" s="166"/>
      <c r="P237" s="166"/>
      <c r="Q237" s="166"/>
      <c r="R237" s="166"/>
      <c r="S237" s="166"/>
      <c r="T237" s="166"/>
      <c r="U237" s="166"/>
      <c r="V237" s="166"/>
      <c r="W237" s="166"/>
      <c r="X237" s="166"/>
      <c r="Y237" s="166"/>
      <c r="Z237" s="166"/>
      <c r="AA237" s="166"/>
      <c r="AB237" s="166"/>
      <c r="AC237" s="166"/>
      <c r="AD237" s="166"/>
      <c r="AE237" s="166"/>
      <c r="AF237" s="166"/>
      <c r="AG237" s="166"/>
      <c r="AH237" s="166"/>
      <c r="AI237" s="166"/>
      <c r="AJ237" s="166"/>
      <c r="AK237" s="166"/>
      <c r="AL237" s="166"/>
      <c r="AM237" s="166"/>
      <c r="AN237" s="166"/>
      <c r="AO237" s="166"/>
      <c r="AP237" s="166"/>
      <c r="AQ237" s="166"/>
      <c r="AR237" s="166"/>
      <c r="AS237" s="166"/>
      <c r="AT237" s="166"/>
      <c r="AU237" s="166"/>
      <c r="AV237" s="166"/>
      <c r="AW237" s="166"/>
      <c r="AX237" s="166"/>
      <c r="AY237" s="166"/>
      <c r="AZ237" s="166"/>
      <c r="BA237" s="166"/>
      <c r="BB237" s="167"/>
    </row>
    <row r="238" spans="1:59" ht="12.75" customHeight="1">
      <c r="A238" s="61"/>
      <c r="B238" s="165"/>
      <c r="C238" s="166"/>
      <c r="D238" s="166"/>
      <c r="E238" s="166"/>
      <c r="F238" s="166"/>
      <c r="G238" s="166"/>
      <c r="H238" s="166"/>
      <c r="I238" s="166"/>
      <c r="J238" s="166"/>
      <c r="K238" s="166"/>
      <c r="L238" s="166"/>
      <c r="M238" s="166"/>
      <c r="N238" s="166"/>
      <c r="O238" s="166"/>
      <c r="P238" s="166"/>
      <c r="Q238" s="166"/>
      <c r="R238" s="166"/>
      <c r="S238" s="166"/>
      <c r="T238" s="166"/>
      <c r="U238" s="166"/>
      <c r="V238" s="166"/>
      <c r="W238" s="166"/>
      <c r="X238" s="166"/>
      <c r="Y238" s="166"/>
      <c r="Z238" s="166"/>
      <c r="AA238" s="166"/>
      <c r="AB238" s="166"/>
      <c r="AC238" s="166"/>
      <c r="AD238" s="166"/>
      <c r="AE238" s="166"/>
      <c r="AF238" s="166"/>
      <c r="AG238" s="166"/>
      <c r="AH238" s="166"/>
      <c r="AI238" s="166"/>
      <c r="AJ238" s="166"/>
      <c r="AK238" s="166"/>
      <c r="AL238" s="166"/>
      <c r="AM238" s="166"/>
      <c r="AN238" s="166"/>
      <c r="AO238" s="166"/>
      <c r="AP238" s="166"/>
      <c r="AQ238" s="166"/>
      <c r="AR238" s="166"/>
      <c r="AS238" s="166"/>
      <c r="AT238" s="166"/>
      <c r="AU238" s="166"/>
      <c r="AV238" s="166"/>
      <c r="AW238" s="166"/>
      <c r="AX238" s="166"/>
      <c r="AY238" s="166"/>
      <c r="AZ238" s="166"/>
      <c r="BA238" s="166"/>
      <c r="BB238" s="167"/>
    </row>
    <row r="239" spans="1:59" ht="12.75" customHeight="1">
      <c r="A239" s="61"/>
      <c r="B239" s="165"/>
      <c r="C239" s="166"/>
      <c r="D239" s="166"/>
      <c r="E239" s="166"/>
      <c r="F239" s="166"/>
      <c r="G239" s="166"/>
      <c r="H239" s="166"/>
      <c r="I239" s="166"/>
      <c r="J239" s="166"/>
      <c r="K239" s="166"/>
      <c r="L239" s="166"/>
      <c r="M239" s="166"/>
      <c r="N239" s="166"/>
      <c r="O239" s="166"/>
      <c r="P239" s="166"/>
      <c r="Q239" s="166"/>
      <c r="R239" s="166"/>
      <c r="S239" s="166"/>
      <c r="T239" s="166"/>
      <c r="U239" s="166"/>
      <c r="V239" s="166"/>
      <c r="W239" s="166"/>
      <c r="X239" s="166"/>
      <c r="Y239" s="166"/>
      <c r="Z239" s="166"/>
      <c r="AA239" s="166"/>
      <c r="AB239" s="166"/>
      <c r="AC239" s="166"/>
      <c r="AD239" s="166"/>
      <c r="AE239" s="166"/>
      <c r="AF239" s="166"/>
      <c r="AG239" s="166"/>
      <c r="AH239" s="166"/>
      <c r="AI239" s="166"/>
      <c r="AJ239" s="166"/>
      <c r="AK239" s="166"/>
      <c r="AL239" s="166"/>
      <c r="AM239" s="166"/>
      <c r="AN239" s="166"/>
      <c r="AO239" s="166"/>
      <c r="AP239" s="166"/>
      <c r="AQ239" s="166"/>
      <c r="AR239" s="166"/>
      <c r="AS239" s="166"/>
      <c r="AT239" s="166"/>
      <c r="AU239" s="166"/>
      <c r="AV239" s="166"/>
      <c r="AW239" s="166"/>
      <c r="AX239" s="166"/>
      <c r="AY239" s="166"/>
      <c r="AZ239" s="166"/>
      <c r="BA239" s="166"/>
      <c r="BB239" s="167"/>
    </row>
    <row r="240" spans="1:59" ht="12.75" customHeight="1">
      <c r="A240" s="61"/>
      <c r="B240" s="165"/>
      <c r="C240" s="166"/>
      <c r="D240" s="166"/>
      <c r="E240" s="166"/>
      <c r="F240" s="166"/>
      <c r="G240" s="166"/>
      <c r="H240" s="166"/>
      <c r="I240" s="166"/>
      <c r="J240" s="166"/>
      <c r="K240" s="166"/>
      <c r="L240" s="166"/>
      <c r="M240" s="166"/>
      <c r="N240" s="166"/>
      <c r="O240" s="166"/>
      <c r="P240" s="166"/>
      <c r="Q240" s="166"/>
      <c r="R240" s="166"/>
      <c r="S240" s="166"/>
      <c r="T240" s="166"/>
      <c r="U240" s="166"/>
      <c r="V240" s="166"/>
      <c r="W240" s="166"/>
      <c r="X240" s="166"/>
      <c r="Y240" s="166"/>
      <c r="Z240" s="166"/>
      <c r="AA240" s="166"/>
      <c r="AB240" s="166"/>
      <c r="AC240" s="166"/>
      <c r="AD240" s="166"/>
      <c r="AE240" s="166"/>
      <c r="AF240" s="166"/>
      <c r="AG240" s="166"/>
      <c r="AH240" s="166"/>
      <c r="AI240" s="166"/>
      <c r="AJ240" s="166"/>
      <c r="AK240" s="166"/>
      <c r="AL240" s="166"/>
      <c r="AM240" s="166"/>
      <c r="AN240" s="166"/>
      <c r="AO240" s="166"/>
      <c r="AP240" s="166"/>
      <c r="AQ240" s="166"/>
      <c r="AR240" s="166"/>
      <c r="AS240" s="166"/>
      <c r="AT240" s="166"/>
      <c r="AU240" s="166"/>
      <c r="AV240" s="166"/>
      <c r="AW240" s="166"/>
      <c r="AX240" s="166"/>
      <c r="AY240" s="166"/>
      <c r="AZ240" s="166"/>
      <c r="BA240" s="166"/>
      <c r="BB240" s="167"/>
    </row>
    <row r="241" spans="1:255" ht="12.75" customHeight="1">
      <c r="A241" s="61"/>
      <c r="B241" s="165"/>
      <c r="C241" s="166"/>
      <c r="D241" s="166"/>
      <c r="E241" s="166"/>
      <c r="F241" s="166"/>
      <c r="G241" s="166"/>
      <c r="H241" s="166"/>
      <c r="I241" s="166"/>
      <c r="J241" s="166"/>
      <c r="K241" s="166"/>
      <c r="L241" s="166"/>
      <c r="M241" s="166"/>
      <c r="N241" s="166"/>
      <c r="O241" s="166"/>
      <c r="P241" s="166"/>
      <c r="Q241" s="166"/>
      <c r="R241" s="166"/>
      <c r="S241" s="166"/>
      <c r="T241" s="166"/>
      <c r="U241" s="166"/>
      <c r="V241" s="166"/>
      <c r="W241" s="166"/>
      <c r="X241" s="166"/>
      <c r="Y241" s="166"/>
      <c r="Z241" s="166"/>
      <c r="AA241" s="166"/>
      <c r="AB241" s="166"/>
      <c r="AC241" s="166"/>
      <c r="AD241" s="166"/>
      <c r="AE241" s="166"/>
      <c r="AF241" s="166"/>
      <c r="AG241" s="166"/>
      <c r="AH241" s="166"/>
      <c r="AI241" s="166"/>
      <c r="AJ241" s="166"/>
      <c r="AK241" s="166"/>
      <c r="AL241" s="166"/>
      <c r="AM241" s="166"/>
      <c r="AN241" s="166"/>
      <c r="AO241" s="166"/>
      <c r="AP241" s="166"/>
      <c r="AQ241" s="166"/>
      <c r="AR241" s="166"/>
      <c r="AS241" s="166"/>
      <c r="AT241" s="166"/>
      <c r="AU241" s="166"/>
      <c r="AV241" s="166"/>
      <c r="AW241" s="166"/>
      <c r="AX241" s="166"/>
      <c r="AY241" s="166"/>
      <c r="AZ241" s="166"/>
      <c r="BA241" s="166"/>
      <c r="BB241" s="167"/>
    </row>
    <row r="242" spans="1:255" ht="12.75" customHeight="1">
      <c r="A242" s="61"/>
      <c r="B242" s="165"/>
      <c r="C242" s="166"/>
      <c r="D242" s="166"/>
      <c r="E242" s="166"/>
      <c r="F242" s="166"/>
      <c r="G242" s="166"/>
      <c r="H242" s="166"/>
      <c r="I242" s="166"/>
      <c r="J242" s="166"/>
      <c r="K242" s="166"/>
      <c r="L242" s="166"/>
      <c r="M242" s="166"/>
      <c r="N242" s="166"/>
      <c r="O242" s="166"/>
      <c r="P242" s="166"/>
      <c r="Q242" s="166"/>
      <c r="R242" s="166"/>
      <c r="S242" s="166"/>
      <c r="T242" s="166"/>
      <c r="U242" s="166"/>
      <c r="V242" s="166"/>
      <c r="W242" s="166"/>
      <c r="X242" s="166"/>
      <c r="Y242" s="166"/>
      <c r="Z242" s="166"/>
      <c r="AA242" s="166"/>
      <c r="AB242" s="166"/>
      <c r="AC242" s="166"/>
      <c r="AD242" s="166"/>
      <c r="AE242" s="166"/>
      <c r="AF242" s="166"/>
      <c r="AG242" s="166"/>
      <c r="AH242" s="166"/>
      <c r="AI242" s="166"/>
      <c r="AJ242" s="166"/>
      <c r="AK242" s="166"/>
      <c r="AL242" s="166"/>
      <c r="AM242" s="166"/>
      <c r="AN242" s="166"/>
      <c r="AO242" s="166"/>
      <c r="AP242" s="166"/>
      <c r="AQ242" s="166"/>
      <c r="AR242" s="166"/>
      <c r="AS242" s="166"/>
      <c r="AT242" s="166"/>
      <c r="AU242" s="166"/>
      <c r="AV242" s="166"/>
      <c r="AW242" s="166"/>
      <c r="AX242" s="166"/>
      <c r="AY242" s="166"/>
      <c r="AZ242" s="166"/>
      <c r="BA242" s="166"/>
      <c r="BB242" s="167"/>
    </row>
    <row r="243" spans="1:255" ht="15" thickBot="1">
      <c r="A243" s="66"/>
      <c r="B243" s="67"/>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c r="AA243" s="68"/>
      <c r="AB243" s="68"/>
      <c r="AC243" s="68"/>
      <c r="AD243" s="68"/>
      <c r="AE243" s="68"/>
      <c r="AF243" s="68"/>
      <c r="AG243" s="68"/>
      <c r="AH243" s="68"/>
      <c r="AI243" s="68"/>
      <c r="AJ243" s="68"/>
      <c r="AK243" s="68"/>
      <c r="AL243" s="68"/>
      <c r="AM243" s="68"/>
      <c r="AN243" s="68"/>
      <c r="AO243" s="68"/>
      <c r="AP243" s="68"/>
      <c r="AQ243" s="68"/>
      <c r="AR243" s="68"/>
      <c r="AS243" s="68"/>
      <c r="AT243" s="68"/>
      <c r="AU243" s="68"/>
      <c r="AV243" s="68"/>
      <c r="AW243" s="68"/>
      <c r="AX243" s="68"/>
      <c r="AY243" s="68"/>
      <c r="AZ243" s="68"/>
      <c r="BA243" s="68"/>
      <c r="BB243" s="69"/>
    </row>
    <row r="244" spans="1:255">
      <c r="B244" s="70"/>
    </row>
    <row r="245" spans="1:255">
      <c r="B245" s="70"/>
    </row>
    <row r="246" spans="1:255" ht="14.25">
      <c r="B246" s="47" t="s">
        <v>78</v>
      </c>
      <c r="C246" s="61"/>
      <c r="D246" s="61"/>
      <c r="E246" s="61"/>
      <c r="F246" s="61"/>
      <c r="G246" s="61"/>
      <c r="H246" s="61"/>
      <c r="I246" s="61"/>
      <c r="J246" s="61"/>
      <c r="K246" s="61"/>
      <c r="L246" s="62"/>
      <c r="M246" s="62"/>
      <c r="N246" s="62"/>
      <c r="O246" s="62"/>
      <c r="P246" s="61"/>
      <c r="Q246" s="61"/>
      <c r="R246" s="61"/>
      <c r="S246" s="61"/>
      <c r="T246" s="61"/>
      <c r="U246" s="61"/>
      <c r="V246" s="47"/>
      <c r="W246" s="47"/>
      <c r="X246" s="47"/>
      <c r="Y246" s="47"/>
      <c r="Z246" s="47"/>
      <c r="AA246" s="47"/>
      <c r="AB246" s="47"/>
      <c r="AC246" s="47"/>
      <c r="AD246" s="47"/>
      <c r="AE246" s="47"/>
      <c r="AF246" s="47"/>
      <c r="AG246" s="47"/>
      <c r="AH246" s="47"/>
      <c r="AI246" s="47"/>
      <c r="AJ246" s="47"/>
      <c r="AK246" s="47"/>
      <c r="AL246" s="47"/>
      <c r="AM246" s="47"/>
      <c r="AN246" s="47"/>
      <c r="AO246" s="47"/>
      <c r="AP246" s="47"/>
      <c r="AQ246" s="47"/>
      <c r="AR246" s="47"/>
      <c r="AS246" s="47"/>
      <c r="AT246" s="47"/>
      <c r="AU246" s="47"/>
      <c r="AV246" s="47"/>
      <c r="AW246" s="47"/>
      <c r="AX246" s="47"/>
      <c r="AY246" s="47"/>
      <c r="AZ246" s="47"/>
      <c r="BA246" s="47"/>
      <c r="BB246" s="47"/>
    </row>
    <row r="247" spans="1:255" ht="15" thickBot="1">
      <c r="B247" s="61"/>
      <c r="C247" s="61"/>
      <c r="D247" s="61"/>
      <c r="E247" s="61"/>
      <c r="F247" s="61"/>
      <c r="G247" s="61"/>
      <c r="H247" s="61"/>
      <c r="I247" s="61"/>
      <c r="J247" s="61"/>
      <c r="K247" s="61"/>
      <c r="L247" s="62"/>
      <c r="M247" s="62"/>
      <c r="N247" s="62"/>
      <c r="O247" s="62"/>
      <c r="P247" s="61"/>
      <c r="Q247" s="61"/>
      <c r="R247" s="61"/>
      <c r="S247" s="61"/>
      <c r="T247" s="61"/>
      <c r="U247" s="61"/>
      <c r="V247" s="47"/>
      <c r="W247" s="47"/>
      <c r="X247" s="47"/>
      <c r="Y247" s="47"/>
      <c r="Z247" s="47"/>
      <c r="AA247" s="47"/>
      <c r="AB247" s="47"/>
      <c r="AC247" s="47"/>
      <c r="AD247" s="47"/>
      <c r="AE247" s="47"/>
      <c r="AF247" s="47"/>
      <c r="AG247" s="47"/>
      <c r="AH247" s="47"/>
      <c r="AI247" s="47"/>
      <c r="AJ247" s="47"/>
      <c r="AK247" s="47"/>
      <c r="AL247" s="47"/>
      <c r="AM247" s="47"/>
      <c r="AN247" s="47"/>
      <c r="AO247" s="47"/>
      <c r="AP247" s="47"/>
      <c r="AQ247" s="47"/>
      <c r="AR247" s="47"/>
      <c r="AS247" s="47"/>
      <c r="AT247" s="47"/>
      <c r="AU247" s="47"/>
      <c r="AV247" s="47" t="s">
        <v>79</v>
      </c>
      <c r="AW247" s="47"/>
      <c r="AX247" s="47"/>
      <c r="AY247" s="47"/>
      <c r="AZ247" s="47"/>
      <c r="BA247" s="47"/>
      <c r="BB247" s="47"/>
    </row>
    <row r="248" spans="1:255" s="71" customFormat="1" ht="13.5" customHeight="1">
      <c r="A248" s="61"/>
      <c r="B248" s="168" t="s">
        <v>80</v>
      </c>
      <c r="C248" s="169"/>
      <c r="D248" s="169"/>
      <c r="E248" s="169"/>
      <c r="F248" s="169"/>
      <c r="G248" s="169"/>
      <c r="H248" s="169"/>
      <c r="I248" s="169"/>
      <c r="J248" s="169"/>
      <c r="K248" s="169"/>
      <c r="L248" s="169"/>
      <c r="M248" s="169"/>
      <c r="N248" s="169"/>
      <c r="O248" s="169"/>
      <c r="P248" s="169"/>
      <c r="Q248" s="169"/>
      <c r="R248" s="169"/>
      <c r="S248" s="169"/>
      <c r="T248" s="169"/>
      <c r="U248" s="169"/>
      <c r="V248" s="169"/>
      <c r="W248" s="169"/>
      <c r="X248" s="169"/>
      <c r="Y248" s="169"/>
      <c r="Z248" s="169"/>
      <c r="AA248" s="169"/>
      <c r="AB248" s="169"/>
      <c r="AC248" s="169"/>
      <c r="AD248" s="170"/>
      <c r="AE248" s="174" t="s">
        <v>218</v>
      </c>
      <c r="AF248" s="175"/>
      <c r="AG248" s="175"/>
      <c r="AH248" s="175"/>
      <c r="AI248" s="175"/>
      <c r="AJ248" s="175"/>
      <c r="AK248" s="175"/>
      <c r="AL248" s="175"/>
      <c r="AM248" s="176"/>
      <c r="AN248" s="180" t="s">
        <v>219</v>
      </c>
      <c r="AO248" s="169"/>
      <c r="AP248" s="169"/>
      <c r="AQ248" s="169"/>
      <c r="AR248" s="169"/>
      <c r="AS248" s="169"/>
      <c r="AT248" s="169"/>
      <c r="AU248" s="169"/>
      <c r="AV248" s="170"/>
      <c r="AW248" s="180" t="s">
        <v>81</v>
      </c>
      <c r="AX248" s="169"/>
      <c r="AY248" s="169"/>
      <c r="AZ248" s="169"/>
      <c r="BA248" s="169"/>
      <c r="BB248" s="182"/>
      <c r="BC248" s="51"/>
      <c r="BD248" s="51"/>
      <c r="BE248" s="51"/>
      <c r="BF248" s="51"/>
      <c r="BG248" s="54"/>
      <c r="BH248" s="54"/>
      <c r="BI248" s="51"/>
      <c r="BJ248" s="51"/>
      <c r="BK248" s="51"/>
      <c r="BL248" s="51"/>
      <c r="BM248" s="51"/>
      <c r="BN248" s="51"/>
      <c r="BO248" s="51"/>
      <c r="BP248" s="51"/>
      <c r="BQ248" s="51"/>
      <c r="BR248" s="51"/>
      <c r="BS248" s="51"/>
      <c r="BT248" s="51"/>
      <c r="BU248" s="51"/>
      <c r="BV248" s="51"/>
      <c r="BW248" s="51"/>
      <c r="BX248" s="51"/>
      <c r="BY248" s="51"/>
      <c r="BZ248" s="51"/>
      <c r="CA248" s="51"/>
      <c r="CB248" s="51"/>
      <c r="CC248" s="51"/>
      <c r="CD248" s="51"/>
      <c r="CE248" s="51"/>
      <c r="CF248" s="51"/>
      <c r="CG248" s="51"/>
      <c r="CH248" s="51"/>
      <c r="CI248" s="51"/>
      <c r="CJ248" s="51"/>
      <c r="CK248" s="51"/>
      <c r="CL248" s="51"/>
      <c r="CM248" s="51"/>
      <c r="CN248" s="51"/>
      <c r="CO248" s="51"/>
      <c r="CP248" s="51"/>
      <c r="CQ248" s="51"/>
      <c r="CR248" s="51"/>
      <c r="CS248" s="51"/>
      <c r="CT248" s="51"/>
      <c r="CU248" s="51"/>
      <c r="CV248" s="51"/>
      <c r="CW248" s="51"/>
      <c r="CX248" s="51"/>
      <c r="CY248" s="51"/>
      <c r="CZ248" s="51"/>
      <c r="DA248" s="51"/>
      <c r="DB248" s="51"/>
      <c r="DC248" s="51"/>
      <c r="DD248" s="51"/>
      <c r="DE248" s="51"/>
      <c r="DF248" s="51"/>
      <c r="DG248" s="51"/>
      <c r="DH248" s="51"/>
      <c r="DI248" s="51"/>
      <c r="DJ248" s="51"/>
      <c r="DK248" s="51"/>
      <c r="DL248" s="51"/>
      <c r="DM248" s="51"/>
      <c r="DN248" s="51"/>
      <c r="DO248" s="51"/>
      <c r="DP248" s="51"/>
      <c r="DQ248" s="51"/>
      <c r="DR248" s="51"/>
      <c r="DS248" s="51"/>
      <c r="DT248" s="51"/>
      <c r="DU248" s="51"/>
      <c r="DV248" s="51"/>
      <c r="DW248" s="51"/>
      <c r="DX248" s="51"/>
      <c r="DY248" s="51"/>
      <c r="DZ248" s="51"/>
      <c r="EA248" s="51"/>
      <c r="EB248" s="51"/>
      <c r="EC248" s="51"/>
      <c r="ED248" s="51"/>
      <c r="EE248" s="51"/>
      <c r="EF248" s="51"/>
      <c r="EG248" s="51"/>
      <c r="EH248" s="51"/>
      <c r="EI248" s="51"/>
      <c r="EJ248" s="51"/>
      <c r="EK248" s="51"/>
      <c r="EL248" s="51"/>
      <c r="EM248" s="51"/>
      <c r="EN248" s="51"/>
      <c r="EO248" s="51"/>
      <c r="EP248" s="51"/>
      <c r="EQ248" s="51"/>
      <c r="ER248" s="51"/>
      <c r="ES248" s="51"/>
      <c r="ET248" s="51"/>
      <c r="EU248" s="51"/>
      <c r="EV248" s="51"/>
      <c r="EW248" s="51"/>
      <c r="EX248" s="51"/>
      <c r="EY248" s="51"/>
      <c r="EZ248" s="51"/>
      <c r="FA248" s="51"/>
      <c r="FB248" s="51"/>
      <c r="FC248" s="51"/>
      <c r="FD248" s="51"/>
      <c r="FE248" s="51"/>
      <c r="FF248" s="51"/>
      <c r="FG248" s="51"/>
      <c r="FH248" s="51"/>
      <c r="FI248" s="51"/>
      <c r="FJ248" s="51"/>
      <c r="FK248" s="51"/>
      <c r="FL248" s="51"/>
      <c r="FM248" s="51"/>
      <c r="FN248" s="51"/>
      <c r="FO248" s="51"/>
      <c r="FP248" s="51"/>
      <c r="FQ248" s="51"/>
      <c r="FR248" s="51"/>
      <c r="FS248" s="51"/>
      <c r="FT248" s="51"/>
      <c r="FU248" s="51"/>
      <c r="FV248" s="51"/>
      <c r="FW248" s="51"/>
      <c r="FX248" s="51"/>
      <c r="FY248" s="51"/>
      <c r="FZ248" s="51"/>
      <c r="GA248" s="51"/>
      <c r="GB248" s="51"/>
      <c r="GC248" s="51"/>
      <c r="GD248" s="51"/>
      <c r="GE248" s="51"/>
      <c r="GF248" s="51"/>
      <c r="GG248" s="51"/>
      <c r="GH248" s="51"/>
      <c r="GI248" s="51"/>
      <c r="GJ248" s="51"/>
      <c r="GK248" s="51"/>
      <c r="GL248" s="51"/>
      <c r="GM248" s="51"/>
      <c r="GN248" s="51"/>
      <c r="GO248" s="51"/>
      <c r="GP248" s="51"/>
      <c r="GQ248" s="51"/>
      <c r="GR248" s="51"/>
      <c r="GS248" s="51"/>
      <c r="GT248" s="51"/>
      <c r="GU248" s="51"/>
      <c r="GV248" s="51"/>
      <c r="GW248" s="51"/>
      <c r="GX248" s="51"/>
      <c r="GY248" s="51"/>
      <c r="GZ248" s="51"/>
      <c r="HA248" s="51"/>
      <c r="HB248" s="51"/>
      <c r="HC248" s="51"/>
      <c r="HD248" s="51"/>
      <c r="HE248" s="51"/>
      <c r="HF248" s="51"/>
      <c r="HG248" s="51"/>
      <c r="HH248" s="51"/>
      <c r="HI248" s="51"/>
      <c r="HJ248" s="51"/>
      <c r="HK248" s="51"/>
      <c r="HL248" s="51"/>
      <c r="HM248" s="51"/>
      <c r="HN248" s="51"/>
      <c r="HO248" s="51"/>
      <c r="HP248" s="51"/>
      <c r="HQ248" s="51"/>
      <c r="HR248" s="51"/>
      <c r="HS248" s="51"/>
      <c r="HT248" s="51"/>
      <c r="HU248" s="51"/>
      <c r="HV248" s="51"/>
      <c r="HW248" s="51"/>
      <c r="HX248" s="51"/>
      <c r="HY248" s="51"/>
      <c r="HZ248" s="51"/>
      <c r="IA248" s="51"/>
      <c r="IB248" s="51"/>
      <c r="IC248" s="51"/>
      <c r="ID248" s="51"/>
      <c r="IE248" s="51"/>
      <c r="IF248" s="51"/>
      <c r="IG248" s="51"/>
      <c r="IH248" s="51"/>
      <c r="II248" s="51"/>
      <c r="IJ248" s="51"/>
      <c r="IK248" s="51"/>
      <c r="IL248" s="51"/>
      <c r="IM248" s="51"/>
      <c r="IN248" s="51"/>
      <c r="IO248" s="51"/>
      <c r="IP248" s="51"/>
      <c r="IQ248" s="51"/>
      <c r="IR248" s="51"/>
      <c r="IS248" s="51"/>
      <c r="IT248" s="51"/>
      <c r="IU248" s="51"/>
    </row>
    <row r="249" spans="1:255" s="71" customFormat="1" ht="13.5" customHeight="1">
      <c r="A249" s="61"/>
      <c r="B249" s="171"/>
      <c r="C249" s="172"/>
      <c r="D249" s="172"/>
      <c r="E249" s="172"/>
      <c r="F249" s="172"/>
      <c r="G249" s="172"/>
      <c r="H249" s="172"/>
      <c r="I249" s="172"/>
      <c r="J249" s="172"/>
      <c r="K249" s="172"/>
      <c r="L249" s="172"/>
      <c r="M249" s="172"/>
      <c r="N249" s="172"/>
      <c r="O249" s="172"/>
      <c r="P249" s="172"/>
      <c r="Q249" s="172"/>
      <c r="R249" s="172"/>
      <c r="S249" s="172"/>
      <c r="T249" s="172"/>
      <c r="U249" s="172"/>
      <c r="V249" s="172"/>
      <c r="W249" s="172"/>
      <c r="X249" s="172"/>
      <c r="Y249" s="172"/>
      <c r="Z249" s="172"/>
      <c r="AA249" s="172"/>
      <c r="AB249" s="172"/>
      <c r="AC249" s="172"/>
      <c r="AD249" s="173"/>
      <c r="AE249" s="177"/>
      <c r="AF249" s="178"/>
      <c r="AG249" s="178"/>
      <c r="AH249" s="178"/>
      <c r="AI249" s="178"/>
      <c r="AJ249" s="178"/>
      <c r="AK249" s="178"/>
      <c r="AL249" s="178"/>
      <c r="AM249" s="179"/>
      <c r="AN249" s="181"/>
      <c r="AO249" s="172"/>
      <c r="AP249" s="172"/>
      <c r="AQ249" s="172"/>
      <c r="AR249" s="172"/>
      <c r="AS249" s="172"/>
      <c r="AT249" s="172"/>
      <c r="AU249" s="172"/>
      <c r="AV249" s="173"/>
      <c r="AW249" s="181"/>
      <c r="AX249" s="172"/>
      <c r="AY249" s="172"/>
      <c r="AZ249" s="172"/>
      <c r="BA249" s="172"/>
      <c r="BB249" s="183"/>
      <c r="BC249" s="51"/>
      <c r="BD249" s="51"/>
      <c r="BE249" s="51"/>
      <c r="BF249" s="51"/>
      <c r="BG249" s="54"/>
      <c r="BH249" s="54"/>
      <c r="BI249" s="51"/>
      <c r="BJ249" s="51"/>
      <c r="BK249" s="51"/>
      <c r="BL249" s="51"/>
      <c r="BM249" s="51"/>
      <c r="BN249" s="51"/>
      <c r="BO249" s="51"/>
      <c r="BP249" s="51"/>
      <c r="BQ249" s="51"/>
      <c r="BR249" s="51"/>
      <c r="BS249" s="51"/>
      <c r="BT249" s="51"/>
      <c r="BU249" s="51"/>
      <c r="BV249" s="51"/>
      <c r="BW249" s="51"/>
      <c r="BX249" s="51"/>
      <c r="BY249" s="51"/>
      <c r="BZ249" s="51"/>
      <c r="CA249" s="51"/>
      <c r="CB249" s="51"/>
      <c r="CC249" s="51"/>
      <c r="CD249" s="51"/>
      <c r="CE249" s="51"/>
      <c r="CF249" s="51"/>
      <c r="CG249" s="51"/>
      <c r="CH249" s="51"/>
      <c r="CI249" s="51"/>
      <c r="CJ249" s="51"/>
      <c r="CK249" s="51"/>
      <c r="CL249" s="51"/>
      <c r="CM249" s="51"/>
      <c r="CN249" s="51"/>
      <c r="CO249" s="51"/>
      <c r="CP249" s="51"/>
      <c r="CQ249" s="51"/>
      <c r="CR249" s="51"/>
      <c r="CS249" s="51"/>
      <c r="CT249" s="51"/>
      <c r="CU249" s="51"/>
      <c r="CV249" s="51"/>
      <c r="CW249" s="51"/>
      <c r="CX249" s="51"/>
      <c r="CY249" s="51"/>
      <c r="CZ249" s="51"/>
      <c r="DA249" s="51"/>
      <c r="DB249" s="51"/>
      <c r="DC249" s="51"/>
      <c r="DD249" s="51"/>
      <c r="DE249" s="51"/>
      <c r="DF249" s="51"/>
      <c r="DG249" s="51"/>
      <c r="DH249" s="51"/>
      <c r="DI249" s="51"/>
      <c r="DJ249" s="51"/>
      <c r="DK249" s="51"/>
      <c r="DL249" s="51"/>
      <c r="DM249" s="51"/>
      <c r="DN249" s="51"/>
      <c r="DO249" s="51"/>
      <c r="DP249" s="51"/>
      <c r="DQ249" s="51"/>
      <c r="DR249" s="51"/>
      <c r="DS249" s="51"/>
      <c r="DT249" s="51"/>
      <c r="DU249" s="51"/>
      <c r="DV249" s="51"/>
      <c r="DW249" s="51"/>
      <c r="DX249" s="51"/>
      <c r="DY249" s="51"/>
      <c r="DZ249" s="51"/>
      <c r="EA249" s="51"/>
      <c r="EB249" s="51"/>
      <c r="EC249" s="51"/>
      <c r="ED249" s="51"/>
      <c r="EE249" s="51"/>
      <c r="EF249" s="51"/>
      <c r="EG249" s="51"/>
      <c r="EH249" s="51"/>
      <c r="EI249" s="51"/>
      <c r="EJ249" s="51"/>
      <c r="EK249" s="51"/>
      <c r="EL249" s="51"/>
      <c r="EM249" s="51"/>
      <c r="EN249" s="51"/>
      <c r="EO249" s="51"/>
      <c r="EP249" s="51"/>
      <c r="EQ249" s="51"/>
      <c r="ER249" s="51"/>
      <c r="ES249" s="51"/>
      <c r="ET249" s="51"/>
      <c r="EU249" s="51"/>
      <c r="EV249" s="51"/>
      <c r="EW249" s="51"/>
      <c r="EX249" s="51"/>
      <c r="EY249" s="51"/>
      <c r="EZ249" s="51"/>
      <c r="FA249" s="51"/>
      <c r="FB249" s="51"/>
      <c r="FC249" s="51"/>
      <c r="FD249" s="51"/>
      <c r="FE249" s="51"/>
      <c r="FF249" s="51"/>
      <c r="FG249" s="51"/>
      <c r="FH249" s="51"/>
      <c r="FI249" s="51"/>
      <c r="FJ249" s="51"/>
      <c r="FK249" s="51"/>
      <c r="FL249" s="51"/>
      <c r="FM249" s="51"/>
      <c r="FN249" s="51"/>
      <c r="FO249" s="51"/>
      <c r="FP249" s="51"/>
      <c r="FQ249" s="51"/>
      <c r="FR249" s="51"/>
      <c r="FS249" s="51"/>
      <c r="FT249" s="51"/>
      <c r="FU249" s="51"/>
      <c r="FV249" s="51"/>
      <c r="FW249" s="51"/>
      <c r="FX249" s="51"/>
      <c r="FY249" s="51"/>
      <c r="FZ249" s="51"/>
      <c r="GA249" s="51"/>
      <c r="GB249" s="51"/>
      <c r="GC249" s="51"/>
      <c r="GD249" s="51"/>
      <c r="GE249" s="51"/>
      <c r="GF249" s="51"/>
      <c r="GG249" s="51"/>
      <c r="GH249" s="51"/>
      <c r="GI249" s="51"/>
      <c r="GJ249" s="51"/>
      <c r="GK249" s="51"/>
      <c r="GL249" s="51"/>
      <c r="GM249" s="51"/>
      <c r="GN249" s="51"/>
      <c r="GO249" s="51"/>
      <c r="GP249" s="51"/>
      <c r="GQ249" s="51"/>
      <c r="GR249" s="51"/>
      <c r="GS249" s="51"/>
      <c r="GT249" s="51"/>
      <c r="GU249" s="51"/>
      <c r="GV249" s="51"/>
      <c r="GW249" s="51"/>
      <c r="GX249" s="51"/>
      <c r="GY249" s="51"/>
      <c r="GZ249" s="51"/>
      <c r="HA249" s="51"/>
      <c r="HB249" s="51"/>
      <c r="HC249" s="51"/>
      <c r="HD249" s="51"/>
      <c r="HE249" s="51"/>
      <c r="HF249" s="51"/>
      <c r="HG249" s="51"/>
      <c r="HH249" s="51"/>
      <c r="HI249" s="51"/>
      <c r="HJ249" s="51"/>
      <c r="HK249" s="51"/>
      <c r="HL249" s="51"/>
      <c r="HM249" s="51"/>
      <c r="HN249" s="51"/>
      <c r="HO249" s="51"/>
      <c r="HP249" s="51"/>
      <c r="HQ249" s="51"/>
      <c r="HR249" s="51"/>
      <c r="HS249" s="51"/>
      <c r="HT249" s="51"/>
      <c r="HU249" s="51"/>
      <c r="HV249" s="51"/>
      <c r="HW249" s="51"/>
      <c r="HX249" s="51"/>
      <c r="HY249" s="51"/>
      <c r="HZ249" s="51"/>
      <c r="IA249" s="51"/>
      <c r="IB249" s="51"/>
      <c r="IC249" s="51"/>
      <c r="ID249" s="51"/>
      <c r="IE249" s="51"/>
      <c r="IF249" s="51"/>
      <c r="IG249" s="51"/>
      <c r="IH249" s="51"/>
      <c r="II249" s="51"/>
    </row>
    <row r="250" spans="1:255" s="71" customFormat="1" ht="18.75" customHeight="1">
      <c r="A250" s="61"/>
      <c r="B250" s="43" t="s">
        <v>82</v>
      </c>
      <c r="C250" s="49" t="s">
        <v>104</v>
      </c>
      <c r="D250" s="49"/>
      <c r="E250" s="49"/>
      <c r="F250" s="49"/>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c r="AD250" s="49"/>
      <c r="AE250" s="155">
        <v>129524</v>
      </c>
      <c r="AF250" s="158"/>
      <c r="AG250" s="158"/>
      <c r="AH250" s="158"/>
      <c r="AI250" s="158"/>
      <c r="AJ250" s="158"/>
      <c r="AK250" s="158"/>
      <c r="AL250" s="158"/>
      <c r="AM250" s="159"/>
      <c r="AN250" s="155">
        <v>339086</v>
      </c>
      <c r="AO250" s="158"/>
      <c r="AP250" s="158"/>
      <c r="AQ250" s="158"/>
      <c r="AR250" s="158"/>
      <c r="AS250" s="158"/>
      <c r="AT250" s="158"/>
      <c r="AU250" s="158"/>
      <c r="AV250" s="159"/>
      <c r="AW250" s="160"/>
      <c r="AX250" s="161"/>
      <c r="AY250" s="161"/>
      <c r="AZ250" s="161"/>
      <c r="BA250" s="161"/>
      <c r="BB250" s="162"/>
      <c r="BC250" s="51"/>
      <c r="BD250" s="51"/>
      <c r="BE250" s="51"/>
      <c r="BF250" s="51"/>
      <c r="BG250" s="74"/>
      <c r="BH250" s="74"/>
      <c r="BI250" s="51"/>
      <c r="BJ250" s="51"/>
      <c r="BK250" s="51"/>
      <c r="BL250" s="51"/>
      <c r="BM250" s="51"/>
      <c r="BN250" s="51"/>
      <c r="BO250" s="51"/>
      <c r="BP250" s="51"/>
      <c r="BQ250" s="51"/>
      <c r="BR250" s="51"/>
      <c r="BS250" s="51"/>
      <c r="BT250" s="51"/>
      <c r="BU250" s="51"/>
      <c r="BV250" s="51"/>
      <c r="BW250" s="51"/>
      <c r="BX250" s="51"/>
      <c r="BY250" s="51"/>
      <c r="BZ250" s="51"/>
      <c r="CA250" s="51"/>
      <c r="CB250" s="51"/>
      <c r="CC250" s="51"/>
      <c r="CD250" s="51"/>
      <c r="CE250" s="51"/>
      <c r="CF250" s="51"/>
      <c r="CG250" s="51"/>
      <c r="CH250" s="51"/>
      <c r="CI250" s="51"/>
      <c r="CJ250" s="51"/>
      <c r="CK250" s="51"/>
      <c r="CL250" s="51"/>
      <c r="CM250" s="51"/>
      <c r="CN250" s="51"/>
      <c r="CO250" s="51"/>
      <c r="CP250" s="51"/>
      <c r="CQ250" s="51"/>
      <c r="CR250" s="51"/>
      <c r="CS250" s="51"/>
      <c r="CT250" s="51"/>
      <c r="CU250" s="51"/>
      <c r="CV250" s="51"/>
      <c r="CW250" s="51"/>
      <c r="CX250" s="51"/>
      <c r="CY250" s="51"/>
      <c r="CZ250" s="51"/>
      <c r="DA250" s="51"/>
      <c r="DB250" s="51"/>
      <c r="DC250" s="51"/>
      <c r="DD250" s="51"/>
      <c r="DE250" s="51"/>
      <c r="DF250" s="51"/>
      <c r="DG250" s="51"/>
      <c r="DH250" s="51"/>
      <c r="DI250" s="51"/>
      <c r="DJ250" s="51"/>
      <c r="DK250" s="51"/>
      <c r="DL250" s="51"/>
      <c r="DM250" s="51"/>
      <c r="DN250" s="51"/>
      <c r="DO250" s="51"/>
      <c r="DP250" s="51"/>
      <c r="DQ250" s="51"/>
      <c r="DR250" s="51"/>
      <c r="DS250" s="51"/>
      <c r="DT250" s="51"/>
      <c r="DU250" s="51"/>
      <c r="DV250" s="51"/>
      <c r="DW250" s="51"/>
      <c r="DX250" s="51"/>
      <c r="DY250" s="51"/>
      <c r="DZ250" s="51"/>
      <c r="EA250" s="51"/>
      <c r="EB250" s="51"/>
      <c r="EC250" s="51"/>
      <c r="ED250" s="51"/>
      <c r="EE250" s="51"/>
      <c r="EF250" s="51"/>
      <c r="EG250" s="51"/>
      <c r="EH250" s="51"/>
      <c r="EI250" s="51"/>
      <c r="EJ250" s="51"/>
      <c r="EK250" s="51"/>
      <c r="EL250" s="51"/>
      <c r="EM250" s="51"/>
      <c r="EN250" s="51"/>
      <c r="EO250" s="51"/>
      <c r="EP250" s="51"/>
      <c r="EQ250" s="51"/>
      <c r="ER250" s="51"/>
      <c r="ES250" s="51"/>
      <c r="ET250" s="51"/>
      <c r="EU250" s="51"/>
      <c r="EV250" s="51"/>
      <c r="EW250" s="51"/>
      <c r="EX250" s="51"/>
      <c r="EY250" s="51"/>
      <c r="EZ250" s="51"/>
      <c r="FA250" s="51"/>
      <c r="FB250" s="51"/>
      <c r="FC250" s="51"/>
      <c r="FD250" s="51"/>
      <c r="FE250" s="51"/>
      <c r="FF250" s="51"/>
      <c r="FG250" s="51"/>
      <c r="FH250" s="51"/>
      <c r="FI250" s="51"/>
      <c r="FJ250" s="51"/>
      <c r="FK250" s="51"/>
      <c r="FL250" s="51"/>
      <c r="FM250" s="51"/>
      <c r="FN250" s="51"/>
      <c r="FO250" s="51"/>
      <c r="FP250" s="51"/>
      <c r="FQ250" s="51"/>
      <c r="FR250" s="51"/>
      <c r="FS250" s="51"/>
      <c r="FT250" s="51"/>
      <c r="FU250" s="51"/>
      <c r="FV250" s="51"/>
      <c r="FW250" s="51"/>
      <c r="FX250" s="51"/>
      <c r="FY250" s="51"/>
      <c r="FZ250" s="51"/>
      <c r="GA250" s="51"/>
      <c r="GB250" s="51"/>
      <c r="GC250" s="51"/>
      <c r="GD250" s="51"/>
      <c r="GE250" s="51"/>
      <c r="GF250" s="51"/>
      <c r="GG250" s="51"/>
      <c r="GH250" s="51"/>
      <c r="GI250" s="51"/>
      <c r="GJ250" s="51"/>
      <c r="GK250" s="51"/>
      <c r="GL250" s="51"/>
      <c r="GM250" s="51"/>
      <c r="GN250" s="51"/>
      <c r="GO250" s="51"/>
      <c r="GP250" s="51"/>
      <c r="GQ250" s="51"/>
      <c r="GR250" s="51"/>
      <c r="GS250" s="51"/>
      <c r="GT250" s="51"/>
      <c r="GU250" s="51"/>
      <c r="GV250" s="51"/>
      <c r="GW250" s="51"/>
      <c r="GX250" s="51"/>
      <c r="GY250" s="51"/>
      <c r="GZ250" s="51"/>
      <c r="HA250" s="51"/>
      <c r="HB250" s="51"/>
      <c r="HC250" s="51"/>
      <c r="HD250" s="51"/>
      <c r="HE250" s="51"/>
      <c r="HF250" s="51"/>
      <c r="HG250" s="51"/>
      <c r="HH250" s="51"/>
      <c r="HI250" s="51"/>
      <c r="HJ250" s="51"/>
      <c r="HK250" s="51"/>
      <c r="HL250" s="51"/>
      <c r="HM250" s="51"/>
      <c r="HN250" s="51"/>
      <c r="HO250" s="51"/>
      <c r="HP250" s="51"/>
      <c r="HQ250" s="51"/>
      <c r="HR250" s="51"/>
      <c r="HS250" s="51"/>
      <c r="HT250" s="51"/>
      <c r="HU250" s="51"/>
      <c r="HV250" s="51"/>
      <c r="HW250" s="51"/>
      <c r="HX250" s="51"/>
      <c r="HY250" s="51"/>
      <c r="HZ250" s="51"/>
      <c r="IA250" s="51"/>
      <c r="IB250" s="51"/>
      <c r="IC250" s="51"/>
      <c r="ID250" s="51"/>
      <c r="IE250" s="51"/>
      <c r="IF250" s="51"/>
      <c r="IG250" s="51"/>
      <c r="IH250" s="51"/>
      <c r="II250" s="51"/>
    </row>
    <row r="251" spans="1:255" s="71" customFormat="1" ht="18.75" customHeight="1">
      <c r="A251" s="61"/>
      <c r="B251" s="43"/>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c r="AA251" s="49"/>
      <c r="AB251" s="49"/>
      <c r="AC251" s="49"/>
      <c r="AD251" s="49"/>
      <c r="AE251" s="155"/>
      <c r="AF251" s="163"/>
      <c r="AG251" s="163"/>
      <c r="AH251" s="163"/>
      <c r="AI251" s="163"/>
      <c r="AJ251" s="163"/>
      <c r="AK251" s="163"/>
      <c r="AL251" s="163"/>
      <c r="AM251" s="164"/>
      <c r="AN251" s="155"/>
      <c r="AO251" s="163"/>
      <c r="AP251" s="163"/>
      <c r="AQ251" s="163"/>
      <c r="AR251" s="163"/>
      <c r="AS251" s="163"/>
      <c r="AT251" s="163"/>
      <c r="AU251" s="163"/>
      <c r="AV251" s="164"/>
      <c r="AW251" s="160"/>
      <c r="AX251" s="161"/>
      <c r="AY251" s="161"/>
      <c r="AZ251" s="161"/>
      <c r="BA251" s="161"/>
      <c r="BB251" s="162"/>
      <c r="BC251" s="51"/>
      <c r="BD251" s="51"/>
      <c r="BE251" s="51"/>
      <c r="BF251" s="51"/>
      <c r="BG251" s="54"/>
      <c r="BH251" s="74"/>
      <c r="BI251" s="51"/>
      <c r="BJ251" s="51"/>
      <c r="BK251" s="51"/>
      <c r="BL251" s="51"/>
      <c r="BM251" s="51"/>
      <c r="BN251" s="51"/>
      <c r="BO251" s="51"/>
      <c r="BP251" s="51"/>
      <c r="BQ251" s="51"/>
      <c r="BR251" s="51"/>
      <c r="BS251" s="51"/>
      <c r="BT251" s="51"/>
      <c r="BU251" s="51"/>
      <c r="BV251" s="51"/>
      <c r="BW251" s="51"/>
      <c r="BX251" s="51"/>
      <c r="BY251" s="51"/>
      <c r="BZ251" s="51"/>
      <c r="CA251" s="51"/>
      <c r="CB251" s="51"/>
      <c r="CC251" s="51"/>
      <c r="CD251" s="51"/>
      <c r="CE251" s="51"/>
      <c r="CF251" s="51"/>
      <c r="CG251" s="51"/>
      <c r="CH251" s="51"/>
      <c r="CI251" s="51"/>
      <c r="CJ251" s="51"/>
      <c r="CK251" s="51"/>
      <c r="CL251" s="51"/>
      <c r="CM251" s="51"/>
      <c r="CN251" s="51"/>
      <c r="CO251" s="51"/>
      <c r="CP251" s="51"/>
      <c r="CQ251" s="51"/>
      <c r="CR251" s="51"/>
      <c r="CS251" s="51"/>
      <c r="CT251" s="51"/>
      <c r="CU251" s="51"/>
      <c r="CV251" s="51"/>
      <c r="CW251" s="51"/>
      <c r="CX251" s="51"/>
      <c r="CY251" s="51"/>
      <c r="CZ251" s="51"/>
      <c r="DA251" s="51"/>
      <c r="DB251" s="51"/>
      <c r="DC251" s="51"/>
      <c r="DD251" s="51"/>
      <c r="DE251" s="51"/>
      <c r="DF251" s="51"/>
      <c r="DG251" s="51"/>
      <c r="DH251" s="51"/>
      <c r="DI251" s="51"/>
      <c r="DJ251" s="51"/>
      <c r="DK251" s="51"/>
      <c r="DL251" s="51"/>
      <c r="DM251" s="51"/>
      <c r="DN251" s="51"/>
      <c r="DO251" s="51"/>
      <c r="DP251" s="51"/>
      <c r="DQ251" s="51"/>
      <c r="DR251" s="51"/>
      <c r="DS251" s="51"/>
      <c r="DT251" s="51"/>
      <c r="DU251" s="51"/>
      <c r="DV251" s="51"/>
      <c r="DW251" s="51"/>
      <c r="DX251" s="51"/>
      <c r="DY251" s="51"/>
      <c r="DZ251" s="51"/>
      <c r="EA251" s="51"/>
      <c r="EB251" s="51"/>
      <c r="EC251" s="51"/>
      <c r="ED251" s="51"/>
      <c r="EE251" s="51"/>
      <c r="EF251" s="51"/>
      <c r="EG251" s="51"/>
      <c r="EH251" s="51"/>
      <c r="EI251" s="51"/>
      <c r="EJ251" s="51"/>
      <c r="EK251" s="51"/>
      <c r="EL251" s="51"/>
      <c r="EM251" s="51"/>
      <c r="EN251" s="51"/>
      <c r="EO251" s="51"/>
      <c r="EP251" s="51"/>
      <c r="EQ251" s="51"/>
      <c r="ER251" s="51"/>
      <c r="ES251" s="51"/>
      <c r="ET251" s="51"/>
      <c r="EU251" s="51"/>
      <c r="EV251" s="51"/>
      <c r="EW251" s="51"/>
      <c r="EX251" s="51"/>
      <c r="EY251" s="51"/>
      <c r="EZ251" s="51"/>
      <c r="FA251" s="51"/>
      <c r="FB251" s="51"/>
      <c r="FC251" s="51"/>
      <c r="FD251" s="51"/>
      <c r="FE251" s="51"/>
      <c r="FF251" s="51"/>
      <c r="FG251" s="51"/>
      <c r="FH251" s="51"/>
      <c r="FI251" s="51"/>
      <c r="FJ251" s="51"/>
      <c r="FK251" s="51"/>
      <c r="FL251" s="51"/>
      <c r="FM251" s="51"/>
      <c r="FN251" s="51"/>
      <c r="FO251" s="51"/>
      <c r="FP251" s="51"/>
      <c r="FQ251" s="51"/>
      <c r="FR251" s="51"/>
      <c r="FS251" s="51"/>
      <c r="FT251" s="51"/>
      <c r="FU251" s="51"/>
      <c r="FV251" s="51"/>
      <c r="FW251" s="51"/>
      <c r="FX251" s="51"/>
      <c r="FY251" s="51"/>
      <c r="FZ251" s="51"/>
      <c r="GA251" s="51"/>
      <c r="GB251" s="51"/>
      <c r="GC251" s="51"/>
      <c r="GD251" s="51"/>
      <c r="GE251" s="51"/>
      <c r="GF251" s="51"/>
      <c r="GG251" s="51"/>
      <c r="GH251" s="51"/>
      <c r="GI251" s="51"/>
      <c r="GJ251" s="51"/>
      <c r="GK251" s="51"/>
      <c r="GL251" s="51"/>
      <c r="GM251" s="51"/>
      <c r="GN251" s="51"/>
      <c r="GO251" s="51"/>
      <c r="GP251" s="51"/>
      <c r="GQ251" s="51"/>
      <c r="GR251" s="51"/>
      <c r="GS251" s="51"/>
      <c r="GT251" s="51"/>
      <c r="GU251" s="51"/>
      <c r="GV251" s="51"/>
      <c r="GW251" s="51"/>
      <c r="GX251" s="51"/>
      <c r="GY251" s="51"/>
      <c r="GZ251" s="51"/>
      <c r="HA251" s="51"/>
      <c r="HB251" s="51"/>
      <c r="HC251" s="51"/>
      <c r="HD251" s="51"/>
      <c r="HE251" s="51"/>
      <c r="HF251" s="51"/>
      <c r="HG251" s="51"/>
      <c r="HH251" s="51"/>
      <c r="HI251" s="51"/>
      <c r="HJ251" s="51"/>
      <c r="HK251" s="51"/>
      <c r="HL251" s="51"/>
      <c r="HM251" s="51"/>
      <c r="HN251" s="51"/>
      <c r="HO251" s="51"/>
      <c r="HP251" s="51"/>
      <c r="HQ251" s="51"/>
      <c r="HR251" s="51"/>
      <c r="HS251" s="51"/>
      <c r="HT251" s="51"/>
      <c r="HU251" s="51"/>
      <c r="HV251" s="51"/>
      <c r="HW251" s="51"/>
      <c r="HX251" s="51"/>
      <c r="HY251" s="51"/>
      <c r="HZ251" s="51"/>
      <c r="IA251" s="51"/>
      <c r="IB251" s="51"/>
      <c r="IC251" s="51"/>
      <c r="ID251" s="51"/>
      <c r="IE251" s="51"/>
      <c r="IF251" s="51"/>
      <c r="IG251" s="51"/>
      <c r="IH251" s="51"/>
      <c r="II251" s="51"/>
    </row>
    <row r="252" spans="1:255" s="71" customFormat="1" ht="18.75" customHeight="1">
      <c r="A252" s="61"/>
      <c r="B252" s="43"/>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c r="AA252" s="49"/>
      <c r="AB252" s="49"/>
      <c r="AC252" s="49"/>
      <c r="AD252" s="49"/>
      <c r="AE252" s="155"/>
      <c r="AF252" s="163"/>
      <c r="AG252" s="163"/>
      <c r="AH252" s="163"/>
      <c r="AI252" s="163"/>
      <c r="AJ252" s="163"/>
      <c r="AK252" s="163"/>
      <c r="AL252" s="163"/>
      <c r="AM252" s="164"/>
      <c r="AN252" s="155"/>
      <c r="AO252" s="163"/>
      <c r="AP252" s="163"/>
      <c r="AQ252" s="163"/>
      <c r="AR252" s="163"/>
      <c r="AS252" s="163"/>
      <c r="AT252" s="163"/>
      <c r="AU252" s="163"/>
      <c r="AV252" s="164"/>
      <c r="AW252" s="160"/>
      <c r="AX252" s="161"/>
      <c r="AY252" s="161"/>
      <c r="AZ252" s="161"/>
      <c r="BA252" s="161"/>
      <c r="BB252" s="162"/>
      <c r="BC252" s="51"/>
      <c r="BD252" s="51"/>
      <c r="BE252" s="51"/>
      <c r="BF252" s="51"/>
      <c r="BG252" s="54"/>
      <c r="BH252" s="54"/>
      <c r="BI252" s="51"/>
      <c r="BJ252" s="51"/>
      <c r="BK252" s="51"/>
      <c r="BL252" s="51"/>
      <c r="BM252" s="51"/>
      <c r="BN252" s="51"/>
      <c r="BO252" s="51"/>
      <c r="BP252" s="51"/>
      <c r="BQ252" s="51"/>
      <c r="BR252" s="51"/>
      <c r="BS252" s="51"/>
      <c r="BT252" s="51"/>
      <c r="BU252" s="51"/>
      <c r="BV252" s="51"/>
      <c r="BW252" s="51"/>
      <c r="BX252" s="51"/>
      <c r="BY252" s="51"/>
      <c r="BZ252" s="51"/>
      <c r="CA252" s="51"/>
      <c r="CB252" s="51"/>
      <c r="CC252" s="51"/>
      <c r="CD252" s="51"/>
      <c r="CE252" s="51"/>
      <c r="CF252" s="51"/>
      <c r="CG252" s="51"/>
      <c r="CH252" s="51"/>
      <c r="CI252" s="51"/>
      <c r="CJ252" s="51"/>
      <c r="CK252" s="51"/>
      <c r="CL252" s="51"/>
      <c r="CM252" s="51"/>
      <c r="CN252" s="51"/>
      <c r="CO252" s="51"/>
      <c r="CP252" s="51"/>
      <c r="CQ252" s="51"/>
      <c r="CR252" s="51"/>
      <c r="CS252" s="51"/>
      <c r="CT252" s="51"/>
      <c r="CU252" s="51"/>
      <c r="CV252" s="51"/>
      <c r="CW252" s="51"/>
      <c r="CX252" s="51"/>
      <c r="CY252" s="51"/>
      <c r="CZ252" s="51"/>
      <c r="DA252" s="51"/>
      <c r="DB252" s="51"/>
      <c r="DC252" s="51"/>
      <c r="DD252" s="51"/>
      <c r="DE252" s="51"/>
      <c r="DF252" s="51"/>
      <c r="DG252" s="51"/>
      <c r="DH252" s="51"/>
      <c r="DI252" s="51"/>
      <c r="DJ252" s="51"/>
      <c r="DK252" s="51"/>
      <c r="DL252" s="51"/>
      <c r="DM252" s="51"/>
      <c r="DN252" s="51"/>
      <c r="DO252" s="51"/>
      <c r="DP252" s="51"/>
      <c r="DQ252" s="51"/>
      <c r="DR252" s="51"/>
      <c r="DS252" s="51"/>
      <c r="DT252" s="51"/>
      <c r="DU252" s="51"/>
      <c r="DV252" s="51"/>
      <c r="DW252" s="51"/>
      <c r="DX252" s="51"/>
      <c r="DY252" s="51"/>
      <c r="DZ252" s="51"/>
      <c r="EA252" s="51"/>
      <c r="EB252" s="51"/>
      <c r="EC252" s="51"/>
      <c r="ED252" s="51"/>
      <c r="EE252" s="51"/>
      <c r="EF252" s="51"/>
      <c r="EG252" s="51"/>
      <c r="EH252" s="51"/>
      <c r="EI252" s="51"/>
      <c r="EJ252" s="51"/>
      <c r="EK252" s="51"/>
      <c r="EL252" s="51"/>
      <c r="EM252" s="51"/>
      <c r="EN252" s="51"/>
      <c r="EO252" s="51"/>
      <c r="EP252" s="51"/>
      <c r="EQ252" s="51"/>
      <c r="ER252" s="51"/>
      <c r="ES252" s="51"/>
      <c r="ET252" s="51"/>
      <c r="EU252" s="51"/>
      <c r="EV252" s="51"/>
      <c r="EW252" s="51"/>
      <c r="EX252" s="51"/>
      <c r="EY252" s="51"/>
      <c r="EZ252" s="51"/>
      <c r="FA252" s="51"/>
      <c r="FB252" s="51"/>
      <c r="FC252" s="51"/>
      <c r="FD252" s="51"/>
      <c r="FE252" s="51"/>
      <c r="FF252" s="51"/>
      <c r="FG252" s="51"/>
      <c r="FH252" s="51"/>
      <c r="FI252" s="51"/>
      <c r="FJ252" s="51"/>
      <c r="FK252" s="51"/>
      <c r="FL252" s="51"/>
      <c r="FM252" s="51"/>
      <c r="FN252" s="51"/>
      <c r="FO252" s="51"/>
      <c r="FP252" s="51"/>
      <c r="FQ252" s="51"/>
      <c r="FR252" s="51"/>
      <c r="FS252" s="51"/>
      <c r="FT252" s="51"/>
      <c r="FU252" s="51"/>
      <c r="FV252" s="51"/>
      <c r="FW252" s="51"/>
      <c r="FX252" s="51"/>
      <c r="FY252" s="51"/>
      <c r="FZ252" s="51"/>
      <c r="GA252" s="51"/>
      <c r="GB252" s="51"/>
      <c r="GC252" s="51"/>
      <c r="GD252" s="51"/>
      <c r="GE252" s="51"/>
      <c r="GF252" s="51"/>
      <c r="GG252" s="51"/>
      <c r="GH252" s="51"/>
      <c r="GI252" s="51"/>
      <c r="GJ252" s="51"/>
      <c r="GK252" s="51"/>
      <c r="GL252" s="51"/>
      <c r="GM252" s="51"/>
      <c r="GN252" s="51"/>
      <c r="GO252" s="51"/>
      <c r="GP252" s="51"/>
      <c r="GQ252" s="51"/>
      <c r="GR252" s="51"/>
      <c r="GS252" s="51"/>
      <c r="GT252" s="51"/>
      <c r="GU252" s="51"/>
      <c r="GV252" s="51"/>
      <c r="GW252" s="51"/>
      <c r="GX252" s="51"/>
      <c r="GY252" s="51"/>
      <c r="GZ252" s="51"/>
      <c r="HA252" s="51"/>
      <c r="HB252" s="51"/>
      <c r="HC252" s="51"/>
      <c r="HD252" s="51"/>
      <c r="HE252" s="51"/>
      <c r="HF252" s="51"/>
      <c r="HG252" s="51"/>
      <c r="HH252" s="51"/>
      <c r="HI252" s="51"/>
      <c r="HJ252" s="51"/>
      <c r="HK252" s="51"/>
      <c r="HL252" s="51"/>
      <c r="HM252" s="51"/>
      <c r="HN252" s="51"/>
      <c r="HO252" s="51"/>
      <c r="HP252" s="51"/>
      <c r="HQ252" s="51"/>
      <c r="HR252" s="51"/>
      <c r="HS252" s="51"/>
      <c r="HT252" s="51"/>
      <c r="HU252" s="51"/>
      <c r="HV252" s="51"/>
      <c r="HW252" s="51"/>
      <c r="HX252" s="51"/>
      <c r="HY252" s="51"/>
      <c r="HZ252" s="51"/>
      <c r="IA252" s="51"/>
      <c r="IB252" s="51"/>
      <c r="IC252" s="51"/>
      <c r="ID252" s="51"/>
      <c r="IE252" s="51"/>
      <c r="IF252" s="51"/>
      <c r="IG252" s="51"/>
      <c r="IH252" s="51"/>
      <c r="II252" s="51"/>
    </row>
    <row r="253" spans="1:255" s="71" customFormat="1" ht="18.75" customHeight="1">
      <c r="A253" s="61"/>
      <c r="B253" s="44"/>
      <c r="C253" s="82"/>
      <c r="D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C253" s="46"/>
      <c r="AD253" s="46"/>
      <c r="AE253" s="155"/>
      <c r="AF253" s="163"/>
      <c r="AG253" s="163"/>
      <c r="AH253" s="163"/>
      <c r="AI253" s="163"/>
      <c r="AJ253" s="163"/>
      <c r="AK253" s="163"/>
      <c r="AL253" s="163"/>
      <c r="AM253" s="164"/>
      <c r="AN253" s="155"/>
      <c r="AO253" s="163"/>
      <c r="AP253" s="163"/>
      <c r="AQ253" s="163"/>
      <c r="AR253" s="163"/>
      <c r="AS253" s="163"/>
      <c r="AT253" s="163"/>
      <c r="AU253" s="163"/>
      <c r="AV253" s="164"/>
      <c r="AW253" s="160"/>
      <c r="AX253" s="161"/>
      <c r="AY253" s="161"/>
      <c r="AZ253" s="161"/>
      <c r="BA253" s="161"/>
      <c r="BB253" s="162"/>
      <c r="BC253" s="51"/>
      <c r="BD253" s="51"/>
      <c r="BE253" s="51"/>
      <c r="BF253" s="51"/>
      <c r="BG253" s="54"/>
      <c r="BH253" s="54"/>
      <c r="BI253" s="51"/>
      <c r="BJ253" s="51"/>
      <c r="BK253" s="51"/>
      <c r="BL253" s="51"/>
      <c r="BM253" s="51"/>
      <c r="BN253" s="51"/>
      <c r="BO253" s="51"/>
      <c r="BP253" s="51"/>
      <c r="BQ253" s="51"/>
      <c r="BR253" s="51"/>
      <c r="BS253" s="51"/>
      <c r="BT253" s="51"/>
      <c r="BU253" s="51"/>
      <c r="BV253" s="51"/>
      <c r="BW253" s="51"/>
      <c r="BX253" s="51"/>
      <c r="BY253" s="51"/>
      <c r="BZ253" s="51"/>
      <c r="CA253" s="51"/>
      <c r="CB253" s="51"/>
      <c r="CC253" s="51"/>
      <c r="CD253" s="51"/>
      <c r="CE253" s="51"/>
      <c r="CF253" s="51"/>
      <c r="CG253" s="51"/>
      <c r="CH253" s="51"/>
      <c r="CI253" s="51"/>
      <c r="CJ253" s="51"/>
      <c r="CK253" s="51"/>
      <c r="CL253" s="51"/>
      <c r="CM253" s="51"/>
      <c r="CN253" s="51"/>
      <c r="CO253" s="51"/>
      <c r="CP253" s="51"/>
      <c r="CQ253" s="51"/>
      <c r="CR253" s="51"/>
      <c r="CS253" s="51"/>
      <c r="CT253" s="51"/>
      <c r="CU253" s="51"/>
      <c r="CV253" s="51"/>
      <c r="CW253" s="51"/>
      <c r="CX253" s="51"/>
      <c r="CY253" s="51"/>
      <c r="CZ253" s="51"/>
      <c r="DA253" s="51"/>
      <c r="DB253" s="51"/>
      <c r="DC253" s="51"/>
      <c r="DD253" s="51"/>
      <c r="DE253" s="51"/>
      <c r="DF253" s="51"/>
      <c r="DG253" s="51"/>
      <c r="DH253" s="51"/>
      <c r="DI253" s="51"/>
      <c r="DJ253" s="51"/>
      <c r="DK253" s="51"/>
      <c r="DL253" s="51"/>
      <c r="DM253" s="51"/>
      <c r="DN253" s="51"/>
      <c r="DO253" s="51"/>
      <c r="DP253" s="51"/>
      <c r="DQ253" s="51"/>
      <c r="DR253" s="51"/>
      <c r="DS253" s="51"/>
      <c r="DT253" s="51"/>
      <c r="DU253" s="51"/>
      <c r="DV253" s="51"/>
      <c r="DW253" s="51"/>
      <c r="DX253" s="51"/>
      <c r="DY253" s="51"/>
      <c r="DZ253" s="51"/>
      <c r="EA253" s="51"/>
      <c r="EB253" s="51"/>
      <c r="EC253" s="51"/>
      <c r="ED253" s="51"/>
      <c r="EE253" s="51"/>
      <c r="EF253" s="51"/>
      <c r="EG253" s="51"/>
      <c r="EH253" s="51"/>
      <c r="EI253" s="51"/>
      <c r="EJ253" s="51"/>
      <c r="EK253" s="51"/>
      <c r="EL253" s="51"/>
      <c r="EM253" s="51"/>
      <c r="EN253" s="51"/>
      <c r="EO253" s="51"/>
      <c r="EP253" s="51"/>
      <c r="EQ253" s="51"/>
      <c r="ER253" s="51"/>
      <c r="ES253" s="51"/>
      <c r="ET253" s="51"/>
      <c r="EU253" s="51"/>
      <c r="EV253" s="51"/>
      <c r="EW253" s="51"/>
      <c r="EX253" s="51"/>
      <c r="EY253" s="51"/>
      <c r="EZ253" s="51"/>
      <c r="FA253" s="51"/>
      <c r="FB253" s="51"/>
      <c r="FC253" s="51"/>
      <c r="FD253" s="51"/>
      <c r="FE253" s="51"/>
      <c r="FF253" s="51"/>
      <c r="FG253" s="51"/>
      <c r="FH253" s="51"/>
      <c r="FI253" s="51"/>
      <c r="FJ253" s="51"/>
      <c r="FK253" s="51"/>
      <c r="FL253" s="51"/>
      <c r="FM253" s="51"/>
      <c r="FN253" s="51"/>
      <c r="FO253" s="51"/>
      <c r="FP253" s="51"/>
      <c r="FQ253" s="51"/>
      <c r="FR253" s="51"/>
      <c r="FS253" s="51"/>
      <c r="FT253" s="51"/>
      <c r="FU253" s="51"/>
      <c r="FV253" s="51"/>
      <c r="FW253" s="51"/>
      <c r="FX253" s="51"/>
      <c r="FY253" s="51"/>
      <c r="FZ253" s="51"/>
      <c r="GA253" s="51"/>
      <c r="GB253" s="51"/>
      <c r="GC253" s="51"/>
      <c r="GD253" s="51"/>
      <c r="GE253" s="51"/>
      <c r="GF253" s="51"/>
      <c r="GG253" s="51"/>
      <c r="GH253" s="51"/>
      <c r="GI253" s="51"/>
      <c r="GJ253" s="51"/>
      <c r="GK253" s="51"/>
      <c r="GL253" s="51"/>
      <c r="GM253" s="51"/>
      <c r="GN253" s="51"/>
      <c r="GO253" s="51"/>
      <c r="GP253" s="51"/>
      <c r="GQ253" s="51"/>
      <c r="GR253" s="51"/>
      <c r="GS253" s="51"/>
      <c r="GT253" s="51"/>
      <c r="GU253" s="51"/>
      <c r="GV253" s="51"/>
      <c r="GW253" s="51"/>
      <c r="GX253" s="51"/>
      <c r="GY253" s="51"/>
      <c r="GZ253" s="51"/>
      <c r="HA253" s="51"/>
      <c r="HB253" s="51"/>
      <c r="HC253" s="51"/>
      <c r="HD253" s="51"/>
      <c r="HE253" s="51"/>
      <c r="HF253" s="51"/>
      <c r="HG253" s="51"/>
      <c r="HH253" s="51"/>
      <c r="HI253" s="51"/>
      <c r="HJ253" s="51"/>
      <c r="HK253" s="51"/>
      <c r="HL253" s="51"/>
      <c r="HM253" s="51"/>
      <c r="HN253" s="51"/>
      <c r="HO253" s="51"/>
      <c r="HP253" s="51"/>
      <c r="HQ253" s="51"/>
      <c r="HR253" s="51"/>
      <c r="HS253" s="51"/>
      <c r="HT253" s="51"/>
      <c r="HU253" s="51"/>
      <c r="HV253" s="51"/>
      <c r="HW253" s="51"/>
      <c r="HX253" s="51"/>
      <c r="HY253" s="51"/>
      <c r="HZ253" s="51"/>
      <c r="IA253" s="51"/>
      <c r="IB253" s="51"/>
      <c r="IC253" s="51"/>
      <c r="ID253" s="51"/>
      <c r="IE253" s="51"/>
      <c r="IF253" s="51"/>
      <c r="IG253" s="51"/>
      <c r="IH253" s="51"/>
      <c r="II253" s="51"/>
    </row>
    <row r="254" spans="1:255" s="71" customFormat="1" ht="18.75" customHeight="1">
      <c r="A254" s="61"/>
      <c r="B254" s="44"/>
      <c r="C254" s="82"/>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155"/>
      <c r="AF254" s="163"/>
      <c r="AG254" s="163"/>
      <c r="AH254" s="163"/>
      <c r="AI254" s="163"/>
      <c r="AJ254" s="163"/>
      <c r="AK254" s="163"/>
      <c r="AL254" s="163"/>
      <c r="AM254" s="164"/>
      <c r="AN254" s="155"/>
      <c r="AO254" s="163"/>
      <c r="AP254" s="163"/>
      <c r="AQ254" s="163"/>
      <c r="AR254" s="163"/>
      <c r="AS254" s="163"/>
      <c r="AT254" s="163"/>
      <c r="AU254" s="163"/>
      <c r="AV254" s="164"/>
      <c r="AW254" s="160"/>
      <c r="AX254" s="161"/>
      <c r="AY254" s="161"/>
      <c r="AZ254" s="161"/>
      <c r="BA254" s="161"/>
      <c r="BB254" s="162"/>
      <c r="BC254" s="51"/>
      <c r="BD254" s="51"/>
      <c r="BE254" s="51"/>
      <c r="BF254" s="51"/>
      <c r="BG254" s="54"/>
      <c r="BH254" s="54"/>
      <c r="BI254" s="51"/>
      <c r="BJ254" s="51"/>
      <c r="BK254" s="51"/>
      <c r="BL254" s="51"/>
      <c r="BM254" s="51"/>
      <c r="BN254" s="51"/>
      <c r="BO254" s="51"/>
      <c r="BP254" s="51"/>
      <c r="BQ254" s="51"/>
      <c r="BR254" s="51"/>
      <c r="BS254" s="51"/>
      <c r="BT254" s="51"/>
      <c r="BU254" s="51"/>
      <c r="BV254" s="51"/>
      <c r="BW254" s="51"/>
      <c r="BX254" s="51"/>
      <c r="BY254" s="51"/>
      <c r="BZ254" s="51"/>
      <c r="CA254" s="51"/>
      <c r="CB254" s="51"/>
      <c r="CC254" s="51"/>
      <c r="CD254" s="51"/>
      <c r="CE254" s="51"/>
      <c r="CF254" s="51"/>
      <c r="CG254" s="51"/>
      <c r="CH254" s="51"/>
      <c r="CI254" s="51"/>
      <c r="CJ254" s="51"/>
      <c r="CK254" s="51"/>
      <c r="CL254" s="51"/>
      <c r="CM254" s="51"/>
      <c r="CN254" s="51"/>
      <c r="CO254" s="51"/>
      <c r="CP254" s="51"/>
      <c r="CQ254" s="51"/>
      <c r="CR254" s="51"/>
      <c r="CS254" s="51"/>
      <c r="CT254" s="51"/>
      <c r="CU254" s="51"/>
      <c r="CV254" s="51"/>
      <c r="CW254" s="51"/>
      <c r="CX254" s="51"/>
      <c r="CY254" s="51"/>
      <c r="CZ254" s="51"/>
      <c r="DA254" s="51"/>
      <c r="DB254" s="51"/>
      <c r="DC254" s="51"/>
      <c r="DD254" s="51"/>
      <c r="DE254" s="51"/>
      <c r="DF254" s="51"/>
      <c r="DG254" s="51"/>
      <c r="DH254" s="51"/>
      <c r="DI254" s="51"/>
      <c r="DJ254" s="51"/>
      <c r="DK254" s="51"/>
      <c r="DL254" s="51"/>
      <c r="DM254" s="51"/>
      <c r="DN254" s="51"/>
      <c r="DO254" s="51"/>
      <c r="DP254" s="51"/>
      <c r="DQ254" s="51"/>
      <c r="DR254" s="51"/>
      <c r="DS254" s="51"/>
      <c r="DT254" s="51"/>
      <c r="DU254" s="51"/>
      <c r="DV254" s="51"/>
      <c r="DW254" s="51"/>
      <c r="DX254" s="51"/>
      <c r="DY254" s="51"/>
      <c r="DZ254" s="51"/>
      <c r="EA254" s="51"/>
      <c r="EB254" s="51"/>
      <c r="EC254" s="51"/>
      <c r="ED254" s="51"/>
      <c r="EE254" s="51"/>
      <c r="EF254" s="51"/>
      <c r="EG254" s="51"/>
      <c r="EH254" s="51"/>
      <c r="EI254" s="51"/>
      <c r="EJ254" s="51"/>
      <c r="EK254" s="51"/>
      <c r="EL254" s="51"/>
      <c r="EM254" s="51"/>
      <c r="EN254" s="51"/>
      <c r="EO254" s="51"/>
      <c r="EP254" s="51"/>
      <c r="EQ254" s="51"/>
      <c r="ER254" s="51"/>
      <c r="ES254" s="51"/>
      <c r="ET254" s="51"/>
      <c r="EU254" s="51"/>
      <c r="EV254" s="51"/>
      <c r="EW254" s="51"/>
      <c r="EX254" s="51"/>
      <c r="EY254" s="51"/>
      <c r="EZ254" s="51"/>
      <c r="FA254" s="51"/>
      <c r="FB254" s="51"/>
      <c r="FC254" s="51"/>
      <c r="FD254" s="51"/>
      <c r="FE254" s="51"/>
      <c r="FF254" s="51"/>
      <c r="FG254" s="51"/>
      <c r="FH254" s="51"/>
      <c r="FI254" s="51"/>
      <c r="FJ254" s="51"/>
      <c r="FK254" s="51"/>
      <c r="FL254" s="51"/>
      <c r="FM254" s="51"/>
      <c r="FN254" s="51"/>
      <c r="FO254" s="51"/>
      <c r="FP254" s="51"/>
      <c r="FQ254" s="51"/>
      <c r="FR254" s="51"/>
      <c r="FS254" s="51"/>
      <c r="FT254" s="51"/>
      <c r="FU254" s="51"/>
      <c r="FV254" s="51"/>
      <c r="FW254" s="51"/>
      <c r="FX254" s="51"/>
      <c r="FY254" s="51"/>
      <c r="FZ254" s="51"/>
      <c r="GA254" s="51"/>
      <c r="GB254" s="51"/>
      <c r="GC254" s="51"/>
      <c r="GD254" s="51"/>
      <c r="GE254" s="51"/>
      <c r="GF254" s="51"/>
      <c r="GG254" s="51"/>
      <c r="GH254" s="51"/>
      <c r="GI254" s="51"/>
      <c r="GJ254" s="51"/>
      <c r="GK254" s="51"/>
      <c r="GL254" s="51"/>
      <c r="GM254" s="51"/>
      <c r="GN254" s="51"/>
      <c r="GO254" s="51"/>
      <c r="GP254" s="51"/>
      <c r="GQ254" s="51"/>
      <c r="GR254" s="51"/>
      <c r="GS254" s="51"/>
      <c r="GT254" s="51"/>
      <c r="GU254" s="51"/>
      <c r="GV254" s="51"/>
      <c r="GW254" s="51"/>
      <c r="GX254" s="51"/>
      <c r="GY254" s="51"/>
      <c r="GZ254" s="51"/>
      <c r="HA254" s="51"/>
      <c r="HB254" s="51"/>
      <c r="HC254" s="51"/>
      <c r="HD254" s="51"/>
      <c r="HE254" s="51"/>
      <c r="HF254" s="51"/>
      <c r="HG254" s="51"/>
      <c r="HH254" s="51"/>
      <c r="HI254" s="51"/>
      <c r="HJ254" s="51"/>
      <c r="HK254" s="51"/>
      <c r="HL254" s="51"/>
      <c r="HM254" s="51"/>
      <c r="HN254" s="51"/>
      <c r="HO254" s="51"/>
      <c r="HP254" s="51"/>
      <c r="HQ254" s="51"/>
      <c r="HR254" s="51"/>
      <c r="HS254" s="51"/>
      <c r="HT254" s="51"/>
      <c r="HU254" s="51"/>
      <c r="HV254" s="51"/>
      <c r="HW254" s="51"/>
      <c r="HX254" s="51"/>
      <c r="HY254" s="51"/>
      <c r="HZ254" s="51"/>
      <c r="IA254" s="51"/>
      <c r="IB254" s="51"/>
      <c r="IC254" s="51"/>
      <c r="ID254" s="51"/>
      <c r="IE254" s="51"/>
      <c r="IF254" s="51"/>
      <c r="IG254" s="51"/>
      <c r="IH254" s="51"/>
      <c r="II254" s="51"/>
    </row>
    <row r="255" spans="1:255" s="71" customFormat="1" ht="18.75" customHeight="1">
      <c r="A255" s="61"/>
      <c r="B255" s="44"/>
      <c r="C255" s="45"/>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155"/>
      <c r="AF255" s="163"/>
      <c r="AG255" s="163"/>
      <c r="AH255" s="163"/>
      <c r="AI255" s="163"/>
      <c r="AJ255" s="163"/>
      <c r="AK255" s="163"/>
      <c r="AL255" s="163"/>
      <c r="AM255" s="164"/>
      <c r="AN255" s="155"/>
      <c r="AO255" s="163"/>
      <c r="AP255" s="163"/>
      <c r="AQ255" s="163"/>
      <c r="AR255" s="163"/>
      <c r="AS255" s="163"/>
      <c r="AT255" s="163"/>
      <c r="AU255" s="163"/>
      <c r="AV255" s="164"/>
      <c r="AW255" s="160"/>
      <c r="AX255" s="161"/>
      <c r="AY255" s="161"/>
      <c r="AZ255" s="161"/>
      <c r="BA255" s="161"/>
      <c r="BB255" s="162"/>
      <c r="BC255" s="51"/>
      <c r="BD255" s="51"/>
      <c r="BE255" s="51"/>
      <c r="BF255" s="51"/>
      <c r="BG255" s="54"/>
      <c r="BH255" s="54"/>
      <c r="BI255" s="51"/>
      <c r="BJ255" s="51"/>
      <c r="BK255" s="51"/>
      <c r="BL255" s="51"/>
      <c r="BM255" s="51"/>
      <c r="BN255" s="51"/>
      <c r="BO255" s="51"/>
      <c r="BP255" s="51"/>
      <c r="BQ255" s="51"/>
      <c r="BR255" s="51"/>
      <c r="BS255" s="51"/>
      <c r="BT255" s="51"/>
      <c r="BU255" s="51"/>
      <c r="BV255" s="51"/>
      <c r="BW255" s="51"/>
      <c r="BX255" s="51"/>
      <c r="BY255" s="51"/>
      <c r="BZ255" s="51"/>
      <c r="CA255" s="51"/>
      <c r="CB255" s="51"/>
      <c r="CC255" s="51"/>
      <c r="CD255" s="51"/>
      <c r="CE255" s="51"/>
      <c r="CF255" s="51"/>
      <c r="CG255" s="51"/>
      <c r="CH255" s="51"/>
      <c r="CI255" s="51"/>
      <c r="CJ255" s="51"/>
      <c r="CK255" s="51"/>
      <c r="CL255" s="51"/>
      <c r="CM255" s="51"/>
      <c r="CN255" s="51"/>
      <c r="CO255" s="51"/>
      <c r="CP255" s="51"/>
      <c r="CQ255" s="51"/>
      <c r="CR255" s="51"/>
      <c r="CS255" s="51"/>
      <c r="CT255" s="51"/>
      <c r="CU255" s="51"/>
      <c r="CV255" s="51"/>
      <c r="CW255" s="51"/>
      <c r="CX255" s="51"/>
      <c r="CY255" s="51"/>
      <c r="CZ255" s="51"/>
      <c r="DA255" s="51"/>
      <c r="DB255" s="51"/>
      <c r="DC255" s="51"/>
      <c r="DD255" s="51"/>
      <c r="DE255" s="51"/>
      <c r="DF255" s="51"/>
      <c r="DG255" s="51"/>
      <c r="DH255" s="51"/>
      <c r="DI255" s="51"/>
      <c r="DJ255" s="51"/>
      <c r="DK255" s="51"/>
      <c r="DL255" s="51"/>
      <c r="DM255" s="51"/>
      <c r="DN255" s="51"/>
      <c r="DO255" s="51"/>
      <c r="DP255" s="51"/>
      <c r="DQ255" s="51"/>
      <c r="DR255" s="51"/>
      <c r="DS255" s="51"/>
      <c r="DT255" s="51"/>
      <c r="DU255" s="51"/>
      <c r="DV255" s="51"/>
      <c r="DW255" s="51"/>
      <c r="DX255" s="51"/>
      <c r="DY255" s="51"/>
      <c r="DZ255" s="51"/>
      <c r="EA255" s="51"/>
      <c r="EB255" s="51"/>
      <c r="EC255" s="51"/>
      <c r="ED255" s="51"/>
      <c r="EE255" s="51"/>
      <c r="EF255" s="51"/>
      <c r="EG255" s="51"/>
      <c r="EH255" s="51"/>
      <c r="EI255" s="51"/>
      <c r="EJ255" s="51"/>
      <c r="EK255" s="51"/>
      <c r="EL255" s="51"/>
      <c r="EM255" s="51"/>
      <c r="EN255" s="51"/>
      <c r="EO255" s="51"/>
      <c r="EP255" s="51"/>
      <c r="EQ255" s="51"/>
      <c r="ER255" s="51"/>
      <c r="ES255" s="51"/>
      <c r="ET255" s="51"/>
      <c r="EU255" s="51"/>
      <c r="EV255" s="51"/>
      <c r="EW255" s="51"/>
      <c r="EX255" s="51"/>
      <c r="EY255" s="51"/>
      <c r="EZ255" s="51"/>
      <c r="FA255" s="51"/>
      <c r="FB255" s="51"/>
      <c r="FC255" s="51"/>
      <c r="FD255" s="51"/>
      <c r="FE255" s="51"/>
      <c r="FF255" s="51"/>
      <c r="FG255" s="51"/>
      <c r="FH255" s="51"/>
      <c r="FI255" s="51"/>
      <c r="FJ255" s="51"/>
      <c r="FK255" s="51"/>
      <c r="FL255" s="51"/>
      <c r="FM255" s="51"/>
      <c r="FN255" s="51"/>
      <c r="FO255" s="51"/>
      <c r="FP255" s="51"/>
      <c r="FQ255" s="51"/>
      <c r="FR255" s="51"/>
      <c r="FS255" s="51"/>
      <c r="FT255" s="51"/>
      <c r="FU255" s="51"/>
      <c r="FV255" s="51"/>
      <c r="FW255" s="51"/>
      <c r="FX255" s="51"/>
      <c r="FY255" s="51"/>
      <c r="FZ255" s="51"/>
      <c r="GA255" s="51"/>
      <c r="GB255" s="51"/>
      <c r="GC255" s="51"/>
      <c r="GD255" s="51"/>
      <c r="GE255" s="51"/>
      <c r="GF255" s="51"/>
      <c r="GG255" s="51"/>
      <c r="GH255" s="51"/>
      <c r="GI255" s="51"/>
      <c r="GJ255" s="51"/>
      <c r="GK255" s="51"/>
      <c r="GL255" s="51"/>
      <c r="GM255" s="51"/>
      <c r="GN255" s="51"/>
      <c r="GO255" s="51"/>
      <c r="GP255" s="51"/>
      <c r="GQ255" s="51"/>
      <c r="GR255" s="51"/>
      <c r="GS255" s="51"/>
      <c r="GT255" s="51"/>
      <c r="GU255" s="51"/>
      <c r="GV255" s="51"/>
      <c r="GW255" s="51"/>
      <c r="GX255" s="51"/>
      <c r="GY255" s="51"/>
      <c r="GZ255" s="51"/>
      <c r="HA255" s="51"/>
      <c r="HB255" s="51"/>
      <c r="HC255" s="51"/>
      <c r="HD255" s="51"/>
      <c r="HE255" s="51"/>
      <c r="HF255" s="51"/>
      <c r="HG255" s="51"/>
      <c r="HH255" s="51"/>
      <c r="HI255" s="51"/>
      <c r="HJ255" s="51"/>
      <c r="HK255" s="51"/>
      <c r="HL255" s="51"/>
      <c r="HM255" s="51"/>
      <c r="HN255" s="51"/>
      <c r="HO255" s="51"/>
      <c r="HP255" s="51"/>
      <c r="HQ255" s="51"/>
      <c r="HR255" s="51"/>
      <c r="HS255" s="51"/>
      <c r="HT255" s="51"/>
      <c r="HU255" s="51"/>
      <c r="HV255" s="51"/>
      <c r="HW255" s="51"/>
      <c r="HX255" s="51"/>
      <c r="HY255" s="51"/>
      <c r="HZ255" s="51"/>
      <c r="IA255" s="51"/>
      <c r="IB255" s="51"/>
      <c r="IC255" s="51"/>
      <c r="ID255" s="51"/>
      <c r="IE255" s="51"/>
      <c r="IF255" s="51"/>
      <c r="IG255" s="51"/>
      <c r="IH255" s="51"/>
      <c r="II255" s="51"/>
    </row>
    <row r="256" spans="1:255" s="71" customFormat="1" ht="18.75" customHeight="1">
      <c r="A256" s="61"/>
      <c r="B256" s="44"/>
      <c r="C256" s="45"/>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46"/>
      <c r="AD256" s="46"/>
      <c r="AE256" s="155"/>
      <c r="AF256" s="163"/>
      <c r="AG256" s="163"/>
      <c r="AH256" s="163"/>
      <c r="AI256" s="163"/>
      <c r="AJ256" s="163"/>
      <c r="AK256" s="163"/>
      <c r="AL256" s="163"/>
      <c r="AM256" s="164"/>
      <c r="AN256" s="155"/>
      <c r="AO256" s="163"/>
      <c r="AP256" s="163"/>
      <c r="AQ256" s="163"/>
      <c r="AR256" s="163"/>
      <c r="AS256" s="163"/>
      <c r="AT256" s="163"/>
      <c r="AU256" s="163"/>
      <c r="AV256" s="164"/>
      <c r="AW256" s="160"/>
      <c r="AX256" s="161"/>
      <c r="AY256" s="161"/>
      <c r="AZ256" s="161"/>
      <c r="BA256" s="161"/>
      <c r="BB256" s="162"/>
      <c r="BC256" s="51"/>
      <c r="BD256" s="51"/>
      <c r="BE256" s="51"/>
      <c r="BF256" s="51"/>
      <c r="BG256" s="54"/>
      <c r="BH256" s="54"/>
      <c r="BI256" s="51"/>
      <c r="BJ256" s="51"/>
      <c r="BK256" s="51"/>
      <c r="BL256" s="51"/>
      <c r="BM256" s="51"/>
      <c r="BN256" s="51"/>
      <c r="BO256" s="51"/>
      <c r="BP256" s="51"/>
      <c r="BQ256" s="51"/>
      <c r="BR256" s="51"/>
      <c r="BS256" s="51"/>
      <c r="BT256" s="51"/>
      <c r="BU256" s="51"/>
      <c r="BV256" s="51"/>
      <c r="BW256" s="51"/>
      <c r="BX256" s="51"/>
      <c r="BY256" s="51"/>
      <c r="BZ256" s="51"/>
      <c r="CA256" s="51"/>
      <c r="CB256" s="51"/>
      <c r="CC256" s="51"/>
      <c r="CD256" s="51"/>
      <c r="CE256" s="51"/>
      <c r="CF256" s="51"/>
      <c r="CG256" s="51"/>
      <c r="CH256" s="51"/>
      <c r="CI256" s="51"/>
      <c r="CJ256" s="51"/>
      <c r="CK256" s="51"/>
      <c r="CL256" s="51"/>
      <c r="CM256" s="51"/>
      <c r="CN256" s="51"/>
      <c r="CO256" s="51"/>
      <c r="CP256" s="51"/>
      <c r="CQ256" s="51"/>
      <c r="CR256" s="51"/>
      <c r="CS256" s="51"/>
      <c r="CT256" s="51"/>
      <c r="CU256" s="51"/>
      <c r="CV256" s="51"/>
      <c r="CW256" s="51"/>
      <c r="CX256" s="51"/>
      <c r="CY256" s="51"/>
      <c r="CZ256" s="51"/>
      <c r="DA256" s="51"/>
      <c r="DB256" s="51"/>
      <c r="DC256" s="51"/>
      <c r="DD256" s="51"/>
      <c r="DE256" s="51"/>
      <c r="DF256" s="51"/>
      <c r="DG256" s="51"/>
      <c r="DH256" s="51"/>
      <c r="DI256" s="51"/>
      <c r="DJ256" s="51"/>
      <c r="DK256" s="51"/>
      <c r="DL256" s="51"/>
      <c r="DM256" s="51"/>
      <c r="DN256" s="51"/>
      <c r="DO256" s="51"/>
      <c r="DP256" s="51"/>
      <c r="DQ256" s="51"/>
      <c r="DR256" s="51"/>
      <c r="DS256" s="51"/>
      <c r="DT256" s="51"/>
      <c r="DU256" s="51"/>
      <c r="DV256" s="51"/>
      <c r="DW256" s="51"/>
      <c r="DX256" s="51"/>
      <c r="DY256" s="51"/>
      <c r="DZ256" s="51"/>
      <c r="EA256" s="51"/>
      <c r="EB256" s="51"/>
      <c r="EC256" s="51"/>
      <c r="ED256" s="51"/>
      <c r="EE256" s="51"/>
      <c r="EF256" s="51"/>
      <c r="EG256" s="51"/>
      <c r="EH256" s="51"/>
      <c r="EI256" s="51"/>
      <c r="EJ256" s="51"/>
      <c r="EK256" s="51"/>
      <c r="EL256" s="51"/>
      <c r="EM256" s="51"/>
      <c r="EN256" s="51"/>
      <c r="EO256" s="51"/>
      <c r="EP256" s="51"/>
      <c r="EQ256" s="51"/>
      <c r="ER256" s="51"/>
      <c r="ES256" s="51"/>
      <c r="ET256" s="51"/>
      <c r="EU256" s="51"/>
      <c r="EV256" s="51"/>
      <c r="EW256" s="51"/>
      <c r="EX256" s="51"/>
      <c r="EY256" s="51"/>
      <c r="EZ256" s="51"/>
      <c r="FA256" s="51"/>
      <c r="FB256" s="51"/>
      <c r="FC256" s="51"/>
      <c r="FD256" s="51"/>
      <c r="FE256" s="51"/>
      <c r="FF256" s="51"/>
      <c r="FG256" s="51"/>
      <c r="FH256" s="51"/>
      <c r="FI256" s="51"/>
      <c r="FJ256" s="51"/>
      <c r="FK256" s="51"/>
      <c r="FL256" s="51"/>
      <c r="FM256" s="51"/>
      <c r="FN256" s="51"/>
      <c r="FO256" s="51"/>
      <c r="FP256" s="51"/>
      <c r="FQ256" s="51"/>
      <c r="FR256" s="51"/>
      <c r="FS256" s="51"/>
      <c r="FT256" s="51"/>
      <c r="FU256" s="51"/>
      <c r="FV256" s="51"/>
      <c r="FW256" s="51"/>
      <c r="FX256" s="51"/>
      <c r="FY256" s="51"/>
      <c r="FZ256" s="51"/>
      <c r="GA256" s="51"/>
      <c r="GB256" s="51"/>
      <c r="GC256" s="51"/>
      <c r="GD256" s="51"/>
      <c r="GE256" s="51"/>
      <c r="GF256" s="51"/>
      <c r="GG256" s="51"/>
      <c r="GH256" s="51"/>
      <c r="GI256" s="51"/>
      <c r="GJ256" s="51"/>
      <c r="GK256" s="51"/>
      <c r="GL256" s="51"/>
      <c r="GM256" s="51"/>
      <c r="GN256" s="51"/>
      <c r="GO256" s="51"/>
      <c r="GP256" s="51"/>
      <c r="GQ256" s="51"/>
      <c r="GR256" s="51"/>
      <c r="GS256" s="51"/>
      <c r="GT256" s="51"/>
      <c r="GU256" s="51"/>
      <c r="GV256" s="51"/>
      <c r="GW256" s="51"/>
      <c r="GX256" s="51"/>
      <c r="GY256" s="51"/>
      <c r="GZ256" s="51"/>
      <c r="HA256" s="51"/>
      <c r="HB256" s="51"/>
      <c r="HC256" s="51"/>
      <c r="HD256" s="51"/>
      <c r="HE256" s="51"/>
      <c r="HF256" s="51"/>
      <c r="HG256" s="51"/>
      <c r="HH256" s="51"/>
      <c r="HI256" s="51"/>
      <c r="HJ256" s="51"/>
      <c r="HK256" s="51"/>
      <c r="HL256" s="51"/>
      <c r="HM256" s="51"/>
      <c r="HN256" s="51"/>
      <c r="HO256" s="51"/>
      <c r="HP256" s="51"/>
      <c r="HQ256" s="51"/>
      <c r="HR256" s="51"/>
      <c r="HS256" s="51"/>
      <c r="HT256" s="51"/>
      <c r="HU256" s="51"/>
      <c r="HV256" s="51"/>
      <c r="HW256" s="51"/>
      <c r="HX256" s="51"/>
      <c r="HY256" s="51"/>
      <c r="HZ256" s="51"/>
      <c r="IA256" s="51"/>
      <c r="IB256" s="51"/>
      <c r="IC256" s="51"/>
      <c r="ID256" s="51"/>
      <c r="IE256" s="51"/>
      <c r="IF256" s="51"/>
      <c r="IG256" s="51"/>
      <c r="IH256" s="51"/>
      <c r="II256" s="51"/>
    </row>
    <row r="257" spans="1:243" s="71" customFormat="1" ht="18.75" customHeight="1" thickBot="1">
      <c r="A257" s="61"/>
      <c r="B257" s="83"/>
      <c r="C257" s="84"/>
      <c r="D257" s="85"/>
      <c r="E257" s="85"/>
      <c r="F257" s="85"/>
      <c r="G257" s="85"/>
      <c r="H257" s="85"/>
      <c r="I257" s="85"/>
      <c r="J257" s="85"/>
      <c r="K257" s="85"/>
      <c r="L257" s="85"/>
      <c r="M257" s="85"/>
      <c r="N257" s="85"/>
      <c r="O257" s="85"/>
      <c r="P257" s="85"/>
      <c r="Q257" s="85"/>
      <c r="R257" s="85"/>
      <c r="S257" s="85"/>
      <c r="T257" s="85"/>
      <c r="U257" s="85"/>
      <c r="V257" s="85"/>
      <c r="W257" s="85"/>
      <c r="X257" s="85"/>
      <c r="Y257" s="85"/>
      <c r="Z257" s="85"/>
      <c r="AA257" s="85"/>
      <c r="AB257" s="85"/>
      <c r="AC257" s="85"/>
      <c r="AD257" s="85"/>
      <c r="AE257" s="255"/>
      <c r="AF257" s="256"/>
      <c r="AG257" s="256"/>
      <c r="AH257" s="256"/>
      <c r="AI257" s="256"/>
      <c r="AJ257" s="256"/>
      <c r="AK257" s="256"/>
      <c r="AL257" s="256"/>
      <c r="AM257" s="257"/>
      <c r="AN257" s="255"/>
      <c r="AO257" s="256"/>
      <c r="AP257" s="256"/>
      <c r="AQ257" s="256"/>
      <c r="AR257" s="256"/>
      <c r="AS257" s="256"/>
      <c r="AT257" s="256"/>
      <c r="AU257" s="256"/>
      <c r="AV257" s="257"/>
      <c r="AW257" s="86"/>
      <c r="AX257" s="87"/>
      <c r="AY257" s="87"/>
      <c r="AZ257" s="87"/>
      <c r="BA257" s="87"/>
      <c r="BB257" s="88"/>
      <c r="BC257" s="51"/>
      <c r="BD257" s="51"/>
      <c r="BE257" s="51"/>
      <c r="BF257" s="51"/>
      <c r="BG257" s="54"/>
      <c r="BH257" s="54"/>
      <c r="BI257" s="51"/>
      <c r="BJ257" s="51"/>
      <c r="BK257" s="51"/>
      <c r="BL257" s="51"/>
      <c r="BM257" s="51"/>
      <c r="BN257" s="51"/>
      <c r="BO257" s="51"/>
      <c r="BP257" s="51"/>
      <c r="BQ257" s="51"/>
      <c r="BR257" s="51"/>
      <c r="BS257" s="51"/>
      <c r="BT257" s="51"/>
      <c r="BU257" s="51"/>
      <c r="BV257" s="51"/>
      <c r="BW257" s="51"/>
      <c r="BX257" s="51"/>
      <c r="BY257" s="51"/>
      <c r="BZ257" s="51"/>
      <c r="CA257" s="51"/>
      <c r="CB257" s="51"/>
      <c r="CC257" s="51"/>
      <c r="CD257" s="51"/>
      <c r="CE257" s="51"/>
      <c r="CF257" s="51"/>
      <c r="CG257" s="51"/>
      <c r="CH257" s="51"/>
      <c r="CI257" s="51"/>
      <c r="CJ257" s="51"/>
      <c r="CK257" s="51"/>
      <c r="CL257" s="51"/>
      <c r="CM257" s="51"/>
      <c r="CN257" s="51"/>
      <c r="CO257" s="51"/>
      <c r="CP257" s="51"/>
      <c r="CQ257" s="51"/>
      <c r="CR257" s="51"/>
      <c r="CS257" s="51"/>
      <c r="CT257" s="51"/>
      <c r="CU257" s="51"/>
      <c r="CV257" s="51"/>
      <c r="CW257" s="51"/>
      <c r="CX257" s="51"/>
      <c r="CY257" s="51"/>
      <c r="CZ257" s="51"/>
      <c r="DA257" s="51"/>
      <c r="DB257" s="51"/>
      <c r="DC257" s="51"/>
      <c r="DD257" s="51"/>
      <c r="DE257" s="51"/>
      <c r="DF257" s="51"/>
      <c r="DG257" s="51"/>
      <c r="DH257" s="51"/>
      <c r="DI257" s="51"/>
      <c r="DJ257" s="51"/>
      <c r="DK257" s="51"/>
      <c r="DL257" s="51"/>
      <c r="DM257" s="51"/>
      <c r="DN257" s="51"/>
      <c r="DO257" s="51"/>
      <c r="DP257" s="51"/>
      <c r="DQ257" s="51"/>
      <c r="DR257" s="51"/>
      <c r="DS257" s="51"/>
      <c r="DT257" s="51"/>
      <c r="DU257" s="51"/>
      <c r="DV257" s="51"/>
      <c r="DW257" s="51"/>
      <c r="DX257" s="51"/>
      <c r="DY257" s="51"/>
      <c r="DZ257" s="51"/>
      <c r="EA257" s="51"/>
      <c r="EB257" s="51"/>
      <c r="EC257" s="51"/>
      <c r="ED257" s="51"/>
      <c r="EE257" s="51"/>
      <c r="EF257" s="51"/>
      <c r="EG257" s="51"/>
      <c r="EH257" s="51"/>
      <c r="EI257" s="51"/>
      <c r="EJ257" s="51"/>
      <c r="EK257" s="51"/>
      <c r="EL257" s="51"/>
      <c r="EM257" s="51"/>
      <c r="EN257" s="51"/>
      <c r="EO257" s="51"/>
      <c r="EP257" s="51"/>
      <c r="EQ257" s="51"/>
      <c r="ER257" s="51"/>
      <c r="ES257" s="51"/>
      <c r="ET257" s="51"/>
      <c r="EU257" s="51"/>
      <c r="EV257" s="51"/>
      <c r="EW257" s="51"/>
      <c r="EX257" s="51"/>
      <c r="EY257" s="51"/>
      <c r="EZ257" s="51"/>
      <c r="FA257" s="51"/>
      <c r="FB257" s="51"/>
      <c r="FC257" s="51"/>
      <c r="FD257" s="51"/>
      <c r="FE257" s="51"/>
      <c r="FF257" s="51"/>
      <c r="FG257" s="51"/>
      <c r="FH257" s="51"/>
      <c r="FI257" s="51"/>
      <c r="FJ257" s="51"/>
      <c r="FK257" s="51"/>
      <c r="FL257" s="51"/>
      <c r="FM257" s="51"/>
      <c r="FN257" s="51"/>
      <c r="FO257" s="51"/>
      <c r="FP257" s="51"/>
      <c r="FQ257" s="51"/>
      <c r="FR257" s="51"/>
      <c r="FS257" s="51"/>
      <c r="FT257" s="51"/>
      <c r="FU257" s="51"/>
      <c r="FV257" s="51"/>
      <c r="FW257" s="51"/>
      <c r="FX257" s="51"/>
      <c r="FY257" s="51"/>
      <c r="FZ257" s="51"/>
      <c r="GA257" s="51"/>
      <c r="GB257" s="51"/>
      <c r="GC257" s="51"/>
      <c r="GD257" s="51"/>
      <c r="GE257" s="51"/>
      <c r="GF257" s="51"/>
      <c r="GG257" s="51"/>
      <c r="GH257" s="51"/>
      <c r="GI257" s="51"/>
      <c r="GJ257" s="51"/>
      <c r="GK257" s="51"/>
      <c r="GL257" s="51"/>
      <c r="GM257" s="51"/>
      <c r="GN257" s="51"/>
      <c r="GO257" s="51"/>
      <c r="GP257" s="51"/>
      <c r="GQ257" s="51"/>
      <c r="GR257" s="51"/>
      <c r="GS257" s="51"/>
      <c r="GT257" s="51"/>
      <c r="GU257" s="51"/>
      <c r="GV257" s="51"/>
      <c r="GW257" s="51"/>
      <c r="GX257" s="51"/>
      <c r="GY257" s="51"/>
      <c r="GZ257" s="51"/>
      <c r="HA257" s="51"/>
      <c r="HB257" s="51"/>
      <c r="HC257" s="51"/>
      <c r="HD257" s="51"/>
      <c r="HE257" s="51"/>
      <c r="HF257" s="51"/>
      <c r="HG257" s="51"/>
      <c r="HH257" s="51"/>
      <c r="HI257" s="51"/>
      <c r="HJ257" s="51"/>
      <c r="HK257" s="51"/>
      <c r="HL257" s="51"/>
      <c r="HM257" s="51"/>
      <c r="HN257" s="51"/>
      <c r="HO257" s="51"/>
      <c r="HP257" s="51"/>
      <c r="HQ257" s="51"/>
      <c r="HR257" s="51"/>
      <c r="HS257" s="51"/>
      <c r="HT257" s="51"/>
      <c r="HU257" s="51"/>
      <c r="HV257" s="51"/>
      <c r="HW257" s="51"/>
      <c r="HX257" s="51"/>
      <c r="HY257" s="51"/>
      <c r="HZ257" s="51"/>
      <c r="IA257" s="51"/>
      <c r="IB257" s="51"/>
      <c r="IC257" s="51"/>
      <c r="ID257" s="51"/>
      <c r="IE257" s="51"/>
      <c r="IF257" s="51"/>
      <c r="IG257" s="51"/>
      <c r="IH257" s="51"/>
      <c r="II257" s="51"/>
    </row>
    <row r="258" spans="1:243" s="71" customFormat="1" ht="18.75" customHeight="1" thickTop="1" thickBot="1">
      <c r="A258" s="66"/>
      <c r="B258" s="148" t="s">
        <v>84</v>
      </c>
      <c r="C258" s="149"/>
      <c r="D258" s="149"/>
      <c r="E258" s="149"/>
      <c r="F258" s="149"/>
      <c r="G258" s="149"/>
      <c r="H258" s="149"/>
      <c r="I258" s="149"/>
      <c r="J258" s="149"/>
      <c r="K258" s="149"/>
      <c r="L258" s="149"/>
      <c r="M258" s="149"/>
      <c r="N258" s="149"/>
      <c r="O258" s="149"/>
      <c r="P258" s="149"/>
      <c r="Q258" s="149"/>
      <c r="R258" s="149"/>
      <c r="S258" s="149"/>
      <c r="T258" s="149"/>
      <c r="U258" s="149"/>
      <c r="V258" s="149"/>
      <c r="W258" s="149"/>
      <c r="X258" s="149"/>
      <c r="Y258" s="149"/>
      <c r="Z258" s="149"/>
      <c r="AA258" s="149"/>
      <c r="AB258" s="149"/>
      <c r="AC258" s="149"/>
      <c r="AD258" s="150"/>
      <c r="AE258" s="151">
        <f>SUM(AE250:AM257)</f>
        <v>129524</v>
      </c>
      <c r="AF258" s="152"/>
      <c r="AG258" s="152"/>
      <c r="AH258" s="152"/>
      <c r="AI258" s="152"/>
      <c r="AJ258" s="152"/>
      <c r="AK258" s="152"/>
      <c r="AL258" s="152"/>
      <c r="AM258" s="153"/>
      <c r="AN258" s="151">
        <f>SUM(AN250:AV257)</f>
        <v>339086</v>
      </c>
      <c r="AO258" s="152"/>
      <c r="AP258" s="152"/>
      <c r="AQ258" s="152"/>
      <c r="AR258" s="152"/>
      <c r="AS258" s="152"/>
      <c r="AT258" s="152"/>
      <c r="AU258" s="152"/>
      <c r="AV258" s="153"/>
      <c r="AW258" s="151"/>
      <c r="AX258" s="152"/>
      <c r="AY258" s="152"/>
      <c r="AZ258" s="152"/>
      <c r="BA258" s="152"/>
      <c r="BB258" s="154"/>
      <c r="BC258" s="51"/>
      <c r="BD258" s="51"/>
      <c r="BE258" s="51"/>
      <c r="BF258" s="51"/>
      <c r="BG258" s="78"/>
      <c r="BH258" s="78"/>
      <c r="BI258" s="51"/>
      <c r="BJ258" s="51"/>
      <c r="BK258" s="51"/>
      <c r="BL258" s="51"/>
      <c r="BM258" s="51"/>
      <c r="BN258" s="51"/>
      <c r="BO258" s="51"/>
      <c r="BP258" s="51"/>
      <c r="BQ258" s="51"/>
      <c r="BR258" s="51"/>
      <c r="BS258" s="51"/>
      <c r="BT258" s="51"/>
      <c r="BU258" s="51"/>
      <c r="BV258" s="51"/>
      <c r="BW258" s="51"/>
      <c r="BX258" s="51"/>
      <c r="BY258" s="51"/>
      <c r="BZ258" s="51"/>
      <c r="CA258" s="51"/>
      <c r="CB258" s="51"/>
      <c r="CC258" s="51"/>
      <c r="CD258" s="51"/>
      <c r="CE258" s="51"/>
      <c r="CF258" s="51"/>
      <c r="CG258" s="51"/>
      <c r="CH258" s="51"/>
      <c r="CI258" s="51"/>
      <c r="CJ258" s="51"/>
      <c r="CK258" s="51"/>
      <c r="CL258" s="51"/>
      <c r="CM258" s="51"/>
      <c r="CN258" s="51"/>
      <c r="CO258" s="51"/>
      <c r="CP258" s="51"/>
      <c r="CQ258" s="51"/>
      <c r="CR258" s="51"/>
      <c r="CS258" s="51"/>
      <c r="CT258" s="51"/>
      <c r="CU258" s="51"/>
      <c r="CV258" s="51"/>
      <c r="CW258" s="51"/>
      <c r="CX258" s="51"/>
      <c r="CY258" s="51"/>
      <c r="CZ258" s="51"/>
      <c r="DA258" s="51"/>
      <c r="DB258" s="51"/>
      <c r="DC258" s="51"/>
      <c r="DD258" s="51"/>
      <c r="DE258" s="51"/>
      <c r="DF258" s="51"/>
      <c r="DG258" s="51"/>
      <c r="DH258" s="51"/>
      <c r="DI258" s="51"/>
      <c r="DJ258" s="51"/>
      <c r="DK258" s="51"/>
      <c r="DL258" s="51"/>
      <c r="DM258" s="51"/>
      <c r="DN258" s="51"/>
      <c r="DO258" s="51"/>
      <c r="DP258" s="51"/>
      <c r="DQ258" s="51"/>
      <c r="DR258" s="51"/>
      <c r="DS258" s="51"/>
      <c r="DT258" s="51"/>
      <c r="DU258" s="51"/>
      <c r="DV258" s="51"/>
      <c r="DW258" s="51"/>
      <c r="DX258" s="51"/>
      <c r="DY258" s="51"/>
      <c r="DZ258" s="51"/>
      <c r="EA258" s="51"/>
      <c r="EB258" s="51"/>
      <c r="EC258" s="51"/>
      <c r="ED258" s="51"/>
      <c r="EE258" s="51"/>
      <c r="EF258" s="51"/>
      <c r="EG258" s="51"/>
      <c r="EH258" s="51"/>
      <c r="EI258" s="51"/>
      <c r="EJ258" s="51"/>
      <c r="EK258" s="51"/>
      <c r="EL258" s="51"/>
      <c r="EM258" s="51"/>
      <c r="EN258" s="51"/>
      <c r="EO258" s="51"/>
      <c r="EP258" s="51"/>
      <c r="EQ258" s="51"/>
      <c r="ER258" s="51"/>
      <c r="ES258" s="51"/>
      <c r="ET258" s="51"/>
      <c r="EU258" s="51"/>
      <c r="EV258" s="51"/>
      <c r="EW258" s="51"/>
      <c r="EX258" s="51"/>
      <c r="EY258" s="51"/>
      <c r="EZ258" s="51"/>
      <c r="FA258" s="51"/>
      <c r="FB258" s="51"/>
      <c r="FC258" s="51"/>
      <c r="FD258" s="51"/>
      <c r="FE258" s="51"/>
      <c r="FF258" s="51"/>
      <c r="FG258" s="51"/>
      <c r="FH258" s="51"/>
      <c r="FI258" s="51"/>
      <c r="FJ258" s="51"/>
      <c r="FK258" s="51"/>
      <c r="FL258" s="51"/>
      <c r="FM258" s="51"/>
      <c r="FN258" s="51"/>
      <c r="FO258" s="51"/>
      <c r="FP258" s="51"/>
      <c r="FQ258" s="51"/>
      <c r="FR258" s="51"/>
      <c r="FS258" s="51"/>
      <c r="FT258" s="51"/>
      <c r="FU258" s="51"/>
      <c r="FV258" s="51"/>
      <c r="FW258" s="51"/>
      <c r="FX258" s="51"/>
      <c r="FY258" s="51"/>
      <c r="FZ258" s="51"/>
      <c r="GA258" s="51"/>
      <c r="GB258" s="51"/>
      <c r="GC258" s="51"/>
      <c r="GD258" s="51"/>
      <c r="GE258" s="51"/>
      <c r="GF258" s="51"/>
      <c r="GG258" s="51"/>
      <c r="GH258" s="51"/>
      <c r="GI258" s="51"/>
      <c r="GJ258" s="51"/>
      <c r="GK258" s="51"/>
      <c r="GL258" s="51"/>
      <c r="GM258" s="51"/>
      <c r="GN258" s="51"/>
      <c r="GO258" s="51"/>
      <c r="GP258" s="51"/>
      <c r="GQ258" s="51"/>
      <c r="GR258" s="51"/>
      <c r="GS258" s="51"/>
      <c r="GT258" s="51"/>
      <c r="GU258" s="51"/>
      <c r="GV258" s="51"/>
      <c r="GW258" s="51"/>
      <c r="GX258" s="51"/>
      <c r="GY258" s="51"/>
      <c r="GZ258" s="51"/>
      <c r="HA258" s="51"/>
      <c r="HB258" s="51"/>
      <c r="HC258" s="51"/>
      <c r="HD258" s="51"/>
      <c r="HE258" s="51"/>
      <c r="HF258" s="51"/>
      <c r="HG258" s="51"/>
      <c r="HH258" s="51"/>
      <c r="HI258" s="51"/>
      <c r="HJ258" s="51"/>
      <c r="HK258" s="51"/>
      <c r="HL258" s="51"/>
      <c r="HM258" s="51"/>
      <c r="HN258" s="51"/>
      <c r="HO258" s="51"/>
      <c r="HP258" s="51"/>
      <c r="HQ258" s="51"/>
      <c r="HR258" s="51"/>
      <c r="HS258" s="51"/>
      <c r="HT258" s="51"/>
      <c r="HU258" s="51"/>
      <c r="HV258" s="51"/>
      <c r="HW258" s="51"/>
      <c r="HX258" s="51"/>
      <c r="HY258" s="51"/>
      <c r="HZ258" s="51"/>
      <c r="IA258" s="51"/>
      <c r="IB258" s="51"/>
      <c r="IC258" s="51"/>
      <c r="ID258" s="51"/>
      <c r="IE258" s="51"/>
      <c r="IF258" s="51"/>
      <c r="IG258" s="51"/>
      <c r="IH258" s="51"/>
      <c r="II258" s="51"/>
    </row>
    <row r="259" spans="1:243" ht="13.5">
      <c r="E259" s="79"/>
      <c r="F259" s="79"/>
      <c r="G259" s="79"/>
      <c r="H259" s="79"/>
      <c r="I259" s="79"/>
      <c r="J259" s="79"/>
      <c r="K259" s="79"/>
      <c r="L259" s="79"/>
      <c r="M259" s="79"/>
      <c r="N259" s="79"/>
      <c r="O259" s="79"/>
      <c r="P259" s="79"/>
      <c r="Q259" s="79"/>
      <c r="R259" s="79"/>
      <c r="S259" s="79"/>
      <c r="T259" s="79"/>
      <c r="U259" s="79"/>
      <c r="V259" s="79"/>
      <c r="W259" s="79"/>
      <c r="X259" s="79"/>
      <c r="Y259" s="79"/>
      <c r="Z259" s="79"/>
      <c r="AA259" s="79"/>
      <c r="AB259" s="79"/>
      <c r="AC259" s="79"/>
      <c r="AD259" s="79"/>
      <c r="AE259" s="79"/>
      <c r="AF259" s="79"/>
      <c r="AG259" s="79"/>
      <c r="AH259" s="79"/>
      <c r="AI259" s="79"/>
      <c r="AJ259" s="79"/>
      <c r="AK259" s="79"/>
      <c r="AL259" s="79"/>
      <c r="AM259" s="79"/>
      <c r="AN259" s="79"/>
      <c r="AO259" s="79"/>
      <c r="AP259" s="79"/>
      <c r="AQ259" s="79"/>
      <c r="AR259" s="79"/>
      <c r="AS259" s="79"/>
      <c r="AT259" s="79"/>
      <c r="AU259" s="79"/>
      <c r="AV259" s="79"/>
      <c r="AW259" s="79"/>
      <c r="AX259" s="79"/>
      <c r="AY259" s="79"/>
      <c r="AZ259" s="79"/>
      <c r="BA259" s="79"/>
      <c r="BB259" s="79"/>
    </row>
    <row r="260" spans="1:243" ht="14.25">
      <c r="A260" s="50" t="s">
        <v>71</v>
      </c>
      <c r="BA260" s="52"/>
      <c r="BB260" s="53"/>
      <c r="BC260" s="52" t="s">
        <v>101</v>
      </c>
    </row>
    <row r="262" spans="1:243">
      <c r="AD262" s="55"/>
      <c r="AH262" s="55"/>
      <c r="AI262" s="55"/>
      <c r="AJ262" s="55"/>
      <c r="AK262" s="55"/>
      <c r="AL262" s="55"/>
      <c r="AM262" s="55"/>
      <c r="AS262" s="55"/>
      <c r="BB262" s="56" t="s">
        <v>73</v>
      </c>
    </row>
    <row r="263" spans="1:243">
      <c r="AD263" s="55"/>
      <c r="AH263" s="55"/>
      <c r="AI263" s="55"/>
      <c r="AJ263" s="55"/>
      <c r="AK263" s="55"/>
      <c r="AL263" s="55"/>
      <c r="AM263" s="55"/>
      <c r="AS263" s="55"/>
    </row>
    <row r="264" spans="1:243" ht="13.5" thickBot="1">
      <c r="AD264" s="55"/>
      <c r="AH264" s="55"/>
      <c r="AI264" s="55"/>
      <c r="AJ264" s="55"/>
      <c r="AK264" s="55"/>
      <c r="AL264" s="55"/>
      <c r="AM264" s="55"/>
      <c r="AS264" s="55"/>
    </row>
    <row r="265" spans="1:243" ht="15" thickBot="1">
      <c r="A265" s="184" t="s">
        <v>74</v>
      </c>
      <c r="B265" s="185"/>
      <c r="C265" s="185"/>
      <c r="D265" s="185"/>
      <c r="E265" s="185"/>
      <c r="F265" s="185"/>
      <c r="G265" s="185"/>
      <c r="H265" s="185"/>
      <c r="I265" s="185"/>
      <c r="J265" s="185"/>
      <c r="K265" s="186"/>
      <c r="L265" s="187">
        <v>8</v>
      </c>
      <c r="M265" s="188"/>
      <c r="N265" s="188"/>
      <c r="O265" s="189"/>
      <c r="P265" s="184" t="s">
        <v>75</v>
      </c>
      <c r="Q265" s="185"/>
      <c r="R265" s="185"/>
      <c r="S265" s="185"/>
      <c r="T265" s="185"/>
      <c r="U265" s="186"/>
      <c r="V265" s="190" t="s">
        <v>105</v>
      </c>
      <c r="W265" s="191"/>
      <c r="X265" s="191"/>
      <c r="Y265" s="191"/>
      <c r="Z265" s="191"/>
      <c r="AA265" s="191"/>
      <c r="AB265" s="191"/>
      <c r="AC265" s="191"/>
      <c r="AD265" s="191"/>
      <c r="AE265" s="191"/>
      <c r="AF265" s="191"/>
      <c r="AG265" s="191"/>
      <c r="AH265" s="191"/>
      <c r="AI265" s="191"/>
      <c r="AJ265" s="191"/>
      <c r="AK265" s="191"/>
      <c r="AL265" s="191"/>
      <c r="AM265" s="191"/>
      <c r="AN265" s="191"/>
      <c r="AO265" s="191"/>
      <c r="AP265" s="191"/>
      <c r="AQ265" s="191"/>
      <c r="AR265" s="191"/>
      <c r="AS265" s="191"/>
      <c r="AT265" s="191"/>
      <c r="AU265" s="191"/>
      <c r="AV265" s="191"/>
      <c r="AW265" s="191"/>
      <c r="AX265" s="191"/>
      <c r="AY265" s="191"/>
      <c r="AZ265" s="191"/>
      <c r="BA265" s="191"/>
      <c r="BB265" s="192"/>
    </row>
    <row r="266" spans="1:243" ht="14.25">
      <c r="A266" s="57"/>
      <c r="B266" s="57"/>
      <c r="C266" s="57"/>
      <c r="D266" s="57"/>
      <c r="E266" s="57"/>
      <c r="F266" s="57"/>
      <c r="G266" s="57"/>
      <c r="H266" s="57"/>
      <c r="I266" s="57"/>
      <c r="J266" s="57"/>
      <c r="K266" s="57"/>
      <c r="L266" s="58"/>
      <c r="M266" s="58"/>
      <c r="N266" s="58"/>
      <c r="O266" s="58"/>
      <c r="P266" s="57"/>
      <c r="Q266" s="57"/>
      <c r="R266" s="57"/>
      <c r="S266" s="57"/>
      <c r="T266" s="57"/>
      <c r="U266" s="57"/>
      <c r="V266" s="59"/>
      <c r="W266" s="59"/>
      <c r="X266" s="59"/>
      <c r="Y266" s="59"/>
      <c r="Z266" s="59"/>
      <c r="AA266" s="59"/>
      <c r="AB266" s="59"/>
      <c r="AC266" s="59"/>
      <c r="AD266" s="59"/>
      <c r="AE266" s="59"/>
      <c r="AF266" s="59"/>
      <c r="AG266" s="59"/>
      <c r="AH266" s="59"/>
      <c r="AI266" s="59"/>
      <c r="AJ266" s="59"/>
      <c r="AK266" s="59"/>
      <c r="AL266" s="59"/>
      <c r="AM266" s="59"/>
      <c r="AN266" s="59"/>
      <c r="AO266" s="59"/>
      <c r="AP266" s="59"/>
      <c r="AQ266" s="59"/>
      <c r="AR266" s="59"/>
      <c r="AS266" s="59"/>
      <c r="AT266" s="59"/>
      <c r="AU266" s="59"/>
      <c r="AV266" s="59"/>
      <c r="AW266" s="59"/>
      <c r="AX266" s="59"/>
      <c r="AY266" s="59"/>
      <c r="AZ266" s="59"/>
      <c r="BA266" s="59"/>
      <c r="BB266" s="59"/>
    </row>
    <row r="267" spans="1:243" ht="14.25">
      <c r="A267" s="60"/>
      <c r="B267" s="47" t="s">
        <v>77</v>
      </c>
      <c r="C267" s="61"/>
      <c r="D267" s="61"/>
      <c r="E267" s="61"/>
      <c r="F267" s="61"/>
      <c r="G267" s="61"/>
      <c r="H267" s="61"/>
      <c r="I267" s="61"/>
      <c r="J267" s="61"/>
      <c r="K267" s="61"/>
      <c r="L267" s="62"/>
      <c r="M267" s="62"/>
      <c r="N267" s="62"/>
      <c r="O267" s="62"/>
      <c r="P267" s="61"/>
      <c r="Q267" s="61"/>
      <c r="R267" s="61"/>
      <c r="S267" s="61"/>
      <c r="T267" s="61"/>
      <c r="U267" s="61"/>
      <c r="V267" s="47"/>
      <c r="W267" s="47"/>
      <c r="X267" s="47"/>
      <c r="Y267" s="47"/>
      <c r="Z267" s="47"/>
      <c r="AA267" s="47"/>
      <c r="AB267" s="47"/>
      <c r="AC267" s="47"/>
      <c r="AD267" s="47"/>
      <c r="AE267" s="47"/>
      <c r="AF267" s="47"/>
      <c r="AG267" s="47"/>
      <c r="AH267" s="47"/>
      <c r="AI267" s="47"/>
      <c r="AJ267" s="47"/>
      <c r="AK267" s="47"/>
      <c r="AL267" s="47"/>
      <c r="AM267" s="47"/>
      <c r="AN267" s="47"/>
      <c r="AO267" s="47"/>
      <c r="AP267" s="47"/>
      <c r="AQ267" s="47"/>
      <c r="AR267" s="47"/>
      <c r="AS267" s="47"/>
      <c r="AT267" s="47"/>
      <c r="AU267" s="47"/>
      <c r="AV267" s="47"/>
      <c r="AW267" s="47"/>
      <c r="AX267" s="47"/>
      <c r="AY267" s="47"/>
      <c r="AZ267" s="47"/>
      <c r="BA267" s="47"/>
      <c r="BB267" s="47"/>
    </row>
    <row r="268" spans="1:243" ht="15" thickBot="1">
      <c r="A268" s="61"/>
      <c r="B268" s="61"/>
      <c r="C268" s="61"/>
      <c r="D268" s="61"/>
      <c r="E268" s="61"/>
      <c r="F268" s="61"/>
      <c r="G268" s="61"/>
      <c r="H268" s="61"/>
      <c r="I268" s="61"/>
      <c r="J268" s="61"/>
      <c r="K268" s="61"/>
      <c r="L268" s="62"/>
      <c r="M268" s="62"/>
      <c r="N268" s="62"/>
      <c r="O268" s="62"/>
      <c r="P268" s="61"/>
      <c r="Q268" s="61"/>
      <c r="R268" s="61"/>
      <c r="S268" s="61"/>
      <c r="T268" s="61"/>
      <c r="U268" s="61"/>
      <c r="V268" s="47"/>
      <c r="W268" s="47"/>
      <c r="X268" s="47"/>
      <c r="Y268" s="47"/>
      <c r="Z268" s="47"/>
      <c r="AA268" s="47"/>
      <c r="AB268" s="47"/>
      <c r="AC268" s="47"/>
      <c r="AD268" s="47"/>
      <c r="AE268" s="47"/>
      <c r="AF268" s="47"/>
      <c r="AG268" s="47"/>
      <c r="AH268" s="47"/>
      <c r="AI268" s="47"/>
      <c r="AJ268" s="47"/>
      <c r="AK268" s="47"/>
      <c r="AL268" s="47"/>
      <c r="AM268" s="47"/>
      <c r="AN268" s="47"/>
      <c r="AO268" s="47"/>
      <c r="AP268" s="47"/>
      <c r="AQ268" s="47"/>
      <c r="AR268" s="47"/>
      <c r="AS268" s="47"/>
      <c r="AT268" s="47"/>
      <c r="AU268" s="47"/>
      <c r="AV268" s="47"/>
      <c r="AW268" s="47"/>
      <c r="AX268" s="47"/>
      <c r="AY268" s="47"/>
      <c r="AZ268" s="47"/>
      <c r="BA268" s="47"/>
      <c r="BB268" s="47"/>
    </row>
    <row r="269" spans="1:243" ht="14.25">
      <c r="A269" s="61"/>
      <c r="B269" s="63"/>
      <c r="C269" s="57"/>
      <c r="D269" s="57"/>
      <c r="E269" s="57"/>
      <c r="F269" s="57"/>
      <c r="G269" s="57"/>
      <c r="H269" s="57"/>
      <c r="I269" s="57"/>
      <c r="J269" s="57"/>
      <c r="K269" s="57"/>
      <c r="L269" s="58"/>
      <c r="M269" s="58"/>
      <c r="N269" s="58"/>
      <c r="O269" s="58"/>
      <c r="P269" s="57"/>
      <c r="Q269" s="57"/>
      <c r="R269" s="57"/>
      <c r="S269" s="57"/>
      <c r="T269" s="57"/>
      <c r="U269" s="57"/>
      <c r="V269" s="59"/>
      <c r="W269" s="59"/>
      <c r="X269" s="59"/>
      <c r="Y269" s="59"/>
      <c r="Z269" s="59"/>
      <c r="AA269" s="59"/>
      <c r="AB269" s="59"/>
      <c r="AC269" s="59"/>
      <c r="AD269" s="59"/>
      <c r="AE269" s="59"/>
      <c r="AF269" s="59"/>
      <c r="AG269" s="59"/>
      <c r="AH269" s="59"/>
      <c r="AI269" s="59"/>
      <c r="AJ269" s="59"/>
      <c r="AK269" s="59"/>
      <c r="AL269" s="59"/>
      <c r="AM269" s="59"/>
      <c r="AN269" s="59"/>
      <c r="AO269" s="59"/>
      <c r="AP269" s="59"/>
      <c r="AQ269" s="59"/>
      <c r="AR269" s="59"/>
      <c r="AS269" s="59"/>
      <c r="AT269" s="59"/>
      <c r="AU269" s="59"/>
      <c r="AV269" s="59"/>
      <c r="AW269" s="59"/>
      <c r="AX269" s="59"/>
      <c r="AY269" s="59"/>
      <c r="AZ269" s="59"/>
      <c r="BA269" s="59"/>
      <c r="BB269" s="64"/>
    </row>
    <row r="270" spans="1:243" ht="12.75" customHeight="1">
      <c r="A270" s="61"/>
      <c r="B270" s="165" t="s">
        <v>106</v>
      </c>
      <c r="C270" s="166"/>
      <c r="D270" s="166"/>
      <c r="E270" s="166"/>
      <c r="F270" s="166"/>
      <c r="G270" s="166"/>
      <c r="H270" s="166"/>
      <c r="I270" s="166"/>
      <c r="J270" s="166"/>
      <c r="K270" s="166"/>
      <c r="L270" s="166"/>
      <c r="M270" s="166"/>
      <c r="N270" s="166"/>
      <c r="O270" s="166"/>
      <c r="P270" s="166"/>
      <c r="Q270" s="166"/>
      <c r="R270" s="166"/>
      <c r="S270" s="166"/>
      <c r="T270" s="166"/>
      <c r="U270" s="166"/>
      <c r="V270" s="166"/>
      <c r="W270" s="166"/>
      <c r="X270" s="166"/>
      <c r="Y270" s="166"/>
      <c r="Z270" s="166"/>
      <c r="AA270" s="166"/>
      <c r="AB270" s="166"/>
      <c r="AC270" s="166"/>
      <c r="AD270" s="166"/>
      <c r="AE270" s="166"/>
      <c r="AF270" s="166"/>
      <c r="AG270" s="166"/>
      <c r="AH270" s="166"/>
      <c r="AI270" s="166"/>
      <c r="AJ270" s="166"/>
      <c r="AK270" s="166"/>
      <c r="AL270" s="166"/>
      <c r="AM270" s="166"/>
      <c r="AN270" s="166"/>
      <c r="AO270" s="166"/>
      <c r="AP270" s="166"/>
      <c r="AQ270" s="166"/>
      <c r="AR270" s="166"/>
      <c r="AS270" s="166"/>
      <c r="AT270" s="166"/>
      <c r="AU270" s="166"/>
      <c r="AV270" s="166"/>
      <c r="AW270" s="166"/>
      <c r="AX270" s="166"/>
      <c r="AY270" s="166"/>
      <c r="AZ270" s="166"/>
      <c r="BA270" s="166"/>
      <c r="BB270" s="167"/>
    </row>
    <row r="271" spans="1:243" ht="13.5" customHeight="1">
      <c r="A271" s="61"/>
      <c r="B271" s="165"/>
      <c r="C271" s="166"/>
      <c r="D271" s="166"/>
      <c r="E271" s="166"/>
      <c r="F271" s="166"/>
      <c r="G271" s="166"/>
      <c r="H271" s="166"/>
      <c r="I271" s="166"/>
      <c r="J271" s="166"/>
      <c r="K271" s="166"/>
      <c r="L271" s="166"/>
      <c r="M271" s="166"/>
      <c r="N271" s="166"/>
      <c r="O271" s="166"/>
      <c r="P271" s="166"/>
      <c r="Q271" s="166"/>
      <c r="R271" s="166"/>
      <c r="S271" s="166"/>
      <c r="T271" s="166"/>
      <c r="U271" s="166"/>
      <c r="V271" s="166"/>
      <c r="W271" s="166"/>
      <c r="X271" s="166"/>
      <c r="Y271" s="166"/>
      <c r="Z271" s="166"/>
      <c r="AA271" s="166"/>
      <c r="AB271" s="166"/>
      <c r="AC271" s="166"/>
      <c r="AD271" s="166"/>
      <c r="AE271" s="166"/>
      <c r="AF271" s="166"/>
      <c r="AG271" s="166"/>
      <c r="AH271" s="166"/>
      <c r="AI271" s="166"/>
      <c r="AJ271" s="166"/>
      <c r="AK271" s="166"/>
      <c r="AL271" s="166"/>
      <c r="AM271" s="166"/>
      <c r="AN271" s="166"/>
      <c r="AO271" s="166"/>
      <c r="AP271" s="166"/>
      <c r="AQ271" s="166"/>
      <c r="AR271" s="166"/>
      <c r="AS271" s="166"/>
      <c r="AT271" s="166"/>
      <c r="AU271" s="166"/>
      <c r="AV271" s="166"/>
      <c r="AW271" s="166"/>
      <c r="AX271" s="166"/>
      <c r="AY271" s="166"/>
      <c r="AZ271" s="166"/>
      <c r="BA271" s="166"/>
      <c r="BB271" s="167"/>
      <c r="BG271" s="65"/>
    </row>
    <row r="272" spans="1:243" ht="12.75" customHeight="1">
      <c r="A272" s="61"/>
      <c r="B272" s="165"/>
      <c r="C272" s="166"/>
      <c r="D272" s="166"/>
      <c r="E272" s="166"/>
      <c r="F272" s="166"/>
      <c r="G272" s="166"/>
      <c r="H272" s="166"/>
      <c r="I272" s="166"/>
      <c r="J272" s="166"/>
      <c r="K272" s="166"/>
      <c r="L272" s="166"/>
      <c r="M272" s="166"/>
      <c r="N272" s="166"/>
      <c r="O272" s="166"/>
      <c r="P272" s="166"/>
      <c r="Q272" s="166"/>
      <c r="R272" s="166"/>
      <c r="S272" s="166"/>
      <c r="T272" s="166"/>
      <c r="U272" s="166"/>
      <c r="V272" s="166"/>
      <c r="W272" s="166"/>
      <c r="X272" s="166"/>
      <c r="Y272" s="166"/>
      <c r="Z272" s="166"/>
      <c r="AA272" s="166"/>
      <c r="AB272" s="166"/>
      <c r="AC272" s="166"/>
      <c r="AD272" s="166"/>
      <c r="AE272" s="166"/>
      <c r="AF272" s="166"/>
      <c r="AG272" s="166"/>
      <c r="AH272" s="166"/>
      <c r="AI272" s="166"/>
      <c r="AJ272" s="166"/>
      <c r="AK272" s="166"/>
      <c r="AL272" s="166"/>
      <c r="AM272" s="166"/>
      <c r="AN272" s="166"/>
      <c r="AO272" s="166"/>
      <c r="AP272" s="166"/>
      <c r="AQ272" s="166"/>
      <c r="AR272" s="166"/>
      <c r="AS272" s="166"/>
      <c r="AT272" s="166"/>
      <c r="AU272" s="166"/>
      <c r="AV272" s="166"/>
      <c r="AW272" s="166"/>
      <c r="AX272" s="166"/>
      <c r="AY272" s="166"/>
      <c r="AZ272" s="166"/>
      <c r="BA272" s="166"/>
      <c r="BB272" s="167"/>
    </row>
    <row r="273" spans="1:255" ht="12.75" customHeight="1">
      <c r="A273" s="61"/>
      <c r="B273" s="165"/>
      <c r="C273" s="166"/>
      <c r="D273" s="166"/>
      <c r="E273" s="166"/>
      <c r="F273" s="166"/>
      <c r="G273" s="166"/>
      <c r="H273" s="166"/>
      <c r="I273" s="166"/>
      <c r="J273" s="166"/>
      <c r="K273" s="166"/>
      <c r="L273" s="166"/>
      <c r="M273" s="166"/>
      <c r="N273" s="166"/>
      <c r="O273" s="166"/>
      <c r="P273" s="166"/>
      <c r="Q273" s="166"/>
      <c r="R273" s="166"/>
      <c r="S273" s="166"/>
      <c r="T273" s="166"/>
      <c r="U273" s="166"/>
      <c r="V273" s="166"/>
      <c r="W273" s="166"/>
      <c r="X273" s="166"/>
      <c r="Y273" s="166"/>
      <c r="Z273" s="166"/>
      <c r="AA273" s="166"/>
      <c r="AB273" s="166"/>
      <c r="AC273" s="166"/>
      <c r="AD273" s="166"/>
      <c r="AE273" s="166"/>
      <c r="AF273" s="166"/>
      <c r="AG273" s="166"/>
      <c r="AH273" s="166"/>
      <c r="AI273" s="166"/>
      <c r="AJ273" s="166"/>
      <c r="AK273" s="166"/>
      <c r="AL273" s="166"/>
      <c r="AM273" s="166"/>
      <c r="AN273" s="166"/>
      <c r="AO273" s="166"/>
      <c r="AP273" s="166"/>
      <c r="AQ273" s="166"/>
      <c r="AR273" s="166"/>
      <c r="AS273" s="166"/>
      <c r="AT273" s="166"/>
      <c r="AU273" s="166"/>
      <c r="AV273" s="166"/>
      <c r="AW273" s="166"/>
      <c r="AX273" s="166"/>
      <c r="AY273" s="166"/>
      <c r="AZ273" s="166"/>
      <c r="BA273" s="166"/>
      <c r="BB273" s="167"/>
    </row>
    <row r="274" spans="1:255" ht="12.75" customHeight="1">
      <c r="A274" s="61"/>
      <c r="B274" s="165"/>
      <c r="C274" s="166"/>
      <c r="D274" s="166"/>
      <c r="E274" s="166"/>
      <c r="F274" s="166"/>
      <c r="G274" s="166"/>
      <c r="H274" s="166"/>
      <c r="I274" s="166"/>
      <c r="J274" s="166"/>
      <c r="K274" s="166"/>
      <c r="L274" s="166"/>
      <c r="M274" s="166"/>
      <c r="N274" s="166"/>
      <c r="O274" s="166"/>
      <c r="P274" s="166"/>
      <c r="Q274" s="166"/>
      <c r="R274" s="166"/>
      <c r="S274" s="166"/>
      <c r="T274" s="166"/>
      <c r="U274" s="166"/>
      <c r="V274" s="166"/>
      <c r="W274" s="166"/>
      <c r="X274" s="166"/>
      <c r="Y274" s="166"/>
      <c r="Z274" s="166"/>
      <c r="AA274" s="166"/>
      <c r="AB274" s="166"/>
      <c r="AC274" s="166"/>
      <c r="AD274" s="166"/>
      <c r="AE274" s="166"/>
      <c r="AF274" s="166"/>
      <c r="AG274" s="166"/>
      <c r="AH274" s="166"/>
      <c r="AI274" s="166"/>
      <c r="AJ274" s="166"/>
      <c r="AK274" s="166"/>
      <c r="AL274" s="166"/>
      <c r="AM274" s="166"/>
      <c r="AN274" s="166"/>
      <c r="AO274" s="166"/>
      <c r="AP274" s="166"/>
      <c r="AQ274" s="166"/>
      <c r="AR274" s="166"/>
      <c r="AS274" s="166"/>
      <c r="AT274" s="166"/>
      <c r="AU274" s="166"/>
      <c r="AV274" s="166"/>
      <c r="AW274" s="166"/>
      <c r="AX274" s="166"/>
      <c r="AY274" s="166"/>
      <c r="AZ274" s="166"/>
      <c r="BA274" s="166"/>
      <c r="BB274" s="167"/>
    </row>
    <row r="275" spans="1:255" ht="12.75" customHeight="1">
      <c r="A275" s="61"/>
      <c r="B275" s="165"/>
      <c r="C275" s="166"/>
      <c r="D275" s="166"/>
      <c r="E275" s="166"/>
      <c r="F275" s="166"/>
      <c r="G275" s="166"/>
      <c r="H275" s="166"/>
      <c r="I275" s="166"/>
      <c r="J275" s="166"/>
      <c r="K275" s="166"/>
      <c r="L275" s="166"/>
      <c r="M275" s="166"/>
      <c r="N275" s="166"/>
      <c r="O275" s="166"/>
      <c r="P275" s="166"/>
      <c r="Q275" s="166"/>
      <c r="R275" s="166"/>
      <c r="S275" s="166"/>
      <c r="T275" s="166"/>
      <c r="U275" s="166"/>
      <c r="V275" s="166"/>
      <c r="W275" s="166"/>
      <c r="X275" s="166"/>
      <c r="Y275" s="166"/>
      <c r="Z275" s="166"/>
      <c r="AA275" s="166"/>
      <c r="AB275" s="166"/>
      <c r="AC275" s="166"/>
      <c r="AD275" s="166"/>
      <c r="AE275" s="166"/>
      <c r="AF275" s="166"/>
      <c r="AG275" s="166"/>
      <c r="AH275" s="166"/>
      <c r="AI275" s="166"/>
      <c r="AJ275" s="166"/>
      <c r="AK275" s="166"/>
      <c r="AL275" s="166"/>
      <c r="AM275" s="166"/>
      <c r="AN275" s="166"/>
      <c r="AO275" s="166"/>
      <c r="AP275" s="166"/>
      <c r="AQ275" s="166"/>
      <c r="AR275" s="166"/>
      <c r="AS275" s="166"/>
      <c r="AT275" s="166"/>
      <c r="AU275" s="166"/>
      <c r="AV275" s="166"/>
      <c r="AW275" s="166"/>
      <c r="AX275" s="166"/>
      <c r="AY275" s="166"/>
      <c r="AZ275" s="166"/>
      <c r="BA275" s="166"/>
      <c r="BB275" s="167"/>
    </row>
    <row r="276" spans="1:255" ht="12.75" customHeight="1">
      <c r="A276" s="61"/>
      <c r="B276" s="165"/>
      <c r="C276" s="166"/>
      <c r="D276" s="166"/>
      <c r="E276" s="166"/>
      <c r="F276" s="166"/>
      <c r="G276" s="166"/>
      <c r="H276" s="166"/>
      <c r="I276" s="166"/>
      <c r="J276" s="166"/>
      <c r="K276" s="166"/>
      <c r="L276" s="166"/>
      <c r="M276" s="166"/>
      <c r="N276" s="166"/>
      <c r="O276" s="166"/>
      <c r="P276" s="166"/>
      <c r="Q276" s="166"/>
      <c r="R276" s="166"/>
      <c r="S276" s="166"/>
      <c r="T276" s="166"/>
      <c r="U276" s="166"/>
      <c r="V276" s="166"/>
      <c r="W276" s="166"/>
      <c r="X276" s="166"/>
      <c r="Y276" s="166"/>
      <c r="Z276" s="166"/>
      <c r="AA276" s="166"/>
      <c r="AB276" s="166"/>
      <c r="AC276" s="166"/>
      <c r="AD276" s="166"/>
      <c r="AE276" s="166"/>
      <c r="AF276" s="166"/>
      <c r="AG276" s="166"/>
      <c r="AH276" s="166"/>
      <c r="AI276" s="166"/>
      <c r="AJ276" s="166"/>
      <c r="AK276" s="166"/>
      <c r="AL276" s="166"/>
      <c r="AM276" s="166"/>
      <c r="AN276" s="166"/>
      <c r="AO276" s="166"/>
      <c r="AP276" s="166"/>
      <c r="AQ276" s="166"/>
      <c r="AR276" s="166"/>
      <c r="AS276" s="166"/>
      <c r="AT276" s="166"/>
      <c r="AU276" s="166"/>
      <c r="AV276" s="166"/>
      <c r="AW276" s="166"/>
      <c r="AX276" s="166"/>
      <c r="AY276" s="166"/>
      <c r="AZ276" s="166"/>
      <c r="BA276" s="166"/>
      <c r="BB276" s="167"/>
    </row>
    <row r="277" spans="1:255" ht="12.75" customHeight="1">
      <c r="A277" s="61"/>
      <c r="B277" s="165"/>
      <c r="C277" s="166"/>
      <c r="D277" s="166"/>
      <c r="E277" s="166"/>
      <c r="F277" s="166"/>
      <c r="G277" s="166"/>
      <c r="H277" s="166"/>
      <c r="I277" s="166"/>
      <c r="J277" s="166"/>
      <c r="K277" s="166"/>
      <c r="L277" s="166"/>
      <c r="M277" s="166"/>
      <c r="N277" s="166"/>
      <c r="O277" s="166"/>
      <c r="P277" s="166"/>
      <c r="Q277" s="166"/>
      <c r="R277" s="166"/>
      <c r="S277" s="166"/>
      <c r="T277" s="166"/>
      <c r="U277" s="166"/>
      <c r="V277" s="166"/>
      <c r="W277" s="166"/>
      <c r="X277" s="166"/>
      <c r="Y277" s="166"/>
      <c r="Z277" s="166"/>
      <c r="AA277" s="166"/>
      <c r="AB277" s="166"/>
      <c r="AC277" s="166"/>
      <c r="AD277" s="166"/>
      <c r="AE277" s="166"/>
      <c r="AF277" s="166"/>
      <c r="AG277" s="166"/>
      <c r="AH277" s="166"/>
      <c r="AI277" s="166"/>
      <c r="AJ277" s="166"/>
      <c r="AK277" s="166"/>
      <c r="AL277" s="166"/>
      <c r="AM277" s="166"/>
      <c r="AN277" s="166"/>
      <c r="AO277" s="166"/>
      <c r="AP277" s="166"/>
      <c r="AQ277" s="166"/>
      <c r="AR277" s="166"/>
      <c r="AS277" s="166"/>
      <c r="AT277" s="166"/>
      <c r="AU277" s="166"/>
      <c r="AV277" s="166"/>
      <c r="AW277" s="166"/>
      <c r="AX277" s="166"/>
      <c r="AY277" s="166"/>
      <c r="AZ277" s="166"/>
      <c r="BA277" s="166"/>
      <c r="BB277" s="167"/>
    </row>
    <row r="278" spans="1:255" ht="12.75" customHeight="1">
      <c r="A278" s="61"/>
      <c r="B278" s="165"/>
      <c r="C278" s="166"/>
      <c r="D278" s="166"/>
      <c r="E278" s="166"/>
      <c r="F278" s="166"/>
      <c r="G278" s="166"/>
      <c r="H278" s="166"/>
      <c r="I278" s="166"/>
      <c r="J278" s="166"/>
      <c r="K278" s="166"/>
      <c r="L278" s="166"/>
      <c r="M278" s="166"/>
      <c r="N278" s="166"/>
      <c r="O278" s="166"/>
      <c r="P278" s="166"/>
      <c r="Q278" s="166"/>
      <c r="R278" s="166"/>
      <c r="S278" s="166"/>
      <c r="T278" s="166"/>
      <c r="U278" s="166"/>
      <c r="V278" s="166"/>
      <c r="W278" s="166"/>
      <c r="X278" s="166"/>
      <c r="Y278" s="166"/>
      <c r="Z278" s="166"/>
      <c r="AA278" s="166"/>
      <c r="AB278" s="166"/>
      <c r="AC278" s="166"/>
      <c r="AD278" s="166"/>
      <c r="AE278" s="166"/>
      <c r="AF278" s="166"/>
      <c r="AG278" s="166"/>
      <c r="AH278" s="166"/>
      <c r="AI278" s="166"/>
      <c r="AJ278" s="166"/>
      <c r="AK278" s="166"/>
      <c r="AL278" s="166"/>
      <c r="AM278" s="166"/>
      <c r="AN278" s="166"/>
      <c r="AO278" s="166"/>
      <c r="AP278" s="166"/>
      <c r="AQ278" s="166"/>
      <c r="AR278" s="166"/>
      <c r="AS278" s="166"/>
      <c r="AT278" s="166"/>
      <c r="AU278" s="166"/>
      <c r="AV278" s="166"/>
      <c r="AW278" s="166"/>
      <c r="AX278" s="166"/>
      <c r="AY278" s="166"/>
      <c r="AZ278" s="166"/>
      <c r="BA278" s="166"/>
      <c r="BB278" s="167"/>
    </row>
    <row r="279" spans="1:255" ht="12.75" customHeight="1">
      <c r="A279" s="61"/>
      <c r="B279" s="165"/>
      <c r="C279" s="166"/>
      <c r="D279" s="166"/>
      <c r="E279" s="166"/>
      <c r="F279" s="166"/>
      <c r="G279" s="166"/>
      <c r="H279" s="166"/>
      <c r="I279" s="166"/>
      <c r="J279" s="166"/>
      <c r="K279" s="166"/>
      <c r="L279" s="166"/>
      <c r="M279" s="166"/>
      <c r="N279" s="166"/>
      <c r="O279" s="166"/>
      <c r="P279" s="166"/>
      <c r="Q279" s="166"/>
      <c r="R279" s="166"/>
      <c r="S279" s="166"/>
      <c r="T279" s="166"/>
      <c r="U279" s="166"/>
      <c r="V279" s="166"/>
      <c r="W279" s="166"/>
      <c r="X279" s="166"/>
      <c r="Y279" s="166"/>
      <c r="Z279" s="166"/>
      <c r="AA279" s="166"/>
      <c r="AB279" s="166"/>
      <c r="AC279" s="166"/>
      <c r="AD279" s="166"/>
      <c r="AE279" s="166"/>
      <c r="AF279" s="166"/>
      <c r="AG279" s="166"/>
      <c r="AH279" s="166"/>
      <c r="AI279" s="166"/>
      <c r="AJ279" s="166"/>
      <c r="AK279" s="166"/>
      <c r="AL279" s="166"/>
      <c r="AM279" s="166"/>
      <c r="AN279" s="166"/>
      <c r="AO279" s="166"/>
      <c r="AP279" s="166"/>
      <c r="AQ279" s="166"/>
      <c r="AR279" s="166"/>
      <c r="AS279" s="166"/>
      <c r="AT279" s="166"/>
      <c r="AU279" s="166"/>
      <c r="AV279" s="166"/>
      <c r="AW279" s="166"/>
      <c r="AX279" s="166"/>
      <c r="AY279" s="166"/>
      <c r="AZ279" s="166"/>
      <c r="BA279" s="166"/>
      <c r="BB279" s="167"/>
    </row>
    <row r="280" spans="1:255" ht="15" thickBot="1">
      <c r="A280" s="66"/>
      <c r="B280" s="67"/>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c r="AA280" s="68"/>
      <c r="AB280" s="68"/>
      <c r="AC280" s="68"/>
      <c r="AD280" s="68"/>
      <c r="AE280" s="68"/>
      <c r="AF280" s="68"/>
      <c r="AG280" s="68"/>
      <c r="AH280" s="68"/>
      <c r="AI280" s="68"/>
      <c r="AJ280" s="68"/>
      <c r="AK280" s="68"/>
      <c r="AL280" s="68"/>
      <c r="AM280" s="68"/>
      <c r="AN280" s="68"/>
      <c r="AO280" s="68"/>
      <c r="AP280" s="68"/>
      <c r="AQ280" s="68"/>
      <c r="AR280" s="68"/>
      <c r="AS280" s="68"/>
      <c r="AT280" s="68"/>
      <c r="AU280" s="68"/>
      <c r="AV280" s="68"/>
      <c r="AW280" s="68"/>
      <c r="AX280" s="68"/>
      <c r="AY280" s="68"/>
      <c r="AZ280" s="68"/>
      <c r="BA280" s="68"/>
      <c r="BB280" s="69"/>
    </row>
    <row r="281" spans="1:255">
      <c r="B281" s="70"/>
    </row>
    <row r="282" spans="1:255">
      <c r="B282" s="70"/>
    </row>
    <row r="283" spans="1:255" ht="14.25">
      <c r="B283" s="47" t="s">
        <v>78</v>
      </c>
      <c r="C283" s="61"/>
      <c r="D283" s="61"/>
      <c r="E283" s="61"/>
      <c r="F283" s="61"/>
      <c r="G283" s="61"/>
      <c r="H283" s="61"/>
      <c r="I283" s="61"/>
      <c r="J283" s="61"/>
      <c r="K283" s="61"/>
      <c r="L283" s="62"/>
      <c r="M283" s="62"/>
      <c r="N283" s="62"/>
      <c r="O283" s="62"/>
      <c r="P283" s="61"/>
      <c r="Q283" s="61"/>
      <c r="R283" s="61"/>
      <c r="S283" s="61"/>
      <c r="T283" s="61"/>
      <c r="U283" s="61"/>
      <c r="V283" s="47"/>
      <c r="W283" s="47"/>
      <c r="X283" s="47"/>
      <c r="Y283" s="47"/>
      <c r="Z283" s="47"/>
      <c r="AA283" s="47"/>
      <c r="AB283" s="47"/>
      <c r="AC283" s="47"/>
      <c r="AD283" s="47"/>
      <c r="AE283" s="47"/>
      <c r="AF283" s="47"/>
      <c r="AG283" s="47"/>
      <c r="AH283" s="47"/>
      <c r="AI283" s="47"/>
      <c r="AJ283" s="47"/>
      <c r="AK283" s="47"/>
      <c r="AL283" s="47"/>
      <c r="AM283" s="47"/>
      <c r="AN283" s="47"/>
      <c r="AO283" s="47"/>
      <c r="AP283" s="47"/>
      <c r="AQ283" s="47"/>
      <c r="AR283" s="47"/>
      <c r="AS283" s="47"/>
      <c r="AT283" s="47"/>
      <c r="AU283" s="47"/>
      <c r="AV283" s="47"/>
      <c r="AW283" s="47"/>
      <c r="AX283" s="47"/>
      <c r="AY283" s="47"/>
      <c r="AZ283" s="47"/>
      <c r="BA283" s="47"/>
      <c r="BB283" s="47"/>
    </row>
    <row r="284" spans="1:255" ht="15" thickBot="1">
      <c r="B284" s="61"/>
      <c r="C284" s="61"/>
      <c r="D284" s="61"/>
      <c r="E284" s="61"/>
      <c r="F284" s="61"/>
      <c r="G284" s="61"/>
      <c r="H284" s="61"/>
      <c r="I284" s="61"/>
      <c r="J284" s="61"/>
      <c r="K284" s="61"/>
      <c r="L284" s="62"/>
      <c r="M284" s="62"/>
      <c r="N284" s="62"/>
      <c r="O284" s="62"/>
      <c r="P284" s="61"/>
      <c r="Q284" s="61"/>
      <c r="R284" s="61"/>
      <c r="S284" s="61"/>
      <c r="T284" s="61"/>
      <c r="U284" s="61"/>
      <c r="V284" s="47"/>
      <c r="W284" s="47"/>
      <c r="X284" s="47"/>
      <c r="Y284" s="47"/>
      <c r="Z284" s="47"/>
      <c r="AA284" s="47"/>
      <c r="AB284" s="47"/>
      <c r="AC284" s="47"/>
      <c r="AD284" s="47"/>
      <c r="AE284" s="47"/>
      <c r="AF284" s="47"/>
      <c r="AG284" s="47"/>
      <c r="AH284" s="47"/>
      <c r="AI284" s="47"/>
      <c r="AJ284" s="47"/>
      <c r="AK284" s="47"/>
      <c r="AL284" s="47"/>
      <c r="AM284" s="47"/>
      <c r="AN284" s="47"/>
      <c r="AO284" s="47"/>
      <c r="AP284" s="47"/>
      <c r="AQ284" s="47"/>
      <c r="AR284" s="47"/>
      <c r="AS284" s="47"/>
      <c r="AT284" s="47"/>
      <c r="AU284" s="47"/>
      <c r="AV284" s="47" t="s">
        <v>79</v>
      </c>
      <c r="AW284" s="47"/>
      <c r="AX284" s="47"/>
      <c r="AY284" s="47"/>
      <c r="AZ284" s="47"/>
      <c r="BA284" s="47"/>
      <c r="BB284" s="47"/>
    </row>
    <row r="285" spans="1:255" s="71" customFormat="1" ht="13.5" customHeight="1">
      <c r="A285" s="61"/>
      <c r="B285" s="168" t="s">
        <v>80</v>
      </c>
      <c r="C285" s="169"/>
      <c r="D285" s="169"/>
      <c r="E285" s="169"/>
      <c r="F285" s="169"/>
      <c r="G285" s="169"/>
      <c r="H285" s="169"/>
      <c r="I285" s="169"/>
      <c r="J285" s="169"/>
      <c r="K285" s="169"/>
      <c r="L285" s="169"/>
      <c r="M285" s="169"/>
      <c r="N285" s="169"/>
      <c r="O285" s="169"/>
      <c r="P285" s="169"/>
      <c r="Q285" s="169"/>
      <c r="R285" s="169"/>
      <c r="S285" s="169"/>
      <c r="T285" s="169"/>
      <c r="U285" s="169"/>
      <c r="V285" s="169"/>
      <c r="W285" s="169"/>
      <c r="X285" s="169"/>
      <c r="Y285" s="169"/>
      <c r="Z285" s="169"/>
      <c r="AA285" s="169"/>
      <c r="AB285" s="169"/>
      <c r="AC285" s="169"/>
      <c r="AD285" s="170"/>
      <c r="AE285" s="180" t="s">
        <v>220</v>
      </c>
      <c r="AF285" s="169"/>
      <c r="AG285" s="169"/>
      <c r="AH285" s="169"/>
      <c r="AI285" s="169"/>
      <c r="AJ285" s="169"/>
      <c r="AK285" s="169"/>
      <c r="AL285" s="169"/>
      <c r="AM285" s="170"/>
      <c r="AN285" s="180" t="s">
        <v>221</v>
      </c>
      <c r="AO285" s="169"/>
      <c r="AP285" s="169"/>
      <c r="AQ285" s="169"/>
      <c r="AR285" s="169"/>
      <c r="AS285" s="169"/>
      <c r="AT285" s="169"/>
      <c r="AU285" s="169"/>
      <c r="AV285" s="170"/>
      <c r="AW285" s="180" t="s">
        <v>81</v>
      </c>
      <c r="AX285" s="169"/>
      <c r="AY285" s="169"/>
      <c r="AZ285" s="169"/>
      <c r="BA285" s="169"/>
      <c r="BB285" s="182"/>
      <c r="BC285" s="51"/>
      <c r="BD285" s="51"/>
      <c r="BE285" s="51"/>
      <c r="BF285" s="51"/>
      <c r="BG285" s="54"/>
      <c r="BH285" s="54"/>
      <c r="BI285" s="51"/>
      <c r="BJ285" s="51"/>
      <c r="BK285" s="51"/>
      <c r="BL285" s="51"/>
      <c r="BM285" s="51"/>
      <c r="BN285" s="51"/>
      <c r="BO285" s="51"/>
      <c r="BP285" s="51"/>
      <c r="BQ285" s="51"/>
      <c r="BR285" s="51"/>
      <c r="BS285" s="51"/>
      <c r="BT285" s="51"/>
      <c r="BU285" s="51"/>
      <c r="BV285" s="51"/>
      <c r="BW285" s="51"/>
      <c r="BX285" s="51"/>
      <c r="BY285" s="51"/>
      <c r="BZ285" s="51"/>
      <c r="CA285" s="51"/>
      <c r="CB285" s="51"/>
      <c r="CC285" s="51"/>
      <c r="CD285" s="51"/>
      <c r="CE285" s="51"/>
      <c r="CF285" s="51"/>
      <c r="CG285" s="51"/>
      <c r="CH285" s="51"/>
      <c r="CI285" s="51"/>
      <c r="CJ285" s="51"/>
      <c r="CK285" s="51"/>
      <c r="CL285" s="51"/>
      <c r="CM285" s="51"/>
      <c r="CN285" s="51"/>
      <c r="CO285" s="51"/>
      <c r="CP285" s="51"/>
      <c r="CQ285" s="51"/>
      <c r="CR285" s="51"/>
      <c r="CS285" s="51"/>
      <c r="CT285" s="51"/>
      <c r="CU285" s="51"/>
      <c r="CV285" s="51"/>
      <c r="CW285" s="51"/>
      <c r="CX285" s="51"/>
      <c r="CY285" s="51"/>
      <c r="CZ285" s="51"/>
      <c r="DA285" s="51"/>
      <c r="DB285" s="51"/>
      <c r="DC285" s="51"/>
      <c r="DD285" s="51"/>
      <c r="DE285" s="51"/>
      <c r="DF285" s="51"/>
      <c r="DG285" s="51"/>
      <c r="DH285" s="51"/>
      <c r="DI285" s="51"/>
      <c r="DJ285" s="51"/>
      <c r="DK285" s="51"/>
      <c r="DL285" s="51"/>
      <c r="DM285" s="51"/>
      <c r="DN285" s="51"/>
      <c r="DO285" s="51"/>
      <c r="DP285" s="51"/>
      <c r="DQ285" s="51"/>
      <c r="DR285" s="51"/>
      <c r="DS285" s="51"/>
      <c r="DT285" s="51"/>
      <c r="DU285" s="51"/>
      <c r="DV285" s="51"/>
      <c r="DW285" s="51"/>
      <c r="DX285" s="51"/>
      <c r="DY285" s="51"/>
      <c r="DZ285" s="51"/>
      <c r="EA285" s="51"/>
      <c r="EB285" s="51"/>
      <c r="EC285" s="51"/>
      <c r="ED285" s="51"/>
      <c r="EE285" s="51"/>
      <c r="EF285" s="51"/>
      <c r="EG285" s="51"/>
      <c r="EH285" s="51"/>
      <c r="EI285" s="51"/>
      <c r="EJ285" s="51"/>
      <c r="EK285" s="51"/>
      <c r="EL285" s="51"/>
      <c r="EM285" s="51"/>
      <c r="EN285" s="51"/>
      <c r="EO285" s="51"/>
      <c r="EP285" s="51"/>
      <c r="EQ285" s="51"/>
      <c r="ER285" s="51"/>
      <c r="ES285" s="51"/>
      <c r="ET285" s="51"/>
      <c r="EU285" s="51"/>
      <c r="EV285" s="51"/>
      <c r="EW285" s="51"/>
      <c r="EX285" s="51"/>
      <c r="EY285" s="51"/>
      <c r="EZ285" s="51"/>
      <c r="FA285" s="51"/>
      <c r="FB285" s="51"/>
      <c r="FC285" s="51"/>
      <c r="FD285" s="51"/>
      <c r="FE285" s="51"/>
      <c r="FF285" s="51"/>
      <c r="FG285" s="51"/>
      <c r="FH285" s="51"/>
      <c r="FI285" s="51"/>
      <c r="FJ285" s="51"/>
      <c r="FK285" s="51"/>
      <c r="FL285" s="51"/>
      <c r="FM285" s="51"/>
      <c r="FN285" s="51"/>
      <c r="FO285" s="51"/>
      <c r="FP285" s="51"/>
      <c r="FQ285" s="51"/>
      <c r="FR285" s="51"/>
      <c r="FS285" s="51"/>
      <c r="FT285" s="51"/>
      <c r="FU285" s="51"/>
      <c r="FV285" s="51"/>
      <c r="FW285" s="51"/>
      <c r="FX285" s="51"/>
      <c r="FY285" s="51"/>
      <c r="FZ285" s="51"/>
      <c r="GA285" s="51"/>
      <c r="GB285" s="51"/>
      <c r="GC285" s="51"/>
      <c r="GD285" s="51"/>
      <c r="GE285" s="51"/>
      <c r="GF285" s="51"/>
      <c r="GG285" s="51"/>
      <c r="GH285" s="51"/>
      <c r="GI285" s="51"/>
      <c r="GJ285" s="51"/>
      <c r="GK285" s="51"/>
      <c r="GL285" s="51"/>
      <c r="GM285" s="51"/>
      <c r="GN285" s="51"/>
      <c r="GO285" s="51"/>
      <c r="GP285" s="51"/>
      <c r="GQ285" s="51"/>
      <c r="GR285" s="51"/>
      <c r="GS285" s="51"/>
      <c r="GT285" s="51"/>
      <c r="GU285" s="51"/>
      <c r="GV285" s="51"/>
      <c r="GW285" s="51"/>
      <c r="GX285" s="51"/>
      <c r="GY285" s="51"/>
      <c r="GZ285" s="51"/>
      <c r="HA285" s="51"/>
      <c r="HB285" s="51"/>
      <c r="HC285" s="51"/>
      <c r="HD285" s="51"/>
      <c r="HE285" s="51"/>
      <c r="HF285" s="51"/>
      <c r="HG285" s="51"/>
      <c r="HH285" s="51"/>
      <c r="HI285" s="51"/>
      <c r="HJ285" s="51"/>
      <c r="HK285" s="51"/>
      <c r="HL285" s="51"/>
      <c r="HM285" s="51"/>
      <c r="HN285" s="51"/>
      <c r="HO285" s="51"/>
      <c r="HP285" s="51"/>
      <c r="HQ285" s="51"/>
      <c r="HR285" s="51"/>
      <c r="HS285" s="51"/>
      <c r="HT285" s="51"/>
      <c r="HU285" s="51"/>
      <c r="HV285" s="51"/>
      <c r="HW285" s="51"/>
      <c r="HX285" s="51"/>
      <c r="HY285" s="51"/>
      <c r="HZ285" s="51"/>
      <c r="IA285" s="51"/>
      <c r="IB285" s="51"/>
      <c r="IC285" s="51"/>
      <c r="ID285" s="51"/>
      <c r="IE285" s="51"/>
      <c r="IF285" s="51"/>
      <c r="IG285" s="51"/>
      <c r="IH285" s="51"/>
      <c r="II285" s="51"/>
      <c r="IJ285" s="51"/>
      <c r="IK285" s="51"/>
      <c r="IL285" s="51"/>
      <c r="IM285" s="51"/>
      <c r="IN285" s="51"/>
      <c r="IO285" s="51"/>
      <c r="IP285" s="51"/>
      <c r="IQ285" s="51"/>
      <c r="IR285" s="51"/>
      <c r="IS285" s="51"/>
      <c r="IT285" s="51"/>
      <c r="IU285" s="51"/>
    </row>
    <row r="286" spans="1:255" s="71" customFormat="1" ht="13.5" customHeight="1">
      <c r="A286" s="61"/>
      <c r="B286" s="171"/>
      <c r="C286" s="172"/>
      <c r="D286" s="172"/>
      <c r="E286" s="172"/>
      <c r="F286" s="172"/>
      <c r="G286" s="172"/>
      <c r="H286" s="172"/>
      <c r="I286" s="172"/>
      <c r="J286" s="172"/>
      <c r="K286" s="172"/>
      <c r="L286" s="172"/>
      <c r="M286" s="172"/>
      <c r="N286" s="172"/>
      <c r="O286" s="172"/>
      <c r="P286" s="172"/>
      <c r="Q286" s="172"/>
      <c r="R286" s="172"/>
      <c r="S286" s="172"/>
      <c r="T286" s="172"/>
      <c r="U286" s="172"/>
      <c r="V286" s="172"/>
      <c r="W286" s="172"/>
      <c r="X286" s="172"/>
      <c r="Y286" s="172"/>
      <c r="Z286" s="172"/>
      <c r="AA286" s="172"/>
      <c r="AB286" s="172"/>
      <c r="AC286" s="172"/>
      <c r="AD286" s="173"/>
      <c r="AE286" s="181"/>
      <c r="AF286" s="172"/>
      <c r="AG286" s="172"/>
      <c r="AH286" s="172"/>
      <c r="AI286" s="172"/>
      <c r="AJ286" s="172"/>
      <c r="AK286" s="172"/>
      <c r="AL286" s="172"/>
      <c r="AM286" s="173"/>
      <c r="AN286" s="181"/>
      <c r="AO286" s="172"/>
      <c r="AP286" s="172"/>
      <c r="AQ286" s="172"/>
      <c r="AR286" s="172"/>
      <c r="AS286" s="172"/>
      <c r="AT286" s="172"/>
      <c r="AU286" s="172"/>
      <c r="AV286" s="173"/>
      <c r="AW286" s="181"/>
      <c r="AX286" s="172"/>
      <c r="AY286" s="172"/>
      <c r="AZ286" s="172"/>
      <c r="BA286" s="172"/>
      <c r="BB286" s="183"/>
      <c r="BC286" s="51"/>
      <c r="BD286" s="51"/>
      <c r="BE286" s="51"/>
      <c r="BF286" s="51"/>
      <c r="BG286" s="54"/>
      <c r="BH286" s="54"/>
      <c r="BI286" s="51"/>
      <c r="BJ286" s="51"/>
      <c r="BK286" s="51"/>
      <c r="BL286" s="51"/>
      <c r="BM286" s="51"/>
      <c r="BN286" s="51"/>
      <c r="BO286" s="51"/>
      <c r="BP286" s="51"/>
      <c r="BQ286" s="51"/>
      <c r="BR286" s="51"/>
      <c r="BS286" s="51"/>
      <c r="BT286" s="51"/>
      <c r="BU286" s="51"/>
      <c r="BV286" s="51"/>
      <c r="BW286" s="51"/>
      <c r="BX286" s="51"/>
      <c r="BY286" s="51"/>
      <c r="BZ286" s="51"/>
      <c r="CA286" s="51"/>
      <c r="CB286" s="51"/>
      <c r="CC286" s="51"/>
      <c r="CD286" s="51"/>
      <c r="CE286" s="51"/>
      <c r="CF286" s="51"/>
      <c r="CG286" s="51"/>
      <c r="CH286" s="51"/>
      <c r="CI286" s="51"/>
      <c r="CJ286" s="51"/>
      <c r="CK286" s="51"/>
      <c r="CL286" s="51"/>
      <c r="CM286" s="51"/>
      <c r="CN286" s="51"/>
      <c r="CO286" s="51"/>
      <c r="CP286" s="51"/>
      <c r="CQ286" s="51"/>
      <c r="CR286" s="51"/>
      <c r="CS286" s="51"/>
      <c r="CT286" s="51"/>
      <c r="CU286" s="51"/>
      <c r="CV286" s="51"/>
      <c r="CW286" s="51"/>
      <c r="CX286" s="51"/>
      <c r="CY286" s="51"/>
      <c r="CZ286" s="51"/>
      <c r="DA286" s="51"/>
      <c r="DB286" s="51"/>
      <c r="DC286" s="51"/>
      <c r="DD286" s="51"/>
      <c r="DE286" s="51"/>
      <c r="DF286" s="51"/>
      <c r="DG286" s="51"/>
      <c r="DH286" s="51"/>
      <c r="DI286" s="51"/>
      <c r="DJ286" s="51"/>
      <c r="DK286" s="51"/>
      <c r="DL286" s="51"/>
      <c r="DM286" s="51"/>
      <c r="DN286" s="51"/>
      <c r="DO286" s="51"/>
      <c r="DP286" s="51"/>
      <c r="DQ286" s="51"/>
      <c r="DR286" s="51"/>
      <c r="DS286" s="51"/>
      <c r="DT286" s="51"/>
      <c r="DU286" s="51"/>
      <c r="DV286" s="51"/>
      <c r="DW286" s="51"/>
      <c r="DX286" s="51"/>
      <c r="DY286" s="51"/>
      <c r="DZ286" s="51"/>
      <c r="EA286" s="51"/>
      <c r="EB286" s="51"/>
      <c r="EC286" s="51"/>
      <c r="ED286" s="51"/>
      <c r="EE286" s="51"/>
      <c r="EF286" s="51"/>
      <c r="EG286" s="51"/>
      <c r="EH286" s="51"/>
      <c r="EI286" s="51"/>
      <c r="EJ286" s="51"/>
      <c r="EK286" s="51"/>
      <c r="EL286" s="51"/>
      <c r="EM286" s="51"/>
      <c r="EN286" s="51"/>
      <c r="EO286" s="51"/>
      <c r="EP286" s="51"/>
      <c r="EQ286" s="51"/>
      <c r="ER286" s="51"/>
      <c r="ES286" s="51"/>
      <c r="ET286" s="51"/>
      <c r="EU286" s="51"/>
      <c r="EV286" s="51"/>
      <c r="EW286" s="51"/>
      <c r="EX286" s="51"/>
      <c r="EY286" s="51"/>
      <c r="EZ286" s="51"/>
      <c r="FA286" s="51"/>
      <c r="FB286" s="51"/>
      <c r="FC286" s="51"/>
      <c r="FD286" s="51"/>
      <c r="FE286" s="51"/>
      <c r="FF286" s="51"/>
      <c r="FG286" s="51"/>
      <c r="FH286" s="51"/>
      <c r="FI286" s="51"/>
      <c r="FJ286" s="51"/>
      <c r="FK286" s="51"/>
      <c r="FL286" s="51"/>
      <c r="FM286" s="51"/>
      <c r="FN286" s="51"/>
      <c r="FO286" s="51"/>
      <c r="FP286" s="51"/>
      <c r="FQ286" s="51"/>
      <c r="FR286" s="51"/>
      <c r="FS286" s="51"/>
      <c r="FT286" s="51"/>
      <c r="FU286" s="51"/>
      <c r="FV286" s="51"/>
      <c r="FW286" s="51"/>
      <c r="FX286" s="51"/>
      <c r="FY286" s="51"/>
      <c r="FZ286" s="51"/>
      <c r="GA286" s="51"/>
      <c r="GB286" s="51"/>
      <c r="GC286" s="51"/>
      <c r="GD286" s="51"/>
      <c r="GE286" s="51"/>
      <c r="GF286" s="51"/>
      <c r="GG286" s="51"/>
      <c r="GH286" s="51"/>
      <c r="GI286" s="51"/>
      <c r="GJ286" s="51"/>
      <c r="GK286" s="51"/>
      <c r="GL286" s="51"/>
      <c r="GM286" s="51"/>
      <c r="GN286" s="51"/>
      <c r="GO286" s="51"/>
      <c r="GP286" s="51"/>
      <c r="GQ286" s="51"/>
      <c r="GR286" s="51"/>
      <c r="GS286" s="51"/>
      <c r="GT286" s="51"/>
      <c r="GU286" s="51"/>
      <c r="GV286" s="51"/>
      <c r="GW286" s="51"/>
      <c r="GX286" s="51"/>
      <c r="GY286" s="51"/>
      <c r="GZ286" s="51"/>
      <c r="HA286" s="51"/>
      <c r="HB286" s="51"/>
      <c r="HC286" s="51"/>
      <c r="HD286" s="51"/>
      <c r="HE286" s="51"/>
      <c r="HF286" s="51"/>
      <c r="HG286" s="51"/>
      <c r="HH286" s="51"/>
      <c r="HI286" s="51"/>
      <c r="HJ286" s="51"/>
      <c r="HK286" s="51"/>
      <c r="HL286" s="51"/>
      <c r="HM286" s="51"/>
      <c r="HN286" s="51"/>
      <c r="HO286" s="51"/>
      <c r="HP286" s="51"/>
      <c r="HQ286" s="51"/>
      <c r="HR286" s="51"/>
      <c r="HS286" s="51"/>
      <c r="HT286" s="51"/>
      <c r="HU286" s="51"/>
      <c r="HV286" s="51"/>
      <c r="HW286" s="51"/>
      <c r="HX286" s="51"/>
      <c r="HY286" s="51"/>
      <c r="HZ286" s="51"/>
      <c r="IA286" s="51"/>
      <c r="IB286" s="51"/>
      <c r="IC286" s="51"/>
      <c r="ID286" s="51"/>
      <c r="IE286" s="51"/>
      <c r="IF286" s="51"/>
      <c r="IG286" s="51"/>
      <c r="IH286" s="51"/>
      <c r="II286" s="51"/>
    </row>
    <row r="287" spans="1:255" s="71" customFormat="1" ht="18.75" customHeight="1">
      <c r="A287" s="61"/>
      <c r="B287" s="43" t="s">
        <v>82</v>
      </c>
      <c r="C287" s="193" t="s">
        <v>107</v>
      </c>
      <c r="D287" s="193"/>
      <c r="E287" s="193"/>
      <c r="F287" s="193"/>
      <c r="G287" s="193"/>
      <c r="H287" s="193"/>
      <c r="I287" s="193"/>
      <c r="J287" s="193"/>
      <c r="K287" s="193"/>
      <c r="L287" s="193"/>
      <c r="M287" s="193"/>
      <c r="N287" s="193"/>
      <c r="O287" s="193"/>
      <c r="P287" s="193"/>
      <c r="Q287" s="193"/>
      <c r="R287" s="193"/>
      <c r="S287" s="193"/>
      <c r="T287" s="193"/>
      <c r="U287" s="193"/>
      <c r="V287" s="193"/>
      <c r="W287" s="193"/>
      <c r="X287" s="193"/>
      <c r="Y287" s="193"/>
      <c r="Z287" s="193"/>
      <c r="AA287" s="193"/>
      <c r="AB287" s="193"/>
      <c r="AC287" s="193"/>
      <c r="AD287" s="194"/>
      <c r="AE287" s="155">
        <v>513948</v>
      </c>
      <c r="AF287" s="158"/>
      <c r="AG287" s="158"/>
      <c r="AH287" s="158"/>
      <c r="AI287" s="158"/>
      <c r="AJ287" s="158"/>
      <c r="AK287" s="158"/>
      <c r="AL287" s="158"/>
      <c r="AM287" s="159"/>
      <c r="AN287" s="155">
        <v>18657</v>
      </c>
      <c r="AO287" s="158"/>
      <c r="AP287" s="158"/>
      <c r="AQ287" s="158"/>
      <c r="AR287" s="158"/>
      <c r="AS287" s="158"/>
      <c r="AT287" s="158"/>
      <c r="AU287" s="158"/>
      <c r="AV287" s="159"/>
      <c r="AW287" s="160"/>
      <c r="AX287" s="161"/>
      <c r="AY287" s="161"/>
      <c r="AZ287" s="161"/>
      <c r="BA287" s="161"/>
      <c r="BB287" s="162"/>
      <c r="BC287" s="51"/>
      <c r="BD287" s="51"/>
      <c r="BE287" s="51"/>
      <c r="BF287" s="51"/>
      <c r="BG287" s="74"/>
      <c r="BH287" s="74"/>
      <c r="BI287" s="51"/>
      <c r="BJ287" s="51"/>
      <c r="BK287" s="51"/>
      <c r="BL287" s="51"/>
      <c r="BM287" s="51"/>
      <c r="BN287" s="51"/>
      <c r="BO287" s="51"/>
      <c r="BP287" s="51"/>
      <c r="BQ287" s="51"/>
      <c r="BR287" s="51"/>
      <c r="BS287" s="51"/>
      <c r="BT287" s="51"/>
      <c r="BU287" s="51"/>
      <c r="BV287" s="51"/>
      <c r="BW287" s="51"/>
      <c r="BX287" s="51"/>
      <c r="BY287" s="51"/>
      <c r="BZ287" s="51"/>
      <c r="CA287" s="51"/>
      <c r="CB287" s="51"/>
      <c r="CC287" s="51"/>
      <c r="CD287" s="51"/>
      <c r="CE287" s="51"/>
      <c r="CF287" s="51"/>
      <c r="CG287" s="51"/>
      <c r="CH287" s="51"/>
      <c r="CI287" s="51"/>
      <c r="CJ287" s="51"/>
      <c r="CK287" s="51"/>
      <c r="CL287" s="51"/>
      <c r="CM287" s="51"/>
      <c r="CN287" s="51"/>
      <c r="CO287" s="51"/>
      <c r="CP287" s="51"/>
      <c r="CQ287" s="51"/>
      <c r="CR287" s="51"/>
      <c r="CS287" s="51"/>
      <c r="CT287" s="51"/>
      <c r="CU287" s="51"/>
      <c r="CV287" s="51"/>
      <c r="CW287" s="51"/>
      <c r="CX287" s="51"/>
      <c r="CY287" s="51"/>
      <c r="CZ287" s="51"/>
      <c r="DA287" s="51"/>
      <c r="DB287" s="51"/>
      <c r="DC287" s="51"/>
      <c r="DD287" s="51"/>
      <c r="DE287" s="51"/>
      <c r="DF287" s="51"/>
      <c r="DG287" s="51"/>
      <c r="DH287" s="51"/>
      <c r="DI287" s="51"/>
      <c r="DJ287" s="51"/>
      <c r="DK287" s="51"/>
      <c r="DL287" s="51"/>
      <c r="DM287" s="51"/>
      <c r="DN287" s="51"/>
      <c r="DO287" s="51"/>
      <c r="DP287" s="51"/>
      <c r="DQ287" s="51"/>
      <c r="DR287" s="51"/>
      <c r="DS287" s="51"/>
      <c r="DT287" s="51"/>
      <c r="DU287" s="51"/>
      <c r="DV287" s="51"/>
      <c r="DW287" s="51"/>
      <c r="DX287" s="51"/>
      <c r="DY287" s="51"/>
      <c r="DZ287" s="51"/>
      <c r="EA287" s="51"/>
      <c r="EB287" s="51"/>
      <c r="EC287" s="51"/>
      <c r="ED287" s="51"/>
      <c r="EE287" s="51"/>
      <c r="EF287" s="51"/>
      <c r="EG287" s="51"/>
      <c r="EH287" s="51"/>
      <c r="EI287" s="51"/>
      <c r="EJ287" s="51"/>
      <c r="EK287" s="51"/>
      <c r="EL287" s="51"/>
      <c r="EM287" s="51"/>
      <c r="EN287" s="51"/>
      <c r="EO287" s="51"/>
      <c r="EP287" s="51"/>
      <c r="EQ287" s="51"/>
      <c r="ER287" s="51"/>
      <c r="ES287" s="51"/>
      <c r="ET287" s="51"/>
      <c r="EU287" s="51"/>
      <c r="EV287" s="51"/>
      <c r="EW287" s="51"/>
      <c r="EX287" s="51"/>
      <c r="EY287" s="51"/>
      <c r="EZ287" s="51"/>
      <c r="FA287" s="51"/>
      <c r="FB287" s="51"/>
      <c r="FC287" s="51"/>
      <c r="FD287" s="51"/>
      <c r="FE287" s="51"/>
      <c r="FF287" s="51"/>
      <c r="FG287" s="51"/>
      <c r="FH287" s="51"/>
      <c r="FI287" s="51"/>
      <c r="FJ287" s="51"/>
      <c r="FK287" s="51"/>
      <c r="FL287" s="51"/>
      <c r="FM287" s="51"/>
      <c r="FN287" s="51"/>
      <c r="FO287" s="51"/>
      <c r="FP287" s="51"/>
      <c r="FQ287" s="51"/>
      <c r="FR287" s="51"/>
      <c r="FS287" s="51"/>
      <c r="FT287" s="51"/>
      <c r="FU287" s="51"/>
      <c r="FV287" s="51"/>
      <c r="FW287" s="51"/>
      <c r="FX287" s="51"/>
      <c r="FY287" s="51"/>
      <c r="FZ287" s="51"/>
      <c r="GA287" s="51"/>
      <c r="GB287" s="51"/>
      <c r="GC287" s="51"/>
      <c r="GD287" s="51"/>
      <c r="GE287" s="51"/>
      <c r="GF287" s="51"/>
      <c r="GG287" s="51"/>
      <c r="GH287" s="51"/>
      <c r="GI287" s="51"/>
      <c r="GJ287" s="51"/>
      <c r="GK287" s="51"/>
      <c r="GL287" s="51"/>
      <c r="GM287" s="51"/>
      <c r="GN287" s="51"/>
      <c r="GO287" s="51"/>
      <c r="GP287" s="51"/>
      <c r="GQ287" s="51"/>
      <c r="GR287" s="51"/>
      <c r="GS287" s="51"/>
      <c r="GT287" s="51"/>
      <c r="GU287" s="51"/>
      <c r="GV287" s="51"/>
      <c r="GW287" s="51"/>
      <c r="GX287" s="51"/>
      <c r="GY287" s="51"/>
      <c r="GZ287" s="51"/>
      <c r="HA287" s="51"/>
      <c r="HB287" s="51"/>
      <c r="HC287" s="51"/>
      <c r="HD287" s="51"/>
      <c r="HE287" s="51"/>
      <c r="HF287" s="51"/>
      <c r="HG287" s="51"/>
      <c r="HH287" s="51"/>
      <c r="HI287" s="51"/>
      <c r="HJ287" s="51"/>
      <c r="HK287" s="51"/>
      <c r="HL287" s="51"/>
      <c r="HM287" s="51"/>
      <c r="HN287" s="51"/>
      <c r="HO287" s="51"/>
      <c r="HP287" s="51"/>
      <c r="HQ287" s="51"/>
      <c r="HR287" s="51"/>
      <c r="HS287" s="51"/>
      <c r="HT287" s="51"/>
      <c r="HU287" s="51"/>
      <c r="HV287" s="51"/>
      <c r="HW287" s="51"/>
      <c r="HX287" s="51"/>
      <c r="HY287" s="51"/>
      <c r="HZ287" s="51"/>
      <c r="IA287" s="51"/>
      <c r="IB287" s="51"/>
      <c r="IC287" s="51"/>
      <c r="ID287" s="51"/>
      <c r="IE287" s="51"/>
      <c r="IF287" s="51"/>
      <c r="IG287" s="51"/>
      <c r="IH287" s="51"/>
      <c r="II287" s="51"/>
    </row>
    <row r="288" spans="1:255" s="71" customFormat="1" ht="18.75" customHeight="1">
      <c r="A288" s="61"/>
      <c r="B288" s="43"/>
      <c r="C288" s="193"/>
      <c r="D288" s="193"/>
      <c r="E288" s="193"/>
      <c r="F288" s="193"/>
      <c r="G288" s="193"/>
      <c r="H288" s="193"/>
      <c r="I288" s="193"/>
      <c r="J288" s="193"/>
      <c r="K288" s="193"/>
      <c r="L288" s="193"/>
      <c r="M288" s="193"/>
      <c r="N288" s="193"/>
      <c r="O288" s="193"/>
      <c r="P288" s="193"/>
      <c r="Q288" s="193"/>
      <c r="R288" s="193"/>
      <c r="S288" s="193"/>
      <c r="T288" s="193"/>
      <c r="U288" s="193"/>
      <c r="V288" s="193"/>
      <c r="W288" s="193"/>
      <c r="X288" s="193"/>
      <c r="Y288" s="193"/>
      <c r="Z288" s="193"/>
      <c r="AA288" s="193"/>
      <c r="AB288" s="193"/>
      <c r="AC288" s="193"/>
      <c r="AD288" s="194"/>
      <c r="AE288" s="155"/>
      <c r="AF288" s="163"/>
      <c r="AG288" s="163"/>
      <c r="AH288" s="163"/>
      <c r="AI288" s="163"/>
      <c r="AJ288" s="163"/>
      <c r="AK288" s="163"/>
      <c r="AL288" s="163"/>
      <c r="AM288" s="164"/>
      <c r="AN288" s="155"/>
      <c r="AO288" s="163"/>
      <c r="AP288" s="163"/>
      <c r="AQ288" s="163"/>
      <c r="AR288" s="163"/>
      <c r="AS288" s="163"/>
      <c r="AT288" s="163"/>
      <c r="AU288" s="163"/>
      <c r="AV288" s="164"/>
      <c r="AW288" s="160"/>
      <c r="AX288" s="161"/>
      <c r="AY288" s="161"/>
      <c r="AZ288" s="161"/>
      <c r="BA288" s="161"/>
      <c r="BB288" s="162"/>
      <c r="BC288" s="51"/>
      <c r="BD288" s="51"/>
      <c r="BE288" s="51"/>
      <c r="BF288" s="51"/>
      <c r="BG288" s="74"/>
      <c r="BH288" s="74"/>
      <c r="BI288" s="51"/>
      <c r="BJ288" s="51"/>
      <c r="BK288" s="51"/>
      <c r="BL288" s="51"/>
      <c r="BM288" s="51"/>
      <c r="BN288" s="51"/>
      <c r="BO288" s="51"/>
      <c r="BP288" s="51"/>
      <c r="BQ288" s="51"/>
      <c r="BR288" s="51"/>
      <c r="BS288" s="51"/>
      <c r="BT288" s="51"/>
      <c r="BU288" s="51"/>
      <c r="BV288" s="51"/>
      <c r="BW288" s="51"/>
      <c r="BX288" s="51"/>
      <c r="BY288" s="51"/>
      <c r="BZ288" s="51"/>
      <c r="CA288" s="51"/>
      <c r="CB288" s="51"/>
      <c r="CC288" s="51"/>
      <c r="CD288" s="51"/>
      <c r="CE288" s="51"/>
      <c r="CF288" s="51"/>
      <c r="CG288" s="51"/>
      <c r="CH288" s="51"/>
      <c r="CI288" s="51"/>
      <c r="CJ288" s="51"/>
      <c r="CK288" s="51"/>
      <c r="CL288" s="51"/>
      <c r="CM288" s="51"/>
      <c r="CN288" s="51"/>
      <c r="CO288" s="51"/>
      <c r="CP288" s="51"/>
      <c r="CQ288" s="51"/>
      <c r="CR288" s="51"/>
      <c r="CS288" s="51"/>
      <c r="CT288" s="51"/>
      <c r="CU288" s="51"/>
      <c r="CV288" s="51"/>
      <c r="CW288" s="51"/>
      <c r="CX288" s="51"/>
      <c r="CY288" s="51"/>
      <c r="CZ288" s="51"/>
      <c r="DA288" s="51"/>
      <c r="DB288" s="51"/>
      <c r="DC288" s="51"/>
      <c r="DD288" s="51"/>
      <c r="DE288" s="51"/>
      <c r="DF288" s="51"/>
      <c r="DG288" s="51"/>
      <c r="DH288" s="51"/>
      <c r="DI288" s="51"/>
      <c r="DJ288" s="51"/>
      <c r="DK288" s="51"/>
      <c r="DL288" s="51"/>
      <c r="DM288" s="51"/>
      <c r="DN288" s="51"/>
      <c r="DO288" s="51"/>
      <c r="DP288" s="51"/>
      <c r="DQ288" s="51"/>
      <c r="DR288" s="51"/>
      <c r="DS288" s="51"/>
      <c r="DT288" s="51"/>
      <c r="DU288" s="51"/>
      <c r="DV288" s="51"/>
      <c r="DW288" s="51"/>
      <c r="DX288" s="51"/>
      <c r="DY288" s="51"/>
      <c r="DZ288" s="51"/>
      <c r="EA288" s="51"/>
      <c r="EB288" s="51"/>
      <c r="EC288" s="51"/>
      <c r="ED288" s="51"/>
      <c r="EE288" s="51"/>
      <c r="EF288" s="51"/>
      <c r="EG288" s="51"/>
      <c r="EH288" s="51"/>
      <c r="EI288" s="51"/>
      <c r="EJ288" s="51"/>
      <c r="EK288" s="51"/>
      <c r="EL288" s="51"/>
      <c r="EM288" s="51"/>
      <c r="EN288" s="51"/>
      <c r="EO288" s="51"/>
      <c r="EP288" s="51"/>
      <c r="EQ288" s="51"/>
      <c r="ER288" s="51"/>
      <c r="ES288" s="51"/>
      <c r="ET288" s="51"/>
      <c r="EU288" s="51"/>
      <c r="EV288" s="51"/>
      <c r="EW288" s="51"/>
      <c r="EX288" s="51"/>
      <c r="EY288" s="51"/>
      <c r="EZ288" s="51"/>
      <c r="FA288" s="51"/>
      <c r="FB288" s="51"/>
      <c r="FC288" s="51"/>
      <c r="FD288" s="51"/>
      <c r="FE288" s="51"/>
      <c r="FF288" s="51"/>
      <c r="FG288" s="51"/>
      <c r="FH288" s="51"/>
      <c r="FI288" s="51"/>
      <c r="FJ288" s="51"/>
      <c r="FK288" s="51"/>
      <c r="FL288" s="51"/>
      <c r="FM288" s="51"/>
      <c r="FN288" s="51"/>
      <c r="FO288" s="51"/>
      <c r="FP288" s="51"/>
      <c r="FQ288" s="51"/>
      <c r="FR288" s="51"/>
      <c r="FS288" s="51"/>
      <c r="FT288" s="51"/>
      <c r="FU288" s="51"/>
      <c r="FV288" s="51"/>
      <c r="FW288" s="51"/>
      <c r="FX288" s="51"/>
      <c r="FY288" s="51"/>
      <c r="FZ288" s="51"/>
      <c r="GA288" s="51"/>
      <c r="GB288" s="51"/>
      <c r="GC288" s="51"/>
      <c r="GD288" s="51"/>
      <c r="GE288" s="51"/>
      <c r="GF288" s="51"/>
      <c r="GG288" s="51"/>
      <c r="GH288" s="51"/>
      <c r="GI288" s="51"/>
      <c r="GJ288" s="51"/>
      <c r="GK288" s="51"/>
      <c r="GL288" s="51"/>
      <c r="GM288" s="51"/>
      <c r="GN288" s="51"/>
      <c r="GO288" s="51"/>
      <c r="GP288" s="51"/>
      <c r="GQ288" s="51"/>
      <c r="GR288" s="51"/>
      <c r="GS288" s="51"/>
      <c r="GT288" s="51"/>
      <c r="GU288" s="51"/>
      <c r="GV288" s="51"/>
      <c r="GW288" s="51"/>
      <c r="GX288" s="51"/>
      <c r="GY288" s="51"/>
      <c r="GZ288" s="51"/>
      <c r="HA288" s="51"/>
      <c r="HB288" s="51"/>
      <c r="HC288" s="51"/>
      <c r="HD288" s="51"/>
      <c r="HE288" s="51"/>
      <c r="HF288" s="51"/>
      <c r="HG288" s="51"/>
      <c r="HH288" s="51"/>
      <c r="HI288" s="51"/>
      <c r="HJ288" s="51"/>
      <c r="HK288" s="51"/>
      <c r="HL288" s="51"/>
      <c r="HM288" s="51"/>
      <c r="HN288" s="51"/>
      <c r="HO288" s="51"/>
      <c r="HP288" s="51"/>
      <c r="HQ288" s="51"/>
      <c r="HR288" s="51"/>
      <c r="HS288" s="51"/>
      <c r="HT288" s="51"/>
      <c r="HU288" s="51"/>
      <c r="HV288" s="51"/>
      <c r="HW288" s="51"/>
      <c r="HX288" s="51"/>
      <c r="HY288" s="51"/>
      <c r="HZ288" s="51"/>
      <c r="IA288" s="51"/>
      <c r="IB288" s="51"/>
      <c r="IC288" s="51"/>
      <c r="ID288" s="51"/>
      <c r="IE288" s="51"/>
      <c r="IF288" s="51"/>
      <c r="IG288" s="51"/>
      <c r="IH288" s="51"/>
      <c r="II288" s="51"/>
    </row>
    <row r="289" spans="1:243" s="71" customFormat="1" ht="18.75" customHeight="1">
      <c r="A289" s="61"/>
      <c r="B289" s="43"/>
      <c r="C289" s="250"/>
      <c r="D289" s="250"/>
      <c r="E289" s="250"/>
      <c r="F289" s="250"/>
      <c r="G289" s="250"/>
      <c r="H289" s="250"/>
      <c r="I289" s="250"/>
      <c r="J289" s="250"/>
      <c r="K289" s="250"/>
      <c r="L289" s="250"/>
      <c r="M289" s="250"/>
      <c r="N289" s="250"/>
      <c r="O289" s="250"/>
      <c r="P289" s="250"/>
      <c r="Q289" s="250"/>
      <c r="R289" s="250"/>
      <c r="S289" s="250"/>
      <c r="T289" s="250"/>
      <c r="U289" s="250"/>
      <c r="V289" s="250"/>
      <c r="W289" s="250"/>
      <c r="X289" s="250"/>
      <c r="Y289" s="250"/>
      <c r="Z289" s="250"/>
      <c r="AA289" s="250"/>
      <c r="AB289" s="250"/>
      <c r="AC289" s="250"/>
      <c r="AD289" s="251"/>
      <c r="AE289" s="155"/>
      <c r="AF289" s="163"/>
      <c r="AG289" s="163"/>
      <c r="AH289" s="163"/>
      <c r="AI289" s="163"/>
      <c r="AJ289" s="163"/>
      <c r="AK289" s="163"/>
      <c r="AL289" s="163"/>
      <c r="AM289" s="164"/>
      <c r="AN289" s="155"/>
      <c r="AO289" s="163"/>
      <c r="AP289" s="163"/>
      <c r="AQ289" s="163"/>
      <c r="AR289" s="163"/>
      <c r="AS289" s="163"/>
      <c r="AT289" s="163"/>
      <c r="AU289" s="163"/>
      <c r="AV289" s="164"/>
      <c r="AW289" s="160"/>
      <c r="AX289" s="161"/>
      <c r="AY289" s="161"/>
      <c r="AZ289" s="161"/>
      <c r="BA289" s="161"/>
      <c r="BB289" s="162"/>
      <c r="BC289" s="51"/>
      <c r="BD289" s="51"/>
      <c r="BE289" s="51"/>
      <c r="BF289" s="51"/>
      <c r="BG289" s="54"/>
      <c r="BH289" s="54"/>
      <c r="BI289" s="51"/>
      <c r="BJ289" s="51"/>
      <c r="BK289" s="51"/>
      <c r="BL289" s="51"/>
      <c r="BM289" s="51"/>
      <c r="BN289" s="51"/>
      <c r="BO289" s="51"/>
      <c r="BP289" s="51"/>
      <c r="BQ289" s="51"/>
      <c r="BR289" s="51"/>
      <c r="BS289" s="51"/>
      <c r="BT289" s="51"/>
      <c r="BU289" s="51"/>
      <c r="BV289" s="51"/>
      <c r="BW289" s="51"/>
      <c r="BX289" s="51"/>
      <c r="BY289" s="51"/>
      <c r="BZ289" s="51"/>
      <c r="CA289" s="51"/>
      <c r="CB289" s="51"/>
      <c r="CC289" s="51"/>
      <c r="CD289" s="51"/>
      <c r="CE289" s="51"/>
      <c r="CF289" s="51"/>
      <c r="CG289" s="51"/>
      <c r="CH289" s="51"/>
      <c r="CI289" s="51"/>
      <c r="CJ289" s="51"/>
      <c r="CK289" s="51"/>
      <c r="CL289" s="51"/>
      <c r="CM289" s="51"/>
      <c r="CN289" s="51"/>
      <c r="CO289" s="51"/>
      <c r="CP289" s="51"/>
      <c r="CQ289" s="51"/>
      <c r="CR289" s="51"/>
      <c r="CS289" s="51"/>
      <c r="CT289" s="51"/>
      <c r="CU289" s="51"/>
      <c r="CV289" s="51"/>
      <c r="CW289" s="51"/>
      <c r="CX289" s="51"/>
      <c r="CY289" s="51"/>
      <c r="CZ289" s="51"/>
      <c r="DA289" s="51"/>
      <c r="DB289" s="51"/>
      <c r="DC289" s="51"/>
      <c r="DD289" s="51"/>
      <c r="DE289" s="51"/>
      <c r="DF289" s="51"/>
      <c r="DG289" s="51"/>
      <c r="DH289" s="51"/>
      <c r="DI289" s="51"/>
      <c r="DJ289" s="51"/>
      <c r="DK289" s="51"/>
      <c r="DL289" s="51"/>
      <c r="DM289" s="51"/>
      <c r="DN289" s="51"/>
      <c r="DO289" s="51"/>
      <c r="DP289" s="51"/>
      <c r="DQ289" s="51"/>
      <c r="DR289" s="51"/>
      <c r="DS289" s="51"/>
      <c r="DT289" s="51"/>
      <c r="DU289" s="51"/>
      <c r="DV289" s="51"/>
      <c r="DW289" s="51"/>
      <c r="DX289" s="51"/>
      <c r="DY289" s="51"/>
      <c r="DZ289" s="51"/>
      <c r="EA289" s="51"/>
      <c r="EB289" s="51"/>
      <c r="EC289" s="51"/>
      <c r="ED289" s="51"/>
      <c r="EE289" s="51"/>
      <c r="EF289" s="51"/>
      <c r="EG289" s="51"/>
      <c r="EH289" s="51"/>
      <c r="EI289" s="51"/>
      <c r="EJ289" s="51"/>
      <c r="EK289" s="51"/>
      <c r="EL289" s="51"/>
      <c r="EM289" s="51"/>
      <c r="EN289" s="51"/>
      <c r="EO289" s="51"/>
      <c r="EP289" s="51"/>
      <c r="EQ289" s="51"/>
      <c r="ER289" s="51"/>
      <c r="ES289" s="51"/>
      <c r="ET289" s="51"/>
      <c r="EU289" s="51"/>
      <c r="EV289" s="51"/>
      <c r="EW289" s="51"/>
      <c r="EX289" s="51"/>
      <c r="EY289" s="51"/>
      <c r="EZ289" s="51"/>
      <c r="FA289" s="51"/>
      <c r="FB289" s="51"/>
      <c r="FC289" s="51"/>
      <c r="FD289" s="51"/>
      <c r="FE289" s="51"/>
      <c r="FF289" s="51"/>
      <c r="FG289" s="51"/>
      <c r="FH289" s="51"/>
      <c r="FI289" s="51"/>
      <c r="FJ289" s="51"/>
      <c r="FK289" s="51"/>
      <c r="FL289" s="51"/>
      <c r="FM289" s="51"/>
      <c r="FN289" s="51"/>
      <c r="FO289" s="51"/>
      <c r="FP289" s="51"/>
      <c r="FQ289" s="51"/>
      <c r="FR289" s="51"/>
      <c r="FS289" s="51"/>
      <c r="FT289" s="51"/>
      <c r="FU289" s="51"/>
      <c r="FV289" s="51"/>
      <c r="FW289" s="51"/>
      <c r="FX289" s="51"/>
      <c r="FY289" s="51"/>
      <c r="FZ289" s="51"/>
      <c r="GA289" s="51"/>
      <c r="GB289" s="51"/>
      <c r="GC289" s="51"/>
      <c r="GD289" s="51"/>
      <c r="GE289" s="51"/>
      <c r="GF289" s="51"/>
      <c r="GG289" s="51"/>
      <c r="GH289" s="51"/>
      <c r="GI289" s="51"/>
      <c r="GJ289" s="51"/>
      <c r="GK289" s="51"/>
      <c r="GL289" s="51"/>
      <c r="GM289" s="51"/>
      <c r="GN289" s="51"/>
      <c r="GO289" s="51"/>
      <c r="GP289" s="51"/>
      <c r="GQ289" s="51"/>
      <c r="GR289" s="51"/>
      <c r="GS289" s="51"/>
      <c r="GT289" s="51"/>
      <c r="GU289" s="51"/>
      <c r="GV289" s="51"/>
      <c r="GW289" s="51"/>
      <c r="GX289" s="51"/>
      <c r="GY289" s="51"/>
      <c r="GZ289" s="51"/>
      <c r="HA289" s="51"/>
      <c r="HB289" s="51"/>
      <c r="HC289" s="51"/>
      <c r="HD289" s="51"/>
      <c r="HE289" s="51"/>
      <c r="HF289" s="51"/>
      <c r="HG289" s="51"/>
      <c r="HH289" s="51"/>
      <c r="HI289" s="51"/>
      <c r="HJ289" s="51"/>
      <c r="HK289" s="51"/>
      <c r="HL289" s="51"/>
      <c r="HM289" s="51"/>
      <c r="HN289" s="51"/>
      <c r="HO289" s="51"/>
      <c r="HP289" s="51"/>
      <c r="HQ289" s="51"/>
      <c r="HR289" s="51"/>
      <c r="HS289" s="51"/>
      <c r="HT289" s="51"/>
      <c r="HU289" s="51"/>
      <c r="HV289" s="51"/>
      <c r="HW289" s="51"/>
      <c r="HX289" s="51"/>
      <c r="HY289" s="51"/>
      <c r="HZ289" s="51"/>
      <c r="IA289" s="51"/>
      <c r="IB289" s="51"/>
      <c r="IC289" s="51"/>
      <c r="ID289" s="51"/>
      <c r="IE289" s="51"/>
      <c r="IF289" s="51"/>
      <c r="IG289" s="51"/>
      <c r="IH289" s="51"/>
      <c r="II289" s="51"/>
    </row>
    <row r="290" spans="1:243" s="71" customFormat="1" ht="18.75" customHeight="1">
      <c r="A290" s="61"/>
      <c r="B290" s="44"/>
      <c r="C290" s="82"/>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c r="AD290" s="46"/>
      <c r="AE290" s="155"/>
      <c r="AF290" s="163"/>
      <c r="AG290" s="163"/>
      <c r="AH290" s="163"/>
      <c r="AI290" s="163"/>
      <c r="AJ290" s="163"/>
      <c r="AK290" s="163"/>
      <c r="AL290" s="163"/>
      <c r="AM290" s="164"/>
      <c r="AN290" s="155"/>
      <c r="AO290" s="163"/>
      <c r="AP290" s="163"/>
      <c r="AQ290" s="163"/>
      <c r="AR290" s="163"/>
      <c r="AS290" s="163"/>
      <c r="AT290" s="163"/>
      <c r="AU290" s="163"/>
      <c r="AV290" s="164"/>
      <c r="AW290" s="160"/>
      <c r="AX290" s="161"/>
      <c r="AY290" s="161"/>
      <c r="AZ290" s="161"/>
      <c r="BA290" s="161"/>
      <c r="BB290" s="162"/>
      <c r="BC290" s="51"/>
      <c r="BD290" s="51"/>
      <c r="BE290" s="51"/>
      <c r="BF290" s="51"/>
      <c r="BG290" s="54"/>
      <c r="BH290" s="54"/>
      <c r="BI290" s="51"/>
      <c r="BJ290" s="51"/>
      <c r="BK290" s="51"/>
      <c r="BL290" s="51"/>
      <c r="BM290" s="51"/>
      <c r="BN290" s="51"/>
      <c r="BO290" s="51"/>
      <c r="BP290" s="51"/>
      <c r="BQ290" s="51"/>
      <c r="BR290" s="51"/>
      <c r="BS290" s="51"/>
      <c r="BT290" s="51"/>
      <c r="BU290" s="51"/>
      <c r="BV290" s="51"/>
      <c r="BW290" s="51"/>
      <c r="BX290" s="51"/>
      <c r="BY290" s="51"/>
      <c r="BZ290" s="51"/>
      <c r="CA290" s="51"/>
      <c r="CB290" s="51"/>
      <c r="CC290" s="51"/>
      <c r="CD290" s="51"/>
      <c r="CE290" s="51"/>
      <c r="CF290" s="51"/>
      <c r="CG290" s="51"/>
      <c r="CH290" s="51"/>
      <c r="CI290" s="51"/>
      <c r="CJ290" s="51"/>
      <c r="CK290" s="51"/>
      <c r="CL290" s="51"/>
      <c r="CM290" s="51"/>
      <c r="CN290" s="51"/>
      <c r="CO290" s="51"/>
      <c r="CP290" s="51"/>
      <c r="CQ290" s="51"/>
      <c r="CR290" s="51"/>
      <c r="CS290" s="51"/>
      <c r="CT290" s="51"/>
      <c r="CU290" s="51"/>
      <c r="CV290" s="51"/>
      <c r="CW290" s="51"/>
      <c r="CX290" s="51"/>
      <c r="CY290" s="51"/>
      <c r="CZ290" s="51"/>
      <c r="DA290" s="51"/>
      <c r="DB290" s="51"/>
      <c r="DC290" s="51"/>
      <c r="DD290" s="51"/>
      <c r="DE290" s="51"/>
      <c r="DF290" s="51"/>
      <c r="DG290" s="51"/>
      <c r="DH290" s="51"/>
      <c r="DI290" s="51"/>
      <c r="DJ290" s="51"/>
      <c r="DK290" s="51"/>
      <c r="DL290" s="51"/>
      <c r="DM290" s="51"/>
      <c r="DN290" s="51"/>
      <c r="DO290" s="51"/>
      <c r="DP290" s="51"/>
      <c r="DQ290" s="51"/>
      <c r="DR290" s="51"/>
      <c r="DS290" s="51"/>
      <c r="DT290" s="51"/>
      <c r="DU290" s="51"/>
      <c r="DV290" s="51"/>
      <c r="DW290" s="51"/>
      <c r="DX290" s="51"/>
      <c r="DY290" s="51"/>
      <c r="DZ290" s="51"/>
      <c r="EA290" s="51"/>
      <c r="EB290" s="51"/>
      <c r="EC290" s="51"/>
      <c r="ED290" s="51"/>
      <c r="EE290" s="51"/>
      <c r="EF290" s="51"/>
      <c r="EG290" s="51"/>
      <c r="EH290" s="51"/>
      <c r="EI290" s="51"/>
      <c r="EJ290" s="51"/>
      <c r="EK290" s="51"/>
      <c r="EL290" s="51"/>
      <c r="EM290" s="51"/>
      <c r="EN290" s="51"/>
      <c r="EO290" s="51"/>
      <c r="EP290" s="51"/>
      <c r="EQ290" s="51"/>
      <c r="ER290" s="51"/>
      <c r="ES290" s="51"/>
      <c r="ET290" s="51"/>
      <c r="EU290" s="51"/>
      <c r="EV290" s="51"/>
      <c r="EW290" s="51"/>
      <c r="EX290" s="51"/>
      <c r="EY290" s="51"/>
      <c r="EZ290" s="51"/>
      <c r="FA290" s="51"/>
      <c r="FB290" s="51"/>
      <c r="FC290" s="51"/>
      <c r="FD290" s="51"/>
      <c r="FE290" s="51"/>
      <c r="FF290" s="51"/>
      <c r="FG290" s="51"/>
      <c r="FH290" s="51"/>
      <c r="FI290" s="51"/>
      <c r="FJ290" s="51"/>
      <c r="FK290" s="51"/>
      <c r="FL290" s="51"/>
      <c r="FM290" s="51"/>
      <c r="FN290" s="51"/>
      <c r="FO290" s="51"/>
      <c r="FP290" s="51"/>
      <c r="FQ290" s="51"/>
      <c r="FR290" s="51"/>
      <c r="FS290" s="51"/>
      <c r="FT290" s="51"/>
      <c r="FU290" s="51"/>
      <c r="FV290" s="51"/>
      <c r="FW290" s="51"/>
      <c r="FX290" s="51"/>
      <c r="FY290" s="51"/>
      <c r="FZ290" s="51"/>
      <c r="GA290" s="51"/>
      <c r="GB290" s="51"/>
      <c r="GC290" s="51"/>
      <c r="GD290" s="51"/>
      <c r="GE290" s="51"/>
      <c r="GF290" s="51"/>
      <c r="GG290" s="51"/>
      <c r="GH290" s="51"/>
      <c r="GI290" s="51"/>
      <c r="GJ290" s="51"/>
      <c r="GK290" s="51"/>
      <c r="GL290" s="51"/>
      <c r="GM290" s="51"/>
      <c r="GN290" s="51"/>
      <c r="GO290" s="51"/>
      <c r="GP290" s="51"/>
      <c r="GQ290" s="51"/>
      <c r="GR290" s="51"/>
      <c r="GS290" s="51"/>
      <c r="GT290" s="51"/>
      <c r="GU290" s="51"/>
      <c r="GV290" s="51"/>
      <c r="GW290" s="51"/>
      <c r="GX290" s="51"/>
      <c r="GY290" s="51"/>
      <c r="GZ290" s="51"/>
      <c r="HA290" s="51"/>
      <c r="HB290" s="51"/>
      <c r="HC290" s="51"/>
      <c r="HD290" s="51"/>
      <c r="HE290" s="51"/>
      <c r="HF290" s="51"/>
      <c r="HG290" s="51"/>
      <c r="HH290" s="51"/>
      <c r="HI290" s="51"/>
      <c r="HJ290" s="51"/>
      <c r="HK290" s="51"/>
      <c r="HL290" s="51"/>
      <c r="HM290" s="51"/>
      <c r="HN290" s="51"/>
      <c r="HO290" s="51"/>
      <c r="HP290" s="51"/>
      <c r="HQ290" s="51"/>
      <c r="HR290" s="51"/>
      <c r="HS290" s="51"/>
      <c r="HT290" s="51"/>
      <c r="HU290" s="51"/>
      <c r="HV290" s="51"/>
      <c r="HW290" s="51"/>
      <c r="HX290" s="51"/>
      <c r="HY290" s="51"/>
      <c r="HZ290" s="51"/>
      <c r="IA290" s="51"/>
      <c r="IB290" s="51"/>
      <c r="IC290" s="51"/>
      <c r="ID290" s="51"/>
      <c r="IE290" s="51"/>
      <c r="IF290" s="51"/>
      <c r="IG290" s="51"/>
      <c r="IH290" s="51"/>
      <c r="II290" s="51"/>
    </row>
    <row r="291" spans="1:243" s="71" customFormat="1" ht="18.75" customHeight="1">
      <c r="A291" s="61"/>
      <c r="B291" s="44"/>
      <c r="C291" s="82"/>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155"/>
      <c r="AF291" s="163"/>
      <c r="AG291" s="163"/>
      <c r="AH291" s="163"/>
      <c r="AI291" s="163"/>
      <c r="AJ291" s="163"/>
      <c r="AK291" s="163"/>
      <c r="AL291" s="163"/>
      <c r="AM291" s="164"/>
      <c r="AN291" s="155"/>
      <c r="AO291" s="163"/>
      <c r="AP291" s="163"/>
      <c r="AQ291" s="163"/>
      <c r="AR291" s="163"/>
      <c r="AS291" s="163"/>
      <c r="AT291" s="163"/>
      <c r="AU291" s="163"/>
      <c r="AV291" s="164"/>
      <c r="AW291" s="160"/>
      <c r="AX291" s="161"/>
      <c r="AY291" s="161"/>
      <c r="AZ291" s="161"/>
      <c r="BA291" s="161"/>
      <c r="BB291" s="162"/>
      <c r="BC291" s="51"/>
      <c r="BD291" s="51"/>
      <c r="BE291" s="51"/>
      <c r="BF291" s="51"/>
      <c r="BG291" s="54"/>
      <c r="BH291" s="54"/>
      <c r="BI291" s="51"/>
      <c r="BJ291" s="51"/>
      <c r="BK291" s="51"/>
      <c r="BL291" s="51"/>
      <c r="BM291" s="51"/>
      <c r="BN291" s="51"/>
      <c r="BO291" s="51"/>
      <c r="BP291" s="51"/>
      <c r="BQ291" s="51"/>
      <c r="BR291" s="51"/>
      <c r="BS291" s="51"/>
      <c r="BT291" s="51"/>
      <c r="BU291" s="51"/>
      <c r="BV291" s="51"/>
      <c r="BW291" s="51"/>
      <c r="BX291" s="51"/>
      <c r="BY291" s="51"/>
      <c r="BZ291" s="51"/>
      <c r="CA291" s="51"/>
      <c r="CB291" s="51"/>
      <c r="CC291" s="51"/>
      <c r="CD291" s="51"/>
      <c r="CE291" s="51"/>
      <c r="CF291" s="51"/>
      <c r="CG291" s="51"/>
      <c r="CH291" s="51"/>
      <c r="CI291" s="51"/>
      <c r="CJ291" s="51"/>
      <c r="CK291" s="51"/>
      <c r="CL291" s="51"/>
      <c r="CM291" s="51"/>
      <c r="CN291" s="51"/>
      <c r="CO291" s="51"/>
      <c r="CP291" s="51"/>
      <c r="CQ291" s="51"/>
      <c r="CR291" s="51"/>
      <c r="CS291" s="51"/>
      <c r="CT291" s="51"/>
      <c r="CU291" s="51"/>
      <c r="CV291" s="51"/>
      <c r="CW291" s="51"/>
      <c r="CX291" s="51"/>
      <c r="CY291" s="51"/>
      <c r="CZ291" s="51"/>
      <c r="DA291" s="51"/>
      <c r="DB291" s="51"/>
      <c r="DC291" s="51"/>
      <c r="DD291" s="51"/>
      <c r="DE291" s="51"/>
      <c r="DF291" s="51"/>
      <c r="DG291" s="51"/>
      <c r="DH291" s="51"/>
      <c r="DI291" s="51"/>
      <c r="DJ291" s="51"/>
      <c r="DK291" s="51"/>
      <c r="DL291" s="51"/>
      <c r="DM291" s="51"/>
      <c r="DN291" s="51"/>
      <c r="DO291" s="51"/>
      <c r="DP291" s="51"/>
      <c r="DQ291" s="51"/>
      <c r="DR291" s="51"/>
      <c r="DS291" s="51"/>
      <c r="DT291" s="51"/>
      <c r="DU291" s="51"/>
      <c r="DV291" s="51"/>
      <c r="DW291" s="51"/>
      <c r="DX291" s="51"/>
      <c r="DY291" s="51"/>
      <c r="DZ291" s="51"/>
      <c r="EA291" s="51"/>
      <c r="EB291" s="51"/>
      <c r="EC291" s="51"/>
      <c r="ED291" s="51"/>
      <c r="EE291" s="51"/>
      <c r="EF291" s="51"/>
      <c r="EG291" s="51"/>
      <c r="EH291" s="51"/>
      <c r="EI291" s="51"/>
      <c r="EJ291" s="51"/>
      <c r="EK291" s="51"/>
      <c r="EL291" s="51"/>
      <c r="EM291" s="51"/>
      <c r="EN291" s="51"/>
      <c r="EO291" s="51"/>
      <c r="EP291" s="51"/>
      <c r="EQ291" s="51"/>
      <c r="ER291" s="51"/>
      <c r="ES291" s="51"/>
      <c r="ET291" s="51"/>
      <c r="EU291" s="51"/>
      <c r="EV291" s="51"/>
      <c r="EW291" s="51"/>
      <c r="EX291" s="51"/>
      <c r="EY291" s="51"/>
      <c r="EZ291" s="51"/>
      <c r="FA291" s="51"/>
      <c r="FB291" s="51"/>
      <c r="FC291" s="51"/>
      <c r="FD291" s="51"/>
      <c r="FE291" s="51"/>
      <c r="FF291" s="51"/>
      <c r="FG291" s="51"/>
      <c r="FH291" s="51"/>
      <c r="FI291" s="51"/>
      <c r="FJ291" s="51"/>
      <c r="FK291" s="51"/>
      <c r="FL291" s="51"/>
      <c r="FM291" s="51"/>
      <c r="FN291" s="51"/>
      <c r="FO291" s="51"/>
      <c r="FP291" s="51"/>
      <c r="FQ291" s="51"/>
      <c r="FR291" s="51"/>
      <c r="FS291" s="51"/>
      <c r="FT291" s="51"/>
      <c r="FU291" s="51"/>
      <c r="FV291" s="51"/>
      <c r="FW291" s="51"/>
      <c r="FX291" s="51"/>
      <c r="FY291" s="51"/>
      <c r="FZ291" s="51"/>
      <c r="GA291" s="51"/>
      <c r="GB291" s="51"/>
      <c r="GC291" s="51"/>
      <c r="GD291" s="51"/>
      <c r="GE291" s="51"/>
      <c r="GF291" s="51"/>
      <c r="GG291" s="51"/>
      <c r="GH291" s="51"/>
      <c r="GI291" s="51"/>
      <c r="GJ291" s="51"/>
      <c r="GK291" s="51"/>
      <c r="GL291" s="51"/>
      <c r="GM291" s="51"/>
      <c r="GN291" s="51"/>
      <c r="GO291" s="51"/>
      <c r="GP291" s="51"/>
      <c r="GQ291" s="51"/>
      <c r="GR291" s="51"/>
      <c r="GS291" s="51"/>
      <c r="GT291" s="51"/>
      <c r="GU291" s="51"/>
      <c r="GV291" s="51"/>
      <c r="GW291" s="51"/>
      <c r="GX291" s="51"/>
      <c r="GY291" s="51"/>
      <c r="GZ291" s="51"/>
      <c r="HA291" s="51"/>
      <c r="HB291" s="51"/>
      <c r="HC291" s="51"/>
      <c r="HD291" s="51"/>
      <c r="HE291" s="51"/>
      <c r="HF291" s="51"/>
      <c r="HG291" s="51"/>
      <c r="HH291" s="51"/>
      <c r="HI291" s="51"/>
      <c r="HJ291" s="51"/>
      <c r="HK291" s="51"/>
      <c r="HL291" s="51"/>
      <c r="HM291" s="51"/>
      <c r="HN291" s="51"/>
      <c r="HO291" s="51"/>
      <c r="HP291" s="51"/>
      <c r="HQ291" s="51"/>
      <c r="HR291" s="51"/>
      <c r="HS291" s="51"/>
      <c r="HT291" s="51"/>
      <c r="HU291" s="51"/>
      <c r="HV291" s="51"/>
      <c r="HW291" s="51"/>
      <c r="HX291" s="51"/>
      <c r="HY291" s="51"/>
      <c r="HZ291" s="51"/>
      <c r="IA291" s="51"/>
      <c r="IB291" s="51"/>
      <c r="IC291" s="51"/>
      <c r="ID291" s="51"/>
      <c r="IE291" s="51"/>
      <c r="IF291" s="51"/>
      <c r="IG291" s="51"/>
      <c r="IH291" s="51"/>
      <c r="II291" s="51"/>
    </row>
    <row r="292" spans="1:243" s="71" customFormat="1" ht="18.75" customHeight="1">
      <c r="A292" s="61"/>
      <c r="B292" s="44"/>
      <c r="C292" s="45"/>
      <c r="D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c r="AD292" s="46"/>
      <c r="AE292" s="155"/>
      <c r="AF292" s="163"/>
      <c r="AG292" s="163"/>
      <c r="AH292" s="163"/>
      <c r="AI292" s="163"/>
      <c r="AJ292" s="163"/>
      <c r="AK292" s="163"/>
      <c r="AL292" s="163"/>
      <c r="AM292" s="164"/>
      <c r="AN292" s="155"/>
      <c r="AO292" s="163"/>
      <c r="AP292" s="163"/>
      <c r="AQ292" s="163"/>
      <c r="AR292" s="163"/>
      <c r="AS292" s="163"/>
      <c r="AT292" s="163"/>
      <c r="AU292" s="163"/>
      <c r="AV292" s="164"/>
      <c r="AW292" s="160"/>
      <c r="AX292" s="161"/>
      <c r="AY292" s="161"/>
      <c r="AZ292" s="161"/>
      <c r="BA292" s="161"/>
      <c r="BB292" s="162"/>
      <c r="BC292" s="51"/>
      <c r="BD292" s="51"/>
      <c r="BE292" s="51"/>
      <c r="BF292" s="51"/>
      <c r="BG292" s="54"/>
      <c r="BH292" s="54"/>
      <c r="BI292" s="51"/>
      <c r="BJ292" s="51"/>
      <c r="BK292" s="51"/>
      <c r="BL292" s="51"/>
      <c r="BM292" s="51"/>
      <c r="BN292" s="51"/>
      <c r="BO292" s="51"/>
      <c r="BP292" s="51"/>
      <c r="BQ292" s="51"/>
      <c r="BR292" s="51"/>
      <c r="BS292" s="51"/>
      <c r="BT292" s="51"/>
      <c r="BU292" s="51"/>
      <c r="BV292" s="51"/>
      <c r="BW292" s="51"/>
      <c r="BX292" s="51"/>
      <c r="BY292" s="51"/>
      <c r="BZ292" s="51"/>
      <c r="CA292" s="51"/>
      <c r="CB292" s="51"/>
      <c r="CC292" s="51"/>
      <c r="CD292" s="51"/>
      <c r="CE292" s="51"/>
      <c r="CF292" s="51"/>
      <c r="CG292" s="51"/>
      <c r="CH292" s="51"/>
      <c r="CI292" s="51"/>
      <c r="CJ292" s="51"/>
      <c r="CK292" s="51"/>
      <c r="CL292" s="51"/>
      <c r="CM292" s="51"/>
      <c r="CN292" s="51"/>
      <c r="CO292" s="51"/>
      <c r="CP292" s="51"/>
      <c r="CQ292" s="51"/>
      <c r="CR292" s="51"/>
      <c r="CS292" s="51"/>
      <c r="CT292" s="51"/>
      <c r="CU292" s="51"/>
      <c r="CV292" s="51"/>
      <c r="CW292" s="51"/>
      <c r="CX292" s="51"/>
      <c r="CY292" s="51"/>
      <c r="CZ292" s="51"/>
      <c r="DA292" s="51"/>
      <c r="DB292" s="51"/>
      <c r="DC292" s="51"/>
      <c r="DD292" s="51"/>
      <c r="DE292" s="51"/>
      <c r="DF292" s="51"/>
      <c r="DG292" s="51"/>
      <c r="DH292" s="51"/>
      <c r="DI292" s="51"/>
      <c r="DJ292" s="51"/>
      <c r="DK292" s="51"/>
      <c r="DL292" s="51"/>
      <c r="DM292" s="51"/>
      <c r="DN292" s="51"/>
      <c r="DO292" s="51"/>
      <c r="DP292" s="51"/>
      <c r="DQ292" s="51"/>
      <c r="DR292" s="51"/>
      <c r="DS292" s="51"/>
      <c r="DT292" s="51"/>
      <c r="DU292" s="51"/>
      <c r="DV292" s="51"/>
      <c r="DW292" s="51"/>
      <c r="DX292" s="51"/>
      <c r="DY292" s="51"/>
      <c r="DZ292" s="51"/>
      <c r="EA292" s="51"/>
      <c r="EB292" s="51"/>
      <c r="EC292" s="51"/>
      <c r="ED292" s="51"/>
      <c r="EE292" s="51"/>
      <c r="EF292" s="51"/>
      <c r="EG292" s="51"/>
      <c r="EH292" s="51"/>
      <c r="EI292" s="51"/>
      <c r="EJ292" s="51"/>
      <c r="EK292" s="51"/>
      <c r="EL292" s="51"/>
      <c r="EM292" s="51"/>
      <c r="EN292" s="51"/>
      <c r="EO292" s="51"/>
      <c r="EP292" s="51"/>
      <c r="EQ292" s="51"/>
      <c r="ER292" s="51"/>
      <c r="ES292" s="51"/>
      <c r="ET292" s="51"/>
      <c r="EU292" s="51"/>
      <c r="EV292" s="51"/>
      <c r="EW292" s="51"/>
      <c r="EX292" s="51"/>
      <c r="EY292" s="51"/>
      <c r="EZ292" s="51"/>
      <c r="FA292" s="51"/>
      <c r="FB292" s="51"/>
      <c r="FC292" s="51"/>
      <c r="FD292" s="51"/>
      <c r="FE292" s="51"/>
      <c r="FF292" s="51"/>
      <c r="FG292" s="51"/>
      <c r="FH292" s="51"/>
      <c r="FI292" s="51"/>
      <c r="FJ292" s="51"/>
      <c r="FK292" s="51"/>
      <c r="FL292" s="51"/>
      <c r="FM292" s="51"/>
      <c r="FN292" s="51"/>
      <c r="FO292" s="51"/>
      <c r="FP292" s="51"/>
      <c r="FQ292" s="51"/>
      <c r="FR292" s="51"/>
      <c r="FS292" s="51"/>
      <c r="FT292" s="51"/>
      <c r="FU292" s="51"/>
      <c r="FV292" s="51"/>
      <c r="FW292" s="51"/>
      <c r="FX292" s="51"/>
      <c r="FY292" s="51"/>
      <c r="FZ292" s="51"/>
      <c r="GA292" s="51"/>
      <c r="GB292" s="51"/>
      <c r="GC292" s="51"/>
      <c r="GD292" s="51"/>
      <c r="GE292" s="51"/>
      <c r="GF292" s="51"/>
      <c r="GG292" s="51"/>
      <c r="GH292" s="51"/>
      <c r="GI292" s="51"/>
      <c r="GJ292" s="51"/>
      <c r="GK292" s="51"/>
      <c r="GL292" s="51"/>
      <c r="GM292" s="51"/>
      <c r="GN292" s="51"/>
      <c r="GO292" s="51"/>
      <c r="GP292" s="51"/>
      <c r="GQ292" s="51"/>
      <c r="GR292" s="51"/>
      <c r="GS292" s="51"/>
      <c r="GT292" s="51"/>
      <c r="GU292" s="51"/>
      <c r="GV292" s="51"/>
      <c r="GW292" s="51"/>
      <c r="GX292" s="51"/>
      <c r="GY292" s="51"/>
      <c r="GZ292" s="51"/>
      <c r="HA292" s="51"/>
      <c r="HB292" s="51"/>
      <c r="HC292" s="51"/>
      <c r="HD292" s="51"/>
      <c r="HE292" s="51"/>
      <c r="HF292" s="51"/>
      <c r="HG292" s="51"/>
      <c r="HH292" s="51"/>
      <c r="HI292" s="51"/>
      <c r="HJ292" s="51"/>
      <c r="HK292" s="51"/>
      <c r="HL292" s="51"/>
      <c r="HM292" s="51"/>
      <c r="HN292" s="51"/>
      <c r="HO292" s="51"/>
      <c r="HP292" s="51"/>
      <c r="HQ292" s="51"/>
      <c r="HR292" s="51"/>
      <c r="HS292" s="51"/>
      <c r="HT292" s="51"/>
      <c r="HU292" s="51"/>
      <c r="HV292" s="51"/>
      <c r="HW292" s="51"/>
      <c r="HX292" s="51"/>
      <c r="HY292" s="51"/>
      <c r="HZ292" s="51"/>
      <c r="IA292" s="51"/>
      <c r="IB292" s="51"/>
      <c r="IC292" s="51"/>
      <c r="ID292" s="51"/>
      <c r="IE292" s="51"/>
      <c r="IF292" s="51"/>
      <c r="IG292" s="51"/>
      <c r="IH292" s="51"/>
      <c r="II292" s="51"/>
    </row>
    <row r="293" spans="1:243" s="71" customFormat="1" ht="18.75" customHeight="1">
      <c r="A293" s="61"/>
      <c r="B293" s="44"/>
      <c r="C293" s="45"/>
      <c r="D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46"/>
      <c r="AD293" s="46"/>
      <c r="AE293" s="155"/>
      <c r="AF293" s="163"/>
      <c r="AG293" s="163"/>
      <c r="AH293" s="163"/>
      <c r="AI293" s="163"/>
      <c r="AJ293" s="163"/>
      <c r="AK293" s="163"/>
      <c r="AL293" s="163"/>
      <c r="AM293" s="164"/>
      <c r="AN293" s="155"/>
      <c r="AO293" s="163"/>
      <c r="AP293" s="163"/>
      <c r="AQ293" s="163"/>
      <c r="AR293" s="163"/>
      <c r="AS293" s="163"/>
      <c r="AT293" s="163"/>
      <c r="AU293" s="163"/>
      <c r="AV293" s="164"/>
      <c r="AW293" s="160"/>
      <c r="AX293" s="161"/>
      <c r="AY293" s="161"/>
      <c r="AZ293" s="161"/>
      <c r="BA293" s="161"/>
      <c r="BB293" s="162"/>
      <c r="BC293" s="51"/>
      <c r="BD293" s="51"/>
      <c r="BE293" s="51"/>
      <c r="BF293" s="51"/>
      <c r="BG293" s="54"/>
      <c r="BH293" s="54"/>
      <c r="BI293" s="51"/>
      <c r="BJ293" s="51"/>
      <c r="BK293" s="51"/>
      <c r="BL293" s="51"/>
      <c r="BM293" s="51"/>
      <c r="BN293" s="51"/>
      <c r="BO293" s="51"/>
      <c r="BP293" s="51"/>
      <c r="BQ293" s="51"/>
      <c r="BR293" s="51"/>
      <c r="BS293" s="51"/>
      <c r="BT293" s="51"/>
      <c r="BU293" s="51"/>
      <c r="BV293" s="51"/>
      <c r="BW293" s="51"/>
      <c r="BX293" s="51"/>
      <c r="BY293" s="51"/>
      <c r="BZ293" s="51"/>
      <c r="CA293" s="51"/>
      <c r="CB293" s="51"/>
      <c r="CC293" s="51"/>
      <c r="CD293" s="51"/>
      <c r="CE293" s="51"/>
      <c r="CF293" s="51"/>
      <c r="CG293" s="51"/>
      <c r="CH293" s="51"/>
      <c r="CI293" s="51"/>
      <c r="CJ293" s="51"/>
      <c r="CK293" s="51"/>
      <c r="CL293" s="51"/>
      <c r="CM293" s="51"/>
      <c r="CN293" s="51"/>
      <c r="CO293" s="51"/>
      <c r="CP293" s="51"/>
      <c r="CQ293" s="51"/>
      <c r="CR293" s="51"/>
      <c r="CS293" s="51"/>
      <c r="CT293" s="51"/>
      <c r="CU293" s="51"/>
      <c r="CV293" s="51"/>
      <c r="CW293" s="51"/>
      <c r="CX293" s="51"/>
      <c r="CY293" s="51"/>
      <c r="CZ293" s="51"/>
      <c r="DA293" s="51"/>
      <c r="DB293" s="51"/>
      <c r="DC293" s="51"/>
      <c r="DD293" s="51"/>
      <c r="DE293" s="51"/>
      <c r="DF293" s="51"/>
      <c r="DG293" s="51"/>
      <c r="DH293" s="51"/>
      <c r="DI293" s="51"/>
      <c r="DJ293" s="51"/>
      <c r="DK293" s="51"/>
      <c r="DL293" s="51"/>
      <c r="DM293" s="51"/>
      <c r="DN293" s="51"/>
      <c r="DO293" s="51"/>
      <c r="DP293" s="51"/>
      <c r="DQ293" s="51"/>
      <c r="DR293" s="51"/>
      <c r="DS293" s="51"/>
      <c r="DT293" s="51"/>
      <c r="DU293" s="51"/>
      <c r="DV293" s="51"/>
      <c r="DW293" s="51"/>
      <c r="DX293" s="51"/>
      <c r="DY293" s="51"/>
      <c r="DZ293" s="51"/>
      <c r="EA293" s="51"/>
      <c r="EB293" s="51"/>
      <c r="EC293" s="51"/>
      <c r="ED293" s="51"/>
      <c r="EE293" s="51"/>
      <c r="EF293" s="51"/>
      <c r="EG293" s="51"/>
      <c r="EH293" s="51"/>
      <c r="EI293" s="51"/>
      <c r="EJ293" s="51"/>
      <c r="EK293" s="51"/>
      <c r="EL293" s="51"/>
      <c r="EM293" s="51"/>
      <c r="EN293" s="51"/>
      <c r="EO293" s="51"/>
      <c r="EP293" s="51"/>
      <c r="EQ293" s="51"/>
      <c r="ER293" s="51"/>
      <c r="ES293" s="51"/>
      <c r="ET293" s="51"/>
      <c r="EU293" s="51"/>
      <c r="EV293" s="51"/>
      <c r="EW293" s="51"/>
      <c r="EX293" s="51"/>
      <c r="EY293" s="51"/>
      <c r="EZ293" s="51"/>
      <c r="FA293" s="51"/>
      <c r="FB293" s="51"/>
      <c r="FC293" s="51"/>
      <c r="FD293" s="51"/>
      <c r="FE293" s="51"/>
      <c r="FF293" s="51"/>
      <c r="FG293" s="51"/>
      <c r="FH293" s="51"/>
      <c r="FI293" s="51"/>
      <c r="FJ293" s="51"/>
      <c r="FK293" s="51"/>
      <c r="FL293" s="51"/>
      <c r="FM293" s="51"/>
      <c r="FN293" s="51"/>
      <c r="FO293" s="51"/>
      <c r="FP293" s="51"/>
      <c r="FQ293" s="51"/>
      <c r="FR293" s="51"/>
      <c r="FS293" s="51"/>
      <c r="FT293" s="51"/>
      <c r="FU293" s="51"/>
      <c r="FV293" s="51"/>
      <c r="FW293" s="51"/>
      <c r="FX293" s="51"/>
      <c r="FY293" s="51"/>
      <c r="FZ293" s="51"/>
      <c r="GA293" s="51"/>
      <c r="GB293" s="51"/>
      <c r="GC293" s="51"/>
      <c r="GD293" s="51"/>
      <c r="GE293" s="51"/>
      <c r="GF293" s="51"/>
      <c r="GG293" s="51"/>
      <c r="GH293" s="51"/>
      <c r="GI293" s="51"/>
      <c r="GJ293" s="51"/>
      <c r="GK293" s="51"/>
      <c r="GL293" s="51"/>
      <c r="GM293" s="51"/>
      <c r="GN293" s="51"/>
      <c r="GO293" s="51"/>
      <c r="GP293" s="51"/>
      <c r="GQ293" s="51"/>
      <c r="GR293" s="51"/>
      <c r="GS293" s="51"/>
      <c r="GT293" s="51"/>
      <c r="GU293" s="51"/>
      <c r="GV293" s="51"/>
      <c r="GW293" s="51"/>
      <c r="GX293" s="51"/>
      <c r="GY293" s="51"/>
      <c r="GZ293" s="51"/>
      <c r="HA293" s="51"/>
      <c r="HB293" s="51"/>
      <c r="HC293" s="51"/>
      <c r="HD293" s="51"/>
      <c r="HE293" s="51"/>
      <c r="HF293" s="51"/>
      <c r="HG293" s="51"/>
      <c r="HH293" s="51"/>
      <c r="HI293" s="51"/>
      <c r="HJ293" s="51"/>
      <c r="HK293" s="51"/>
      <c r="HL293" s="51"/>
      <c r="HM293" s="51"/>
      <c r="HN293" s="51"/>
      <c r="HO293" s="51"/>
      <c r="HP293" s="51"/>
      <c r="HQ293" s="51"/>
      <c r="HR293" s="51"/>
      <c r="HS293" s="51"/>
      <c r="HT293" s="51"/>
      <c r="HU293" s="51"/>
      <c r="HV293" s="51"/>
      <c r="HW293" s="51"/>
      <c r="HX293" s="51"/>
      <c r="HY293" s="51"/>
      <c r="HZ293" s="51"/>
      <c r="IA293" s="51"/>
      <c r="IB293" s="51"/>
      <c r="IC293" s="51"/>
      <c r="ID293" s="51"/>
      <c r="IE293" s="51"/>
      <c r="IF293" s="51"/>
      <c r="IG293" s="51"/>
      <c r="IH293" s="51"/>
      <c r="II293" s="51"/>
    </row>
    <row r="294" spans="1:243" s="71" customFormat="1" ht="18.75" customHeight="1" thickBot="1">
      <c r="A294" s="61"/>
      <c r="B294" s="83"/>
      <c r="C294" s="84"/>
      <c r="D294" s="85"/>
      <c r="E294" s="85"/>
      <c r="F294" s="85"/>
      <c r="G294" s="85"/>
      <c r="H294" s="85"/>
      <c r="I294" s="85"/>
      <c r="J294" s="85"/>
      <c r="K294" s="85"/>
      <c r="L294" s="85"/>
      <c r="M294" s="85"/>
      <c r="N294" s="85"/>
      <c r="O294" s="85"/>
      <c r="P294" s="85"/>
      <c r="Q294" s="85"/>
      <c r="R294" s="85"/>
      <c r="S294" s="85"/>
      <c r="T294" s="85"/>
      <c r="U294" s="85"/>
      <c r="V294" s="85"/>
      <c r="W294" s="85"/>
      <c r="X294" s="85"/>
      <c r="Y294" s="85"/>
      <c r="Z294" s="85"/>
      <c r="AA294" s="85"/>
      <c r="AB294" s="85"/>
      <c r="AC294" s="85"/>
      <c r="AD294" s="85"/>
      <c r="AE294" s="255"/>
      <c r="AF294" s="256"/>
      <c r="AG294" s="256"/>
      <c r="AH294" s="256"/>
      <c r="AI294" s="256"/>
      <c r="AJ294" s="256"/>
      <c r="AK294" s="256"/>
      <c r="AL294" s="256"/>
      <c r="AM294" s="257"/>
      <c r="AN294" s="255"/>
      <c r="AO294" s="256"/>
      <c r="AP294" s="256"/>
      <c r="AQ294" s="256"/>
      <c r="AR294" s="256"/>
      <c r="AS294" s="256"/>
      <c r="AT294" s="256"/>
      <c r="AU294" s="256"/>
      <c r="AV294" s="257"/>
      <c r="AW294" s="86"/>
      <c r="AX294" s="87"/>
      <c r="AY294" s="87"/>
      <c r="AZ294" s="87"/>
      <c r="BA294" s="87"/>
      <c r="BB294" s="88"/>
      <c r="BC294" s="51"/>
      <c r="BD294" s="51"/>
      <c r="BE294" s="51"/>
      <c r="BF294" s="51"/>
      <c r="BG294" s="54"/>
      <c r="BH294" s="54"/>
      <c r="BI294" s="51"/>
      <c r="BJ294" s="51"/>
      <c r="BK294" s="51"/>
      <c r="BL294" s="51"/>
      <c r="BM294" s="51"/>
      <c r="BN294" s="51"/>
      <c r="BO294" s="51"/>
      <c r="BP294" s="51"/>
      <c r="BQ294" s="51"/>
      <c r="BR294" s="51"/>
      <c r="BS294" s="51"/>
      <c r="BT294" s="51"/>
      <c r="BU294" s="51"/>
      <c r="BV294" s="51"/>
      <c r="BW294" s="51"/>
      <c r="BX294" s="51"/>
      <c r="BY294" s="51"/>
      <c r="BZ294" s="51"/>
      <c r="CA294" s="51"/>
      <c r="CB294" s="51"/>
      <c r="CC294" s="51"/>
      <c r="CD294" s="51"/>
      <c r="CE294" s="51"/>
      <c r="CF294" s="51"/>
      <c r="CG294" s="51"/>
      <c r="CH294" s="51"/>
      <c r="CI294" s="51"/>
      <c r="CJ294" s="51"/>
      <c r="CK294" s="51"/>
      <c r="CL294" s="51"/>
      <c r="CM294" s="51"/>
      <c r="CN294" s="51"/>
      <c r="CO294" s="51"/>
      <c r="CP294" s="51"/>
      <c r="CQ294" s="51"/>
      <c r="CR294" s="51"/>
      <c r="CS294" s="51"/>
      <c r="CT294" s="51"/>
      <c r="CU294" s="51"/>
      <c r="CV294" s="51"/>
      <c r="CW294" s="51"/>
      <c r="CX294" s="51"/>
      <c r="CY294" s="51"/>
      <c r="CZ294" s="51"/>
      <c r="DA294" s="51"/>
      <c r="DB294" s="51"/>
      <c r="DC294" s="51"/>
      <c r="DD294" s="51"/>
      <c r="DE294" s="51"/>
      <c r="DF294" s="51"/>
      <c r="DG294" s="51"/>
      <c r="DH294" s="51"/>
      <c r="DI294" s="51"/>
      <c r="DJ294" s="51"/>
      <c r="DK294" s="51"/>
      <c r="DL294" s="51"/>
      <c r="DM294" s="51"/>
      <c r="DN294" s="51"/>
      <c r="DO294" s="51"/>
      <c r="DP294" s="51"/>
      <c r="DQ294" s="51"/>
      <c r="DR294" s="51"/>
      <c r="DS294" s="51"/>
      <c r="DT294" s="51"/>
      <c r="DU294" s="51"/>
      <c r="DV294" s="51"/>
      <c r="DW294" s="51"/>
      <c r="DX294" s="51"/>
      <c r="DY294" s="51"/>
      <c r="DZ294" s="51"/>
      <c r="EA294" s="51"/>
      <c r="EB294" s="51"/>
      <c r="EC294" s="51"/>
      <c r="ED294" s="51"/>
      <c r="EE294" s="51"/>
      <c r="EF294" s="51"/>
      <c r="EG294" s="51"/>
      <c r="EH294" s="51"/>
      <c r="EI294" s="51"/>
      <c r="EJ294" s="51"/>
      <c r="EK294" s="51"/>
      <c r="EL294" s="51"/>
      <c r="EM294" s="51"/>
      <c r="EN294" s="51"/>
      <c r="EO294" s="51"/>
      <c r="EP294" s="51"/>
      <c r="EQ294" s="51"/>
      <c r="ER294" s="51"/>
      <c r="ES294" s="51"/>
      <c r="ET294" s="51"/>
      <c r="EU294" s="51"/>
      <c r="EV294" s="51"/>
      <c r="EW294" s="51"/>
      <c r="EX294" s="51"/>
      <c r="EY294" s="51"/>
      <c r="EZ294" s="51"/>
      <c r="FA294" s="51"/>
      <c r="FB294" s="51"/>
      <c r="FC294" s="51"/>
      <c r="FD294" s="51"/>
      <c r="FE294" s="51"/>
      <c r="FF294" s="51"/>
      <c r="FG294" s="51"/>
      <c r="FH294" s="51"/>
      <c r="FI294" s="51"/>
      <c r="FJ294" s="51"/>
      <c r="FK294" s="51"/>
      <c r="FL294" s="51"/>
      <c r="FM294" s="51"/>
      <c r="FN294" s="51"/>
      <c r="FO294" s="51"/>
      <c r="FP294" s="51"/>
      <c r="FQ294" s="51"/>
      <c r="FR294" s="51"/>
      <c r="FS294" s="51"/>
      <c r="FT294" s="51"/>
      <c r="FU294" s="51"/>
      <c r="FV294" s="51"/>
      <c r="FW294" s="51"/>
      <c r="FX294" s="51"/>
      <c r="FY294" s="51"/>
      <c r="FZ294" s="51"/>
      <c r="GA294" s="51"/>
      <c r="GB294" s="51"/>
      <c r="GC294" s="51"/>
      <c r="GD294" s="51"/>
      <c r="GE294" s="51"/>
      <c r="GF294" s="51"/>
      <c r="GG294" s="51"/>
      <c r="GH294" s="51"/>
      <c r="GI294" s="51"/>
      <c r="GJ294" s="51"/>
      <c r="GK294" s="51"/>
      <c r="GL294" s="51"/>
      <c r="GM294" s="51"/>
      <c r="GN294" s="51"/>
      <c r="GO294" s="51"/>
      <c r="GP294" s="51"/>
      <c r="GQ294" s="51"/>
      <c r="GR294" s="51"/>
      <c r="GS294" s="51"/>
      <c r="GT294" s="51"/>
      <c r="GU294" s="51"/>
      <c r="GV294" s="51"/>
      <c r="GW294" s="51"/>
      <c r="GX294" s="51"/>
      <c r="GY294" s="51"/>
      <c r="GZ294" s="51"/>
      <c r="HA294" s="51"/>
      <c r="HB294" s="51"/>
      <c r="HC294" s="51"/>
      <c r="HD294" s="51"/>
      <c r="HE294" s="51"/>
      <c r="HF294" s="51"/>
      <c r="HG294" s="51"/>
      <c r="HH294" s="51"/>
      <c r="HI294" s="51"/>
      <c r="HJ294" s="51"/>
      <c r="HK294" s="51"/>
      <c r="HL294" s="51"/>
      <c r="HM294" s="51"/>
      <c r="HN294" s="51"/>
      <c r="HO294" s="51"/>
      <c r="HP294" s="51"/>
      <c r="HQ294" s="51"/>
      <c r="HR294" s="51"/>
      <c r="HS294" s="51"/>
      <c r="HT294" s="51"/>
      <c r="HU294" s="51"/>
      <c r="HV294" s="51"/>
      <c r="HW294" s="51"/>
      <c r="HX294" s="51"/>
      <c r="HY294" s="51"/>
      <c r="HZ294" s="51"/>
      <c r="IA294" s="51"/>
      <c r="IB294" s="51"/>
      <c r="IC294" s="51"/>
      <c r="ID294" s="51"/>
      <c r="IE294" s="51"/>
      <c r="IF294" s="51"/>
      <c r="IG294" s="51"/>
      <c r="IH294" s="51"/>
      <c r="II294" s="51"/>
    </row>
    <row r="295" spans="1:243" s="71" customFormat="1" ht="18.75" customHeight="1" thickTop="1" thickBot="1">
      <c r="A295" s="66"/>
      <c r="B295" s="148" t="s">
        <v>84</v>
      </c>
      <c r="C295" s="149"/>
      <c r="D295" s="149"/>
      <c r="E295" s="149"/>
      <c r="F295" s="149"/>
      <c r="G295" s="149"/>
      <c r="H295" s="149"/>
      <c r="I295" s="149"/>
      <c r="J295" s="149"/>
      <c r="K295" s="149"/>
      <c r="L295" s="149"/>
      <c r="M295" s="149"/>
      <c r="N295" s="149"/>
      <c r="O295" s="149"/>
      <c r="P295" s="149"/>
      <c r="Q295" s="149"/>
      <c r="R295" s="149"/>
      <c r="S295" s="149"/>
      <c r="T295" s="149"/>
      <c r="U295" s="149"/>
      <c r="V295" s="149"/>
      <c r="W295" s="149"/>
      <c r="X295" s="149"/>
      <c r="Y295" s="149"/>
      <c r="Z295" s="149"/>
      <c r="AA295" s="149"/>
      <c r="AB295" s="149"/>
      <c r="AC295" s="149"/>
      <c r="AD295" s="150"/>
      <c r="AE295" s="151">
        <f>SUM(AE287:AM294)</f>
        <v>513948</v>
      </c>
      <c r="AF295" s="152"/>
      <c r="AG295" s="152"/>
      <c r="AH295" s="152"/>
      <c r="AI295" s="152"/>
      <c r="AJ295" s="152"/>
      <c r="AK295" s="152"/>
      <c r="AL295" s="152"/>
      <c r="AM295" s="153"/>
      <c r="AN295" s="151">
        <f>SUM(AN287:AV294)</f>
        <v>18657</v>
      </c>
      <c r="AO295" s="152"/>
      <c r="AP295" s="152"/>
      <c r="AQ295" s="152"/>
      <c r="AR295" s="152"/>
      <c r="AS295" s="152"/>
      <c r="AT295" s="152"/>
      <c r="AU295" s="152"/>
      <c r="AV295" s="153"/>
      <c r="AW295" s="151"/>
      <c r="AX295" s="152"/>
      <c r="AY295" s="152"/>
      <c r="AZ295" s="152"/>
      <c r="BA295" s="152"/>
      <c r="BB295" s="154"/>
      <c r="BC295" s="51"/>
      <c r="BD295" s="51"/>
      <c r="BE295" s="51"/>
      <c r="BF295" s="51"/>
      <c r="BG295" s="78"/>
      <c r="BH295" s="78"/>
      <c r="BI295" s="51"/>
      <c r="BJ295" s="51"/>
      <c r="BK295" s="51"/>
      <c r="BL295" s="51"/>
      <c r="BM295" s="51"/>
      <c r="BN295" s="51"/>
      <c r="BO295" s="51"/>
      <c r="BP295" s="51"/>
      <c r="BQ295" s="51"/>
      <c r="BR295" s="51"/>
      <c r="BS295" s="51"/>
      <c r="BT295" s="51"/>
      <c r="BU295" s="51"/>
      <c r="BV295" s="51"/>
      <c r="BW295" s="51"/>
      <c r="BX295" s="51"/>
      <c r="BY295" s="51"/>
      <c r="BZ295" s="51"/>
      <c r="CA295" s="51"/>
      <c r="CB295" s="51"/>
      <c r="CC295" s="51"/>
      <c r="CD295" s="51"/>
      <c r="CE295" s="51"/>
      <c r="CF295" s="51"/>
      <c r="CG295" s="51"/>
      <c r="CH295" s="51"/>
      <c r="CI295" s="51"/>
      <c r="CJ295" s="51"/>
      <c r="CK295" s="51"/>
      <c r="CL295" s="51"/>
      <c r="CM295" s="51"/>
      <c r="CN295" s="51"/>
      <c r="CO295" s="51"/>
      <c r="CP295" s="51"/>
      <c r="CQ295" s="51"/>
      <c r="CR295" s="51"/>
      <c r="CS295" s="51"/>
      <c r="CT295" s="51"/>
      <c r="CU295" s="51"/>
      <c r="CV295" s="51"/>
      <c r="CW295" s="51"/>
      <c r="CX295" s="51"/>
      <c r="CY295" s="51"/>
      <c r="CZ295" s="51"/>
      <c r="DA295" s="51"/>
      <c r="DB295" s="51"/>
      <c r="DC295" s="51"/>
      <c r="DD295" s="51"/>
      <c r="DE295" s="51"/>
      <c r="DF295" s="51"/>
      <c r="DG295" s="51"/>
      <c r="DH295" s="51"/>
      <c r="DI295" s="51"/>
      <c r="DJ295" s="51"/>
      <c r="DK295" s="51"/>
      <c r="DL295" s="51"/>
      <c r="DM295" s="51"/>
      <c r="DN295" s="51"/>
      <c r="DO295" s="51"/>
      <c r="DP295" s="51"/>
      <c r="DQ295" s="51"/>
      <c r="DR295" s="51"/>
      <c r="DS295" s="51"/>
      <c r="DT295" s="51"/>
      <c r="DU295" s="51"/>
      <c r="DV295" s="51"/>
      <c r="DW295" s="51"/>
      <c r="DX295" s="51"/>
      <c r="DY295" s="51"/>
      <c r="DZ295" s="51"/>
      <c r="EA295" s="51"/>
      <c r="EB295" s="51"/>
      <c r="EC295" s="51"/>
      <c r="ED295" s="51"/>
      <c r="EE295" s="51"/>
      <c r="EF295" s="51"/>
      <c r="EG295" s="51"/>
      <c r="EH295" s="51"/>
      <c r="EI295" s="51"/>
      <c r="EJ295" s="51"/>
      <c r="EK295" s="51"/>
      <c r="EL295" s="51"/>
      <c r="EM295" s="51"/>
      <c r="EN295" s="51"/>
      <c r="EO295" s="51"/>
      <c r="EP295" s="51"/>
      <c r="EQ295" s="51"/>
      <c r="ER295" s="51"/>
      <c r="ES295" s="51"/>
      <c r="ET295" s="51"/>
      <c r="EU295" s="51"/>
      <c r="EV295" s="51"/>
      <c r="EW295" s="51"/>
      <c r="EX295" s="51"/>
      <c r="EY295" s="51"/>
      <c r="EZ295" s="51"/>
      <c r="FA295" s="51"/>
      <c r="FB295" s="51"/>
      <c r="FC295" s="51"/>
      <c r="FD295" s="51"/>
      <c r="FE295" s="51"/>
      <c r="FF295" s="51"/>
      <c r="FG295" s="51"/>
      <c r="FH295" s="51"/>
      <c r="FI295" s="51"/>
      <c r="FJ295" s="51"/>
      <c r="FK295" s="51"/>
      <c r="FL295" s="51"/>
      <c r="FM295" s="51"/>
      <c r="FN295" s="51"/>
      <c r="FO295" s="51"/>
      <c r="FP295" s="51"/>
      <c r="FQ295" s="51"/>
      <c r="FR295" s="51"/>
      <c r="FS295" s="51"/>
      <c r="FT295" s="51"/>
      <c r="FU295" s="51"/>
      <c r="FV295" s="51"/>
      <c r="FW295" s="51"/>
      <c r="FX295" s="51"/>
      <c r="FY295" s="51"/>
      <c r="FZ295" s="51"/>
      <c r="GA295" s="51"/>
      <c r="GB295" s="51"/>
      <c r="GC295" s="51"/>
      <c r="GD295" s="51"/>
      <c r="GE295" s="51"/>
      <c r="GF295" s="51"/>
      <c r="GG295" s="51"/>
      <c r="GH295" s="51"/>
      <c r="GI295" s="51"/>
      <c r="GJ295" s="51"/>
      <c r="GK295" s="51"/>
      <c r="GL295" s="51"/>
      <c r="GM295" s="51"/>
      <c r="GN295" s="51"/>
      <c r="GO295" s="51"/>
      <c r="GP295" s="51"/>
      <c r="GQ295" s="51"/>
      <c r="GR295" s="51"/>
      <c r="GS295" s="51"/>
      <c r="GT295" s="51"/>
      <c r="GU295" s="51"/>
      <c r="GV295" s="51"/>
      <c r="GW295" s="51"/>
      <c r="GX295" s="51"/>
      <c r="GY295" s="51"/>
      <c r="GZ295" s="51"/>
      <c r="HA295" s="51"/>
      <c r="HB295" s="51"/>
      <c r="HC295" s="51"/>
      <c r="HD295" s="51"/>
      <c r="HE295" s="51"/>
      <c r="HF295" s="51"/>
      <c r="HG295" s="51"/>
      <c r="HH295" s="51"/>
      <c r="HI295" s="51"/>
      <c r="HJ295" s="51"/>
      <c r="HK295" s="51"/>
      <c r="HL295" s="51"/>
      <c r="HM295" s="51"/>
      <c r="HN295" s="51"/>
      <c r="HO295" s="51"/>
      <c r="HP295" s="51"/>
      <c r="HQ295" s="51"/>
      <c r="HR295" s="51"/>
      <c r="HS295" s="51"/>
      <c r="HT295" s="51"/>
      <c r="HU295" s="51"/>
      <c r="HV295" s="51"/>
      <c r="HW295" s="51"/>
      <c r="HX295" s="51"/>
      <c r="HY295" s="51"/>
      <c r="HZ295" s="51"/>
      <c r="IA295" s="51"/>
      <c r="IB295" s="51"/>
      <c r="IC295" s="51"/>
      <c r="ID295" s="51"/>
      <c r="IE295" s="51"/>
      <c r="IF295" s="51"/>
      <c r="IG295" s="51"/>
      <c r="IH295" s="51"/>
      <c r="II295" s="51"/>
    </row>
    <row r="296" spans="1:243" ht="13.5">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c r="AF296" s="79"/>
      <c r="AG296" s="79"/>
      <c r="AH296" s="79"/>
      <c r="AI296" s="79"/>
      <c r="AJ296" s="79"/>
      <c r="AK296" s="79"/>
      <c r="AL296" s="79"/>
      <c r="AM296" s="79"/>
      <c r="AN296" s="79"/>
      <c r="AO296" s="79"/>
      <c r="AP296" s="79"/>
      <c r="AQ296" s="79"/>
      <c r="AR296" s="79"/>
      <c r="AS296" s="79"/>
      <c r="AT296" s="79"/>
      <c r="AU296" s="79"/>
      <c r="AV296" s="79"/>
      <c r="AW296" s="79"/>
      <c r="AX296" s="79"/>
      <c r="AY296" s="79"/>
      <c r="AZ296" s="79"/>
      <c r="BA296" s="79"/>
      <c r="BB296" s="79"/>
    </row>
    <row r="297" spans="1:243" ht="14.25">
      <c r="A297" s="50" t="s">
        <v>71</v>
      </c>
      <c r="BA297" s="52"/>
      <c r="BB297" s="53"/>
      <c r="BC297" s="52" t="s">
        <v>101</v>
      </c>
    </row>
    <row r="299" spans="1:243">
      <c r="AD299" s="55"/>
      <c r="AH299" s="55"/>
      <c r="AI299" s="55"/>
      <c r="AJ299" s="55"/>
      <c r="AK299" s="55"/>
      <c r="AL299" s="55"/>
      <c r="AM299" s="55"/>
      <c r="AS299" s="55"/>
      <c r="BB299" s="56" t="s">
        <v>73</v>
      </c>
    </row>
    <row r="300" spans="1:243">
      <c r="AD300" s="55"/>
      <c r="AH300" s="55"/>
      <c r="AI300" s="55"/>
      <c r="AJ300" s="55"/>
      <c r="AK300" s="55"/>
      <c r="AL300" s="55"/>
      <c r="AM300" s="55"/>
      <c r="AS300" s="55"/>
    </row>
    <row r="301" spans="1:243" ht="13.5" thickBot="1">
      <c r="AD301" s="55"/>
      <c r="AH301" s="55"/>
      <c r="AI301" s="55"/>
      <c r="AJ301" s="55"/>
      <c r="AK301" s="55"/>
      <c r="AL301" s="55"/>
      <c r="AM301" s="55"/>
      <c r="AS301" s="55"/>
    </row>
    <row r="302" spans="1:243" ht="15" thickBot="1">
      <c r="A302" s="184" t="s">
        <v>74</v>
      </c>
      <c r="B302" s="185"/>
      <c r="C302" s="185"/>
      <c r="D302" s="185"/>
      <c r="E302" s="185"/>
      <c r="F302" s="185"/>
      <c r="G302" s="185"/>
      <c r="H302" s="185"/>
      <c r="I302" s="185"/>
      <c r="J302" s="185"/>
      <c r="K302" s="186"/>
      <c r="L302" s="187">
        <v>9</v>
      </c>
      <c r="M302" s="188"/>
      <c r="N302" s="188"/>
      <c r="O302" s="189"/>
      <c r="P302" s="184" t="s">
        <v>75</v>
      </c>
      <c r="Q302" s="185"/>
      <c r="R302" s="185"/>
      <c r="S302" s="185"/>
      <c r="T302" s="185"/>
      <c r="U302" s="186"/>
      <c r="V302" s="190" t="s">
        <v>108</v>
      </c>
      <c r="W302" s="191"/>
      <c r="X302" s="191"/>
      <c r="Y302" s="191"/>
      <c r="Z302" s="191"/>
      <c r="AA302" s="191"/>
      <c r="AB302" s="191"/>
      <c r="AC302" s="191"/>
      <c r="AD302" s="191"/>
      <c r="AE302" s="191"/>
      <c r="AF302" s="191"/>
      <c r="AG302" s="191"/>
      <c r="AH302" s="191"/>
      <c r="AI302" s="191"/>
      <c r="AJ302" s="191"/>
      <c r="AK302" s="191"/>
      <c r="AL302" s="191"/>
      <c r="AM302" s="191"/>
      <c r="AN302" s="191"/>
      <c r="AO302" s="191"/>
      <c r="AP302" s="191"/>
      <c r="AQ302" s="191"/>
      <c r="AR302" s="191"/>
      <c r="AS302" s="191"/>
      <c r="AT302" s="191"/>
      <c r="AU302" s="191"/>
      <c r="AV302" s="191"/>
      <c r="AW302" s="191"/>
      <c r="AX302" s="191"/>
      <c r="AY302" s="191"/>
      <c r="AZ302" s="191"/>
      <c r="BA302" s="191"/>
      <c r="BB302" s="192"/>
    </row>
    <row r="303" spans="1:243" ht="14.25">
      <c r="A303" s="57"/>
      <c r="B303" s="57"/>
      <c r="C303" s="57"/>
      <c r="D303" s="57"/>
      <c r="E303" s="57"/>
      <c r="F303" s="57"/>
      <c r="G303" s="57"/>
      <c r="H303" s="57"/>
      <c r="I303" s="57"/>
      <c r="J303" s="57"/>
      <c r="K303" s="57"/>
      <c r="L303" s="58"/>
      <c r="M303" s="58"/>
      <c r="N303" s="58"/>
      <c r="O303" s="58"/>
      <c r="P303" s="57"/>
      <c r="Q303" s="57"/>
      <c r="R303" s="57"/>
      <c r="S303" s="57"/>
      <c r="T303" s="57"/>
      <c r="U303" s="57"/>
      <c r="V303" s="59"/>
      <c r="W303" s="59"/>
      <c r="X303" s="59"/>
      <c r="Y303" s="59"/>
      <c r="Z303" s="59"/>
      <c r="AA303" s="59"/>
      <c r="AB303" s="59"/>
      <c r="AC303" s="59"/>
      <c r="AD303" s="59"/>
      <c r="AE303" s="59"/>
      <c r="AF303" s="59"/>
      <c r="AG303" s="59"/>
      <c r="AH303" s="59"/>
      <c r="AI303" s="59"/>
      <c r="AJ303" s="59"/>
      <c r="AK303" s="59"/>
      <c r="AL303" s="59"/>
      <c r="AM303" s="59"/>
      <c r="AN303" s="59"/>
      <c r="AO303" s="59"/>
      <c r="AP303" s="59"/>
      <c r="AQ303" s="59"/>
      <c r="AR303" s="59"/>
      <c r="AS303" s="59"/>
      <c r="AT303" s="59"/>
      <c r="AU303" s="59"/>
      <c r="AV303" s="59"/>
      <c r="AW303" s="59"/>
      <c r="AX303" s="59"/>
      <c r="AY303" s="59"/>
      <c r="AZ303" s="59"/>
      <c r="BA303" s="59"/>
      <c r="BB303" s="59"/>
    </row>
    <row r="304" spans="1:243" ht="14.25">
      <c r="A304" s="60"/>
      <c r="B304" s="47" t="s">
        <v>77</v>
      </c>
      <c r="C304" s="61"/>
      <c r="D304" s="61"/>
      <c r="E304" s="61"/>
      <c r="F304" s="61"/>
      <c r="G304" s="61"/>
      <c r="H304" s="61"/>
      <c r="I304" s="61"/>
      <c r="J304" s="61"/>
      <c r="K304" s="61"/>
      <c r="L304" s="62"/>
      <c r="M304" s="62"/>
      <c r="N304" s="62"/>
      <c r="O304" s="62"/>
      <c r="P304" s="61"/>
      <c r="Q304" s="61"/>
      <c r="R304" s="61"/>
      <c r="S304" s="61"/>
      <c r="T304" s="61"/>
      <c r="U304" s="61"/>
      <c r="V304" s="47"/>
      <c r="W304" s="47"/>
      <c r="X304" s="47"/>
      <c r="Y304" s="47"/>
      <c r="Z304" s="47"/>
      <c r="AA304" s="47"/>
      <c r="AB304" s="47"/>
      <c r="AC304" s="47"/>
      <c r="AD304" s="47"/>
      <c r="AE304" s="47"/>
      <c r="AF304" s="47"/>
      <c r="AG304" s="47"/>
      <c r="AH304" s="47"/>
      <c r="AI304" s="47"/>
      <c r="AJ304" s="47"/>
      <c r="AK304" s="47"/>
      <c r="AL304" s="47"/>
      <c r="AM304" s="47"/>
      <c r="AN304" s="47"/>
      <c r="AO304" s="47"/>
      <c r="AP304" s="47"/>
      <c r="AQ304" s="47"/>
      <c r="AR304" s="47"/>
      <c r="AS304" s="47"/>
      <c r="AT304" s="47"/>
      <c r="AU304" s="47"/>
      <c r="AV304" s="47"/>
      <c r="AW304" s="47"/>
      <c r="AX304" s="47"/>
      <c r="AY304" s="47"/>
      <c r="AZ304" s="47"/>
      <c r="BA304" s="47"/>
      <c r="BB304" s="47"/>
    </row>
    <row r="305" spans="1:59" ht="15" thickBot="1">
      <c r="A305" s="61"/>
      <c r="B305" s="61"/>
      <c r="C305" s="61"/>
      <c r="D305" s="61"/>
      <c r="E305" s="61"/>
      <c r="F305" s="61"/>
      <c r="G305" s="61"/>
      <c r="H305" s="61"/>
      <c r="I305" s="61"/>
      <c r="J305" s="61"/>
      <c r="K305" s="61"/>
      <c r="L305" s="62"/>
      <c r="M305" s="62"/>
      <c r="N305" s="62"/>
      <c r="O305" s="62"/>
      <c r="P305" s="61"/>
      <c r="Q305" s="61"/>
      <c r="R305" s="61"/>
      <c r="S305" s="61"/>
      <c r="T305" s="61"/>
      <c r="U305" s="61"/>
      <c r="V305" s="47"/>
      <c r="W305" s="47"/>
      <c r="X305" s="47"/>
      <c r="Y305" s="47"/>
      <c r="Z305" s="47"/>
      <c r="AA305" s="47"/>
      <c r="AB305" s="47"/>
      <c r="AC305" s="47"/>
      <c r="AD305" s="47"/>
      <c r="AE305" s="47"/>
      <c r="AF305" s="47"/>
      <c r="AG305" s="47"/>
      <c r="AH305" s="47"/>
      <c r="AI305" s="47"/>
      <c r="AJ305" s="47"/>
      <c r="AK305" s="47"/>
      <c r="AL305" s="47"/>
      <c r="AM305" s="47"/>
      <c r="AN305" s="47"/>
      <c r="AO305" s="47"/>
      <c r="AP305" s="47"/>
      <c r="AQ305" s="47"/>
      <c r="AR305" s="47"/>
      <c r="AS305" s="47"/>
      <c r="AT305" s="47"/>
      <c r="AU305" s="47"/>
      <c r="AV305" s="47"/>
      <c r="AW305" s="47"/>
      <c r="AX305" s="47"/>
      <c r="AY305" s="47"/>
      <c r="AZ305" s="47"/>
      <c r="BA305" s="47"/>
      <c r="BB305" s="47"/>
    </row>
    <row r="306" spans="1:59" ht="14.25">
      <c r="A306" s="61"/>
      <c r="B306" s="63"/>
      <c r="C306" s="57"/>
      <c r="D306" s="57"/>
      <c r="E306" s="57"/>
      <c r="F306" s="57"/>
      <c r="G306" s="57"/>
      <c r="H306" s="57"/>
      <c r="I306" s="57"/>
      <c r="J306" s="57"/>
      <c r="K306" s="57"/>
      <c r="L306" s="58"/>
      <c r="M306" s="58"/>
      <c r="N306" s="58"/>
      <c r="O306" s="58"/>
      <c r="P306" s="57"/>
      <c r="Q306" s="57"/>
      <c r="R306" s="57"/>
      <c r="S306" s="57"/>
      <c r="T306" s="57"/>
      <c r="U306" s="57"/>
      <c r="V306" s="59"/>
      <c r="W306" s="59"/>
      <c r="X306" s="59"/>
      <c r="Y306" s="59"/>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Y306" s="59"/>
      <c r="AZ306" s="59"/>
      <c r="BA306" s="59"/>
      <c r="BB306" s="64"/>
    </row>
    <row r="307" spans="1:59" ht="12.75" customHeight="1">
      <c r="A307" s="61"/>
      <c r="B307" s="165" t="s">
        <v>242</v>
      </c>
      <c r="C307" s="166"/>
      <c r="D307" s="166"/>
      <c r="E307" s="166"/>
      <c r="F307" s="166"/>
      <c r="G307" s="166"/>
      <c r="H307" s="166"/>
      <c r="I307" s="166"/>
      <c r="J307" s="166"/>
      <c r="K307" s="166"/>
      <c r="L307" s="166"/>
      <c r="M307" s="166"/>
      <c r="N307" s="166"/>
      <c r="O307" s="166"/>
      <c r="P307" s="166"/>
      <c r="Q307" s="166"/>
      <c r="R307" s="166"/>
      <c r="S307" s="166"/>
      <c r="T307" s="166"/>
      <c r="U307" s="166"/>
      <c r="V307" s="166"/>
      <c r="W307" s="166"/>
      <c r="X307" s="166"/>
      <c r="Y307" s="166"/>
      <c r="Z307" s="166"/>
      <c r="AA307" s="166"/>
      <c r="AB307" s="166"/>
      <c r="AC307" s="166"/>
      <c r="AD307" s="166"/>
      <c r="AE307" s="166"/>
      <c r="AF307" s="166"/>
      <c r="AG307" s="166"/>
      <c r="AH307" s="166"/>
      <c r="AI307" s="166"/>
      <c r="AJ307" s="166"/>
      <c r="AK307" s="166"/>
      <c r="AL307" s="166"/>
      <c r="AM307" s="166"/>
      <c r="AN307" s="166"/>
      <c r="AO307" s="166"/>
      <c r="AP307" s="166"/>
      <c r="AQ307" s="166"/>
      <c r="AR307" s="166"/>
      <c r="AS307" s="166"/>
      <c r="AT307" s="166"/>
      <c r="AU307" s="166"/>
      <c r="AV307" s="166"/>
      <c r="AW307" s="166"/>
      <c r="AX307" s="166"/>
      <c r="AY307" s="166"/>
      <c r="AZ307" s="166"/>
      <c r="BA307" s="166"/>
      <c r="BB307" s="167"/>
    </row>
    <row r="308" spans="1:59" ht="13.5" customHeight="1">
      <c r="A308" s="61"/>
      <c r="B308" s="165"/>
      <c r="C308" s="166"/>
      <c r="D308" s="166"/>
      <c r="E308" s="166"/>
      <c r="F308" s="166"/>
      <c r="G308" s="166"/>
      <c r="H308" s="166"/>
      <c r="I308" s="166"/>
      <c r="J308" s="166"/>
      <c r="K308" s="166"/>
      <c r="L308" s="166"/>
      <c r="M308" s="166"/>
      <c r="N308" s="166"/>
      <c r="O308" s="166"/>
      <c r="P308" s="166"/>
      <c r="Q308" s="166"/>
      <c r="R308" s="166"/>
      <c r="S308" s="166"/>
      <c r="T308" s="166"/>
      <c r="U308" s="166"/>
      <c r="V308" s="166"/>
      <c r="W308" s="166"/>
      <c r="X308" s="166"/>
      <c r="Y308" s="166"/>
      <c r="Z308" s="166"/>
      <c r="AA308" s="166"/>
      <c r="AB308" s="166"/>
      <c r="AC308" s="166"/>
      <c r="AD308" s="166"/>
      <c r="AE308" s="166"/>
      <c r="AF308" s="166"/>
      <c r="AG308" s="166"/>
      <c r="AH308" s="166"/>
      <c r="AI308" s="166"/>
      <c r="AJ308" s="166"/>
      <c r="AK308" s="166"/>
      <c r="AL308" s="166"/>
      <c r="AM308" s="166"/>
      <c r="AN308" s="166"/>
      <c r="AO308" s="166"/>
      <c r="AP308" s="166"/>
      <c r="AQ308" s="166"/>
      <c r="AR308" s="166"/>
      <c r="AS308" s="166"/>
      <c r="AT308" s="166"/>
      <c r="AU308" s="166"/>
      <c r="AV308" s="166"/>
      <c r="AW308" s="166"/>
      <c r="AX308" s="166"/>
      <c r="AY308" s="166"/>
      <c r="AZ308" s="166"/>
      <c r="BA308" s="166"/>
      <c r="BB308" s="167"/>
      <c r="BG308" s="65"/>
    </row>
    <row r="309" spans="1:59" ht="12.75" customHeight="1">
      <c r="A309" s="61"/>
      <c r="B309" s="165"/>
      <c r="C309" s="166"/>
      <c r="D309" s="166"/>
      <c r="E309" s="166"/>
      <c r="F309" s="166"/>
      <c r="G309" s="166"/>
      <c r="H309" s="166"/>
      <c r="I309" s="166"/>
      <c r="J309" s="166"/>
      <c r="K309" s="166"/>
      <c r="L309" s="166"/>
      <c r="M309" s="166"/>
      <c r="N309" s="166"/>
      <c r="O309" s="166"/>
      <c r="P309" s="166"/>
      <c r="Q309" s="166"/>
      <c r="R309" s="166"/>
      <c r="S309" s="166"/>
      <c r="T309" s="166"/>
      <c r="U309" s="166"/>
      <c r="V309" s="166"/>
      <c r="W309" s="166"/>
      <c r="X309" s="166"/>
      <c r="Y309" s="166"/>
      <c r="Z309" s="166"/>
      <c r="AA309" s="166"/>
      <c r="AB309" s="166"/>
      <c r="AC309" s="166"/>
      <c r="AD309" s="166"/>
      <c r="AE309" s="166"/>
      <c r="AF309" s="166"/>
      <c r="AG309" s="166"/>
      <c r="AH309" s="166"/>
      <c r="AI309" s="166"/>
      <c r="AJ309" s="166"/>
      <c r="AK309" s="166"/>
      <c r="AL309" s="166"/>
      <c r="AM309" s="166"/>
      <c r="AN309" s="166"/>
      <c r="AO309" s="166"/>
      <c r="AP309" s="166"/>
      <c r="AQ309" s="166"/>
      <c r="AR309" s="166"/>
      <c r="AS309" s="166"/>
      <c r="AT309" s="166"/>
      <c r="AU309" s="166"/>
      <c r="AV309" s="166"/>
      <c r="AW309" s="166"/>
      <c r="AX309" s="166"/>
      <c r="AY309" s="166"/>
      <c r="AZ309" s="166"/>
      <c r="BA309" s="166"/>
      <c r="BB309" s="167"/>
    </row>
    <row r="310" spans="1:59" ht="12.75" customHeight="1">
      <c r="A310" s="61"/>
      <c r="B310" s="165"/>
      <c r="C310" s="166"/>
      <c r="D310" s="166"/>
      <c r="E310" s="166"/>
      <c r="F310" s="166"/>
      <c r="G310" s="166"/>
      <c r="H310" s="166"/>
      <c r="I310" s="166"/>
      <c r="J310" s="166"/>
      <c r="K310" s="166"/>
      <c r="L310" s="166"/>
      <c r="M310" s="166"/>
      <c r="N310" s="166"/>
      <c r="O310" s="166"/>
      <c r="P310" s="166"/>
      <c r="Q310" s="166"/>
      <c r="R310" s="166"/>
      <c r="S310" s="166"/>
      <c r="T310" s="166"/>
      <c r="U310" s="166"/>
      <c r="V310" s="166"/>
      <c r="W310" s="166"/>
      <c r="X310" s="166"/>
      <c r="Y310" s="166"/>
      <c r="Z310" s="166"/>
      <c r="AA310" s="166"/>
      <c r="AB310" s="166"/>
      <c r="AC310" s="166"/>
      <c r="AD310" s="166"/>
      <c r="AE310" s="166"/>
      <c r="AF310" s="166"/>
      <c r="AG310" s="166"/>
      <c r="AH310" s="166"/>
      <c r="AI310" s="166"/>
      <c r="AJ310" s="166"/>
      <c r="AK310" s="166"/>
      <c r="AL310" s="166"/>
      <c r="AM310" s="166"/>
      <c r="AN310" s="166"/>
      <c r="AO310" s="166"/>
      <c r="AP310" s="166"/>
      <c r="AQ310" s="166"/>
      <c r="AR310" s="166"/>
      <c r="AS310" s="166"/>
      <c r="AT310" s="166"/>
      <c r="AU310" s="166"/>
      <c r="AV310" s="166"/>
      <c r="AW310" s="166"/>
      <c r="AX310" s="166"/>
      <c r="AY310" s="166"/>
      <c r="AZ310" s="166"/>
      <c r="BA310" s="166"/>
      <c r="BB310" s="167"/>
    </row>
    <row r="311" spans="1:59" ht="12.75" customHeight="1">
      <c r="A311" s="61"/>
      <c r="B311" s="165"/>
      <c r="C311" s="166"/>
      <c r="D311" s="166"/>
      <c r="E311" s="166"/>
      <c r="F311" s="166"/>
      <c r="G311" s="166"/>
      <c r="H311" s="166"/>
      <c r="I311" s="166"/>
      <c r="J311" s="166"/>
      <c r="K311" s="166"/>
      <c r="L311" s="166"/>
      <c r="M311" s="166"/>
      <c r="N311" s="166"/>
      <c r="O311" s="166"/>
      <c r="P311" s="166"/>
      <c r="Q311" s="166"/>
      <c r="R311" s="166"/>
      <c r="S311" s="166"/>
      <c r="T311" s="166"/>
      <c r="U311" s="166"/>
      <c r="V311" s="166"/>
      <c r="W311" s="166"/>
      <c r="X311" s="166"/>
      <c r="Y311" s="166"/>
      <c r="Z311" s="166"/>
      <c r="AA311" s="166"/>
      <c r="AB311" s="166"/>
      <c r="AC311" s="166"/>
      <c r="AD311" s="166"/>
      <c r="AE311" s="166"/>
      <c r="AF311" s="166"/>
      <c r="AG311" s="166"/>
      <c r="AH311" s="166"/>
      <c r="AI311" s="166"/>
      <c r="AJ311" s="166"/>
      <c r="AK311" s="166"/>
      <c r="AL311" s="166"/>
      <c r="AM311" s="166"/>
      <c r="AN311" s="166"/>
      <c r="AO311" s="166"/>
      <c r="AP311" s="166"/>
      <c r="AQ311" s="166"/>
      <c r="AR311" s="166"/>
      <c r="AS311" s="166"/>
      <c r="AT311" s="166"/>
      <c r="AU311" s="166"/>
      <c r="AV311" s="166"/>
      <c r="AW311" s="166"/>
      <c r="AX311" s="166"/>
      <c r="AY311" s="166"/>
      <c r="AZ311" s="166"/>
      <c r="BA311" s="166"/>
      <c r="BB311" s="167"/>
    </row>
    <row r="312" spans="1:59" ht="12.75" customHeight="1">
      <c r="A312" s="61"/>
      <c r="B312" s="165"/>
      <c r="C312" s="166"/>
      <c r="D312" s="166"/>
      <c r="E312" s="166"/>
      <c r="F312" s="166"/>
      <c r="G312" s="166"/>
      <c r="H312" s="166"/>
      <c r="I312" s="166"/>
      <c r="J312" s="166"/>
      <c r="K312" s="166"/>
      <c r="L312" s="166"/>
      <c r="M312" s="166"/>
      <c r="N312" s="166"/>
      <c r="O312" s="166"/>
      <c r="P312" s="166"/>
      <c r="Q312" s="166"/>
      <c r="R312" s="166"/>
      <c r="S312" s="166"/>
      <c r="T312" s="166"/>
      <c r="U312" s="166"/>
      <c r="V312" s="166"/>
      <c r="W312" s="166"/>
      <c r="X312" s="166"/>
      <c r="Y312" s="166"/>
      <c r="Z312" s="166"/>
      <c r="AA312" s="166"/>
      <c r="AB312" s="166"/>
      <c r="AC312" s="166"/>
      <c r="AD312" s="166"/>
      <c r="AE312" s="166"/>
      <c r="AF312" s="166"/>
      <c r="AG312" s="166"/>
      <c r="AH312" s="166"/>
      <c r="AI312" s="166"/>
      <c r="AJ312" s="166"/>
      <c r="AK312" s="166"/>
      <c r="AL312" s="166"/>
      <c r="AM312" s="166"/>
      <c r="AN312" s="166"/>
      <c r="AO312" s="166"/>
      <c r="AP312" s="166"/>
      <c r="AQ312" s="166"/>
      <c r="AR312" s="166"/>
      <c r="AS312" s="166"/>
      <c r="AT312" s="166"/>
      <c r="AU312" s="166"/>
      <c r="AV312" s="166"/>
      <c r="AW312" s="166"/>
      <c r="AX312" s="166"/>
      <c r="AY312" s="166"/>
      <c r="AZ312" s="166"/>
      <c r="BA312" s="166"/>
      <c r="BB312" s="167"/>
    </row>
    <row r="313" spans="1:59" ht="12.75" customHeight="1">
      <c r="A313" s="61"/>
      <c r="B313" s="165"/>
      <c r="C313" s="166"/>
      <c r="D313" s="166"/>
      <c r="E313" s="166"/>
      <c r="F313" s="166"/>
      <c r="G313" s="166"/>
      <c r="H313" s="166"/>
      <c r="I313" s="166"/>
      <c r="J313" s="166"/>
      <c r="K313" s="166"/>
      <c r="L313" s="166"/>
      <c r="M313" s="166"/>
      <c r="N313" s="166"/>
      <c r="O313" s="166"/>
      <c r="P313" s="166"/>
      <c r="Q313" s="166"/>
      <c r="R313" s="166"/>
      <c r="S313" s="166"/>
      <c r="T313" s="166"/>
      <c r="U313" s="166"/>
      <c r="V313" s="166"/>
      <c r="W313" s="166"/>
      <c r="X313" s="166"/>
      <c r="Y313" s="166"/>
      <c r="Z313" s="166"/>
      <c r="AA313" s="166"/>
      <c r="AB313" s="166"/>
      <c r="AC313" s="166"/>
      <c r="AD313" s="166"/>
      <c r="AE313" s="166"/>
      <c r="AF313" s="166"/>
      <c r="AG313" s="166"/>
      <c r="AH313" s="166"/>
      <c r="AI313" s="166"/>
      <c r="AJ313" s="166"/>
      <c r="AK313" s="166"/>
      <c r="AL313" s="166"/>
      <c r="AM313" s="166"/>
      <c r="AN313" s="166"/>
      <c r="AO313" s="166"/>
      <c r="AP313" s="166"/>
      <c r="AQ313" s="166"/>
      <c r="AR313" s="166"/>
      <c r="AS313" s="166"/>
      <c r="AT313" s="166"/>
      <c r="AU313" s="166"/>
      <c r="AV313" s="166"/>
      <c r="AW313" s="166"/>
      <c r="AX313" s="166"/>
      <c r="AY313" s="166"/>
      <c r="AZ313" s="166"/>
      <c r="BA313" s="166"/>
      <c r="BB313" s="167"/>
    </row>
    <row r="314" spans="1:59" ht="12.75" customHeight="1">
      <c r="A314" s="61"/>
      <c r="B314" s="165"/>
      <c r="C314" s="166"/>
      <c r="D314" s="166"/>
      <c r="E314" s="166"/>
      <c r="F314" s="166"/>
      <c r="G314" s="166"/>
      <c r="H314" s="166"/>
      <c r="I314" s="166"/>
      <c r="J314" s="166"/>
      <c r="K314" s="166"/>
      <c r="L314" s="166"/>
      <c r="M314" s="166"/>
      <c r="N314" s="166"/>
      <c r="O314" s="166"/>
      <c r="P314" s="166"/>
      <c r="Q314" s="166"/>
      <c r="R314" s="166"/>
      <c r="S314" s="166"/>
      <c r="T314" s="166"/>
      <c r="U314" s="166"/>
      <c r="V314" s="166"/>
      <c r="W314" s="166"/>
      <c r="X314" s="166"/>
      <c r="Y314" s="166"/>
      <c r="Z314" s="166"/>
      <c r="AA314" s="166"/>
      <c r="AB314" s="166"/>
      <c r="AC314" s="166"/>
      <c r="AD314" s="166"/>
      <c r="AE314" s="166"/>
      <c r="AF314" s="166"/>
      <c r="AG314" s="166"/>
      <c r="AH314" s="166"/>
      <c r="AI314" s="166"/>
      <c r="AJ314" s="166"/>
      <c r="AK314" s="166"/>
      <c r="AL314" s="166"/>
      <c r="AM314" s="166"/>
      <c r="AN314" s="166"/>
      <c r="AO314" s="166"/>
      <c r="AP314" s="166"/>
      <c r="AQ314" s="166"/>
      <c r="AR314" s="166"/>
      <c r="AS314" s="166"/>
      <c r="AT314" s="166"/>
      <c r="AU314" s="166"/>
      <c r="AV314" s="166"/>
      <c r="AW314" s="166"/>
      <c r="AX314" s="166"/>
      <c r="AY314" s="166"/>
      <c r="AZ314" s="166"/>
      <c r="BA314" s="166"/>
      <c r="BB314" s="167"/>
    </row>
    <row r="315" spans="1:59" ht="12.75" customHeight="1">
      <c r="A315" s="61"/>
      <c r="B315" s="165"/>
      <c r="C315" s="166"/>
      <c r="D315" s="166"/>
      <c r="E315" s="166"/>
      <c r="F315" s="166"/>
      <c r="G315" s="166"/>
      <c r="H315" s="166"/>
      <c r="I315" s="166"/>
      <c r="J315" s="166"/>
      <c r="K315" s="166"/>
      <c r="L315" s="166"/>
      <c r="M315" s="166"/>
      <c r="N315" s="166"/>
      <c r="O315" s="166"/>
      <c r="P315" s="166"/>
      <c r="Q315" s="166"/>
      <c r="R315" s="166"/>
      <c r="S315" s="166"/>
      <c r="T315" s="166"/>
      <c r="U315" s="166"/>
      <c r="V315" s="166"/>
      <c r="W315" s="166"/>
      <c r="X315" s="166"/>
      <c r="Y315" s="166"/>
      <c r="Z315" s="166"/>
      <c r="AA315" s="166"/>
      <c r="AB315" s="166"/>
      <c r="AC315" s="166"/>
      <c r="AD315" s="166"/>
      <c r="AE315" s="166"/>
      <c r="AF315" s="166"/>
      <c r="AG315" s="166"/>
      <c r="AH315" s="166"/>
      <c r="AI315" s="166"/>
      <c r="AJ315" s="166"/>
      <c r="AK315" s="166"/>
      <c r="AL315" s="166"/>
      <c r="AM315" s="166"/>
      <c r="AN315" s="166"/>
      <c r="AO315" s="166"/>
      <c r="AP315" s="166"/>
      <c r="AQ315" s="166"/>
      <c r="AR315" s="166"/>
      <c r="AS315" s="166"/>
      <c r="AT315" s="166"/>
      <c r="AU315" s="166"/>
      <c r="AV315" s="166"/>
      <c r="AW315" s="166"/>
      <c r="AX315" s="166"/>
      <c r="AY315" s="166"/>
      <c r="AZ315" s="166"/>
      <c r="BA315" s="166"/>
      <c r="BB315" s="167"/>
    </row>
    <row r="316" spans="1:59" ht="12.75" customHeight="1">
      <c r="A316" s="61"/>
      <c r="B316" s="165"/>
      <c r="C316" s="166"/>
      <c r="D316" s="166"/>
      <c r="E316" s="166"/>
      <c r="F316" s="166"/>
      <c r="G316" s="166"/>
      <c r="H316" s="166"/>
      <c r="I316" s="166"/>
      <c r="J316" s="166"/>
      <c r="K316" s="166"/>
      <c r="L316" s="166"/>
      <c r="M316" s="166"/>
      <c r="N316" s="166"/>
      <c r="O316" s="166"/>
      <c r="P316" s="166"/>
      <c r="Q316" s="166"/>
      <c r="R316" s="166"/>
      <c r="S316" s="166"/>
      <c r="T316" s="166"/>
      <c r="U316" s="166"/>
      <c r="V316" s="166"/>
      <c r="W316" s="166"/>
      <c r="X316" s="166"/>
      <c r="Y316" s="166"/>
      <c r="Z316" s="166"/>
      <c r="AA316" s="166"/>
      <c r="AB316" s="166"/>
      <c r="AC316" s="166"/>
      <c r="AD316" s="166"/>
      <c r="AE316" s="166"/>
      <c r="AF316" s="166"/>
      <c r="AG316" s="166"/>
      <c r="AH316" s="166"/>
      <c r="AI316" s="166"/>
      <c r="AJ316" s="166"/>
      <c r="AK316" s="166"/>
      <c r="AL316" s="166"/>
      <c r="AM316" s="166"/>
      <c r="AN316" s="166"/>
      <c r="AO316" s="166"/>
      <c r="AP316" s="166"/>
      <c r="AQ316" s="166"/>
      <c r="AR316" s="166"/>
      <c r="AS316" s="166"/>
      <c r="AT316" s="166"/>
      <c r="AU316" s="166"/>
      <c r="AV316" s="166"/>
      <c r="AW316" s="166"/>
      <c r="AX316" s="166"/>
      <c r="AY316" s="166"/>
      <c r="AZ316" s="166"/>
      <c r="BA316" s="166"/>
      <c r="BB316" s="167"/>
    </row>
    <row r="317" spans="1:59" ht="15" thickBot="1">
      <c r="A317" s="66"/>
      <c r="B317" s="67"/>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c r="AA317" s="68"/>
      <c r="AB317" s="68"/>
      <c r="AC317" s="68"/>
      <c r="AD317" s="68"/>
      <c r="AE317" s="68"/>
      <c r="AF317" s="68"/>
      <c r="AG317" s="68"/>
      <c r="AH317" s="68"/>
      <c r="AI317" s="68"/>
      <c r="AJ317" s="68"/>
      <c r="AK317" s="68"/>
      <c r="AL317" s="68"/>
      <c r="AM317" s="68"/>
      <c r="AN317" s="68"/>
      <c r="AO317" s="68"/>
      <c r="AP317" s="68"/>
      <c r="AQ317" s="68"/>
      <c r="AR317" s="68"/>
      <c r="AS317" s="68"/>
      <c r="AT317" s="68"/>
      <c r="AU317" s="68"/>
      <c r="AV317" s="68"/>
      <c r="AW317" s="68"/>
      <c r="AX317" s="68"/>
      <c r="AY317" s="68"/>
      <c r="AZ317" s="68"/>
      <c r="BA317" s="68"/>
      <c r="BB317" s="69"/>
    </row>
    <row r="318" spans="1:59">
      <c r="B318" s="70"/>
    </row>
    <row r="319" spans="1:59">
      <c r="B319" s="70"/>
    </row>
    <row r="320" spans="1:59" ht="14.25">
      <c r="B320" s="47" t="s">
        <v>78</v>
      </c>
      <c r="C320" s="61"/>
      <c r="D320" s="61"/>
      <c r="E320" s="61"/>
      <c r="F320" s="61"/>
      <c r="G320" s="61"/>
      <c r="H320" s="61"/>
      <c r="I320" s="61"/>
      <c r="J320" s="61"/>
      <c r="K320" s="61"/>
      <c r="L320" s="62"/>
      <c r="M320" s="62"/>
      <c r="N320" s="62"/>
      <c r="O320" s="62"/>
      <c r="P320" s="61"/>
      <c r="Q320" s="61"/>
      <c r="R320" s="61"/>
      <c r="S320" s="61"/>
      <c r="T320" s="61"/>
      <c r="U320" s="61"/>
      <c r="V320" s="47"/>
      <c r="W320" s="47"/>
      <c r="X320" s="47"/>
      <c r="Y320" s="47"/>
      <c r="Z320" s="47"/>
      <c r="AA320" s="47"/>
      <c r="AB320" s="47"/>
      <c r="AC320" s="47"/>
      <c r="AD320" s="47"/>
      <c r="AE320" s="47"/>
      <c r="AF320" s="47"/>
      <c r="AG320" s="47"/>
      <c r="AH320" s="47"/>
      <c r="AI320" s="47"/>
      <c r="AJ320" s="47"/>
      <c r="AK320" s="47"/>
      <c r="AL320" s="47"/>
      <c r="AM320" s="47"/>
      <c r="AN320" s="47"/>
      <c r="AO320" s="47"/>
      <c r="AP320" s="47"/>
      <c r="AQ320" s="47"/>
      <c r="AR320" s="47"/>
      <c r="AS320" s="47"/>
      <c r="AT320" s="47"/>
      <c r="AU320" s="47"/>
      <c r="AV320" s="47"/>
      <c r="AW320" s="47"/>
      <c r="AX320" s="47"/>
      <c r="AY320" s="47"/>
      <c r="AZ320" s="47"/>
      <c r="BA320" s="47"/>
      <c r="BB320" s="47"/>
    </row>
    <row r="321" spans="1:255" ht="15" thickBot="1">
      <c r="B321" s="61"/>
      <c r="C321" s="61"/>
      <c r="D321" s="61"/>
      <c r="E321" s="61"/>
      <c r="F321" s="61"/>
      <c r="G321" s="61"/>
      <c r="H321" s="61"/>
      <c r="I321" s="61"/>
      <c r="J321" s="61"/>
      <c r="K321" s="61"/>
      <c r="L321" s="62"/>
      <c r="M321" s="62"/>
      <c r="N321" s="62"/>
      <c r="O321" s="62"/>
      <c r="P321" s="61"/>
      <c r="Q321" s="61"/>
      <c r="R321" s="61"/>
      <c r="S321" s="61"/>
      <c r="T321" s="61"/>
      <c r="U321" s="61"/>
      <c r="V321" s="47"/>
      <c r="W321" s="47"/>
      <c r="X321" s="47"/>
      <c r="Y321" s="47"/>
      <c r="Z321" s="47"/>
      <c r="AA321" s="47"/>
      <c r="AB321" s="47"/>
      <c r="AC321" s="47"/>
      <c r="AD321" s="47"/>
      <c r="AE321" s="47"/>
      <c r="AF321" s="47"/>
      <c r="AG321" s="47"/>
      <c r="AH321" s="47"/>
      <c r="AI321" s="47"/>
      <c r="AJ321" s="47"/>
      <c r="AK321" s="47"/>
      <c r="AL321" s="47"/>
      <c r="AM321" s="47"/>
      <c r="AN321" s="47"/>
      <c r="AO321" s="47"/>
      <c r="AP321" s="47"/>
      <c r="AQ321" s="47"/>
      <c r="AR321" s="47"/>
      <c r="AS321" s="47"/>
      <c r="AT321" s="47"/>
      <c r="AU321" s="47"/>
      <c r="AV321" s="47" t="s">
        <v>79</v>
      </c>
      <c r="AW321" s="47"/>
      <c r="AX321" s="47"/>
      <c r="AY321" s="47"/>
      <c r="AZ321" s="47"/>
      <c r="BA321" s="47"/>
      <c r="BB321" s="47"/>
    </row>
    <row r="322" spans="1:255" s="71" customFormat="1" ht="13.5" customHeight="1">
      <c r="A322" s="61"/>
      <c r="B322" s="168" t="s">
        <v>80</v>
      </c>
      <c r="C322" s="169"/>
      <c r="D322" s="169"/>
      <c r="E322" s="169"/>
      <c r="F322" s="169"/>
      <c r="G322" s="169"/>
      <c r="H322" s="169"/>
      <c r="I322" s="169"/>
      <c r="J322" s="169"/>
      <c r="K322" s="169"/>
      <c r="L322" s="169"/>
      <c r="M322" s="169"/>
      <c r="N322" s="169"/>
      <c r="O322" s="169"/>
      <c r="P322" s="169"/>
      <c r="Q322" s="169"/>
      <c r="R322" s="169"/>
      <c r="S322" s="169"/>
      <c r="T322" s="169"/>
      <c r="U322" s="169"/>
      <c r="V322" s="169"/>
      <c r="W322" s="169"/>
      <c r="X322" s="169"/>
      <c r="Y322" s="169"/>
      <c r="Z322" s="169"/>
      <c r="AA322" s="169"/>
      <c r="AB322" s="169"/>
      <c r="AC322" s="169"/>
      <c r="AD322" s="170"/>
      <c r="AE322" s="174" t="s">
        <v>218</v>
      </c>
      <c r="AF322" s="175"/>
      <c r="AG322" s="175"/>
      <c r="AH322" s="175"/>
      <c r="AI322" s="175"/>
      <c r="AJ322" s="175"/>
      <c r="AK322" s="175"/>
      <c r="AL322" s="175"/>
      <c r="AM322" s="176"/>
      <c r="AN322" s="180" t="s">
        <v>221</v>
      </c>
      <c r="AO322" s="169"/>
      <c r="AP322" s="169"/>
      <c r="AQ322" s="169"/>
      <c r="AR322" s="169"/>
      <c r="AS322" s="169"/>
      <c r="AT322" s="169"/>
      <c r="AU322" s="169"/>
      <c r="AV322" s="170"/>
      <c r="AW322" s="180" t="s">
        <v>81</v>
      </c>
      <c r="AX322" s="169"/>
      <c r="AY322" s="169"/>
      <c r="AZ322" s="169"/>
      <c r="BA322" s="169"/>
      <c r="BB322" s="182"/>
      <c r="BC322" s="51"/>
      <c r="BD322" s="51"/>
      <c r="BE322" s="51"/>
      <c r="BF322" s="51"/>
      <c r="BG322" s="54"/>
      <c r="BH322" s="54"/>
      <c r="BI322" s="51"/>
      <c r="BJ322" s="51"/>
      <c r="BK322" s="51"/>
      <c r="BL322" s="51"/>
      <c r="BM322" s="51"/>
      <c r="BN322" s="51"/>
      <c r="BO322" s="51"/>
      <c r="BP322" s="51"/>
      <c r="BQ322" s="51"/>
      <c r="BR322" s="51"/>
      <c r="BS322" s="51"/>
      <c r="BT322" s="51"/>
      <c r="BU322" s="51"/>
      <c r="BV322" s="51"/>
      <c r="BW322" s="51"/>
      <c r="BX322" s="51"/>
      <c r="BY322" s="51"/>
      <c r="BZ322" s="51"/>
      <c r="CA322" s="51"/>
      <c r="CB322" s="51"/>
      <c r="CC322" s="51"/>
      <c r="CD322" s="51"/>
      <c r="CE322" s="51"/>
      <c r="CF322" s="51"/>
      <c r="CG322" s="51"/>
      <c r="CH322" s="51"/>
      <c r="CI322" s="51"/>
      <c r="CJ322" s="51"/>
      <c r="CK322" s="51"/>
      <c r="CL322" s="51"/>
      <c r="CM322" s="51"/>
      <c r="CN322" s="51"/>
      <c r="CO322" s="51"/>
      <c r="CP322" s="51"/>
      <c r="CQ322" s="51"/>
      <c r="CR322" s="51"/>
      <c r="CS322" s="51"/>
      <c r="CT322" s="51"/>
      <c r="CU322" s="51"/>
      <c r="CV322" s="51"/>
      <c r="CW322" s="51"/>
      <c r="CX322" s="51"/>
      <c r="CY322" s="51"/>
      <c r="CZ322" s="51"/>
      <c r="DA322" s="51"/>
      <c r="DB322" s="51"/>
      <c r="DC322" s="51"/>
      <c r="DD322" s="51"/>
      <c r="DE322" s="51"/>
      <c r="DF322" s="51"/>
      <c r="DG322" s="51"/>
      <c r="DH322" s="51"/>
      <c r="DI322" s="51"/>
      <c r="DJ322" s="51"/>
      <c r="DK322" s="51"/>
      <c r="DL322" s="51"/>
      <c r="DM322" s="51"/>
      <c r="DN322" s="51"/>
      <c r="DO322" s="51"/>
      <c r="DP322" s="51"/>
      <c r="DQ322" s="51"/>
      <c r="DR322" s="51"/>
      <c r="DS322" s="51"/>
      <c r="DT322" s="51"/>
      <c r="DU322" s="51"/>
      <c r="DV322" s="51"/>
      <c r="DW322" s="51"/>
      <c r="DX322" s="51"/>
      <c r="DY322" s="51"/>
      <c r="DZ322" s="51"/>
      <c r="EA322" s="51"/>
      <c r="EB322" s="51"/>
      <c r="EC322" s="51"/>
      <c r="ED322" s="51"/>
      <c r="EE322" s="51"/>
      <c r="EF322" s="51"/>
      <c r="EG322" s="51"/>
      <c r="EH322" s="51"/>
      <c r="EI322" s="51"/>
      <c r="EJ322" s="51"/>
      <c r="EK322" s="51"/>
      <c r="EL322" s="51"/>
      <c r="EM322" s="51"/>
      <c r="EN322" s="51"/>
      <c r="EO322" s="51"/>
      <c r="EP322" s="51"/>
      <c r="EQ322" s="51"/>
      <c r="ER322" s="51"/>
      <c r="ES322" s="51"/>
      <c r="ET322" s="51"/>
      <c r="EU322" s="51"/>
      <c r="EV322" s="51"/>
      <c r="EW322" s="51"/>
      <c r="EX322" s="51"/>
      <c r="EY322" s="51"/>
      <c r="EZ322" s="51"/>
      <c r="FA322" s="51"/>
      <c r="FB322" s="51"/>
      <c r="FC322" s="51"/>
      <c r="FD322" s="51"/>
      <c r="FE322" s="51"/>
      <c r="FF322" s="51"/>
      <c r="FG322" s="51"/>
      <c r="FH322" s="51"/>
      <c r="FI322" s="51"/>
      <c r="FJ322" s="51"/>
      <c r="FK322" s="51"/>
      <c r="FL322" s="51"/>
      <c r="FM322" s="51"/>
      <c r="FN322" s="51"/>
      <c r="FO322" s="51"/>
      <c r="FP322" s="51"/>
      <c r="FQ322" s="51"/>
      <c r="FR322" s="51"/>
      <c r="FS322" s="51"/>
      <c r="FT322" s="51"/>
      <c r="FU322" s="51"/>
      <c r="FV322" s="51"/>
      <c r="FW322" s="51"/>
      <c r="FX322" s="51"/>
      <c r="FY322" s="51"/>
      <c r="FZ322" s="51"/>
      <c r="GA322" s="51"/>
      <c r="GB322" s="51"/>
      <c r="GC322" s="51"/>
      <c r="GD322" s="51"/>
      <c r="GE322" s="51"/>
      <c r="GF322" s="51"/>
      <c r="GG322" s="51"/>
      <c r="GH322" s="51"/>
      <c r="GI322" s="51"/>
      <c r="GJ322" s="51"/>
      <c r="GK322" s="51"/>
      <c r="GL322" s="51"/>
      <c r="GM322" s="51"/>
      <c r="GN322" s="51"/>
      <c r="GO322" s="51"/>
      <c r="GP322" s="51"/>
      <c r="GQ322" s="51"/>
      <c r="GR322" s="51"/>
      <c r="GS322" s="51"/>
      <c r="GT322" s="51"/>
      <c r="GU322" s="51"/>
      <c r="GV322" s="51"/>
      <c r="GW322" s="51"/>
      <c r="GX322" s="51"/>
      <c r="GY322" s="51"/>
      <c r="GZ322" s="51"/>
      <c r="HA322" s="51"/>
      <c r="HB322" s="51"/>
      <c r="HC322" s="51"/>
      <c r="HD322" s="51"/>
      <c r="HE322" s="51"/>
      <c r="HF322" s="51"/>
      <c r="HG322" s="51"/>
      <c r="HH322" s="51"/>
      <c r="HI322" s="51"/>
      <c r="HJ322" s="51"/>
      <c r="HK322" s="51"/>
      <c r="HL322" s="51"/>
      <c r="HM322" s="51"/>
      <c r="HN322" s="51"/>
      <c r="HO322" s="51"/>
      <c r="HP322" s="51"/>
      <c r="HQ322" s="51"/>
      <c r="HR322" s="51"/>
      <c r="HS322" s="51"/>
      <c r="HT322" s="51"/>
      <c r="HU322" s="51"/>
      <c r="HV322" s="51"/>
      <c r="HW322" s="51"/>
      <c r="HX322" s="51"/>
      <c r="HY322" s="51"/>
      <c r="HZ322" s="51"/>
      <c r="IA322" s="51"/>
      <c r="IB322" s="51"/>
      <c r="IC322" s="51"/>
      <c r="ID322" s="51"/>
      <c r="IE322" s="51"/>
      <c r="IF322" s="51"/>
      <c r="IG322" s="51"/>
      <c r="IH322" s="51"/>
      <c r="II322" s="51"/>
      <c r="IJ322" s="51"/>
      <c r="IK322" s="51"/>
      <c r="IL322" s="51"/>
      <c r="IM322" s="51"/>
      <c r="IN322" s="51"/>
      <c r="IO322" s="51"/>
      <c r="IP322" s="51"/>
      <c r="IQ322" s="51"/>
      <c r="IR322" s="51"/>
      <c r="IS322" s="51"/>
      <c r="IT322" s="51"/>
      <c r="IU322" s="51"/>
    </row>
    <row r="323" spans="1:255" s="71" customFormat="1" ht="13.5" customHeight="1">
      <c r="A323" s="61"/>
      <c r="B323" s="171"/>
      <c r="C323" s="172"/>
      <c r="D323" s="172"/>
      <c r="E323" s="172"/>
      <c r="F323" s="172"/>
      <c r="G323" s="172"/>
      <c r="H323" s="172"/>
      <c r="I323" s="172"/>
      <c r="J323" s="172"/>
      <c r="K323" s="172"/>
      <c r="L323" s="172"/>
      <c r="M323" s="172"/>
      <c r="N323" s="172"/>
      <c r="O323" s="172"/>
      <c r="P323" s="172"/>
      <c r="Q323" s="172"/>
      <c r="R323" s="172"/>
      <c r="S323" s="172"/>
      <c r="T323" s="172"/>
      <c r="U323" s="172"/>
      <c r="V323" s="172"/>
      <c r="W323" s="172"/>
      <c r="X323" s="172"/>
      <c r="Y323" s="172"/>
      <c r="Z323" s="172"/>
      <c r="AA323" s="172"/>
      <c r="AB323" s="172"/>
      <c r="AC323" s="172"/>
      <c r="AD323" s="173"/>
      <c r="AE323" s="177"/>
      <c r="AF323" s="178"/>
      <c r="AG323" s="178"/>
      <c r="AH323" s="178"/>
      <c r="AI323" s="178"/>
      <c r="AJ323" s="178"/>
      <c r="AK323" s="178"/>
      <c r="AL323" s="178"/>
      <c r="AM323" s="179"/>
      <c r="AN323" s="181"/>
      <c r="AO323" s="172"/>
      <c r="AP323" s="172"/>
      <c r="AQ323" s="172"/>
      <c r="AR323" s="172"/>
      <c r="AS323" s="172"/>
      <c r="AT323" s="172"/>
      <c r="AU323" s="172"/>
      <c r="AV323" s="173"/>
      <c r="AW323" s="181"/>
      <c r="AX323" s="172"/>
      <c r="AY323" s="172"/>
      <c r="AZ323" s="172"/>
      <c r="BA323" s="172"/>
      <c r="BB323" s="183"/>
      <c r="BC323" s="51"/>
      <c r="BD323" s="51"/>
      <c r="BE323" s="51"/>
      <c r="BF323" s="51"/>
      <c r="BG323" s="54"/>
      <c r="BH323" s="54"/>
      <c r="BI323" s="51"/>
      <c r="BJ323" s="51"/>
      <c r="BK323" s="51"/>
      <c r="BL323" s="51"/>
      <c r="BM323" s="51"/>
      <c r="BN323" s="51"/>
      <c r="BO323" s="51"/>
      <c r="BP323" s="51"/>
      <c r="BQ323" s="51"/>
      <c r="BR323" s="51"/>
      <c r="BS323" s="51"/>
      <c r="BT323" s="51"/>
      <c r="BU323" s="51"/>
      <c r="BV323" s="51"/>
      <c r="BW323" s="51"/>
      <c r="BX323" s="51"/>
      <c r="BY323" s="51"/>
      <c r="BZ323" s="51"/>
      <c r="CA323" s="51"/>
      <c r="CB323" s="51"/>
      <c r="CC323" s="51"/>
      <c r="CD323" s="51"/>
      <c r="CE323" s="51"/>
      <c r="CF323" s="51"/>
      <c r="CG323" s="51"/>
      <c r="CH323" s="51"/>
      <c r="CI323" s="51"/>
      <c r="CJ323" s="51"/>
      <c r="CK323" s="51"/>
      <c r="CL323" s="51"/>
      <c r="CM323" s="51"/>
      <c r="CN323" s="51"/>
      <c r="CO323" s="51"/>
      <c r="CP323" s="51"/>
      <c r="CQ323" s="51"/>
      <c r="CR323" s="51"/>
      <c r="CS323" s="51"/>
      <c r="CT323" s="51"/>
      <c r="CU323" s="51"/>
      <c r="CV323" s="51"/>
      <c r="CW323" s="51"/>
      <c r="CX323" s="51"/>
      <c r="CY323" s="51"/>
      <c r="CZ323" s="51"/>
      <c r="DA323" s="51"/>
      <c r="DB323" s="51"/>
      <c r="DC323" s="51"/>
      <c r="DD323" s="51"/>
      <c r="DE323" s="51"/>
      <c r="DF323" s="51"/>
      <c r="DG323" s="51"/>
      <c r="DH323" s="51"/>
      <c r="DI323" s="51"/>
      <c r="DJ323" s="51"/>
      <c r="DK323" s="51"/>
      <c r="DL323" s="51"/>
      <c r="DM323" s="51"/>
      <c r="DN323" s="51"/>
      <c r="DO323" s="51"/>
      <c r="DP323" s="51"/>
      <c r="DQ323" s="51"/>
      <c r="DR323" s="51"/>
      <c r="DS323" s="51"/>
      <c r="DT323" s="51"/>
      <c r="DU323" s="51"/>
      <c r="DV323" s="51"/>
      <c r="DW323" s="51"/>
      <c r="DX323" s="51"/>
      <c r="DY323" s="51"/>
      <c r="DZ323" s="51"/>
      <c r="EA323" s="51"/>
      <c r="EB323" s="51"/>
      <c r="EC323" s="51"/>
      <c r="ED323" s="51"/>
      <c r="EE323" s="51"/>
      <c r="EF323" s="51"/>
      <c r="EG323" s="51"/>
      <c r="EH323" s="51"/>
      <c r="EI323" s="51"/>
      <c r="EJ323" s="51"/>
      <c r="EK323" s="51"/>
      <c r="EL323" s="51"/>
      <c r="EM323" s="51"/>
      <c r="EN323" s="51"/>
      <c r="EO323" s="51"/>
      <c r="EP323" s="51"/>
      <c r="EQ323" s="51"/>
      <c r="ER323" s="51"/>
      <c r="ES323" s="51"/>
      <c r="ET323" s="51"/>
      <c r="EU323" s="51"/>
      <c r="EV323" s="51"/>
      <c r="EW323" s="51"/>
      <c r="EX323" s="51"/>
      <c r="EY323" s="51"/>
      <c r="EZ323" s="51"/>
      <c r="FA323" s="51"/>
      <c r="FB323" s="51"/>
      <c r="FC323" s="51"/>
      <c r="FD323" s="51"/>
      <c r="FE323" s="51"/>
      <c r="FF323" s="51"/>
      <c r="FG323" s="51"/>
      <c r="FH323" s="51"/>
      <c r="FI323" s="51"/>
      <c r="FJ323" s="51"/>
      <c r="FK323" s="51"/>
      <c r="FL323" s="51"/>
      <c r="FM323" s="51"/>
      <c r="FN323" s="51"/>
      <c r="FO323" s="51"/>
      <c r="FP323" s="51"/>
      <c r="FQ323" s="51"/>
      <c r="FR323" s="51"/>
      <c r="FS323" s="51"/>
      <c r="FT323" s="51"/>
      <c r="FU323" s="51"/>
      <c r="FV323" s="51"/>
      <c r="FW323" s="51"/>
      <c r="FX323" s="51"/>
      <c r="FY323" s="51"/>
      <c r="FZ323" s="51"/>
      <c r="GA323" s="51"/>
      <c r="GB323" s="51"/>
      <c r="GC323" s="51"/>
      <c r="GD323" s="51"/>
      <c r="GE323" s="51"/>
      <c r="GF323" s="51"/>
      <c r="GG323" s="51"/>
      <c r="GH323" s="51"/>
      <c r="GI323" s="51"/>
      <c r="GJ323" s="51"/>
      <c r="GK323" s="51"/>
      <c r="GL323" s="51"/>
      <c r="GM323" s="51"/>
      <c r="GN323" s="51"/>
      <c r="GO323" s="51"/>
      <c r="GP323" s="51"/>
      <c r="GQ323" s="51"/>
      <c r="GR323" s="51"/>
      <c r="GS323" s="51"/>
      <c r="GT323" s="51"/>
      <c r="GU323" s="51"/>
      <c r="GV323" s="51"/>
      <c r="GW323" s="51"/>
      <c r="GX323" s="51"/>
      <c r="GY323" s="51"/>
      <c r="GZ323" s="51"/>
      <c r="HA323" s="51"/>
      <c r="HB323" s="51"/>
      <c r="HC323" s="51"/>
      <c r="HD323" s="51"/>
      <c r="HE323" s="51"/>
      <c r="HF323" s="51"/>
      <c r="HG323" s="51"/>
      <c r="HH323" s="51"/>
      <c r="HI323" s="51"/>
      <c r="HJ323" s="51"/>
      <c r="HK323" s="51"/>
      <c r="HL323" s="51"/>
      <c r="HM323" s="51"/>
      <c r="HN323" s="51"/>
      <c r="HO323" s="51"/>
      <c r="HP323" s="51"/>
      <c r="HQ323" s="51"/>
      <c r="HR323" s="51"/>
      <c r="HS323" s="51"/>
      <c r="HT323" s="51"/>
      <c r="HU323" s="51"/>
      <c r="HV323" s="51"/>
      <c r="HW323" s="51"/>
      <c r="HX323" s="51"/>
      <c r="HY323" s="51"/>
      <c r="HZ323" s="51"/>
      <c r="IA323" s="51"/>
      <c r="IB323" s="51"/>
      <c r="IC323" s="51"/>
      <c r="ID323" s="51"/>
      <c r="IE323" s="51"/>
      <c r="IF323" s="51"/>
      <c r="IG323" s="51"/>
      <c r="IH323" s="51"/>
      <c r="II323" s="51"/>
    </row>
    <row r="324" spans="1:255" s="71" customFormat="1" ht="18.75" customHeight="1">
      <c r="A324" s="61"/>
      <c r="B324" s="43" t="s">
        <v>82</v>
      </c>
      <c r="C324" s="193" t="s">
        <v>109</v>
      </c>
      <c r="D324" s="193"/>
      <c r="E324" s="193"/>
      <c r="F324" s="193"/>
      <c r="G324" s="193"/>
      <c r="H324" s="193"/>
      <c r="I324" s="193"/>
      <c r="J324" s="193"/>
      <c r="K324" s="193"/>
      <c r="L324" s="193"/>
      <c r="M324" s="193"/>
      <c r="N324" s="193"/>
      <c r="O324" s="193"/>
      <c r="P324" s="193"/>
      <c r="Q324" s="193"/>
      <c r="R324" s="193"/>
      <c r="S324" s="193"/>
      <c r="T324" s="193"/>
      <c r="U324" s="193"/>
      <c r="V324" s="193"/>
      <c r="W324" s="193"/>
      <c r="X324" s="193"/>
      <c r="Y324" s="193"/>
      <c r="Z324" s="193"/>
      <c r="AA324" s="193"/>
      <c r="AB324" s="193"/>
      <c r="AC324" s="193"/>
      <c r="AD324" s="194"/>
      <c r="AE324" s="155">
        <v>121298</v>
      </c>
      <c r="AF324" s="158"/>
      <c r="AG324" s="158"/>
      <c r="AH324" s="158"/>
      <c r="AI324" s="158"/>
      <c r="AJ324" s="158"/>
      <c r="AK324" s="158"/>
      <c r="AL324" s="158"/>
      <c r="AM324" s="159"/>
      <c r="AN324" s="155">
        <v>141374</v>
      </c>
      <c r="AO324" s="158"/>
      <c r="AP324" s="158"/>
      <c r="AQ324" s="158"/>
      <c r="AR324" s="158"/>
      <c r="AS324" s="158"/>
      <c r="AT324" s="158"/>
      <c r="AU324" s="158"/>
      <c r="AV324" s="159"/>
      <c r="AW324" s="160"/>
      <c r="AX324" s="161"/>
      <c r="AY324" s="161"/>
      <c r="AZ324" s="161"/>
      <c r="BA324" s="161"/>
      <c r="BB324" s="162"/>
      <c r="BC324" s="51"/>
      <c r="BD324" s="51"/>
      <c r="BE324" s="51"/>
      <c r="BF324" s="51"/>
      <c r="BG324" s="74"/>
      <c r="BH324" s="74"/>
      <c r="BI324" s="51"/>
      <c r="BJ324" s="51"/>
      <c r="BK324" s="51"/>
      <c r="BL324" s="51"/>
      <c r="BM324" s="51"/>
      <c r="BN324" s="51"/>
      <c r="BO324" s="51"/>
      <c r="BP324" s="51"/>
      <c r="BQ324" s="51"/>
      <c r="BR324" s="51"/>
      <c r="BS324" s="51"/>
      <c r="BT324" s="51"/>
      <c r="BU324" s="51"/>
      <c r="BV324" s="51"/>
      <c r="BW324" s="51"/>
      <c r="BX324" s="51"/>
      <c r="BY324" s="51"/>
      <c r="BZ324" s="51"/>
      <c r="CA324" s="51"/>
      <c r="CB324" s="51"/>
      <c r="CC324" s="51"/>
      <c r="CD324" s="51"/>
      <c r="CE324" s="51"/>
      <c r="CF324" s="51"/>
      <c r="CG324" s="51"/>
      <c r="CH324" s="51"/>
      <c r="CI324" s="51"/>
      <c r="CJ324" s="51"/>
      <c r="CK324" s="51"/>
      <c r="CL324" s="51"/>
      <c r="CM324" s="51"/>
      <c r="CN324" s="51"/>
      <c r="CO324" s="51"/>
      <c r="CP324" s="51"/>
      <c r="CQ324" s="51"/>
      <c r="CR324" s="51"/>
      <c r="CS324" s="51"/>
      <c r="CT324" s="51"/>
      <c r="CU324" s="51"/>
      <c r="CV324" s="51"/>
      <c r="CW324" s="51"/>
      <c r="CX324" s="51"/>
      <c r="CY324" s="51"/>
      <c r="CZ324" s="51"/>
      <c r="DA324" s="51"/>
      <c r="DB324" s="51"/>
      <c r="DC324" s="51"/>
      <c r="DD324" s="51"/>
      <c r="DE324" s="51"/>
      <c r="DF324" s="51"/>
      <c r="DG324" s="51"/>
      <c r="DH324" s="51"/>
      <c r="DI324" s="51"/>
      <c r="DJ324" s="51"/>
      <c r="DK324" s="51"/>
      <c r="DL324" s="51"/>
      <c r="DM324" s="51"/>
      <c r="DN324" s="51"/>
      <c r="DO324" s="51"/>
      <c r="DP324" s="51"/>
      <c r="DQ324" s="51"/>
      <c r="DR324" s="51"/>
      <c r="DS324" s="51"/>
      <c r="DT324" s="51"/>
      <c r="DU324" s="51"/>
      <c r="DV324" s="51"/>
      <c r="DW324" s="51"/>
      <c r="DX324" s="51"/>
      <c r="DY324" s="51"/>
      <c r="DZ324" s="51"/>
      <c r="EA324" s="51"/>
      <c r="EB324" s="51"/>
      <c r="EC324" s="51"/>
      <c r="ED324" s="51"/>
      <c r="EE324" s="51"/>
      <c r="EF324" s="51"/>
      <c r="EG324" s="51"/>
      <c r="EH324" s="51"/>
      <c r="EI324" s="51"/>
      <c r="EJ324" s="51"/>
      <c r="EK324" s="51"/>
      <c r="EL324" s="51"/>
      <c r="EM324" s="51"/>
      <c r="EN324" s="51"/>
      <c r="EO324" s="51"/>
      <c r="EP324" s="51"/>
      <c r="EQ324" s="51"/>
      <c r="ER324" s="51"/>
      <c r="ES324" s="51"/>
      <c r="ET324" s="51"/>
      <c r="EU324" s="51"/>
      <c r="EV324" s="51"/>
      <c r="EW324" s="51"/>
      <c r="EX324" s="51"/>
      <c r="EY324" s="51"/>
      <c r="EZ324" s="51"/>
      <c r="FA324" s="51"/>
      <c r="FB324" s="51"/>
      <c r="FC324" s="51"/>
      <c r="FD324" s="51"/>
      <c r="FE324" s="51"/>
      <c r="FF324" s="51"/>
      <c r="FG324" s="51"/>
      <c r="FH324" s="51"/>
      <c r="FI324" s="51"/>
      <c r="FJ324" s="51"/>
      <c r="FK324" s="51"/>
      <c r="FL324" s="51"/>
      <c r="FM324" s="51"/>
      <c r="FN324" s="51"/>
      <c r="FO324" s="51"/>
      <c r="FP324" s="51"/>
      <c r="FQ324" s="51"/>
      <c r="FR324" s="51"/>
      <c r="FS324" s="51"/>
      <c r="FT324" s="51"/>
      <c r="FU324" s="51"/>
      <c r="FV324" s="51"/>
      <c r="FW324" s="51"/>
      <c r="FX324" s="51"/>
      <c r="FY324" s="51"/>
      <c r="FZ324" s="51"/>
      <c r="GA324" s="51"/>
      <c r="GB324" s="51"/>
      <c r="GC324" s="51"/>
      <c r="GD324" s="51"/>
      <c r="GE324" s="51"/>
      <c r="GF324" s="51"/>
      <c r="GG324" s="51"/>
      <c r="GH324" s="51"/>
      <c r="GI324" s="51"/>
      <c r="GJ324" s="51"/>
      <c r="GK324" s="51"/>
      <c r="GL324" s="51"/>
      <c r="GM324" s="51"/>
      <c r="GN324" s="51"/>
      <c r="GO324" s="51"/>
      <c r="GP324" s="51"/>
      <c r="GQ324" s="51"/>
      <c r="GR324" s="51"/>
      <c r="GS324" s="51"/>
      <c r="GT324" s="51"/>
      <c r="GU324" s="51"/>
      <c r="GV324" s="51"/>
      <c r="GW324" s="51"/>
      <c r="GX324" s="51"/>
      <c r="GY324" s="51"/>
      <c r="GZ324" s="51"/>
      <c r="HA324" s="51"/>
      <c r="HB324" s="51"/>
      <c r="HC324" s="51"/>
      <c r="HD324" s="51"/>
      <c r="HE324" s="51"/>
      <c r="HF324" s="51"/>
      <c r="HG324" s="51"/>
      <c r="HH324" s="51"/>
      <c r="HI324" s="51"/>
      <c r="HJ324" s="51"/>
      <c r="HK324" s="51"/>
      <c r="HL324" s="51"/>
      <c r="HM324" s="51"/>
      <c r="HN324" s="51"/>
      <c r="HO324" s="51"/>
      <c r="HP324" s="51"/>
      <c r="HQ324" s="51"/>
      <c r="HR324" s="51"/>
      <c r="HS324" s="51"/>
      <c r="HT324" s="51"/>
      <c r="HU324" s="51"/>
      <c r="HV324" s="51"/>
      <c r="HW324" s="51"/>
      <c r="HX324" s="51"/>
      <c r="HY324" s="51"/>
      <c r="HZ324" s="51"/>
      <c r="IA324" s="51"/>
      <c r="IB324" s="51"/>
      <c r="IC324" s="51"/>
      <c r="ID324" s="51"/>
      <c r="IE324" s="51"/>
      <c r="IF324" s="51"/>
      <c r="IG324" s="51"/>
      <c r="IH324" s="51"/>
      <c r="II324" s="51"/>
    </row>
    <row r="325" spans="1:255" s="71" customFormat="1" ht="18.75" customHeight="1">
      <c r="A325" s="61"/>
      <c r="B325" s="43" t="s">
        <v>82</v>
      </c>
      <c r="C325" s="193" t="s">
        <v>110</v>
      </c>
      <c r="D325" s="193"/>
      <c r="E325" s="193"/>
      <c r="F325" s="193"/>
      <c r="G325" s="193"/>
      <c r="H325" s="193"/>
      <c r="I325" s="193"/>
      <c r="J325" s="193"/>
      <c r="K325" s="193"/>
      <c r="L325" s="193"/>
      <c r="M325" s="193"/>
      <c r="N325" s="193"/>
      <c r="O325" s="193"/>
      <c r="P325" s="193"/>
      <c r="Q325" s="193"/>
      <c r="R325" s="193"/>
      <c r="S325" s="193"/>
      <c r="T325" s="193"/>
      <c r="U325" s="193"/>
      <c r="V325" s="193"/>
      <c r="W325" s="193"/>
      <c r="X325" s="193"/>
      <c r="Y325" s="193"/>
      <c r="Z325" s="193"/>
      <c r="AA325" s="193"/>
      <c r="AB325" s="193"/>
      <c r="AC325" s="193"/>
      <c r="AD325" s="194"/>
      <c r="AE325" s="155">
        <v>5829</v>
      </c>
      <c r="AF325" s="163"/>
      <c r="AG325" s="163"/>
      <c r="AH325" s="163"/>
      <c r="AI325" s="163"/>
      <c r="AJ325" s="163"/>
      <c r="AK325" s="163"/>
      <c r="AL325" s="163"/>
      <c r="AM325" s="164"/>
      <c r="AN325" s="155">
        <v>9724</v>
      </c>
      <c r="AO325" s="163"/>
      <c r="AP325" s="163"/>
      <c r="AQ325" s="163"/>
      <c r="AR325" s="163"/>
      <c r="AS325" s="163"/>
      <c r="AT325" s="163"/>
      <c r="AU325" s="163"/>
      <c r="AV325" s="164"/>
      <c r="AW325" s="160"/>
      <c r="AX325" s="161"/>
      <c r="AY325" s="161"/>
      <c r="AZ325" s="161"/>
      <c r="BA325" s="161"/>
      <c r="BB325" s="162"/>
      <c r="BC325" s="51"/>
      <c r="BD325" s="51"/>
      <c r="BE325" s="51"/>
      <c r="BF325" s="51"/>
      <c r="BG325" s="74"/>
      <c r="BH325" s="74"/>
      <c r="BI325" s="51"/>
      <c r="BJ325" s="51"/>
      <c r="BK325" s="51"/>
      <c r="BL325" s="51"/>
      <c r="BM325" s="51"/>
      <c r="BN325" s="51"/>
      <c r="BO325" s="51"/>
      <c r="BP325" s="51"/>
      <c r="BQ325" s="51"/>
      <c r="BR325" s="51"/>
      <c r="BS325" s="51"/>
      <c r="BT325" s="51"/>
      <c r="BU325" s="51"/>
      <c r="BV325" s="51"/>
      <c r="BW325" s="51"/>
      <c r="BX325" s="51"/>
      <c r="BY325" s="51"/>
      <c r="BZ325" s="51"/>
      <c r="CA325" s="51"/>
      <c r="CB325" s="51"/>
      <c r="CC325" s="51"/>
      <c r="CD325" s="51"/>
      <c r="CE325" s="51"/>
      <c r="CF325" s="51"/>
      <c r="CG325" s="51"/>
      <c r="CH325" s="51"/>
      <c r="CI325" s="51"/>
      <c r="CJ325" s="51"/>
      <c r="CK325" s="51"/>
      <c r="CL325" s="51"/>
      <c r="CM325" s="51"/>
      <c r="CN325" s="51"/>
      <c r="CO325" s="51"/>
      <c r="CP325" s="51"/>
      <c r="CQ325" s="51"/>
      <c r="CR325" s="51"/>
      <c r="CS325" s="51"/>
      <c r="CT325" s="51"/>
      <c r="CU325" s="51"/>
      <c r="CV325" s="51"/>
      <c r="CW325" s="51"/>
      <c r="CX325" s="51"/>
      <c r="CY325" s="51"/>
      <c r="CZ325" s="51"/>
      <c r="DA325" s="51"/>
      <c r="DB325" s="51"/>
      <c r="DC325" s="51"/>
      <c r="DD325" s="51"/>
      <c r="DE325" s="51"/>
      <c r="DF325" s="51"/>
      <c r="DG325" s="51"/>
      <c r="DH325" s="51"/>
      <c r="DI325" s="51"/>
      <c r="DJ325" s="51"/>
      <c r="DK325" s="51"/>
      <c r="DL325" s="51"/>
      <c r="DM325" s="51"/>
      <c r="DN325" s="51"/>
      <c r="DO325" s="51"/>
      <c r="DP325" s="51"/>
      <c r="DQ325" s="51"/>
      <c r="DR325" s="51"/>
      <c r="DS325" s="51"/>
      <c r="DT325" s="51"/>
      <c r="DU325" s="51"/>
      <c r="DV325" s="51"/>
      <c r="DW325" s="51"/>
      <c r="DX325" s="51"/>
      <c r="DY325" s="51"/>
      <c r="DZ325" s="51"/>
      <c r="EA325" s="51"/>
      <c r="EB325" s="51"/>
      <c r="EC325" s="51"/>
      <c r="ED325" s="51"/>
      <c r="EE325" s="51"/>
      <c r="EF325" s="51"/>
      <c r="EG325" s="51"/>
      <c r="EH325" s="51"/>
      <c r="EI325" s="51"/>
      <c r="EJ325" s="51"/>
      <c r="EK325" s="51"/>
      <c r="EL325" s="51"/>
      <c r="EM325" s="51"/>
      <c r="EN325" s="51"/>
      <c r="EO325" s="51"/>
      <c r="EP325" s="51"/>
      <c r="EQ325" s="51"/>
      <c r="ER325" s="51"/>
      <c r="ES325" s="51"/>
      <c r="ET325" s="51"/>
      <c r="EU325" s="51"/>
      <c r="EV325" s="51"/>
      <c r="EW325" s="51"/>
      <c r="EX325" s="51"/>
      <c r="EY325" s="51"/>
      <c r="EZ325" s="51"/>
      <c r="FA325" s="51"/>
      <c r="FB325" s="51"/>
      <c r="FC325" s="51"/>
      <c r="FD325" s="51"/>
      <c r="FE325" s="51"/>
      <c r="FF325" s="51"/>
      <c r="FG325" s="51"/>
      <c r="FH325" s="51"/>
      <c r="FI325" s="51"/>
      <c r="FJ325" s="51"/>
      <c r="FK325" s="51"/>
      <c r="FL325" s="51"/>
      <c r="FM325" s="51"/>
      <c r="FN325" s="51"/>
      <c r="FO325" s="51"/>
      <c r="FP325" s="51"/>
      <c r="FQ325" s="51"/>
      <c r="FR325" s="51"/>
      <c r="FS325" s="51"/>
      <c r="FT325" s="51"/>
      <c r="FU325" s="51"/>
      <c r="FV325" s="51"/>
      <c r="FW325" s="51"/>
      <c r="FX325" s="51"/>
      <c r="FY325" s="51"/>
      <c r="FZ325" s="51"/>
      <c r="GA325" s="51"/>
      <c r="GB325" s="51"/>
      <c r="GC325" s="51"/>
      <c r="GD325" s="51"/>
      <c r="GE325" s="51"/>
      <c r="GF325" s="51"/>
      <c r="GG325" s="51"/>
      <c r="GH325" s="51"/>
      <c r="GI325" s="51"/>
      <c r="GJ325" s="51"/>
      <c r="GK325" s="51"/>
      <c r="GL325" s="51"/>
      <c r="GM325" s="51"/>
      <c r="GN325" s="51"/>
      <c r="GO325" s="51"/>
      <c r="GP325" s="51"/>
      <c r="GQ325" s="51"/>
      <c r="GR325" s="51"/>
      <c r="GS325" s="51"/>
      <c r="GT325" s="51"/>
      <c r="GU325" s="51"/>
      <c r="GV325" s="51"/>
      <c r="GW325" s="51"/>
      <c r="GX325" s="51"/>
      <c r="GY325" s="51"/>
      <c r="GZ325" s="51"/>
      <c r="HA325" s="51"/>
      <c r="HB325" s="51"/>
      <c r="HC325" s="51"/>
      <c r="HD325" s="51"/>
      <c r="HE325" s="51"/>
      <c r="HF325" s="51"/>
      <c r="HG325" s="51"/>
      <c r="HH325" s="51"/>
      <c r="HI325" s="51"/>
      <c r="HJ325" s="51"/>
      <c r="HK325" s="51"/>
      <c r="HL325" s="51"/>
      <c r="HM325" s="51"/>
      <c r="HN325" s="51"/>
      <c r="HO325" s="51"/>
      <c r="HP325" s="51"/>
      <c r="HQ325" s="51"/>
      <c r="HR325" s="51"/>
      <c r="HS325" s="51"/>
      <c r="HT325" s="51"/>
      <c r="HU325" s="51"/>
      <c r="HV325" s="51"/>
      <c r="HW325" s="51"/>
      <c r="HX325" s="51"/>
      <c r="HY325" s="51"/>
      <c r="HZ325" s="51"/>
      <c r="IA325" s="51"/>
      <c r="IB325" s="51"/>
      <c r="IC325" s="51"/>
      <c r="ID325" s="51"/>
      <c r="IE325" s="51"/>
      <c r="IF325" s="51"/>
      <c r="IG325" s="51"/>
      <c r="IH325" s="51"/>
      <c r="II325" s="51"/>
    </row>
    <row r="326" spans="1:255" s="71" customFormat="1" ht="18.75" customHeight="1">
      <c r="A326" s="61"/>
      <c r="B326" s="43" t="s">
        <v>111</v>
      </c>
      <c r="C326" s="250" t="s">
        <v>112</v>
      </c>
      <c r="D326" s="250"/>
      <c r="E326" s="250"/>
      <c r="F326" s="250"/>
      <c r="G326" s="250"/>
      <c r="H326" s="250"/>
      <c r="I326" s="250"/>
      <c r="J326" s="250"/>
      <c r="K326" s="250"/>
      <c r="L326" s="250"/>
      <c r="M326" s="250"/>
      <c r="N326" s="250"/>
      <c r="O326" s="250"/>
      <c r="P326" s="250"/>
      <c r="Q326" s="250"/>
      <c r="R326" s="250"/>
      <c r="S326" s="250"/>
      <c r="T326" s="250"/>
      <c r="U326" s="250"/>
      <c r="V326" s="250"/>
      <c r="W326" s="250"/>
      <c r="X326" s="250"/>
      <c r="Y326" s="250"/>
      <c r="Z326" s="250"/>
      <c r="AA326" s="250"/>
      <c r="AB326" s="250"/>
      <c r="AC326" s="250"/>
      <c r="AD326" s="251"/>
      <c r="AE326" s="155">
        <v>1575</v>
      </c>
      <c r="AF326" s="163"/>
      <c r="AG326" s="163"/>
      <c r="AH326" s="163"/>
      <c r="AI326" s="163"/>
      <c r="AJ326" s="163"/>
      <c r="AK326" s="163"/>
      <c r="AL326" s="163"/>
      <c r="AM326" s="164"/>
      <c r="AN326" s="155">
        <v>915</v>
      </c>
      <c r="AO326" s="163"/>
      <c r="AP326" s="163"/>
      <c r="AQ326" s="163"/>
      <c r="AR326" s="163"/>
      <c r="AS326" s="163"/>
      <c r="AT326" s="163"/>
      <c r="AU326" s="163"/>
      <c r="AV326" s="164"/>
      <c r="AW326" s="160"/>
      <c r="AX326" s="161"/>
      <c r="AY326" s="161"/>
      <c r="AZ326" s="161"/>
      <c r="BA326" s="161"/>
      <c r="BB326" s="162"/>
      <c r="BC326" s="51"/>
      <c r="BD326" s="51"/>
      <c r="BE326" s="51"/>
      <c r="BF326" s="51"/>
      <c r="BG326" s="54"/>
      <c r="BH326" s="54"/>
      <c r="BI326" s="51"/>
      <c r="BJ326" s="51"/>
      <c r="BK326" s="51"/>
      <c r="BL326" s="51"/>
      <c r="BM326" s="51"/>
      <c r="BN326" s="51"/>
      <c r="BO326" s="51"/>
      <c r="BP326" s="51"/>
      <c r="BQ326" s="51"/>
      <c r="BR326" s="51"/>
      <c r="BS326" s="51"/>
      <c r="BT326" s="51"/>
      <c r="BU326" s="51"/>
      <c r="BV326" s="51"/>
      <c r="BW326" s="51"/>
      <c r="BX326" s="51"/>
      <c r="BY326" s="51"/>
      <c r="BZ326" s="51"/>
      <c r="CA326" s="51"/>
      <c r="CB326" s="51"/>
      <c r="CC326" s="51"/>
      <c r="CD326" s="51"/>
      <c r="CE326" s="51"/>
      <c r="CF326" s="51"/>
      <c r="CG326" s="51"/>
      <c r="CH326" s="51"/>
      <c r="CI326" s="51"/>
      <c r="CJ326" s="51"/>
      <c r="CK326" s="51"/>
      <c r="CL326" s="51"/>
      <c r="CM326" s="51"/>
      <c r="CN326" s="51"/>
      <c r="CO326" s="51"/>
      <c r="CP326" s="51"/>
      <c r="CQ326" s="51"/>
      <c r="CR326" s="51"/>
      <c r="CS326" s="51"/>
      <c r="CT326" s="51"/>
      <c r="CU326" s="51"/>
      <c r="CV326" s="51"/>
      <c r="CW326" s="51"/>
      <c r="CX326" s="51"/>
      <c r="CY326" s="51"/>
      <c r="CZ326" s="51"/>
      <c r="DA326" s="51"/>
      <c r="DB326" s="51"/>
      <c r="DC326" s="51"/>
      <c r="DD326" s="51"/>
      <c r="DE326" s="51"/>
      <c r="DF326" s="51"/>
      <c r="DG326" s="51"/>
      <c r="DH326" s="51"/>
      <c r="DI326" s="51"/>
      <c r="DJ326" s="51"/>
      <c r="DK326" s="51"/>
      <c r="DL326" s="51"/>
      <c r="DM326" s="51"/>
      <c r="DN326" s="51"/>
      <c r="DO326" s="51"/>
      <c r="DP326" s="51"/>
      <c r="DQ326" s="51"/>
      <c r="DR326" s="51"/>
      <c r="DS326" s="51"/>
      <c r="DT326" s="51"/>
      <c r="DU326" s="51"/>
      <c r="DV326" s="51"/>
      <c r="DW326" s="51"/>
      <c r="DX326" s="51"/>
      <c r="DY326" s="51"/>
      <c r="DZ326" s="51"/>
      <c r="EA326" s="51"/>
      <c r="EB326" s="51"/>
      <c r="EC326" s="51"/>
      <c r="ED326" s="51"/>
      <c r="EE326" s="51"/>
      <c r="EF326" s="51"/>
      <c r="EG326" s="51"/>
      <c r="EH326" s="51"/>
      <c r="EI326" s="51"/>
      <c r="EJ326" s="51"/>
      <c r="EK326" s="51"/>
      <c r="EL326" s="51"/>
      <c r="EM326" s="51"/>
      <c r="EN326" s="51"/>
      <c r="EO326" s="51"/>
      <c r="EP326" s="51"/>
      <c r="EQ326" s="51"/>
      <c r="ER326" s="51"/>
      <c r="ES326" s="51"/>
      <c r="ET326" s="51"/>
      <c r="EU326" s="51"/>
      <c r="EV326" s="51"/>
      <c r="EW326" s="51"/>
      <c r="EX326" s="51"/>
      <c r="EY326" s="51"/>
      <c r="EZ326" s="51"/>
      <c r="FA326" s="51"/>
      <c r="FB326" s="51"/>
      <c r="FC326" s="51"/>
      <c r="FD326" s="51"/>
      <c r="FE326" s="51"/>
      <c r="FF326" s="51"/>
      <c r="FG326" s="51"/>
      <c r="FH326" s="51"/>
      <c r="FI326" s="51"/>
      <c r="FJ326" s="51"/>
      <c r="FK326" s="51"/>
      <c r="FL326" s="51"/>
      <c r="FM326" s="51"/>
      <c r="FN326" s="51"/>
      <c r="FO326" s="51"/>
      <c r="FP326" s="51"/>
      <c r="FQ326" s="51"/>
      <c r="FR326" s="51"/>
      <c r="FS326" s="51"/>
      <c r="FT326" s="51"/>
      <c r="FU326" s="51"/>
      <c r="FV326" s="51"/>
      <c r="FW326" s="51"/>
      <c r="FX326" s="51"/>
      <c r="FY326" s="51"/>
      <c r="FZ326" s="51"/>
      <c r="GA326" s="51"/>
      <c r="GB326" s="51"/>
      <c r="GC326" s="51"/>
      <c r="GD326" s="51"/>
      <c r="GE326" s="51"/>
      <c r="GF326" s="51"/>
      <c r="GG326" s="51"/>
      <c r="GH326" s="51"/>
      <c r="GI326" s="51"/>
      <c r="GJ326" s="51"/>
      <c r="GK326" s="51"/>
      <c r="GL326" s="51"/>
      <c r="GM326" s="51"/>
      <c r="GN326" s="51"/>
      <c r="GO326" s="51"/>
      <c r="GP326" s="51"/>
      <c r="GQ326" s="51"/>
      <c r="GR326" s="51"/>
      <c r="GS326" s="51"/>
      <c r="GT326" s="51"/>
      <c r="GU326" s="51"/>
      <c r="GV326" s="51"/>
      <c r="GW326" s="51"/>
      <c r="GX326" s="51"/>
      <c r="GY326" s="51"/>
      <c r="GZ326" s="51"/>
      <c r="HA326" s="51"/>
      <c r="HB326" s="51"/>
      <c r="HC326" s="51"/>
      <c r="HD326" s="51"/>
      <c r="HE326" s="51"/>
      <c r="HF326" s="51"/>
      <c r="HG326" s="51"/>
      <c r="HH326" s="51"/>
      <c r="HI326" s="51"/>
      <c r="HJ326" s="51"/>
      <c r="HK326" s="51"/>
      <c r="HL326" s="51"/>
      <c r="HM326" s="51"/>
      <c r="HN326" s="51"/>
      <c r="HO326" s="51"/>
      <c r="HP326" s="51"/>
      <c r="HQ326" s="51"/>
      <c r="HR326" s="51"/>
      <c r="HS326" s="51"/>
      <c r="HT326" s="51"/>
      <c r="HU326" s="51"/>
      <c r="HV326" s="51"/>
      <c r="HW326" s="51"/>
      <c r="HX326" s="51"/>
      <c r="HY326" s="51"/>
      <c r="HZ326" s="51"/>
      <c r="IA326" s="51"/>
      <c r="IB326" s="51"/>
      <c r="IC326" s="51"/>
      <c r="ID326" s="51"/>
      <c r="IE326" s="51"/>
      <c r="IF326" s="51"/>
      <c r="IG326" s="51"/>
      <c r="IH326" s="51"/>
      <c r="II326" s="51"/>
    </row>
    <row r="327" spans="1:255" s="71" customFormat="1" ht="18.75" customHeight="1">
      <c r="A327" s="61"/>
      <c r="B327" s="44"/>
      <c r="C327" s="82"/>
      <c r="D327" s="46"/>
      <c r="E327" s="46"/>
      <c r="F327" s="46"/>
      <c r="G327" s="46"/>
      <c r="H327" s="46"/>
      <c r="I327" s="46"/>
      <c r="J327" s="46"/>
      <c r="K327" s="46"/>
      <c r="L327" s="46"/>
      <c r="M327" s="46"/>
      <c r="N327" s="46"/>
      <c r="O327" s="46"/>
      <c r="P327" s="46"/>
      <c r="Q327" s="46"/>
      <c r="R327" s="46"/>
      <c r="S327" s="46"/>
      <c r="T327" s="46"/>
      <c r="U327" s="46"/>
      <c r="V327" s="46"/>
      <c r="W327" s="46"/>
      <c r="X327" s="46"/>
      <c r="Y327" s="46"/>
      <c r="Z327" s="46"/>
      <c r="AA327" s="46"/>
      <c r="AB327" s="46"/>
      <c r="AC327" s="46"/>
      <c r="AD327" s="46"/>
      <c r="AE327" s="155"/>
      <c r="AF327" s="163"/>
      <c r="AG327" s="163"/>
      <c r="AH327" s="163"/>
      <c r="AI327" s="163"/>
      <c r="AJ327" s="163"/>
      <c r="AK327" s="163"/>
      <c r="AL327" s="163"/>
      <c r="AM327" s="164"/>
      <c r="AN327" s="155"/>
      <c r="AO327" s="163"/>
      <c r="AP327" s="163"/>
      <c r="AQ327" s="163"/>
      <c r="AR327" s="163"/>
      <c r="AS327" s="163"/>
      <c r="AT327" s="163"/>
      <c r="AU327" s="163"/>
      <c r="AV327" s="164"/>
      <c r="AW327" s="160"/>
      <c r="AX327" s="161"/>
      <c r="AY327" s="161"/>
      <c r="AZ327" s="161"/>
      <c r="BA327" s="161"/>
      <c r="BB327" s="162"/>
      <c r="BC327" s="51"/>
      <c r="BD327" s="51"/>
      <c r="BE327" s="51"/>
      <c r="BF327" s="51"/>
      <c r="BG327" s="54"/>
      <c r="BH327" s="54"/>
      <c r="BI327" s="51"/>
      <c r="BJ327" s="51"/>
      <c r="BK327" s="51"/>
      <c r="BL327" s="51"/>
      <c r="BM327" s="51"/>
      <c r="BN327" s="51"/>
      <c r="BO327" s="51"/>
      <c r="BP327" s="51"/>
      <c r="BQ327" s="51"/>
      <c r="BR327" s="51"/>
      <c r="BS327" s="51"/>
      <c r="BT327" s="51"/>
      <c r="BU327" s="51"/>
      <c r="BV327" s="51"/>
      <c r="BW327" s="51"/>
      <c r="BX327" s="51"/>
      <c r="BY327" s="51"/>
      <c r="BZ327" s="51"/>
      <c r="CA327" s="51"/>
      <c r="CB327" s="51"/>
      <c r="CC327" s="51"/>
      <c r="CD327" s="51"/>
      <c r="CE327" s="51"/>
      <c r="CF327" s="51"/>
      <c r="CG327" s="51"/>
      <c r="CH327" s="51"/>
      <c r="CI327" s="51"/>
      <c r="CJ327" s="51"/>
      <c r="CK327" s="51"/>
      <c r="CL327" s="51"/>
      <c r="CM327" s="51"/>
      <c r="CN327" s="51"/>
      <c r="CO327" s="51"/>
      <c r="CP327" s="51"/>
      <c r="CQ327" s="51"/>
      <c r="CR327" s="51"/>
      <c r="CS327" s="51"/>
      <c r="CT327" s="51"/>
      <c r="CU327" s="51"/>
      <c r="CV327" s="51"/>
      <c r="CW327" s="51"/>
      <c r="CX327" s="51"/>
      <c r="CY327" s="51"/>
      <c r="CZ327" s="51"/>
      <c r="DA327" s="51"/>
      <c r="DB327" s="51"/>
      <c r="DC327" s="51"/>
      <c r="DD327" s="51"/>
      <c r="DE327" s="51"/>
      <c r="DF327" s="51"/>
      <c r="DG327" s="51"/>
      <c r="DH327" s="51"/>
      <c r="DI327" s="51"/>
      <c r="DJ327" s="51"/>
      <c r="DK327" s="51"/>
      <c r="DL327" s="51"/>
      <c r="DM327" s="51"/>
      <c r="DN327" s="51"/>
      <c r="DO327" s="51"/>
      <c r="DP327" s="51"/>
      <c r="DQ327" s="51"/>
      <c r="DR327" s="51"/>
      <c r="DS327" s="51"/>
      <c r="DT327" s="51"/>
      <c r="DU327" s="51"/>
      <c r="DV327" s="51"/>
      <c r="DW327" s="51"/>
      <c r="DX327" s="51"/>
      <c r="DY327" s="51"/>
      <c r="DZ327" s="51"/>
      <c r="EA327" s="51"/>
      <c r="EB327" s="51"/>
      <c r="EC327" s="51"/>
      <c r="ED327" s="51"/>
      <c r="EE327" s="51"/>
      <c r="EF327" s="51"/>
      <c r="EG327" s="51"/>
      <c r="EH327" s="51"/>
      <c r="EI327" s="51"/>
      <c r="EJ327" s="51"/>
      <c r="EK327" s="51"/>
      <c r="EL327" s="51"/>
      <c r="EM327" s="51"/>
      <c r="EN327" s="51"/>
      <c r="EO327" s="51"/>
      <c r="EP327" s="51"/>
      <c r="EQ327" s="51"/>
      <c r="ER327" s="51"/>
      <c r="ES327" s="51"/>
      <c r="ET327" s="51"/>
      <c r="EU327" s="51"/>
      <c r="EV327" s="51"/>
      <c r="EW327" s="51"/>
      <c r="EX327" s="51"/>
      <c r="EY327" s="51"/>
      <c r="EZ327" s="51"/>
      <c r="FA327" s="51"/>
      <c r="FB327" s="51"/>
      <c r="FC327" s="51"/>
      <c r="FD327" s="51"/>
      <c r="FE327" s="51"/>
      <c r="FF327" s="51"/>
      <c r="FG327" s="51"/>
      <c r="FH327" s="51"/>
      <c r="FI327" s="51"/>
      <c r="FJ327" s="51"/>
      <c r="FK327" s="51"/>
      <c r="FL327" s="51"/>
      <c r="FM327" s="51"/>
      <c r="FN327" s="51"/>
      <c r="FO327" s="51"/>
      <c r="FP327" s="51"/>
      <c r="FQ327" s="51"/>
      <c r="FR327" s="51"/>
      <c r="FS327" s="51"/>
      <c r="FT327" s="51"/>
      <c r="FU327" s="51"/>
      <c r="FV327" s="51"/>
      <c r="FW327" s="51"/>
      <c r="FX327" s="51"/>
      <c r="FY327" s="51"/>
      <c r="FZ327" s="51"/>
      <c r="GA327" s="51"/>
      <c r="GB327" s="51"/>
      <c r="GC327" s="51"/>
      <c r="GD327" s="51"/>
      <c r="GE327" s="51"/>
      <c r="GF327" s="51"/>
      <c r="GG327" s="51"/>
      <c r="GH327" s="51"/>
      <c r="GI327" s="51"/>
      <c r="GJ327" s="51"/>
      <c r="GK327" s="51"/>
      <c r="GL327" s="51"/>
      <c r="GM327" s="51"/>
      <c r="GN327" s="51"/>
      <c r="GO327" s="51"/>
      <c r="GP327" s="51"/>
      <c r="GQ327" s="51"/>
      <c r="GR327" s="51"/>
      <c r="GS327" s="51"/>
      <c r="GT327" s="51"/>
      <c r="GU327" s="51"/>
      <c r="GV327" s="51"/>
      <c r="GW327" s="51"/>
      <c r="GX327" s="51"/>
      <c r="GY327" s="51"/>
      <c r="GZ327" s="51"/>
      <c r="HA327" s="51"/>
      <c r="HB327" s="51"/>
      <c r="HC327" s="51"/>
      <c r="HD327" s="51"/>
      <c r="HE327" s="51"/>
      <c r="HF327" s="51"/>
      <c r="HG327" s="51"/>
      <c r="HH327" s="51"/>
      <c r="HI327" s="51"/>
      <c r="HJ327" s="51"/>
      <c r="HK327" s="51"/>
      <c r="HL327" s="51"/>
      <c r="HM327" s="51"/>
      <c r="HN327" s="51"/>
      <c r="HO327" s="51"/>
      <c r="HP327" s="51"/>
      <c r="HQ327" s="51"/>
      <c r="HR327" s="51"/>
      <c r="HS327" s="51"/>
      <c r="HT327" s="51"/>
      <c r="HU327" s="51"/>
      <c r="HV327" s="51"/>
      <c r="HW327" s="51"/>
      <c r="HX327" s="51"/>
      <c r="HY327" s="51"/>
      <c r="HZ327" s="51"/>
      <c r="IA327" s="51"/>
      <c r="IB327" s="51"/>
      <c r="IC327" s="51"/>
      <c r="ID327" s="51"/>
      <c r="IE327" s="51"/>
      <c r="IF327" s="51"/>
      <c r="IG327" s="51"/>
      <c r="IH327" s="51"/>
      <c r="II327" s="51"/>
    </row>
    <row r="328" spans="1:255" s="71" customFormat="1" ht="18.75" customHeight="1">
      <c r="A328" s="61"/>
      <c r="B328" s="44"/>
      <c r="C328" s="82"/>
      <c r="D328" s="46"/>
      <c r="E328" s="46"/>
      <c r="F328" s="46"/>
      <c r="G328" s="46"/>
      <c r="H328" s="46"/>
      <c r="I328" s="46"/>
      <c r="J328" s="46"/>
      <c r="K328" s="46"/>
      <c r="L328" s="46"/>
      <c r="M328" s="46"/>
      <c r="N328" s="46"/>
      <c r="O328" s="46"/>
      <c r="P328" s="46"/>
      <c r="Q328" s="46"/>
      <c r="R328" s="46"/>
      <c r="S328" s="46"/>
      <c r="T328" s="46"/>
      <c r="U328" s="46"/>
      <c r="V328" s="46"/>
      <c r="W328" s="46"/>
      <c r="X328" s="46"/>
      <c r="Y328" s="46"/>
      <c r="Z328" s="46"/>
      <c r="AA328" s="46"/>
      <c r="AB328" s="46"/>
      <c r="AC328" s="46"/>
      <c r="AD328" s="46"/>
      <c r="AE328" s="155"/>
      <c r="AF328" s="163"/>
      <c r="AG328" s="163"/>
      <c r="AH328" s="163"/>
      <c r="AI328" s="163"/>
      <c r="AJ328" s="163"/>
      <c r="AK328" s="163"/>
      <c r="AL328" s="163"/>
      <c r="AM328" s="164"/>
      <c r="AN328" s="155"/>
      <c r="AO328" s="163"/>
      <c r="AP328" s="163"/>
      <c r="AQ328" s="163"/>
      <c r="AR328" s="163"/>
      <c r="AS328" s="163"/>
      <c r="AT328" s="163"/>
      <c r="AU328" s="163"/>
      <c r="AV328" s="164"/>
      <c r="AW328" s="160"/>
      <c r="AX328" s="161"/>
      <c r="AY328" s="161"/>
      <c r="AZ328" s="161"/>
      <c r="BA328" s="161"/>
      <c r="BB328" s="162"/>
      <c r="BC328" s="51"/>
      <c r="BD328" s="51"/>
      <c r="BE328" s="51"/>
      <c r="BF328" s="51"/>
      <c r="BG328" s="54"/>
      <c r="BH328" s="54"/>
      <c r="BI328" s="51"/>
      <c r="BJ328" s="51"/>
      <c r="BK328" s="51"/>
      <c r="BL328" s="51"/>
      <c r="BM328" s="51"/>
      <c r="BN328" s="51"/>
      <c r="BO328" s="51"/>
      <c r="BP328" s="51"/>
      <c r="BQ328" s="51"/>
      <c r="BR328" s="51"/>
      <c r="BS328" s="51"/>
      <c r="BT328" s="51"/>
      <c r="BU328" s="51"/>
      <c r="BV328" s="51"/>
      <c r="BW328" s="51"/>
      <c r="BX328" s="51"/>
      <c r="BY328" s="51"/>
      <c r="BZ328" s="51"/>
      <c r="CA328" s="51"/>
      <c r="CB328" s="51"/>
      <c r="CC328" s="51"/>
      <c r="CD328" s="51"/>
      <c r="CE328" s="51"/>
      <c r="CF328" s="51"/>
      <c r="CG328" s="51"/>
      <c r="CH328" s="51"/>
      <c r="CI328" s="51"/>
      <c r="CJ328" s="51"/>
      <c r="CK328" s="51"/>
      <c r="CL328" s="51"/>
      <c r="CM328" s="51"/>
      <c r="CN328" s="51"/>
      <c r="CO328" s="51"/>
      <c r="CP328" s="51"/>
      <c r="CQ328" s="51"/>
      <c r="CR328" s="51"/>
      <c r="CS328" s="51"/>
      <c r="CT328" s="51"/>
      <c r="CU328" s="51"/>
      <c r="CV328" s="51"/>
      <c r="CW328" s="51"/>
      <c r="CX328" s="51"/>
      <c r="CY328" s="51"/>
      <c r="CZ328" s="51"/>
      <c r="DA328" s="51"/>
      <c r="DB328" s="51"/>
      <c r="DC328" s="51"/>
      <c r="DD328" s="51"/>
      <c r="DE328" s="51"/>
      <c r="DF328" s="51"/>
      <c r="DG328" s="51"/>
      <c r="DH328" s="51"/>
      <c r="DI328" s="51"/>
      <c r="DJ328" s="51"/>
      <c r="DK328" s="51"/>
      <c r="DL328" s="51"/>
      <c r="DM328" s="51"/>
      <c r="DN328" s="51"/>
      <c r="DO328" s="51"/>
      <c r="DP328" s="51"/>
      <c r="DQ328" s="51"/>
      <c r="DR328" s="51"/>
      <c r="DS328" s="51"/>
      <c r="DT328" s="51"/>
      <c r="DU328" s="51"/>
      <c r="DV328" s="51"/>
      <c r="DW328" s="51"/>
      <c r="DX328" s="51"/>
      <c r="DY328" s="51"/>
      <c r="DZ328" s="51"/>
      <c r="EA328" s="51"/>
      <c r="EB328" s="51"/>
      <c r="EC328" s="51"/>
      <c r="ED328" s="51"/>
      <c r="EE328" s="51"/>
      <c r="EF328" s="51"/>
      <c r="EG328" s="51"/>
      <c r="EH328" s="51"/>
      <c r="EI328" s="51"/>
      <c r="EJ328" s="51"/>
      <c r="EK328" s="51"/>
      <c r="EL328" s="51"/>
      <c r="EM328" s="51"/>
      <c r="EN328" s="51"/>
      <c r="EO328" s="51"/>
      <c r="EP328" s="51"/>
      <c r="EQ328" s="51"/>
      <c r="ER328" s="51"/>
      <c r="ES328" s="51"/>
      <c r="ET328" s="51"/>
      <c r="EU328" s="51"/>
      <c r="EV328" s="51"/>
      <c r="EW328" s="51"/>
      <c r="EX328" s="51"/>
      <c r="EY328" s="51"/>
      <c r="EZ328" s="51"/>
      <c r="FA328" s="51"/>
      <c r="FB328" s="51"/>
      <c r="FC328" s="51"/>
      <c r="FD328" s="51"/>
      <c r="FE328" s="51"/>
      <c r="FF328" s="51"/>
      <c r="FG328" s="51"/>
      <c r="FH328" s="51"/>
      <c r="FI328" s="51"/>
      <c r="FJ328" s="51"/>
      <c r="FK328" s="51"/>
      <c r="FL328" s="51"/>
      <c r="FM328" s="51"/>
      <c r="FN328" s="51"/>
      <c r="FO328" s="51"/>
      <c r="FP328" s="51"/>
      <c r="FQ328" s="51"/>
      <c r="FR328" s="51"/>
      <c r="FS328" s="51"/>
      <c r="FT328" s="51"/>
      <c r="FU328" s="51"/>
      <c r="FV328" s="51"/>
      <c r="FW328" s="51"/>
      <c r="FX328" s="51"/>
      <c r="FY328" s="51"/>
      <c r="FZ328" s="51"/>
      <c r="GA328" s="51"/>
      <c r="GB328" s="51"/>
      <c r="GC328" s="51"/>
      <c r="GD328" s="51"/>
      <c r="GE328" s="51"/>
      <c r="GF328" s="51"/>
      <c r="GG328" s="51"/>
      <c r="GH328" s="51"/>
      <c r="GI328" s="51"/>
      <c r="GJ328" s="51"/>
      <c r="GK328" s="51"/>
      <c r="GL328" s="51"/>
      <c r="GM328" s="51"/>
      <c r="GN328" s="51"/>
      <c r="GO328" s="51"/>
      <c r="GP328" s="51"/>
      <c r="GQ328" s="51"/>
      <c r="GR328" s="51"/>
      <c r="GS328" s="51"/>
      <c r="GT328" s="51"/>
      <c r="GU328" s="51"/>
      <c r="GV328" s="51"/>
      <c r="GW328" s="51"/>
      <c r="GX328" s="51"/>
      <c r="GY328" s="51"/>
      <c r="GZ328" s="51"/>
      <c r="HA328" s="51"/>
      <c r="HB328" s="51"/>
      <c r="HC328" s="51"/>
      <c r="HD328" s="51"/>
      <c r="HE328" s="51"/>
      <c r="HF328" s="51"/>
      <c r="HG328" s="51"/>
      <c r="HH328" s="51"/>
      <c r="HI328" s="51"/>
      <c r="HJ328" s="51"/>
      <c r="HK328" s="51"/>
      <c r="HL328" s="51"/>
      <c r="HM328" s="51"/>
      <c r="HN328" s="51"/>
      <c r="HO328" s="51"/>
      <c r="HP328" s="51"/>
      <c r="HQ328" s="51"/>
      <c r="HR328" s="51"/>
      <c r="HS328" s="51"/>
      <c r="HT328" s="51"/>
      <c r="HU328" s="51"/>
      <c r="HV328" s="51"/>
      <c r="HW328" s="51"/>
      <c r="HX328" s="51"/>
      <c r="HY328" s="51"/>
      <c r="HZ328" s="51"/>
      <c r="IA328" s="51"/>
      <c r="IB328" s="51"/>
      <c r="IC328" s="51"/>
      <c r="ID328" s="51"/>
      <c r="IE328" s="51"/>
      <c r="IF328" s="51"/>
      <c r="IG328" s="51"/>
      <c r="IH328" s="51"/>
      <c r="II328" s="51"/>
    </row>
    <row r="329" spans="1:255" s="71" customFormat="1" ht="18.75" customHeight="1">
      <c r="A329" s="61"/>
      <c r="B329" s="44"/>
      <c r="C329" s="45"/>
      <c r="D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6"/>
      <c r="AB329" s="46"/>
      <c r="AC329" s="46"/>
      <c r="AD329" s="46"/>
      <c r="AE329" s="155"/>
      <c r="AF329" s="163"/>
      <c r="AG329" s="163"/>
      <c r="AH329" s="163"/>
      <c r="AI329" s="163"/>
      <c r="AJ329" s="163"/>
      <c r="AK329" s="163"/>
      <c r="AL329" s="163"/>
      <c r="AM329" s="164"/>
      <c r="AN329" s="155"/>
      <c r="AO329" s="163"/>
      <c r="AP329" s="163"/>
      <c r="AQ329" s="163"/>
      <c r="AR329" s="163"/>
      <c r="AS329" s="163"/>
      <c r="AT329" s="163"/>
      <c r="AU329" s="163"/>
      <c r="AV329" s="164"/>
      <c r="AW329" s="160"/>
      <c r="AX329" s="161"/>
      <c r="AY329" s="161"/>
      <c r="AZ329" s="161"/>
      <c r="BA329" s="161"/>
      <c r="BB329" s="162"/>
      <c r="BC329" s="51"/>
      <c r="BD329" s="51"/>
      <c r="BE329" s="51"/>
      <c r="BF329" s="51"/>
      <c r="BG329" s="54"/>
      <c r="BH329" s="54"/>
      <c r="BI329" s="51"/>
      <c r="BJ329" s="51"/>
      <c r="BK329" s="51"/>
      <c r="BL329" s="51"/>
      <c r="BM329" s="51"/>
      <c r="BN329" s="51"/>
      <c r="BO329" s="51"/>
      <c r="BP329" s="51"/>
      <c r="BQ329" s="51"/>
      <c r="BR329" s="51"/>
      <c r="BS329" s="51"/>
      <c r="BT329" s="51"/>
      <c r="BU329" s="51"/>
      <c r="BV329" s="51"/>
      <c r="BW329" s="51"/>
      <c r="BX329" s="51"/>
      <c r="BY329" s="51"/>
      <c r="BZ329" s="51"/>
      <c r="CA329" s="51"/>
      <c r="CB329" s="51"/>
      <c r="CC329" s="51"/>
      <c r="CD329" s="51"/>
      <c r="CE329" s="51"/>
      <c r="CF329" s="51"/>
      <c r="CG329" s="51"/>
      <c r="CH329" s="51"/>
      <c r="CI329" s="51"/>
      <c r="CJ329" s="51"/>
      <c r="CK329" s="51"/>
      <c r="CL329" s="51"/>
      <c r="CM329" s="51"/>
      <c r="CN329" s="51"/>
      <c r="CO329" s="51"/>
      <c r="CP329" s="51"/>
      <c r="CQ329" s="51"/>
      <c r="CR329" s="51"/>
      <c r="CS329" s="51"/>
      <c r="CT329" s="51"/>
      <c r="CU329" s="51"/>
      <c r="CV329" s="51"/>
      <c r="CW329" s="51"/>
      <c r="CX329" s="51"/>
      <c r="CY329" s="51"/>
      <c r="CZ329" s="51"/>
      <c r="DA329" s="51"/>
      <c r="DB329" s="51"/>
      <c r="DC329" s="51"/>
      <c r="DD329" s="51"/>
      <c r="DE329" s="51"/>
      <c r="DF329" s="51"/>
      <c r="DG329" s="51"/>
      <c r="DH329" s="51"/>
      <c r="DI329" s="51"/>
      <c r="DJ329" s="51"/>
      <c r="DK329" s="51"/>
      <c r="DL329" s="51"/>
      <c r="DM329" s="51"/>
      <c r="DN329" s="51"/>
      <c r="DO329" s="51"/>
      <c r="DP329" s="51"/>
      <c r="DQ329" s="51"/>
      <c r="DR329" s="51"/>
      <c r="DS329" s="51"/>
      <c r="DT329" s="51"/>
      <c r="DU329" s="51"/>
      <c r="DV329" s="51"/>
      <c r="DW329" s="51"/>
      <c r="DX329" s="51"/>
      <c r="DY329" s="51"/>
      <c r="DZ329" s="51"/>
      <c r="EA329" s="51"/>
      <c r="EB329" s="51"/>
      <c r="EC329" s="51"/>
      <c r="ED329" s="51"/>
      <c r="EE329" s="51"/>
      <c r="EF329" s="51"/>
      <c r="EG329" s="51"/>
      <c r="EH329" s="51"/>
      <c r="EI329" s="51"/>
      <c r="EJ329" s="51"/>
      <c r="EK329" s="51"/>
      <c r="EL329" s="51"/>
      <c r="EM329" s="51"/>
      <c r="EN329" s="51"/>
      <c r="EO329" s="51"/>
      <c r="EP329" s="51"/>
      <c r="EQ329" s="51"/>
      <c r="ER329" s="51"/>
      <c r="ES329" s="51"/>
      <c r="ET329" s="51"/>
      <c r="EU329" s="51"/>
      <c r="EV329" s="51"/>
      <c r="EW329" s="51"/>
      <c r="EX329" s="51"/>
      <c r="EY329" s="51"/>
      <c r="EZ329" s="51"/>
      <c r="FA329" s="51"/>
      <c r="FB329" s="51"/>
      <c r="FC329" s="51"/>
      <c r="FD329" s="51"/>
      <c r="FE329" s="51"/>
      <c r="FF329" s="51"/>
      <c r="FG329" s="51"/>
      <c r="FH329" s="51"/>
      <c r="FI329" s="51"/>
      <c r="FJ329" s="51"/>
      <c r="FK329" s="51"/>
      <c r="FL329" s="51"/>
      <c r="FM329" s="51"/>
      <c r="FN329" s="51"/>
      <c r="FO329" s="51"/>
      <c r="FP329" s="51"/>
      <c r="FQ329" s="51"/>
      <c r="FR329" s="51"/>
      <c r="FS329" s="51"/>
      <c r="FT329" s="51"/>
      <c r="FU329" s="51"/>
      <c r="FV329" s="51"/>
      <c r="FW329" s="51"/>
      <c r="FX329" s="51"/>
      <c r="FY329" s="51"/>
      <c r="FZ329" s="51"/>
      <c r="GA329" s="51"/>
      <c r="GB329" s="51"/>
      <c r="GC329" s="51"/>
      <c r="GD329" s="51"/>
      <c r="GE329" s="51"/>
      <c r="GF329" s="51"/>
      <c r="GG329" s="51"/>
      <c r="GH329" s="51"/>
      <c r="GI329" s="51"/>
      <c r="GJ329" s="51"/>
      <c r="GK329" s="51"/>
      <c r="GL329" s="51"/>
      <c r="GM329" s="51"/>
      <c r="GN329" s="51"/>
      <c r="GO329" s="51"/>
      <c r="GP329" s="51"/>
      <c r="GQ329" s="51"/>
      <c r="GR329" s="51"/>
      <c r="GS329" s="51"/>
      <c r="GT329" s="51"/>
      <c r="GU329" s="51"/>
      <c r="GV329" s="51"/>
      <c r="GW329" s="51"/>
      <c r="GX329" s="51"/>
      <c r="GY329" s="51"/>
      <c r="GZ329" s="51"/>
      <c r="HA329" s="51"/>
      <c r="HB329" s="51"/>
      <c r="HC329" s="51"/>
      <c r="HD329" s="51"/>
      <c r="HE329" s="51"/>
      <c r="HF329" s="51"/>
      <c r="HG329" s="51"/>
      <c r="HH329" s="51"/>
      <c r="HI329" s="51"/>
      <c r="HJ329" s="51"/>
      <c r="HK329" s="51"/>
      <c r="HL329" s="51"/>
      <c r="HM329" s="51"/>
      <c r="HN329" s="51"/>
      <c r="HO329" s="51"/>
      <c r="HP329" s="51"/>
      <c r="HQ329" s="51"/>
      <c r="HR329" s="51"/>
      <c r="HS329" s="51"/>
      <c r="HT329" s="51"/>
      <c r="HU329" s="51"/>
      <c r="HV329" s="51"/>
      <c r="HW329" s="51"/>
      <c r="HX329" s="51"/>
      <c r="HY329" s="51"/>
      <c r="HZ329" s="51"/>
      <c r="IA329" s="51"/>
      <c r="IB329" s="51"/>
      <c r="IC329" s="51"/>
      <c r="ID329" s="51"/>
      <c r="IE329" s="51"/>
      <c r="IF329" s="51"/>
      <c r="IG329" s="51"/>
      <c r="IH329" s="51"/>
      <c r="II329" s="51"/>
    </row>
    <row r="330" spans="1:255" s="71" customFormat="1" ht="18.75" customHeight="1">
      <c r="A330" s="61"/>
      <c r="B330" s="44"/>
      <c r="C330" s="45"/>
      <c r="D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6"/>
      <c r="AB330" s="46"/>
      <c r="AC330" s="46"/>
      <c r="AD330" s="46"/>
      <c r="AE330" s="155"/>
      <c r="AF330" s="163"/>
      <c r="AG330" s="163"/>
      <c r="AH330" s="163"/>
      <c r="AI330" s="163"/>
      <c r="AJ330" s="163"/>
      <c r="AK330" s="163"/>
      <c r="AL330" s="163"/>
      <c r="AM330" s="164"/>
      <c r="AN330" s="155"/>
      <c r="AO330" s="163"/>
      <c r="AP330" s="163"/>
      <c r="AQ330" s="163"/>
      <c r="AR330" s="163"/>
      <c r="AS330" s="163"/>
      <c r="AT330" s="163"/>
      <c r="AU330" s="163"/>
      <c r="AV330" s="164"/>
      <c r="AW330" s="160"/>
      <c r="AX330" s="161"/>
      <c r="AY330" s="161"/>
      <c r="AZ330" s="161"/>
      <c r="BA330" s="161"/>
      <c r="BB330" s="162"/>
      <c r="BC330" s="51"/>
      <c r="BD330" s="51"/>
      <c r="BE330" s="51"/>
      <c r="BF330" s="51"/>
      <c r="BG330" s="54"/>
      <c r="BH330" s="54"/>
      <c r="BI330" s="51"/>
      <c r="BJ330" s="51"/>
      <c r="BK330" s="51"/>
      <c r="BL330" s="51"/>
      <c r="BM330" s="51"/>
      <c r="BN330" s="51"/>
      <c r="BO330" s="51"/>
      <c r="BP330" s="51"/>
      <c r="BQ330" s="51"/>
      <c r="BR330" s="51"/>
      <c r="BS330" s="51"/>
      <c r="BT330" s="51"/>
      <c r="BU330" s="51"/>
      <c r="BV330" s="51"/>
      <c r="BW330" s="51"/>
      <c r="BX330" s="51"/>
      <c r="BY330" s="51"/>
      <c r="BZ330" s="51"/>
      <c r="CA330" s="51"/>
      <c r="CB330" s="51"/>
      <c r="CC330" s="51"/>
      <c r="CD330" s="51"/>
      <c r="CE330" s="51"/>
      <c r="CF330" s="51"/>
      <c r="CG330" s="51"/>
      <c r="CH330" s="51"/>
      <c r="CI330" s="51"/>
      <c r="CJ330" s="51"/>
      <c r="CK330" s="51"/>
      <c r="CL330" s="51"/>
      <c r="CM330" s="51"/>
      <c r="CN330" s="51"/>
      <c r="CO330" s="51"/>
      <c r="CP330" s="51"/>
      <c r="CQ330" s="51"/>
      <c r="CR330" s="51"/>
      <c r="CS330" s="51"/>
      <c r="CT330" s="51"/>
      <c r="CU330" s="51"/>
      <c r="CV330" s="51"/>
      <c r="CW330" s="51"/>
      <c r="CX330" s="51"/>
      <c r="CY330" s="51"/>
      <c r="CZ330" s="51"/>
      <c r="DA330" s="51"/>
      <c r="DB330" s="51"/>
      <c r="DC330" s="51"/>
      <c r="DD330" s="51"/>
      <c r="DE330" s="51"/>
      <c r="DF330" s="51"/>
      <c r="DG330" s="51"/>
      <c r="DH330" s="51"/>
      <c r="DI330" s="51"/>
      <c r="DJ330" s="51"/>
      <c r="DK330" s="51"/>
      <c r="DL330" s="51"/>
      <c r="DM330" s="51"/>
      <c r="DN330" s="51"/>
      <c r="DO330" s="51"/>
      <c r="DP330" s="51"/>
      <c r="DQ330" s="51"/>
      <c r="DR330" s="51"/>
      <c r="DS330" s="51"/>
      <c r="DT330" s="51"/>
      <c r="DU330" s="51"/>
      <c r="DV330" s="51"/>
      <c r="DW330" s="51"/>
      <c r="DX330" s="51"/>
      <c r="DY330" s="51"/>
      <c r="DZ330" s="51"/>
      <c r="EA330" s="51"/>
      <c r="EB330" s="51"/>
      <c r="EC330" s="51"/>
      <c r="ED330" s="51"/>
      <c r="EE330" s="51"/>
      <c r="EF330" s="51"/>
      <c r="EG330" s="51"/>
      <c r="EH330" s="51"/>
      <c r="EI330" s="51"/>
      <c r="EJ330" s="51"/>
      <c r="EK330" s="51"/>
      <c r="EL330" s="51"/>
      <c r="EM330" s="51"/>
      <c r="EN330" s="51"/>
      <c r="EO330" s="51"/>
      <c r="EP330" s="51"/>
      <c r="EQ330" s="51"/>
      <c r="ER330" s="51"/>
      <c r="ES330" s="51"/>
      <c r="ET330" s="51"/>
      <c r="EU330" s="51"/>
      <c r="EV330" s="51"/>
      <c r="EW330" s="51"/>
      <c r="EX330" s="51"/>
      <c r="EY330" s="51"/>
      <c r="EZ330" s="51"/>
      <c r="FA330" s="51"/>
      <c r="FB330" s="51"/>
      <c r="FC330" s="51"/>
      <c r="FD330" s="51"/>
      <c r="FE330" s="51"/>
      <c r="FF330" s="51"/>
      <c r="FG330" s="51"/>
      <c r="FH330" s="51"/>
      <c r="FI330" s="51"/>
      <c r="FJ330" s="51"/>
      <c r="FK330" s="51"/>
      <c r="FL330" s="51"/>
      <c r="FM330" s="51"/>
      <c r="FN330" s="51"/>
      <c r="FO330" s="51"/>
      <c r="FP330" s="51"/>
      <c r="FQ330" s="51"/>
      <c r="FR330" s="51"/>
      <c r="FS330" s="51"/>
      <c r="FT330" s="51"/>
      <c r="FU330" s="51"/>
      <c r="FV330" s="51"/>
      <c r="FW330" s="51"/>
      <c r="FX330" s="51"/>
      <c r="FY330" s="51"/>
      <c r="FZ330" s="51"/>
      <c r="GA330" s="51"/>
      <c r="GB330" s="51"/>
      <c r="GC330" s="51"/>
      <c r="GD330" s="51"/>
      <c r="GE330" s="51"/>
      <c r="GF330" s="51"/>
      <c r="GG330" s="51"/>
      <c r="GH330" s="51"/>
      <c r="GI330" s="51"/>
      <c r="GJ330" s="51"/>
      <c r="GK330" s="51"/>
      <c r="GL330" s="51"/>
      <c r="GM330" s="51"/>
      <c r="GN330" s="51"/>
      <c r="GO330" s="51"/>
      <c r="GP330" s="51"/>
      <c r="GQ330" s="51"/>
      <c r="GR330" s="51"/>
      <c r="GS330" s="51"/>
      <c r="GT330" s="51"/>
      <c r="GU330" s="51"/>
      <c r="GV330" s="51"/>
      <c r="GW330" s="51"/>
      <c r="GX330" s="51"/>
      <c r="GY330" s="51"/>
      <c r="GZ330" s="51"/>
      <c r="HA330" s="51"/>
      <c r="HB330" s="51"/>
      <c r="HC330" s="51"/>
      <c r="HD330" s="51"/>
      <c r="HE330" s="51"/>
      <c r="HF330" s="51"/>
      <c r="HG330" s="51"/>
      <c r="HH330" s="51"/>
      <c r="HI330" s="51"/>
      <c r="HJ330" s="51"/>
      <c r="HK330" s="51"/>
      <c r="HL330" s="51"/>
      <c r="HM330" s="51"/>
      <c r="HN330" s="51"/>
      <c r="HO330" s="51"/>
      <c r="HP330" s="51"/>
      <c r="HQ330" s="51"/>
      <c r="HR330" s="51"/>
      <c r="HS330" s="51"/>
      <c r="HT330" s="51"/>
      <c r="HU330" s="51"/>
      <c r="HV330" s="51"/>
      <c r="HW330" s="51"/>
      <c r="HX330" s="51"/>
      <c r="HY330" s="51"/>
      <c r="HZ330" s="51"/>
      <c r="IA330" s="51"/>
      <c r="IB330" s="51"/>
      <c r="IC330" s="51"/>
      <c r="ID330" s="51"/>
      <c r="IE330" s="51"/>
      <c r="IF330" s="51"/>
      <c r="IG330" s="51"/>
      <c r="IH330" s="51"/>
      <c r="II330" s="51"/>
    </row>
    <row r="331" spans="1:255" s="71" customFormat="1" ht="18.75" customHeight="1" thickBot="1">
      <c r="A331" s="61"/>
      <c r="B331" s="83"/>
      <c r="C331" s="84"/>
      <c r="D331" s="85"/>
      <c r="E331" s="85"/>
      <c r="F331" s="85"/>
      <c r="G331" s="85"/>
      <c r="H331" s="85"/>
      <c r="I331" s="85"/>
      <c r="J331" s="85"/>
      <c r="K331" s="85"/>
      <c r="L331" s="85"/>
      <c r="M331" s="85"/>
      <c r="N331" s="85"/>
      <c r="O331" s="85"/>
      <c r="P331" s="85"/>
      <c r="Q331" s="85"/>
      <c r="R331" s="85"/>
      <c r="S331" s="85"/>
      <c r="T331" s="85"/>
      <c r="U331" s="85"/>
      <c r="V331" s="85"/>
      <c r="W331" s="85"/>
      <c r="X331" s="85"/>
      <c r="Y331" s="85"/>
      <c r="Z331" s="85"/>
      <c r="AA331" s="85"/>
      <c r="AB331" s="85"/>
      <c r="AC331" s="85"/>
      <c r="AD331" s="85"/>
      <c r="AE331" s="255"/>
      <c r="AF331" s="256"/>
      <c r="AG331" s="256"/>
      <c r="AH331" s="256"/>
      <c r="AI331" s="256"/>
      <c r="AJ331" s="256"/>
      <c r="AK331" s="256"/>
      <c r="AL331" s="256"/>
      <c r="AM331" s="257"/>
      <c r="AN331" s="255"/>
      <c r="AO331" s="256"/>
      <c r="AP331" s="256"/>
      <c r="AQ331" s="256"/>
      <c r="AR331" s="256"/>
      <c r="AS331" s="256"/>
      <c r="AT331" s="256"/>
      <c r="AU331" s="256"/>
      <c r="AV331" s="257"/>
      <c r="AW331" s="86"/>
      <c r="AX331" s="87"/>
      <c r="AY331" s="87"/>
      <c r="AZ331" s="87"/>
      <c r="BA331" s="87"/>
      <c r="BB331" s="88"/>
      <c r="BC331" s="51"/>
      <c r="BD331" s="51"/>
      <c r="BE331" s="51"/>
      <c r="BF331" s="51"/>
      <c r="BG331" s="54"/>
      <c r="BH331" s="54"/>
      <c r="BI331" s="51"/>
      <c r="BJ331" s="51"/>
      <c r="BK331" s="51"/>
      <c r="BL331" s="51"/>
      <c r="BM331" s="51"/>
      <c r="BN331" s="51"/>
      <c r="BO331" s="51"/>
      <c r="BP331" s="51"/>
      <c r="BQ331" s="51"/>
      <c r="BR331" s="51"/>
      <c r="BS331" s="51"/>
      <c r="BT331" s="51"/>
      <c r="BU331" s="51"/>
      <c r="BV331" s="51"/>
      <c r="BW331" s="51"/>
      <c r="BX331" s="51"/>
      <c r="BY331" s="51"/>
      <c r="BZ331" s="51"/>
      <c r="CA331" s="51"/>
      <c r="CB331" s="51"/>
      <c r="CC331" s="51"/>
      <c r="CD331" s="51"/>
      <c r="CE331" s="51"/>
      <c r="CF331" s="51"/>
      <c r="CG331" s="51"/>
      <c r="CH331" s="51"/>
      <c r="CI331" s="51"/>
      <c r="CJ331" s="51"/>
      <c r="CK331" s="51"/>
      <c r="CL331" s="51"/>
      <c r="CM331" s="51"/>
      <c r="CN331" s="51"/>
      <c r="CO331" s="51"/>
      <c r="CP331" s="51"/>
      <c r="CQ331" s="51"/>
      <c r="CR331" s="51"/>
      <c r="CS331" s="51"/>
      <c r="CT331" s="51"/>
      <c r="CU331" s="51"/>
      <c r="CV331" s="51"/>
      <c r="CW331" s="51"/>
      <c r="CX331" s="51"/>
      <c r="CY331" s="51"/>
      <c r="CZ331" s="51"/>
      <c r="DA331" s="51"/>
      <c r="DB331" s="51"/>
      <c r="DC331" s="51"/>
      <c r="DD331" s="51"/>
      <c r="DE331" s="51"/>
      <c r="DF331" s="51"/>
      <c r="DG331" s="51"/>
      <c r="DH331" s="51"/>
      <c r="DI331" s="51"/>
      <c r="DJ331" s="51"/>
      <c r="DK331" s="51"/>
      <c r="DL331" s="51"/>
      <c r="DM331" s="51"/>
      <c r="DN331" s="51"/>
      <c r="DO331" s="51"/>
      <c r="DP331" s="51"/>
      <c r="DQ331" s="51"/>
      <c r="DR331" s="51"/>
      <c r="DS331" s="51"/>
      <c r="DT331" s="51"/>
      <c r="DU331" s="51"/>
      <c r="DV331" s="51"/>
      <c r="DW331" s="51"/>
      <c r="DX331" s="51"/>
      <c r="DY331" s="51"/>
      <c r="DZ331" s="51"/>
      <c r="EA331" s="51"/>
      <c r="EB331" s="51"/>
      <c r="EC331" s="51"/>
      <c r="ED331" s="51"/>
      <c r="EE331" s="51"/>
      <c r="EF331" s="51"/>
      <c r="EG331" s="51"/>
      <c r="EH331" s="51"/>
      <c r="EI331" s="51"/>
      <c r="EJ331" s="51"/>
      <c r="EK331" s="51"/>
      <c r="EL331" s="51"/>
      <c r="EM331" s="51"/>
      <c r="EN331" s="51"/>
      <c r="EO331" s="51"/>
      <c r="EP331" s="51"/>
      <c r="EQ331" s="51"/>
      <c r="ER331" s="51"/>
      <c r="ES331" s="51"/>
      <c r="ET331" s="51"/>
      <c r="EU331" s="51"/>
      <c r="EV331" s="51"/>
      <c r="EW331" s="51"/>
      <c r="EX331" s="51"/>
      <c r="EY331" s="51"/>
      <c r="EZ331" s="51"/>
      <c r="FA331" s="51"/>
      <c r="FB331" s="51"/>
      <c r="FC331" s="51"/>
      <c r="FD331" s="51"/>
      <c r="FE331" s="51"/>
      <c r="FF331" s="51"/>
      <c r="FG331" s="51"/>
      <c r="FH331" s="51"/>
      <c r="FI331" s="51"/>
      <c r="FJ331" s="51"/>
      <c r="FK331" s="51"/>
      <c r="FL331" s="51"/>
      <c r="FM331" s="51"/>
      <c r="FN331" s="51"/>
      <c r="FO331" s="51"/>
      <c r="FP331" s="51"/>
      <c r="FQ331" s="51"/>
      <c r="FR331" s="51"/>
      <c r="FS331" s="51"/>
      <c r="FT331" s="51"/>
      <c r="FU331" s="51"/>
      <c r="FV331" s="51"/>
      <c r="FW331" s="51"/>
      <c r="FX331" s="51"/>
      <c r="FY331" s="51"/>
      <c r="FZ331" s="51"/>
      <c r="GA331" s="51"/>
      <c r="GB331" s="51"/>
      <c r="GC331" s="51"/>
      <c r="GD331" s="51"/>
      <c r="GE331" s="51"/>
      <c r="GF331" s="51"/>
      <c r="GG331" s="51"/>
      <c r="GH331" s="51"/>
      <c r="GI331" s="51"/>
      <c r="GJ331" s="51"/>
      <c r="GK331" s="51"/>
      <c r="GL331" s="51"/>
      <c r="GM331" s="51"/>
      <c r="GN331" s="51"/>
      <c r="GO331" s="51"/>
      <c r="GP331" s="51"/>
      <c r="GQ331" s="51"/>
      <c r="GR331" s="51"/>
      <c r="GS331" s="51"/>
      <c r="GT331" s="51"/>
      <c r="GU331" s="51"/>
      <c r="GV331" s="51"/>
      <c r="GW331" s="51"/>
      <c r="GX331" s="51"/>
      <c r="GY331" s="51"/>
      <c r="GZ331" s="51"/>
      <c r="HA331" s="51"/>
      <c r="HB331" s="51"/>
      <c r="HC331" s="51"/>
      <c r="HD331" s="51"/>
      <c r="HE331" s="51"/>
      <c r="HF331" s="51"/>
      <c r="HG331" s="51"/>
      <c r="HH331" s="51"/>
      <c r="HI331" s="51"/>
      <c r="HJ331" s="51"/>
      <c r="HK331" s="51"/>
      <c r="HL331" s="51"/>
      <c r="HM331" s="51"/>
      <c r="HN331" s="51"/>
      <c r="HO331" s="51"/>
      <c r="HP331" s="51"/>
      <c r="HQ331" s="51"/>
      <c r="HR331" s="51"/>
      <c r="HS331" s="51"/>
      <c r="HT331" s="51"/>
      <c r="HU331" s="51"/>
      <c r="HV331" s="51"/>
      <c r="HW331" s="51"/>
      <c r="HX331" s="51"/>
      <c r="HY331" s="51"/>
      <c r="HZ331" s="51"/>
      <c r="IA331" s="51"/>
      <c r="IB331" s="51"/>
      <c r="IC331" s="51"/>
      <c r="ID331" s="51"/>
      <c r="IE331" s="51"/>
      <c r="IF331" s="51"/>
      <c r="IG331" s="51"/>
      <c r="IH331" s="51"/>
      <c r="II331" s="51"/>
    </row>
    <row r="332" spans="1:255" s="71" customFormat="1" ht="18.75" customHeight="1" thickTop="1" thickBot="1">
      <c r="A332" s="66"/>
      <c r="B332" s="148" t="s">
        <v>84</v>
      </c>
      <c r="C332" s="149"/>
      <c r="D332" s="149"/>
      <c r="E332" s="149"/>
      <c r="F332" s="149"/>
      <c r="G332" s="149"/>
      <c r="H332" s="149"/>
      <c r="I332" s="149"/>
      <c r="J332" s="149"/>
      <c r="K332" s="149"/>
      <c r="L332" s="149"/>
      <c r="M332" s="149"/>
      <c r="N332" s="149"/>
      <c r="O332" s="149"/>
      <c r="P332" s="149"/>
      <c r="Q332" s="149"/>
      <c r="R332" s="149"/>
      <c r="S332" s="149"/>
      <c r="T332" s="149"/>
      <c r="U332" s="149"/>
      <c r="V332" s="149"/>
      <c r="W332" s="149"/>
      <c r="X332" s="149"/>
      <c r="Y332" s="149"/>
      <c r="Z332" s="149"/>
      <c r="AA332" s="149"/>
      <c r="AB332" s="149"/>
      <c r="AC332" s="149"/>
      <c r="AD332" s="150"/>
      <c r="AE332" s="151">
        <f>SUM(AE324:AM331)</f>
        <v>128702</v>
      </c>
      <c r="AF332" s="152"/>
      <c r="AG332" s="152"/>
      <c r="AH332" s="152"/>
      <c r="AI332" s="152"/>
      <c r="AJ332" s="152"/>
      <c r="AK332" s="152"/>
      <c r="AL332" s="152"/>
      <c r="AM332" s="153"/>
      <c r="AN332" s="151">
        <f>SUM(AN324:AV331)</f>
        <v>152013</v>
      </c>
      <c r="AO332" s="152"/>
      <c r="AP332" s="152"/>
      <c r="AQ332" s="152"/>
      <c r="AR332" s="152"/>
      <c r="AS332" s="152"/>
      <c r="AT332" s="152"/>
      <c r="AU332" s="152"/>
      <c r="AV332" s="153"/>
      <c r="AW332" s="151"/>
      <c r="AX332" s="152"/>
      <c r="AY332" s="152"/>
      <c r="AZ332" s="152"/>
      <c r="BA332" s="152"/>
      <c r="BB332" s="154"/>
      <c r="BC332" s="51"/>
      <c r="BD332" s="51"/>
      <c r="BE332" s="51"/>
      <c r="BF332" s="51"/>
      <c r="BG332" s="78"/>
      <c r="BH332" s="78"/>
      <c r="BI332" s="51"/>
      <c r="BJ332" s="51"/>
      <c r="BK332" s="51"/>
      <c r="BL332" s="51"/>
      <c r="BM332" s="51"/>
      <c r="BN332" s="51"/>
      <c r="BO332" s="51"/>
      <c r="BP332" s="51"/>
      <c r="BQ332" s="51"/>
      <c r="BR332" s="51"/>
      <c r="BS332" s="51"/>
      <c r="BT332" s="51"/>
      <c r="BU332" s="51"/>
      <c r="BV332" s="51"/>
      <c r="BW332" s="51"/>
      <c r="BX332" s="51"/>
      <c r="BY332" s="51"/>
      <c r="BZ332" s="51"/>
      <c r="CA332" s="51"/>
      <c r="CB332" s="51"/>
      <c r="CC332" s="51"/>
      <c r="CD332" s="51"/>
      <c r="CE332" s="51"/>
      <c r="CF332" s="51"/>
      <c r="CG332" s="51"/>
      <c r="CH332" s="51"/>
      <c r="CI332" s="51"/>
      <c r="CJ332" s="51"/>
      <c r="CK332" s="51"/>
      <c r="CL332" s="51"/>
      <c r="CM332" s="51"/>
      <c r="CN332" s="51"/>
      <c r="CO332" s="51"/>
      <c r="CP332" s="51"/>
      <c r="CQ332" s="51"/>
      <c r="CR332" s="51"/>
      <c r="CS332" s="51"/>
      <c r="CT332" s="51"/>
      <c r="CU332" s="51"/>
      <c r="CV332" s="51"/>
      <c r="CW332" s="51"/>
      <c r="CX332" s="51"/>
      <c r="CY332" s="51"/>
      <c r="CZ332" s="51"/>
      <c r="DA332" s="51"/>
      <c r="DB332" s="51"/>
      <c r="DC332" s="51"/>
      <c r="DD332" s="51"/>
      <c r="DE332" s="51"/>
      <c r="DF332" s="51"/>
      <c r="DG332" s="51"/>
      <c r="DH332" s="51"/>
      <c r="DI332" s="51"/>
      <c r="DJ332" s="51"/>
      <c r="DK332" s="51"/>
      <c r="DL332" s="51"/>
      <c r="DM332" s="51"/>
      <c r="DN332" s="51"/>
      <c r="DO332" s="51"/>
      <c r="DP332" s="51"/>
      <c r="DQ332" s="51"/>
      <c r="DR332" s="51"/>
      <c r="DS332" s="51"/>
      <c r="DT332" s="51"/>
      <c r="DU332" s="51"/>
      <c r="DV332" s="51"/>
      <c r="DW332" s="51"/>
      <c r="DX332" s="51"/>
      <c r="DY332" s="51"/>
      <c r="DZ332" s="51"/>
      <c r="EA332" s="51"/>
      <c r="EB332" s="51"/>
      <c r="EC332" s="51"/>
      <c r="ED332" s="51"/>
      <c r="EE332" s="51"/>
      <c r="EF332" s="51"/>
      <c r="EG332" s="51"/>
      <c r="EH332" s="51"/>
      <c r="EI332" s="51"/>
      <c r="EJ332" s="51"/>
      <c r="EK332" s="51"/>
      <c r="EL332" s="51"/>
      <c r="EM332" s="51"/>
      <c r="EN332" s="51"/>
      <c r="EO332" s="51"/>
      <c r="EP332" s="51"/>
      <c r="EQ332" s="51"/>
      <c r="ER332" s="51"/>
      <c r="ES332" s="51"/>
      <c r="ET332" s="51"/>
      <c r="EU332" s="51"/>
      <c r="EV332" s="51"/>
      <c r="EW332" s="51"/>
      <c r="EX332" s="51"/>
      <c r="EY332" s="51"/>
      <c r="EZ332" s="51"/>
      <c r="FA332" s="51"/>
      <c r="FB332" s="51"/>
      <c r="FC332" s="51"/>
      <c r="FD332" s="51"/>
      <c r="FE332" s="51"/>
      <c r="FF332" s="51"/>
      <c r="FG332" s="51"/>
      <c r="FH332" s="51"/>
      <c r="FI332" s="51"/>
      <c r="FJ332" s="51"/>
      <c r="FK332" s="51"/>
      <c r="FL332" s="51"/>
      <c r="FM332" s="51"/>
      <c r="FN332" s="51"/>
      <c r="FO332" s="51"/>
      <c r="FP332" s="51"/>
      <c r="FQ332" s="51"/>
      <c r="FR332" s="51"/>
      <c r="FS332" s="51"/>
      <c r="FT332" s="51"/>
      <c r="FU332" s="51"/>
      <c r="FV332" s="51"/>
      <c r="FW332" s="51"/>
      <c r="FX332" s="51"/>
      <c r="FY332" s="51"/>
      <c r="FZ332" s="51"/>
      <c r="GA332" s="51"/>
      <c r="GB332" s="51"/>
      <c r="GC332" s="51"/>
      <c r="GD332" s="51"/>
      <c r="GE332" s="51"/>
      <c r="GF332" s="51"/>
      <c r="GG332" s="51"/>
      <c r="GH332" s="51"/>
      <c r="GI332" s="51"/>
      <c r="GJ332" s="51"/>
      <c r="GK332" s="51"/>
      <c r="GL332" s="51"/>
      <c r="GM332" s="51"/>
      <c r="GN332" s="51"/>
      <c r="GO332" s="51"/>
      <c r="GP332" s="51"/>
      <c r="GQ332" s="51"/>
      <c r="GR332" s="51"/>
      <c r="GS332" s="51"/>
      <c r="GT332" s="51"/>
      <c r="GU332" s="51"/>
      <c r="GV332" s="51"/>
      <c r="GW332" s="51"/>
      <c r="GX332" s="51"/>
      <c r="GY332" s="51"/>
      <c r="GZ332" s="51"/>
      <c r="HA332" s="51"/>
      <c r="HB332" s="51"/>
      <c r="HC332" s="51"/>
      <c r="HD332" s="51"/>
      <c r="HE332" s="51"/>
      <c r="HF332" s="51"/>
      <c r="HG332" s="51"/>
      <c r="HH332" s="51"/>
      <c r="HI332" s="51"/>
      <c r="HJ332" s="51"/>
      <c r="HK332" s="51"/>
      <c r="HL332" s="51"/>
      <c r="HM332" s="51"/>
      <c r="HN332" s="51"/>
      <c r="HO332" s="51"/>
      <c r="HP332" s="51"/>
      <c r="HQ332" s="51"/>
      <c r="HR332" s="51"/>
      <c r="HS332" s="51"/>
      <c r="HT332" s="51"/>
      <c r="HU332" s="51"/>
      <c r="HV332" s="51"/>
      <c r="HW332" s="51"/>
      <c r="HX332" s="51"/>
      <c r="HY332" s="51"/>
      <c r="HZ332" s="51"/>
      <c r="IA332" s="51"/>
      <c r="IB332" s="51"/>
      <c r="IC332" s="51"/>
      <c r="ID332" s="51"/>
      <c r="IE332" s="51"/>
      <c r="IF332" s="51"/>
      <c r="IG332" s="51"/>
      <c r="IH332" s="51"/>
      <c r="II332" s="51"/>
    </row>
    <row r="333" spans="1:255" ht="13.5">
      <c r="E333" s="79"/>
      <c r="F333" s="79"/>
      <c r="G333" s="79"/>
      <c r="H333" s="79"/>
      <c r="I333" s="79"/>
      <c r="J333" s="79"/>
      <c r="K333" s="79"/>
      <c r="L333" s="79"/>
      <c r="M333" s="79"/>
      <c r="N333" s="79"/>
      <c r="O333" s="79"/>
      <c r="P333" s="79"/>
      <c r="Q333" s="79"/>
      <c r="R333" s="79"/>
      <c r="S333" s="79"/>
      <c r="T333" s="79"/>
      <c r="U333" s="79"/>
      <c r="V333" s="79"/>
      <c r="W333" s="79"/>
      <c r="X333" s="79"/>
      <c r="Y333" s="79"/>
      <c r="Z333" s="79"/>
      <c r="AA333" s="79"/>
      <c r="AB333" s="79"/>
      <c r="AC333" s="79"/>
      <c r="AD333" s="79"/>
      <c r="AE333" s="79"/>
      <c r="AF333" s="79"/>
      <c r="AG333" s="79"/>
      <c r="AH333" s="79"/>
      <c r="AI333" s="79"/>
      <c r="AJ333" s="79"/>
      <c r="AK333" s="79"/>
      <c r="AL333" s="79"/>
      <c r="AM333" s="79"/>
      <c r="AN333" s="79"/>
      <c r="AO333" s="79"/>
      <c r="AP333" s="79"/>
      <c r="AQ333" s="79"/>
      <c r="AR333" s="79"/>
      <c r="AS333" s="79"/>
      <c r="AT333" s="79"/>
      <c r="AU333" s="79"/>
      <c r="AV333" s="79"/>
      <c r="AW333" s="79"/>
      <c r="AX333" s="79"/>
      <c r="AY333" s="79"/>
      <c r="AZ333" s="79"/>
      <c r="BA333" s="79"/>
      <c r="BB333" s="79"/>
    </row>
    <row r="334" spans="1:255" ht="14.25">
      <c r="A334" s="50" t="s">
        <v>71</v>
      </c>
      <c r="BA334" s="52"/>
      <c r="BB334" s="53"/>
      <c r="BC334" s="52" t="s">
        <v>101</v>
      </c>
    </row>
    <row r="336" spans="1:255">
      <c r="AD336" s="55"/>
      <c r="AH336" s="55"/>
      <c r="AI336" s="55"/>
      <c r="AJ336" s="55"/>
      <c r="AK336" s="55"/>
      <c r="AL336" s="55"/>
      <c r="AM336" s="55"/>
      <c r="AS336" s="55"/>
      <c r="BB336" s="56" t="s">
        <v>73</v>
      </c>
    </row>
    <row r="337" spans="1:59">
      <c r="AD337" s="55"/>
      <c r="AH337" s="55"/>
      <c r="AI337" s="55"/>
      <c r="AJ337" s="55"/>
      <c r="AK337" s="55"/>
      <c r="AL337" s="55"/>
      <c r="AM337" s="55"/>
      <c r="AS337" s="55"/>
    </row>
    <row r="338" spans="1:59" ht="13.5" thickBot="1">
      <c r="AD338" s="55"/>
      <c r="AH338" s="55"/>
      <c r="AI338" s="55"/>
      <c r="AJ338" s="55"/>
      <c r="AK338" s="55"/>
      <c r="AL338" s="55"/>
      <c r="AM338" s="55"/>
      <c r="AS338" s="55"/>
    </row>
    <row r="339" spans="1:59" ht="15" thickBot="1">
      <c r="A339" s="184" t="s">
        <v>74</v>
      </c>
      <c r="B339" s="185"/>
      <c r="C339" s="185"/>
      <c r="D339" s="185"/>
      <c r="E339" s="185"/>
      <c r="F339" s="185"/>
      <c r="G339" s="185"/>
      <c r="H339" s="185"/>
      <c r="I339" s="185"/>
      <c r="J339" s="185"/>
      <c r="K339" s="186"/>
      <c r="L339" s="187">
        <v>10</v>
      </c>
      <c r="M339" s="188"/>
      <c r="N339" s="188"/>
      <c r="O339" s="189"/>
      <c r="P339" s="184" t="s">
        <v>75</v>
      </c>
      <c r="Q339" s="185"/>
      <c r="R339" s="185"/>
      <c r="S339" s="185"/>
      <c r="T339" s="185"/>
      <c r="U339" s="186"/>
      <c r="V339" s="190" t="s">
        <v>113</v>
      </c>
      <c r="W339" s="191"/>
      <c r="X339" s="191"/>
      <c r="Y339" s="191"/>
      <c r="Z339" s="191"/>
      <c r="AA339" s="191"/>
      <c r="AB339" s="191"/>
      <c r="AC339" s="191"/>
      <c r="AD339" s="191"/>
      <c r="AE339" s="191"/>
      <c r="AF339" s="191"/>
      <c r="AG339" s="191"/>
      <c r="AH339" s="191"/>
      <c r="AI339" s="191"/>
      <c r="AJ339" s="191"/>
      <c r="AK339" s="191"/>
      <c r="AL339" s="191"/>
      <c r="AM339" s="191"/>
      <c r="AN339" s="191"/>
      <c r="AO339" s="191"/>
      <c r="AP339" s="191"/>
      <c r="AQ339" s="191"/>
      <c r="AR339" s="191"/>
      <c r="AS339" s="191"/>
      <c r="AT339" s="191"/>
      <c r="AU339" s="191"/>
      <c r="AV339" s="191"/>
      <c r="AW339" s="191"/>
      <c r="AX339" s="191"/>
      <c r="AY339" s="191"/>
      <c r="AZ339" s="191"/>
      <c r="BA339" s="191"/>
      <c r="BB339" s="192"/>
    </row>
    <row r="340" spans="1:59" ht="14.25">
      <c r="A340" s="57"/>
      <c r="B340" s="57"/>
      <c r="C340" s="57"/>
      <c r="D340" s="57"/>
      <c r="E340" s="57"/>
      <c r="F340" s="57"/>
      <c r="G340" s="57"/>
      <c r="H340" s="57"/>
      <c r="I340" s="57"/>
      <c r="J340" s="57"/>
      <c r="K340" s="57"/>
      <c r="L340" s="58"/>
      <c r="M340" s="58"/>
      <c r="N340" s="58"/>
      <c r="O340" s="58"/>
      <c r="P340" s="57"/>
      <c r="Q340" s="57"/>
      <c r="R340" s="57"/>
      <c r="S340" s="57"/>
      <c r="T340" s="57"/>
      <c r="U340" s="57"/>
      <c r="V340" s="59"/>
      <c r="W340" s="59"/>
      <c r="X340" s="59"/>
      <c r="Y340" s="59"/>
      <c r="Z340" s="59"/>
      <c r="AA340" s="59"/>
      <c r="AB340" s="59"/>
      <c r="AC340" s="59"/>
      <c r="AD340" s="59"/>
      <c r="AE340" s="59"/>
      <c r="AF340" s="59"/>
      <c r="AG340" s="59"/>
      <c r="AH340" s="59"/>
      <c r="AI340" s="59"/>
      <c r="AJ340" s="59"/>
      <c r="AK340" s="59"/>
      <c r="AL340" s="59"/>
      <c r="AM340" s="59"/>
      <c r="AN340" s="59"/>
      <c r="AO340" s="59"/>
      <c r="AP340" s="59"/>
      <c r="AQ340" s="59"/>
      <c r="AR340" s="59"/>
      <c r="AS340" s="59"/>
      <c r="AT340" s="59"/>
      <c r="AU340" s="59"/>
      <c r="AV340" s="59"/>
      <c r="AW340" s="59"/>
      <c r="AX340" s="59"/>
      <c r="AY340" s="59"/>
      <c r="AZ340" s="59"/>
      <c r="BA340" s="59"/>
      <c r="BB340" s="59"/>
    </row>
    <row r="341" spans="1:59" ht="14.25">
      <c r="A341" s="60"/>
      <c r="B341" s="47" t="s">
        <v>77</v>
      </c>
      <c r="C341" s="61"/>
      <c r="D341" s="61"/>
      <c r="E341" s="61"/>
      <c r="F341" s="61"/>
      <c r="G341" s="61"/>
      <c r="H341" s="61"/>
      <c r="I341" s="61"/>
      <c r="J341" s="61"/>
      <c r="K341" s="61"/>
      <c r="L341" s="62"/>
      <c r="M341" s="62"/>
      <c r="N341" s="62"/>
      <c r="O341" s="62"/>
      <c r="P341" s="61"/>
      <c r="Q341" s="61"/>
      <c r="R341" s="61"/>
      <c r="S341" s="61"/>
      <c r="T341" s="61"/>
      <c r="U341" s="61"/>
      <c r="V341" s="47"/>
      <c r="W341" s="47"/>
      <c r="X341" s="47"/>
      <c r="Y341" s="47"/>
      <c r="Z341" s="47"/>
      <c r="AA341" s="47"/>
      <c r="AB341" s="47"/>
      <c r="AC341" s="47"/>
      <c r="AD341" s="47"/>
      <c r="AE341" s="47"/>
      <c r="AF341" s="47"/>
      <c r="AG341" s="47"/>
      <c r="AH341" s="47"/>
      <c r="AI341" s="47"/>
      <c r="AJ341" s="47"/>
      <c r="AK341" s="47"/>
      <c r="AL341" s="47"/>
      <c r="AM341" s="47"/>
      <c r="AN341" s="47"/>
      <c r="AO341" s="47"/>
      <c r="AP341" s="47"/>
      <c r="AQ341" s="47"/>
      <c r="AR341" s="47"/>
      <c r="AS341" s="47"/>
      <c r="AT341" s="47"/>
      <c r="AU341" s="47"/>
      <c r="AV341" s="47"/>
      <c r="AW341" s="47"/>
      <c r="AX341" s="47"/>
      <c r="AY341" s="47"/>
      <c r="AZ341" s="47"/>
      <c r="BA341" s="47"/>
      <c r="BB341" s="47"/>
    </row>
    <row r="342" spans="1:59" ht="15" thickBot="1">
      <c r="A342" s="61"/>
      <c r="B342" s="61"/>
      <c r="C342" s="61"/>
      <c r="D342" s="61"/>
      <c r="E342" s="61"/>
      <c r="F342" s="61"/>
      <c r="G342" s="61"/>
      <c r="H342" s="61"/>
      <c r="I342" s="61"/>
      <c r="J342" s="61"/>
      <c r="K342" s="61"/>
      <c r="L342" s="62"/>
      <c r="M342" s="62"/>
      <c r="N342" s="62"/>
      <c r="O342" s="62"/>
      <c r="P342" s="61"/>
      <c r="Q342" s="61"/>
      <c r="R342" s="61"/>
      <c r="S342" s="61"/>
      <c r="T342" s="61"/>
      <c r="U342" s="61"/>
      <c r="V342" s="47"/>
      <c r="W342" s="47"/>
      <c r="X342" s="47"/>
      <c r="Y342" s="47"/>
      <c r="Z342" s="47"/>
      <c r="AA342" s="47"/>
      <c r="AB342" s="47"/>
      <c r="AC342" s="47"/>
      <c r="AD342" s="47"/>
      <c r="AE342" s="47"/>
      <c r="AF342" s="47"/>
      <c r="AG342" s="47"/>
      <c r="AH342" s="47"/>
      <c r="AI342" s="47"/>
      <c r="AJ342" s="47"/>
      <c r="AK342" s="47"/>
      <c r="AL342" s="47"/>
      <c r="AM342" s="47"/>
      <c r="AN342" s="47"/>
      <c r="AO342" s="47"/>
      <c r="AP342" s="47"/>
      <c r="AQ342" s="47"/>
      <c r="AR342" s="47"/>
      <c r="AS342" s="47"/>
      <c r="AT342" s="47"/>
      <c r="AU342" s="47"/>
      <c r="AV342" s="47"/>
      <c r="AW342" s="47"/>
      <c r="AX342" s="47"/>
      <c r="AY342" s="47"/>
      <c r="AZ342" s="47"/>
      <c r="BA342" s="47"/>
      <c r="BB342" s="47"/>
    </row>
    <row r="343" spans="1:59" ht="14.25">
      <c r="A343" s="61"/>
      <c r="B343" s="63"/>
      <c r="C343" s="57"/>
      <c r="D343" s="57"/>
      <c r="E343" s="57"/>
      <c r="F343" s="57"/>
      <c r="G343" s="57"/>
      <c r="H343" s="57"/>
      <c r="I343" s="57"/>
      <c r="J343" s="57"/>
      <c r="K343" s="57"/>
      <c r="L343" s="58"/>
      <c r="M343" s="58"/>
      <c r="N343" s="58"/>
      <c r="O343" s="58"/>
      <c r="P343" s="57"/>
      <c r="Q343" s="57"/>
      <c r="R343" s="57"/>
      <c r="S343" s="57"/>
      <c r="T343" s="57"/>
      <c r="U343" s="57"/>
      <c r="V343" s="59"/>
      <c r="W343" s="59"/>
      <c r="X343" s="59"/>
      <c r="Y343" s="59"/>
      <c r="Z343" s="59"/>
      <c r="AA343" s="59"/>
      <c r="AB343" s="59"/>
      <c r="AC343" s="59"/>
      <c r="AD343" s="59"/>
      <c r="AE343" s="59"/>
      <c r="AF343" s="59"/>
      <c r="AG343" s="59"/>
      <c r="AH343" s="59"/>
      <c r="AI343" s="59"/>
      <c r="AJ343" s="59"/>
      <c r="AK343" s="59"/>
      <c r="AL343" s="59"/>
      <c r="AM343" s="59"/>
      <c r="AN343" s="59"/>
      <c r="AO343" s="59"/>
      <c r="AP343" s="59"/>
      <c r="AQ343" s="59"/>
      <c r="AR343" s="59"/>
      <c r="AS343" s="59"/>
      <c r="AT343" s="59"/>
      <c r="AU343" s="59"/>
      <c r="AV343" s="59"/>
      <c r="AW343" s="59"/>
      <c r="AX343" s="59"/>
      <c r="AY343" s="59"/>
      <c r="AZ343" s="59"/>
      <c r="BA343" s="59"/>
      <c r="BB343" s="64"/>
    </row>
    <row r="344" spans="1:59">
      <c r="A344" s="61"/>
      <c r="B344" s="165" t="s">
        <v>114</v>
      </c>
      <c r="C344" s="166"/>
      <c r="D344" s="166"/>
      <c r="E344" s="166"/>
      <c r="F344" s="166"/>
      <c r="G344" s="166"/>
      <c r="H344" s="166"/>
      <c r="I344" s="166"/>
      <c r="J344" s="166"/>
      <c r="K344" s="166"/>
      <c r="L344" s="166"/>
      <c r="M344" s="166"/>
      <c r="N344" s="166"/>
      <c r="O344" s="166"/>
      <c r="P344" s="166"/>
      <c r="Q344" s="166"/>
      <c r="R344" s="166"/>
      <c r="S344" s="166"/>
      <c r="T344" s="166"/>
      <c r="U344" s="166"/>
      <c r="V344" s="166"/>
      <c r="W344" s="166"/>
      <c r="X344" s="166"/>
      <c r="Y344" s="166"/>
      <c r="Z344" s="166"/>
      <c r="AA344" s="166"/>
      <c r="AB344" s="166"/>
      <c r="AC344" s="166"/>
      <c r="AD344" s="166"/>
      <c r="AE344" s="166"/>
      <c r="AF344" s="166"/>
      <c r="AG344" s="166"/>
      <c r="AH344" s="166"/>
      <c r="AI344" s="166"/>
      <c r="AJ344" s="166"/>
      <c r="AK344" s="166"/>
      <c r="AL344" s="166"/>
      <c r="AM344" s="166"/>
      <c r="AN344" s="166"/>
      <c r="AO344" s="166"/>
      <c r="AP344" s="166"/>
      <c r="AQ344" s="166"/>
      <c r="AR344" s="166"/>
      <c r="AS344" s="166"/>
      <c r="AT344" s="166"/>
      <c r="AU344" s="166"/>
      <c r="AV344" s="166"/>
      <c r="AW344" s="166"/>
      <c r="AX344" s="166"/>
      <c r="AY344" s="166"/>
      <c r="AZ344" s="166"/>
      <c r="BA344" s="166"/>
      <c r="BB344" s="167"/>
    </row>
    <row r="345" spans="1:59" ht="13.5">
      <c r="A345" s="61"/>
      <c r="B345" s="165"/>
      <c r="C345" s="166"/>
      <c r="D345" s="166"/>
      <c r="E345" s="166"/>
      <c r="F345" s="166"/>
      <c r="G345" s="166"/>
      <c r="H345" s="166"/>
      <c r="I345" s="166"/>
      <c r="J345" s="166"/>
      <c r="K345" s="166"/>
      <c r="L345" s="166"/>
      <c r="M345" s="166"/>
      <c r="N345" s="166"/>
      <c r="O345" s="166"/>
      <c r="P345" s="166"/>
      <c r="Q345" s="166"/>
      <c r="R345" s="166"/>
      <c r="S345" s="166"/>
      <c r="T345" s="166"/>
      <c r="U345" s="166"/>
      <c r="V345" s="166"/>
      <c r="W345" s="166"/>
      <c r="X345" s="166"/>
      <c r="Y345" s="166"/>
      <c r="Z345" s="166"/>
      <c r="AA345" s="166"/>
      <c r="AB345" s="166"/>
      <c r="AC345" s="166"/>
      <c r="AD345" s="166"/>
      <c r="AE345" s="166"/>
      <c r="AF345" s="166"/>
      <c r="AG345" s="166"/>
      <c r="AH345" s="166"/>
      <c r="AI345" s="166"/>
      <c r="AJ345" s="166"/>
      <c r="AK345" s="166"/>
      <c r="AL345" s="166"/>
      <c r="AM345" s="166"/>
      <c r="AN345" s="166"/>
      <c r="AO345" s="166"/>
      <c r="AP345" s="166"/>
      <c r="AQ345" s="166"/>
      <c r="AR345" s="166"/>
      <c r="AS345" s="166"/>
      <c r="AT345" s="166"/>
      <c r="AU345" s="166"/>
      <c r="AV345" s="166"/>
      <c r="AW345" s="166"/>
      <c r="AX345" s="166"/>
      <c r="AY345" s="166"/>
      <c r="AZ345" s="166"/>
      <c r="BA345" s="166"/>
      <c r="BB345" s="167"/>
      <c r="BG345" s="65"/>
    </row>
    <row r="346" spans="1:59">
      <c r="A346" s="61"/>
      <c r="B346" s="165"/>
      <c r="C346" s="166"/>
      <c r="D346" s="166"/>
      <c r="E346" s="166"/>
      <c r="F346" s="166"/>
      <c r="G346" s="166"/>
      <c r="H346" s="166"/>
      <c r="I346" s="166"/>
      <c r="J346" s="166"/>
      <c r="K346" s="166"/>
      <c r="L346" s="166"/>
      <c r="M346" s="166"/>
      <c r="N346" s="166"/>
      <c r="O346" s="166"/>
      <c r="P346" s="166"/>
      <c r="Q346" s="166"/>
      <c r="R346" s="166"/>
      <c r="S346" s="166"/>
      <c r="T346" s="166"/>
      <c r="U346" s="166"/>
      <c r="V346" s="166"/>
      <c r="W346" s="166"/>
      <c r="X346" s="166"/>
      <c r="Y346" s="166"/>
      <c r="Z346" s="166"/>
      <c r="AA346" s="166"/>
      <c r="AB346" s="166"/>
      <c r="AC346" s="166"/>
      <c r="AD346" s="166"/>
      <c r="AE346" s="166"/>
      <c r="AF346" s="166"/>
      <c r="AG346" s="166"/>
      <c r="AH346" s="166"/>
      <c r="AI346" s="166"/>
      <c r="AJ346" s="166"/>
      <c r="AK346" s="166"/>
      <c r="AL346" s="166"/>
      <c r="AM346" s="166"/>
      <c r="AN346" s="166"/>
      <c r="AO346" s="166"/>
      <c r="AP346" s="166"/>
      <c r="AQ346" s="166"/>
      <c r="AR346" s="166"/>
      <c r="AS346" s="166"/>
      <c r="AT346" s="166"/>
      <c r="AU346" s="166"/>
      <c r="AV346" s="166"/>
      <c r="AW346" s="166"/>
      <c r="AX346" s="166"/>
      <c r="AY346" s="166"/>
      <c r="AZ346" s="166"/>
      <c r="BA346" s="166"/>
      <c r="BB346" s="167"/>
    </row>
    <row r="347" spans="1:59">
      <c r="A347" s="61"/>
      <c r="B347" s="165"/>
      <c r="C347" s="166"/>
      <c r="D347" s="166"/>
      <c r="E347" s="166"/>
      <c r="F347" s="166"/>
      <c r="G347" s="166"/>
      <c r="H347" s="166"/>
      <c r="I347" s="166"/>
      <c r="J347" s="166"/>
      <c r="K347" s="166"/>
      <c r="L347" s="166"/>
      <c r="M347" s="166"/>
      <c r="N347" s="166"/>
      <c r="O347" s="166"/>
      <c r="P347" s="166"/>
      <c r="Q347" s="166"/>
      <c r="R347" s="166"/>
      <c r="S347" s="166"/>
      <c r="T347" s="166"/>
      <c r="U347" s="166"/>
      <c r="V347" s="166"/>
      <c r="W347" s="166"/>
      <c r="X347" s="166"/>
      <c r="Y347" s="166"/>
      <c r="Z347" s="166"/>
      <c r="AA347" s="166"/>
      <c r="AB347" s="166"/>
      <c r="AC347" s="166"/>
      <c r="AD347" s="166"/>
      <c r="AE347" s="166"/>
      <c r="AF347" s="166"/>
      <c r="AG347" s="166"/>
      <c r="AH347" s="166"/>
      <c r="AI347" s="166"/>
      <c r="AJ347" s="166"/>
      <c r="AK347" s="166"/>
      <c r="AL347" s="166"/>
      <c r="AM347" s="166"/>
      <c r="AN347" s="166"/>
      <c r="AO347" s="166"/>
      <c r="AP347" s="166"/>
      <c r="AQ347" s="166"/>
      <c r="AR347" s="166"/>
      <c r="AS347" s="166"/>
      <c r="AT347" s="166"/>
      <c r="AU347" s="166"/>
      <c r="AV347" s="166"/>
      <c r="AW347" s="166"/>
      <c r="AX347" s="166"/>
      <c r="AY347" s="166"/>
      <c r="AZ347" s="166"/>
      <c r="BA347" s="166"/>
      <c r="BB347" s="167"/>
    </row>
    <row r="348" spans="1:59">
      <c r="A348" s="61"/>
      <c r="B348" s="165"/>
      <c r="C348" s="166"/>
      <c r="D348" s="166"/>
      <c r="E348" s="166"/>
      <c r="F348" s="166"/>
      <c r="G348" s="166"/>
      <c r="H348" s="166"/>
      <c r="I348" s="166"/>
      <c r="J348" s="166"/>
      <c r="K348" s="166"/>
      <c r="L348" s="166"/>
      <c r="M348" s="166"/>
      <c r="N348" s="166"/>
      <c r="O348" s="166"/>
      <c r="P348" s="166"/>
      <c r="Q348" s="166"/>
      <c r="R348" s="166"/>
      <c r="S348" s="166"/>
      <c r="T348" s="166"/>
      <c r="U348" s="166"/>
      <c r="V348" s="166"/>
      <c r="W348" s="166"/>
      <c r="X348" s="166"/>
      <c r="Y348" s="166"/>
      <c r="Z348" s="166"/>
      <c r="AA348" s="166"/>
      <c r="AB348" s="166"/>
      <c r="AC348" s="166"/>
      <c r="AD348" s="166"/>
      <c r="AE348" s="166"/>
      <c r="AF348" s="166"/>
      <c r="AG348" s="166"/>
      <c r="AH348" s="166"/>
      <c r="AI348" s="166"/>
      <c r="AJ348" s="166"/>
      <c r="AK348" s="166"/>
      <c r="AL348" s="166"/>
      <c r="AM348" s="166"/>
      <c r="AN348" s="166"/>
      <c r="AO348" s="166"/>
      <c r="AP348" s="166"/>
      <c r="AQ348" s="166"/>
      <c r="AR348" s="166"/>
      <c r="AS348" s="166"/>
      <c r="AT348" s="166"/>
      <c r="AU348" s="166"/>
      <c r="AV348" s="166"/>
      <c r="AW348" s="166"/>
      <c r="AX348" s="166"/>
      <c r="AY348" s="166"/>
      <c r="AZ348" s="166"/>
      <c r="BA348" s="166"/>
      <c r="BB348" s="167"/>
    </row>
    <row r="349" spans="1:59">
      <c r="A349" s="61"/>
      <c r="B349" s="165"/>
      <c r="C349" s="166"/>
      <c r="D349" s="166"/>
      <c r="E349" s="166"/>
      <c r="F349" s="166"/>
      <c r="G349" s="166"/>
      <c r="H349" s="166"/>
      <c r="I349" s="166"/>
      <c r="J349" s="166"/>
      <c r="K349" s="166"/>
      <c r="L349" s="166"/>
      <c r="M349" s="166"/>
      <c r="N349" s="166"/>
      <c r="O349" s="166"/>
      <c r="P349" s="166"/>
      <c r="Q349" s="166"/>
      <c r="R349" s="166"/>
      <c r="S349" s="166"/>
      <c r="T349" s="166"/>
      <c r="U349" s="166"/>
      <c r="V349" s="166"/>
      <c r="W349" s="166"/>
      <c r="X349" s="166"/>
      <c r="Y349" s="166"/>
      <c r="Z349" s="166"/>
      <c r="AA349" s="166"/>
      <c r="AB349" s="166"/>
      <c r="AC349" s="166"/>
      <c r="AD349" s="166"/>
      <c r="AE349" s="166"/>
      <c r="AF349" s="166"/>
      <c r="AG349" s="166"/>
      <c r="AH349" s="166"/>
      <c r="AI349" s="166"/>
      <c r="AJ349" s="166"/>
      <c r="AK349" s="166"/>
      <c r="AL349" s="166"/>
      <c r="AM349" s="166"/>
      <c r="AN349" s="166"/>
      <c r="AO349" s="166"/>
      <c r="AP349" s="166"/>
      <c r="AQ349" s="166"/>
      <c r="AR349" s="166"/>
      <c r="AS349" s="166"/>
      <c r="AT349" s="166"/>
      <c r="AU349" s="166"/>
      <c r="AV349" s="166"/>
      <c r="AW349" s="166"/>
      <c r="AX349" s="166"/>
      <c r="AY349" s="166"/>
      <c r="AZ349" s="166"/>
      <c r="BA349" s="166"/>
      <c r="BB349" s="167"/>
    </row>
    <row r="350" spans="1:59">
      <c r="A350" s="61"/>
      <c r="B350" s="165"/>
      <c r="C350" s="166"/>
      <c r="D350" s="166"/>
      <c r="E350" s="166"/>
      <c r="F350" s="166"/>
      <c r="G350" s="166"/>
      <c r="H350" s="166"/>
      <c r="I350" s="166"/>
      <c r="J350" s="166"/>
      <c r="K350" s="166"/>
      <c r="L350" s="166"/>
      <c r="M350" s="166"/>
      <c r="N350" s="166"/>
      <c r="O350" s="166"/>
      <c r="P350" s="166"/>
      <c r="Q350" s="166"/>
      <c r="R350" s="166"/>
      <c r="S350" s="166"/>
      <c r="T350" s="166"/>
      <c r="U350" s="166"/>
      <c r="V350" s="166"/>
      <c r="W350" s="166"/>
      <c r="X350" s="166"/>
      <c r="Y350" s="166"/>
      <c r="Z350" s="166"/>
      <c r="AA350" s="166"/>
      <c r="AB350" s="166"/>
      <c r="AC350" s="166"/>
      <c r="AD350" s="166"/>
      <c r="AE350" s="166"/>
      <c r="AF350" s="166"/>
      <c r="AG350" s="166"/>
      <c r="AH350" s="166"/>
      <c r="AI350" s="166"/>
      <c r="AJ350" s="166"/>
      <c r="AK350" s="166"/>
      <c r="AL350" s="166"/>
      <c r="AM350" s="166"/>
      <c r="AN350" s="166"/>
      <c r="AO350" s="166"/>
      <c r="AP350" s="166"/>
      <c r="AQ350" s="166"/>
      <c r="AR350" s="166"/>
      <c r="AS350" s="166"/>
      <c r="AT350" s="166"/>
      <c r="AU350" s="166"/>
      <c r="AV350" s="166"/>
      <c r="AW350" s="166"/>
      <c r="AX350" s="166"/>
      <c r="AY350" s="166"/>
      <c r="AZ350" s="166"/>
      <c r="BA350" s="166"/>
      <c r="BB350" s="167"/>
    </row>
    <row r="351" spans="1:59">
      <c r="A351" s="61"/>
      <c r="B351" s="165"/>
      <c r="C351" s="166"/>
      <c r="D351" s="166"/>
      <c r="E351" s="166"/>
      <c r="F351" s="166"/>
      <c r="G351" s="166"/>
      <c r="H351" s="166"/>
      <c r="I351" s="166"/>
      <c r="J351" s="166"/>
      <c r="K351" s="166"/>
      <c r="L351" s="166"/>
      <c r="M351" s="166"/>
      <c r="N351" s="166"/>
      <c r="O351" s="166"/>
      <c r="P351" s="166"/>
      <c r="Q351" s="166"/>
      <c r="R351" s="166"/>
      <c r="S351" s="166"/>
      <c r="T351" s="166"/>
      <c r="U351" s="166"/>
      <c r="V351" s="166"/>
      <c r="W351" s="166"/>
      <c r="X351" s="166"/>
      <c r="Y351" s="166"/>
      <c r="Z351" s="166"/>
      <c r="AA351" s="166"/>
      <c r="AB351" s="166"/>
      <c r="AC351" s="166"/>
      <c r="AD351" s="166"/>
      <c r="AE351" s="166"/>
      <c r="AF351" s="166"/>
      <c r="AG351" s="166"/>
      <c r="AH351" s="166"/>
      <c r="AI351" s="166"/>
      <c r="AJ351" s="166"/>
      <c r="AK351" s="166"/>
      <c r="AL351" s="166"/>
      <c r="AM351" s="166"/>
      <c r="AN351" s="166"/>
      <c r="AO351" s="166"/>
      <c r="AP351" s="166"/>
      <c r="AQ351" s="166"/>
      <c r="AR351" s="166"/>
      <c r="AS351" s="166"/>
      <c r="AT351" s="166"/>
      <c r="AU351" s="166"/>
      <c r="AV351" s="166"/>
      <c r="AW351" s="166"/>
      <c r="AX351" s="166"/>
      <c r="AY351" s="166"/>
      <c r="AZ351" s="166"/>
      <c r="BA351" s="166"/>
      <c r="BB351" s="167"/>
    </row>
    <row r="352" spans="1:59">
      <c r="A352" s="61"/>
      <c r="B352" s="165"/>
      <c r="C352" s="166"/>
      <c r="D352" s="166"/>
      <c r="E352" s="166"/>
      <c r="F352" s="166"/>
      <c r="G352" s="166"/>
      <c r="H352" s="166"/>
      <c r="I352" s="166"/>
      <c r="J352" s="166"/>
      <c r="K352" s="166"/>
      <c r="L352" s="166"/>
      <c r="M352" s="166"/>
      <c r="N352" s="166"/>
      <c r="O352" s="166"/>
      <c r="P352" s="166"/>
      <c r="Q352" s="166"/>
      <c r="R352" s="166"/>
      <c r="S352" s="166"/>
      <c r="T352" s="166"/>
      <c r="U352" s="166"/>
      <c r="V352" s="166"/>
      <c r="W352" s="166"/>
      <c r="X352" s="166"/>
      <c r="Y352" s="166"/>
      <c r="Z352" s="166"/>
      <c r="AA352" s="166"/>
      <c r="AB352" s="166"/>
      <c r="AC352" s="166"/>
      <c r="AD352" s="166"/>
      <c r="AE352" s="166"/>
      <c r="AF352" s="166"/>
      <c r="AG352" s="166"/>
      <c r="AH352" s="166"/>
      <c r="AI352" s="166"/>
      <c r="AJ352" s="166"/>
      <c r="AK352" s="166"/>
      <c r="AL352" s="166"/>
      <c r="AM352" s="166"/>
      <c r="AN352" s="166"/>
      <c r="AO352" s="166"/>
      <c r="AP352" s="166"/>
      <c r="AQ352" s="166"/>
      <c r="AR352" s="166"/>
      <c r="AS352" s="166"/>
      <c r="AT352" s="166"/>
      <c r="AU352" s="166"/>
      <c r="AV352" s="166"/>
      <c r="AW352" s="166"/>
      <c r="AX352" s="166"/>
      <c r="AY352" s="166"/>
      <c r="AZ352" s="166"/>
      <c r="BA352" s="166"/>
      <c r="BB352" s="167"/>
    </row>
    <row r="353" spans="1:245">
      <c r="A353" s="61"/>
      <c r="B353" s="165"/>
      <c r="C353" s="166"/>
      <c r="D353" s="166"/>
      <c r="E353" s="166"/>
      <c r="F353" s="166"/>
      <c r="G353" s="166"/>
      <c r="H353" s="166"/>
      <c r="I353" s="166"/>
      <c r="J353" s="166"/>
      <c r="K353" s="166"/>
      <c r="L353" s="166"/>
      <c r="M353" s="166"/>
      <c r="N353" s="166"/>
      <c r="O353" s="166"/>
      <c r="P353" s="166"/>
      <c r="Q353" s="166"/>
      <c r="R353" s="166"/>
      <c r="S353" s="166"/>
      <c r="T353" s="166"/>
      <c r="U353" s="166"/>
      <c r="V353" s="166"/>
      <c r="W353" s="166"/>
      <c r="X353" s="166"/>
      <c r="Y353" s="166"/>
      <c r="Z353" s="166"/>
      <c r="AA353" s="166"/>
      <c r="AB353" s="166"/>
      <c r="AC353" s="166"/>
      <c r="AD353" s="166"/>
      <c r="AE353" s="166"/>
      <c r="AF353" s="166"/>
      <c r="AG353" s="166"/>
      <c r="AH353" s="166"/>
      <c r="AI353" s="166"/>
      <c r="AJ353" s="166"/>
      <c r="AK353" s="166"/>
      <c r="AL353" s="166"/>
      <c r="AM353" s="166"/>
      <c r="AN353" s="166"/>
      <c r="AO353" s="166"/>
      <c r="AP353" s="166"/>
      <c r="AQ353" s="166"/>
      <c r="AR353" s="166"/>
      <c r="AS353" s="166"/>
      <c r="AT353" s="166"/>
      <c r="AU353" s="166"/>
      <c r="AV353" s="166"/>
      <c r="AW353" s="166"/>
      <c r="AX353" s="166"/>
      <c r="AY353" s="166"/>
      <c r="AZ353" s="166"/>
      <c r="BA353" s="166"/>
      <c r="BB353" s="167"/>
    </row>
    <row r="354" spans="1:245" ht="15" thickBot="1">
      <c r="A354" s="66"/>
      <c r="B354" s="67"/>
      <c r="C354" s="68"/>
      <c r="D354" s="68"/>
      <c r="E354" s="68"/>
      <c r="F354" s="68"/>
      <c r="G354" s="68"/>
      <c r="H354" s="68"/>
      <c r="I354" s="68"/>
      <c r="J354" s="68"/>
      <c r="K354" s="68"/>
      <c r="L354" s="68"/>
      <c r="M354" s="68"/>
      <c r="N354" s="68"/>
      <c r="O354" s="68"/>
      <c r="P354" s="68"/>
      <c r="Q354" s="68"/>
      <c r="R354" s="68"/>
      <c r="S354" s="68"/>
      <c r="T354" s="68"/>
      <c r="U354" s="68"/>
      <c r="V354" s="68"/>
      <c r="W354" s="68"/>
      <c r="X354" s="68"/>
      <c r="Y354" s="68"/>
      <c r="Z354" s="68"/>
      <c r="AA354" s="68"/>
      <c r="AB354" s="68"/>
      <c r="AC354" s="68"/>
      <c r="AD354" s="68"/>
      <c r="AE354" s="68"/>
      <c r="AF354" s="68"/>
      <c r="AG354" s="68"/>
      <c r="AH354" s="68"/>
      <c r="AI354" s="68"/>
      <c r="AJ354" s="68"/>
      <c r="AK354" s="68"/>
      <c r="AL354" s="68"/>
      <c r="AM354" s="68"/>
      <c r="AN354" s="68"/>
      <c r="AO354" s="68"/>
      <c r="AP354" s="68"/>
      <c r="AQ354" s="68"/>
      <c r="AR354" s="68"/>
      <c r="AS354" s="68"/>
      <c r="AT354" s="68"/>
      <c r="AU354" s="68"/>
      <c r="AV354" s="68"/>
      <c r="AW354" s="68"/>
      <c r="AX354" s="68"/>
      <c r="AY354" s="68"/>
      <c r="AZ354" s="68"/>
      <c r="BA354" s="68"/>
      <c r="BB354" s="69"/>
    </row>
    <row r="355" spans="1:245">
      <c r="B355" s="70"/>
    </row>
    <row r="356" spans="1:245">
      <c r="B356" s="70"/>
    </row>
    <row r="357" spans="1:245" ht="14.25">
      <c r="B357" s="47" t="s">
        <v>78</v>
      </c>
      <c r="C357" s="61"/>
      <c r="D357" s="61"/>
      <c r="E357" s="61"/>
      <c r="F357" s="61"/>
      <c r="G357" s="61"/>
      <c r="H357" s="61"/>
      <c r="I357" s="61"/>
      <c r="J357" s="61"/>
      <c r="K357" s="61"/>
      <c r="L357" s="62"/>
      <c r="M357" s="62"/>
      <c r="N357" s="62"/>
      <c r="O357" s="62"/>
      <c r="P357" s="61"/>
      <c r="Q357" s="61"/>
      <c r="R357" s="61"/>
      <c r="S357" s="61"/>
      <c r="T357" s="61"/>
      <c r="U357" s="61"/>
      <c r="V357" s="47"/>
      <c r="W357" s="47"/>
      <c r="X357" s="47"/>
      <c r="Y357" s="47"/>
      <c r="Z357" s="47"/>
      <c r="AA357" s="47"/>
      <c r="AB357" s="47"/>
      <c r="AC357" s="47"/>
      <c r="AD357" s="47"/>
      <c r="AE357" s="47"/>
      <c r="AF357" s="47"/>
      <c r="AG357" s="47"/>
      <c r="AH357" s="47"/>
      <c r="AI357" s="47"/>
      <c r="AJ357" s="47"/>
      <c r="AK357" s="47"/>
      <c r="AL357" s="47"/>
      <c r="AM357" s="47"/>
      <c r="AN357" s="47"/>
      <c r="AO357" s="47"/>
      <c r="AP357" s="47"/>
      <c r="AQ357" s="47"/>
      <c r="AR357" s="47"/>
      <c r="AS357" s="47"/>
      <c r="AT357" s="47"/>
      <c r="AU357" s="47"/>
      <c r="AV357" s="47"/>
      <c r="AW357" s="47"/>
      <c r="AX357" s="47"/>
      <c r="AY357" s="47"/>
      <c r="AZ357" s="47"/>
      <c r="BA357" s="47"/>
      <c r="BB357" s="47"/>
    </row>
    <row r="358" spans="1:245" ht="15" thickBot="1">
      <c r="B358" s="61"/>
      <c r="C358" s="61"/>
      <c r="D358" s="61"/>
      <c r="E358" s="61"/>
      <c r="F358" s="61"/>
      <c r="G358" s="61"/>
      <c r="H358" s="61"/>
      <c r="I358" s="61"/>
      <c r="J358" s="61"/>
      <c r="K358" s="61"/>
      <c r="L358" s="62"/>
      <c r="M358" s="62"/>
      <c r="N358" s="62"/>
      <c r="O358" s="62"/>
      <c r="P358" s="61"/>
      <c r="Q358" s="61"/>
      <c r="R358" s="61"/>
      <c r="S358" s="61"/>
      <c r="T358" s="61"/>
      <c r="U358" s="61"/>
      <c r="V358" s="47"/>
      <c r="W358" s="47"/>
      <c r="X358" s="47"/>
      <c r="Y358" s="47"/>
      <c r="Z358" s="47"/>
      <c r="AA358" s="47"/>
      <c r="AB358" s="47"/>
      <c r="AC358" s="47"/>
      <c r="AD358" s="47"/>
      <c r="AE358" s="47"/>
      <c r="AF358" s="47"/>
      <c r="AG358" s="47"/>
      <c r="AH358" s="47"/>
      <c r="AI358" s="47"/>
      <c r="AJ358" s="47"/>
      <c r="AK358" s="47"/>
      <c r="AL358" s="47"/>
      <c r="AM358" s="47"/>
      <c r="AN358" s="47"/>
      <c r="AO358" s="47"/>
      <c r="AP358" s="47"/>
      <c r="AQ358" s="47"/>
      <c r="AR358" s="47"/>
      <c r="AS358" s="47"/>
      <c r="AT358" s="47"/>
      <c r="AU358" s="47"/>
      <c r="AV358" s="47" t="s">
        <v>79</v>
      </c>
      <c r="AW358" s="47"/>
      <c r="AX358" s="47"/>
      <c r="AY358" s="47"/>
      <c r="AZ358" s="47"/>
      <c r="BA358" s="47"/>
      <c r="BB358" s="47"/>
    </row>
    <row r="359" spans="1:245" s="71" customFormat="1" ht="13.5" customHeight="1">
      <c r="A359" s="61"/>
      <c r="B359" s="168" t="s">
        <v>80</v>
      </c>
      <c r="C359" s="169"/>
      <c r="D359" s="169"/>
      <c r="E359" s="169"/>
      <c r="F359" s="169"/>
      <c r="G359" s="169"/>
      <c r="H359" s="169"/>
      <c r="I359" s="169"/>
      <c r="J359" s="169"/>
      <c r="K359" s="169"/>
      <c r="L359" s="169"/>
      <c r="M359" s="169"/>
      <c r="N359" s="169"/>
      <c r="O359" s="169"/>
      <c r="P359" s="169"/>
      <c r="Q359" s="169"/>
      <c r="R359" s="169"/>
      <c r="S359" s="169"/>
      <c r="T359" s="169"/>
      <c r="U359" s="169"/>
      <c r="V359" s="169"/>
      <c r="W359" s="169"/>
      <c r="X359" s="169"/>
      <c r="Y359" s="169"/>
      <c r="Z359" s="169"/>
      <c r="AA359" s="169"/>
      <c r="AB359" s="169"/>
      <c r="AC359" s="169"/>
      <c r="AD359" s="170"/>
      <c r="AE359" s="180" t="s">
        <v>218</v>
      </c>
      <c r="AF359" s="169"/>
      <c r="AG359" s="169"/>
      <c r="AH359" s="169"/>
      <c r="AI359" s="169"/>
      <c r="AJ359" s="169"/>
      <c r="AK359" s="169"/>
      <c r="AL359" s="169"/>
      <c r="AM359" s="170"/>
      <c r="AN359" s="180" t="s">
        <v>219</v>
      </c>
      <c r="AO359" s="169"/>
      <c r="AP359" s="169"/>
      <c r="AQ359" s="169"/>
      <c r="AR359" s="169"/>
      <c r="AS359" s="169"/>
      <c r="AT359" s="169"/>
      <c r="AU359" s="169"/>
      <c r="AV359" s="170"/>
      <c r="AW359" s="180" t="s">
        <v>81</v>
      </c>
      <c r="AX359" s="169"/>
      <c r="AY359" s="169"/>
      <c r="AZ359" s="169"/>
      <c r="BA359" s="169"/>
      <c r="BB359" s="182"/>
      <c r="BC359" s="51"/>
      <c r="BD359" s="51"/>
      <c r="BE359" s="51"/>
      <c r="BF359" s="51"/>
      <c r="BG359" s="54"/>
      <c r="BH359" s="54"/>
      <c r="BI359" s="51"/>
      <c r="BJ359" s="51"/>
      <c r="BK359" s="51"/>
      <c r="BL359" s="51"/>
      <c r="BM359" s="51"/>
      <c r="BN359" s="51"/>
      <c r="BO359" s="51"/>
      <c r="BP359" s="51"/>
      <c r="BQ359" s="51"/>
      <c r="BR359" s="51"/>
      <c r="BS359" s="51"/>
      <c r="BT359" s="51"/>
      <c r="BU359" s="51"/>
      <c r="BV359" s="51"/>
      <c r="BW359" s="51"/>
      <c r="BX359" s="51"/>
      <c r="BY359" s="51"/>
      <c r="BZ359" s="51"/>
      <c r="CA359" s="51"/>
      <c r="CB359" s="51"/>
      <c r="CC359" s="51"/>
      <c r="CD359" s="51"/>
      <c r="CE359" s="51"/>
      <c r="CF359" s="51"/>
      <c r="CG359" s="51"/>
      <c r="CH359" s="51"/>
      <c r="CI359" s="51"/>
      <c r="CJ359" s="51"/>
      <c r="CK359" s="51"/>
      <c r="CL359" s="51"/>
      <c r="CM359" s="51"/>
      <c r="CN359" s="51"/>
      <c r="CO359" s="51"/>
      <c r="CP359" s="51"/>
      <c r="CQ359" s="51"/>
      <c r="CR359" s="51"/>
      <c r="CS359" s="51"/>
      <c r="CT359" s="51"/>
      <c r="CU359" s="51"/>
      <c r="CV359" s="51"/>
      <c r="CW359" s="51"/>
      <c r="CX359" s="51"/>
      <c r="CY359" s="51"/>
      <c r="CZ359" s="51"/>
      <c r="DA359" s="51"/>
      <c r="DB359" s="51"/>
      <c r="DC359" s="51"/>
      <c r="DD359" s="51"/>
      <c r="DE359" s="51"/>
      <c r="DF359" s="51"/>
      <c r="DG359" s="51"/>
      <c r="DH359" s="51"/>
      <c r="DI359" s="51"/>
      <c r="DJ359" s="51"/>
      <c r="DK359" s="51"/>
      <c r="DL359" s="51"/>
      <c r="DM359" s="51"/>
      <c r="DN359" s="51"/>
      <c r="DO359" s="51"/>
      <c r="DP359" s="51"/>
      <c r="DQ359" s="51"/>
      <c r="DR359" s="51"/>
      <c r="DS359" s="51"/>
      <c r="DT359" s="51"/>
      <c r="DU359" s="51"/>
      <c r="DV359" s="51"/>
      <c r="DW359" s="51"/>
      <c r="DX359" s="51"/>
      <c r="DY359" s="51"/>
      <c r="DZ359" s="51"/>
      <c r="EA359" s="51"/>
      <c r="EB359" s="51"/>
      <c r="EC359" s="51"/>
      <c r="ED359" s="51"/>
      <c r="EE359" s="51"/>
      <c r="EF359" s="51"/>
      <c r="EG359" s="51"/>
      <c r="EH359" s="51"/>
      <c r="EI359" s="51"/>
      <c r="EJ359" s="51"/>
      <c r="EK359" s="51"/>
      <c r="EL359" s="51"/>
      <c r="EM359" s="51"/>
      <c r="EN359" s="51"/>
      <c r="EO359" s="51"/>
      <c r="EP359" s="51"/>
      <c r="EQ359" s="51"/>
      <c r="ER359" s="51"/>
      <c r="ES359" s="51"/>
      <c r="ET359" s="51"/>
      <c r="EU359" s="51"/>
      <c r="EV359" s="51"/>
      <c r="EW359" s="51"/>
      <c r="EX359" s="51"/>
      <c r="EY359" s="51"/>
      <c r="EZ359" s="51"/>
      <c r="FA359" s="51"/>
      <c r="FB359" s="51"/>
      <c r="FC359" s="51"/>
      <c r="FD359" s="51"/>
      <c r="FE359" s="51"/>
      <c r="FF359" s="51"/>
      <c r="FG359" s="51"/>
      <c r="FH359" s="51"/>
      <c r="FI359" s="51"/>
      <c r="FJ359" s="51"/>
      <c r="FK359" s="51"/>
      <c r="FL359" s="51"/>
      <c r="FM359" s="51"/>
      <c r="FN359" s="51"/>
      <c r="FO359" s="51"/>
      <c r="FP359" s="51"/>
      <c r="FQ359" s="51"/>
      <c r="FR359" s="51"/>
      <c r="FS359" s="51"/>
      <c r="FT359" s="51"/>
      <c r="FU359" s="51"/>
      <c r="FV359" s="51"/>
      <c r="FW359" s="51"/>
      <c r="FX359" s="51"/>
      <c r="FY359" s="51"/>
      <c r="FZ359" s="51"/>
      <c r="GA359" s="51"/>
      <c r="GB359" s="51"/>
      <c r="GC359" s="51"/>
      <c r="GD359" s="51"/>
      <c r="GE359" s="51"/>
      <c r="GF359" s="51"/>
      <c r="GG359" s="51"/>
      <c r="GH359" s="51"/>
      <c r="GI359" s="51"/>
      <c r="GJ359" s="51"/>
      <c r="GK359" s="51"/>
      <c r="GL359" s="51"/>
      <c r="GM359" s="51"/>
      <c r="GN359" s="51"/>
      <c r="GO359" s="51"/>
      <c r="GP359" s="51"/>
      <c r="GQ359" s="51"/>
      <c r="GR359" s="51"/>
      <c r="GS359" s="51"/>
      <c r="GT359" s="51"/>
      <c r="GU359" s="51"/>
      <c r="GV359" s="51"/>
      <c r="GW359" s="51"/>
      <c r="GX359" s="51"/>
      <c r="GY359" s="51"/>
      <c r="GZ359" s="51"/>
      <c r="HA359" s="51"/>
      <c r="HB359" s="51"/>
      <c r="HC359" s="51"/>
      <c r="HD359" s="51"/>
      <c r="HE359" s="51"/>
      <c r="HF359" s="51"/>
      <c r="HG359" s="51"/>
      <c r="HH359" s="51"/>
      <c r="HI359" s="51"/>
      <c r="HJ359" s="51"/>
      <c r="HK359" s="51"/>
      <c r="HL359" s="51"/>
      <c r="HM359" s="51"/>
      <c r="HN359" s="51"/>
      <c r="HO359" s="51"/>
      <c r="HP359" s="51"/>
      <c r="HQ359" s="51"/>
      <c r="HR359" s="51"/>
      <c r="HS359" s="51"/>
      <c r="HT359" s="51"/>
      <c r="HU359" s="51"/>
      <c r="HV359" s="51"/>
      <c r="HW359" s="51"/>
      <c r="HX359" s="51"/>
      <c r="HY359" s="51"/>
      <c r="HZ359" s="51"/>
      <c r="IA359" s="51"/>
      <c r="IB359" s="51"/>
      <c r="IC359" s="51"/>
      <c r="ID359" s="51"/>
      <c r="IE359" s="51"/>
      <c r="IF359" s="51"/>
      <c r="IG359" s="51"/>
      <c r="IH359" s="51"/>
      <c r="II359" s="51"/>
      <c r="IJ359" s="51"/>
      <c r="IK359" s="51"/>
    </row>
    <row r="360" spans="1:245" s="71" customFormat="1" ht="13.5" customHeight="1">
      <c r="A360" s="61"/>
      <c r="B360" s="171"/>
      <c r="C360" s="172"/>
      <c r="D360" s="172"/>
      <c r="E360" s="172"/>
      <c r="F360" s="172"/>
      <c r="G360" s="172"/>
      <c r="H360" s="172"/>
      <c r="I360" s="172"/>
      <c r="J360" s="172"/>
      <c r="K360" s="172"/>
      <c r="L360" s="172"/>
      <c r="M360" s="172"/>
      <c r="N360" s="172"/>
      <c r="O360" s="172"/>
      <c r="P360" s="172"/>
      <c r="Q360" s="172"/>
      <c r="R360" s="172"/>
      <c r="S360" s="172"/>
      <c r="T360" s="172"/>
      <c r="U360" s="172"/>
      <c r="V360" s="172"/>
      <c r="W360" s="172"/>
      <c r="X360" s="172"/>
      <c r="Y360" s="172"/>
      <c r="Z360" s="172"/>
      <c r="AA360" s="172"/>
      <c r="AB360" s="172"/>
      <c r="AC360" s="172"/>
      <c r="AD360" s="173"/>
      <c r="AE360" s="181"/>
      <c r="AF360" s="172"/>
      <c r="AG360" s="172"/>
      <c r="AH360" s="172"/>
      <c r="AI360" s="172"/>
      <c r="AJ360" s="172"/>
      <c r="AK360" s="172"/>
      <c r="AL360" s="172"/>
      <c r="AM360" s="173"/>
      <c r="AN360" s="181"/>
      <c r="AO360" s="172"/>
      <c r="AP360" s="172"/>
      <c r="AQ360" s="172"/>
      <c r="AR360" s="172"/>
      <c r="AS360" s="172"/>
      <c r="AT360" s="172"/>
      <c r="AU360" s="172"/>
      <c r="AV360" s="173"/>
      <c r="AW360" s="181"/>
      <c r="AX360" s="172"/>
      <c r="AY360" s="172"/>
      <c r="AZ360" s="172"/>
      <c r="BA360" s="172"/>
      <c r="BB360" s="183"/>
      <c r="BC360" s="51"/>
      <c r="BD360" s="51"/>
      <c r="BE360" s="51"/>
      <c r="BF360" s="51"/>
      <c r="BG360" s="89"/>
      <c r="BH360" s="89"/>
      <c r="BI360" s="51"/>
      <c r="BJ360" s="51"/>
      <c r="BK360" s="51"/>
      <c r="BL360" s="51"/>
      <c r="BM360" s="51"/>
      <c r="BN360" s="51"/>
      <c r="BO360" s="51"/>
      <c r="BP360" s="51"/>
      <c r="BQ360" s="51"/>
      <c r="BR360" s="51"/>
      <c r="BS360" s="51"/>
      <c r="BT360" s="51"/>
      <c r="BU360" s="51"/>
      <c r="BV360" s="51"/>
      <c r="BW360" s="51"/>
      <c r="BX360" s="51"/>
      <c r="BY360" s="51"/>
      <c r="BZ360" s="51"/>
      <c r="CA360" s="51"/>
      <c r="CB360" s="51"/>
      <c r="CC360" s="51"/>
      <c r="CD360" s="51"/>
      <c r="CE360" s="51"/>
      <c r="CF360" s="51"/>
      <c r="CG360" s="51"/>
      <c r="CH360" s="51"/>
      <c r="CI360" s="51"/>
      <c r="CJ360" s="51"/>
      <c r="CK360" s="51"/>
      <c r="CL360" s="51"/>
      <c r="CM360" s="51"/>
      <c r="CN360" s="51"/>
      <c r="CO360" s="51"/>
      <c r="CP360" s="51"/>
      <c r="CQ360" s="51"/>
      <c r="CR360" s="51"/>
      <c r="CS360" s="51"/>
      <c r="CT360" s="51"/>
      <c r="CU360" s="51"/>
      <c r="CV360" s="51"/>
      <c r="CW360" s="51"/>
      <c r="CX360" s="51"/>
      <c r="CY360" s="51"/>
      <c r="CZ360" s="51"/>
      <c r="DA360" s="51"/>
      <c r="DB360" s="51"/>
      <c r="DC360" s="51"/>
      <c r="DD360" s="51"/>
      <c r="DE360" s="51"/>
      <c r="DF360" s="51"/>
      <c r="DG360" s="51"/>
      <c r="DH360" s="51"/>
      <c r="DI360" s="51"/>
      <c r="DJ360" s="51"/>
      <c r="DK360" s="51"/>
      <c r="DL360" s="51"/>
      <c r="DM360" s="51"/>
      <c r="DN360" s="51"/>
      <c r="DO360" s="51"/>
      <c r="DP360" s="51"/>
      <c r="DQ360" s="51"/>
      <c r="DR360" s="51"/>
      <c r="DS360" s="51"/>
      <c r="DT360" s="51"/>
      <c r="DU360" s="51"/>
      <c r="DV360" s="51"/>
      <c r="DW360" s="51"/>
      <c r="DX360" s="51"/>
      <c r="DY360" s="51"/>
      <c r="DZ360" s="51"/>
      <c r="EA360" s="51"/>
      <c r="EB360" s="51"/>
      <c r="EC360" s="51"/>
      <c r="ED360" s="51"/>
      <c r="EE360" s="51"/>
      <c r="EF360" s="51"/>
      <c r="EG360" s="51"/>
      <c r="EH360" s="51"/>
      <c r="EI360" s="51"/>
      <c r="EJ360" s="51"/>
      <c r="EK360" s="51"/>
      <c r="EL360" s="51"/>
      <c r="EM360" s="51"/>
      <c r="EN360" s="51"/>
      <c r="EO360" s="51"/>
      <c r="EP360" s="51"/>
      <c r="EQ360" s="51"/>
      <c r="ER360" s="51"/>
      <c r="ES360" s="51"/>
      <c r="ET360" s="51"/>
      <c r="EU360" s="51"/>
      <c r="EV360" s="51"/>
      <c r="EW360" s="51"/>
      <c r="EX360" s="51"/>
      <c r="EY360" s="51"/>
      <c r="EZ360" s="51"/>
      <c r="FA360" s="51"/>
      <c r="FB360" s="51"/>
      <c r="FC360" s="51"/>
      <c r="FD360" s="51"/>
      <c r="FE360" s="51"/>
      <c r="FF360" s="51"/>
      <c r="FG360" s="51"/>
      <c r="FH360" s="51"/>
      <c r="FI360" s="51"/>
      <c r="FJ360" s="51"/>
      <c r="FK360" s="51"/>
      <c r="FL360" s="51"/>
      <c r="FM360" s="51"/>
      <c r="FN360" s="51"/>
      <c r="FO360" s="51"/>
      <c r="FP360" s="51"/>
      <c r="FQ360" s="51"/>
      <c r="FR360" s="51"/>
      <c r="FS360" s="51"/>
      <c r="FT360" s="51"/>
      <c r="FU360" s="51"/>
      <c r="FV360" s="51"/>
      <c r="FW360" s="51"/>
      <c r="FX360" s="51"/>
      <c r="FY360" s="51"/>
      <c r="FZ360" s="51"/>
      <c r="GA360" s="51"/>
      <c r="GB360" s="51"/>
      <c r="GC360" s="51"/>
      <c r="GD360" s="51"/>
      <c r="GE360" s="51"/>
      <c r="GF360" s="51"/>
      <c r="GG360" s="51"/>
      <c r="GH360" s="51"/>
      <c r="GI360" s="51"/>
      <c r="GJ360" s="51"/>
      <c r="GK360" s="51"/>
      <c r="GL360" s="51"/>
      <c r="GM360" s="51"/>
      <c r="GN360" s="51"/>
      <c r="GO360" s="51"/>
      <c r="GP360" s="51"/>
      <c r="GQ360" s="51"/>
      <c r="GR360" s="51"/>
      <c r="GS360" s="51"/>
      <c r="GT360" s="51"/>
      <c r="GU360" s="51"/>
      <c r="GV360" s="51"/>
      <c r="GW360" s="51"/>
      <c r="GX360" s="51"/>
      <c r="GY360" s="51"/>
      <c r="GZ360" s="51"/>
      <c r="HA360" s="51"/>
      <c r="HB360" s="51"/>
      <c r="HC360" s="51"/>
      <c r="HD360" s="51"/>
      <c r="HE360" s="51"/>
      <c r="HF360" s="51"/>
      <c r="HG360" s="51"/>
      <c r="HH360" s="51"/>
      <c r="HI360" s="51"/>
      <c r="HJ360" s="51"/>
      <c r="HK360" s="51"/>
      <c r="HL360" s="51"/>
      <c r="HM360" s="51"/>
      <c r="HN360" s="51"/>
      <c r="HO360" s="51"/>
      <c r="HP360" s="51"/>
      <c r="HQ360" s="51"/>
      <c r="HR360" s="51"/>
      <c r="HS360" s="51"/>
      <c r="HT360" s="51"/>
      <c r="HU360" s="51"/>
      <c r="HV360" s="51"/>
      <c r="HW360" s="51"/>
      <c r="HX360" s="51"/>
      <c r="HY360" s="51"/>
    </row>
    <row r="361" spans="1:245" s="71" customFormat="1" ht="18.75" customHeight="1">
      <c r="A361" s="61"/>
      <c r="B361" s="72" t="s">
        <v>82</v>
      </c>
      <c r="C361" s="73" t="s">
        <v>115</v>
      </c>
      <c r="D361" s="73"/>
      <c r="E361" s="73"/>
      <c r="F361" s="73"/>
      <c r="G361" s="73"/>
      <c r="H361" s="73"/>
      <c r="I361" s="73"/>
      <c r="J361" s="73"/>
      <c r="K361" s="73"/>
      <c r="L361" s="73"/>
      <c r="M361" s="73"/>
      <c r="N361" s="73"/>
      <c r="O361" s="73"/>
      <c r="P361" s="73"/>
      <c r="Q361" s="73"/>
      <c r="R361" s="73"/>
      <c r="S361" s="73"/>
      <c r="T361" s="73"/>
      <c r="U361" s="73"/>
      <c r="V361" s="73"/>
      <c r="W361" s="73"/>
      <c r="X361" s="73"/>
      <c r="Y361" s="73"/>
      <c r="Z361" s="73"/>
      <c r="AA361" s="73"/>
      <c r="AB361" s="73"/>
      <c r="AC361" s="73"/>
      <c r="AD361" s="73"/>
      <c r="AE361" s="155">
        <v>20715</v>
      </c>
      <c r="AF361" s="158"/>
      <c r="AG361" s="158"/>
      <c r="AH361" s="158"/>
      <c r="AI361" s="158"/>
      <c r="AJ361" s="158"/>
      <c r="AK361" s="158"/>
      <c r="AL361" s="158"/>
      <c r="AM361" s="159"/>
      <c r="AN361" s="155">
        <v>21598</v>
      </c>
      <c r="AO361" s="158"/>
      <c r="AP361" s="158"/>
      <c r="AQ361" s="158"/>
      <c r="AR361" s="158"/>
      <c r="AS361" s="158"/>
      <c r="AT361" s="158"/>
      <c r="AU361" s="158"/>
      <c r="AV361" s="159"/>
      <c r="AW361" s="160"/>
      <c r="AX361" s="161"/>
      <c r="AY361" s="161"/>
      <c r="AZ361" s="161"/>
      <c r="BA361" s="161"/>
      <c r="BB361" s="162"/>
      <c r="BC361" s="51"/>
      <c r="BD361" s="51"/>
      <c r="BE361" s="51"/>
      <c r="BF361" s="51"/>
      <c r="BG361" s="90"/>
      <c r="BH361" s="90"/>
      <c r="BI361" s="51"/>
      <c r="BJ361" s="51"/>
      <c r="BK361" s="51"/>
      <c r="BL361" s="51"/>
      <c r="BM361" s="51"/>
      <c r="BN361" s="51"/>
      <c r="BO361" s="51"/>
      <c r="BP361" s="51"/>
      <c r="BQ361" s="51"/>
      <c r="BR361" s="51"/>
      <c r="BS361" s="51"/>
      <c r="BT361" s="51"/>
      <c r="BU361" s="51"/>
      <c r="BV361" s="51"/>
      <c r="BW361" s="51"/>
      <c r="BX361" s="51"/>
      <c r="BY361" s="51"/>
      <c r="BZ361" s="51"/>
      <c r="CA361" s="51"/>
      <c r="CB361" s="51"/>
      <c r="CC361" s="51"/>
      <c r="CD361" s="51"/>
      <c r="CE361" s="51"/>
      <c r="CF361" s="51"/>
      <c r="CG361" s="51"/>
      <c r="CH361" s="51"/>
      <c r="CI361" s="51"/>
      <c r="CJ361" s="51"/>
      <c r="CK361" s="51"/>
      <c r="CL361" s="51"/>
      <c r="CM361" s="51"/>
      <c r="CN361" s="51"/>
      <c r="CO361" s="51"/>
      <c r="CP361" s="51"/>
      <c r="CQ361" s="51"/>
      <c r="CR361" s="51"/>
      <c r="CS361" s="51"/>
      <c r="CT361" s="51"/>
      <c r="CU361" s="51"/>
      <c r="CV361" s="51"/>
      <c r="CW361" s="51"/>
      <c r="CX361" s="51"/>
      <c r="CY361" s="51"/>
      <c r="CZ361" s="51"/>
      <c r="DA361" s="51"/>
      <c r="DB361" s="51"/>
      <c r="DC361" s="51"/>
      <c r="DD361" s="51"/>
      <c r="DE361" s="51"/>
      <c r="DF361" s="51"/>
      <c r="DG361" s="51"/>
      <c r="DH361" s="51"/>
      <c r="DI361" s="51"/>
      <c r="DJ361" s="51"/>
      <c r="DK361" s="51"/>
      <c r="DL361" s="51"/>
      <c r="DM361" s="51"/>
      <c r="DN361" s="51"/>
      <c r="DO361" s="51"/>
      <c r="DP361" s="51"/>
      <c r="DQ361" s="51"/>
      <c r="DR361" s="51"/>
      <c r="DS361" s="51"/>
      <c r="DT361" s="51"/>
      <c r="DU361" s="51"/>
      <c r="DV361" s="51"/>
      <c r="DW361" s="51"/>
      <c r="DX361" s="51"/>
      <c r="DY361" s="51"/>
      <c r="DZ361" s="51"/>
      <c r="EA361" s="51"/>
      <c r="EB361" s="51"/>
      <c r="EC361" s="51"/>
      <c r="ED361" s="51"/>
      <c r="EE361" s="51"/>
      <c r="EF361" s="51"/>
      <c r="EG361" s="51"/>
      <c r="EH361" s="51"/>
      <c r="EI361" s="51"/>
      <c r="EJ361" s="51"/>
      <c r="EK361" s="51"/>
      <c r="EL361" s="51"/>
      <c r="EM361" s="51"/>
      <c r="EN361" s="51"/>
      <c r="EO361" s="51"/>
      <c r="EP361" s="51"/>
      <c r="EQ361" s="51"/>
      <c r="ER361" s="51"/>
      <c r="ES361" s="51"/>
      <c r="ET361" s="51"/>
      <c r="EU361" s="51"/>
      <c r="EV361" s="51"/>
      <c r="EW361" s="51"/>
      <c r="EX361" s="51"/>
      <c r="EY361" s="51"/>
      <c r="EZ361" s="51"/>
      <c r="FA361" s="51"/>
      <c r="FB361" s="51"/>
      <c r="FC361" s="51"/>
      <c r="FD361" s="51"/>
      <c r="FE361" s="51"/>
      <c r="FF361" s="51"/>
      <c r="FG361" s="51"/>
      <c r="FH361" s="51"/>
      <c r="FI361" s="51"/>
      <c r="FJ361" s="51"/>
      <c r="FK361" s="51"/>
      <c r="FL361" s="51"/>
      <c r="FM361" s="51"/>
      <c r="FN361" s="51"/>
      <c r="FO361" s="51"/>
      <c r="FP361" s="51"/>
      <c r="FQ361" s="51"/>
      <c r="FR361" s="51"/>
      <c r="FS361" s="51"/>
      <c r="FT361" s="51"/>
      <c r="FU361" s="51"/>
      <c r="FV361" s="51"/>
      <c r="FW361" s="51"/>
      <c r="FX361" s="51"/>
      <c r="FY361" s="51"/>
      <c r="FZ361" s="51"/>
      <c r="GA361" s="51"/>
      <c r="GB361" s="51"/>
      <c r="GC361" s="51"/>
      <c r="GD361" s="51"/>
      <c r="GE361" s="51"/>
      <c r="GF361" s="51"/>
      <c r="GG361" s="51"/>
      <c r="GH361" s="51"/>
      <c r="GI361" s="51"/>
      <c r="GJ361" s="51"/>
      <c r="GK361" s="51"/>
      <c r="GL361" s="51"/>
      <c r="GM361" s="51"/>
      <c r="GN361" s="51"/>
      <c r="GO361" s="51"/>
      <c r="GP361" s="51"/>
      <c r="GQ361" s="51"/>
      <c r="GR361" s="51"/>
      <c r="GS361" s="51"/>
      <c r="GT361" s="51"/>
      <c r="GU361" s="51"/>
      <c r="GV361" s="51"/>
      <c r="GW361" s="51"/>
      <c r="GX361" s="51"/>
      <c r="GY361" s="51"/>
      <c r="GZ361" s="51"/>
      <c r="HA361" s="51"/>
      <c r="HB361" s="51"/>
      <c r="HC361" s="51"/>
      <c r="HD361" s="51"/>
      <c r="HE361" s="51"/>
      <c r="HF361" s="51"/>
      <c r="HG361" s="51"/>
      <c r="HH361" s="51"/>
      <c r="HI361" s="51"/>
      <c r="HJ361" s="51"/>
      <c r="HK361" s="51"/>
      <c r="HL361" s="51"/>
      <c r="HM361" s="51"/>
      <c r="HN361" s="51"/>
      <c r="HO361" s="51"/>
      <c r="HP361" s="51"/>
      <c r="HQ361" s="51"/>
      <c r="HR361" s="51"/>
      <c r="HS361" s="51"/>
      <c r="HT361" s="51"/>
      <c r="HU361" s="51"/>
      <c r="HV361" s="51"/>
      <c r="HW361" s="51"/>
      <c r="HX361" s="51"/>
      <c r="HY361" s="51"/>
    </row>
    <row r="362" spans="1:245" s="71" customFormat="1" ht="18.75" customHeight="1">
      <c r="A362" s="61"/>
      <c r="B362" s="48" t="s">
        <v>82</v>
      </c>
      <c r="C362" s="75" t="s">
        <v>116</v>
      </c>
      <c r="D362" s="75"/>
      <c r="E362" s="75"/>
      <c r="F362" s="75"/>
      <c r="G362" s="75"/>
      <c r="H362" s="75"/>
      <c r="I362" s="75"/>
      <c r="J362" s="75"/>
      <c r="K362" s="75"/>
      <c r="L362" s="75"/>
      <c r="M362" s="75"/>
      <c r="N362" s="75"/>
      <c r="O362" s="75"/>
      <c r="P362" s="75"/>
      <c r="Q362" s="75"/>
      <c r="R362" s="75"/>
      <c r="S362" s="75"/>
      <c r="T362" s="75"/>
      <c r="U362" s="75"/>
      <c r="V362" s="75"/>
      <c r="W362" s="75"/>
      <c r="X362" s="75"/>
      <c r="Y362" s="75"/>
      <c r="Z362" s="75"/>
      <c r="AA362" s="75"/>
      <c r="AB362" s="75"/>
      <c r="AC362" s="75"/>
      <c r="AD362" s="75"/>
      <c r="AE362" s="155">
        <v>4696</v>
      </c>
      <c r="AF362" s="158"/>
      <c r="AG362" s="158"/>
      <c r="AH362" s="158"/>
      <c r="AI362" s="158"/>
      <c r="AJ362" s="158"/>
      <c r="AK362" s="158"/>
      <c r="AL362" s="158"/>
      <c r="AM362" s="159"/>
      <c r="AN362" s="155">
        <v>5540</v>
      </c>
      <c r="AO362" s="158"/>
      <c r="AP362" s="158"/>
      <c r="AQ362" s="158"/>
      <c r="AR362" s="158"/>
      <c r="AS362" s="158"/>
      <c r="AT362" s="158"/>
      <c r="AU362" s="158"/>
      <c r="AV362" s="159"/>
      <c r="AW362" s="160"/>
      <c r="AX362" s="161"/>
      <c r="AY362" s="161"/>
      <c r="AZ362" s="161"/>
      <c r="BA362" s="161"/>
      <c r="BB362" s="162"/>
      <c r="BC362" s="51"/>
      <c r="BD362" s="51"/>
      <c r="BE362" s="51"/>
      <c r="BF362" s="51"/>
      <c r="BG362" s="90"/>
      <c r="BH362" s="90"/>
      <c r="BI362" s="51"/>
      <c r="BJ362" s="51"/>
      <c r="BK362" s="51"/>
      <c r="BL362" s="51"/>
      <c r="BM362" s="51"/>
      <c r="BN362" s="51"/>
      <c r="BO362" s="51"/>
      <c r="BP362" s="51"/>
      <c r="BQ362" s="51"/>
      <c r="BR362" s="51"/>
      <c r="BS362" s="51"/>
      <c r="BT362" s="51"/>
      <c r="BU362" s="51"/>
      <c r="BV362" s="51"/>
      <c r="BW362" s="51"/>
      <c r="BX362" s="51"/>
      <c r="BY362" s="51"/>
      <c r="BZ362" s="51"/>
      <c r="CA362" s="51"/>
      <c r="CB362" s="51"/>
      <c r="CC362" s="51"/>
      <c r="CD362" s="51"/>
      <c r="CE362" s="51"/>
      <c r="CF362" s="51"/>
      <c r="CG362" s="51"/>
      <c r="CH362" s="51"/>
      <c r="CI362" s="51"/>
      <c r="CJ362" s="51"/>
      <c r="CK362" s="51"/>
      <c r="CL362" s="51"/>
      <c r="CM362" s="51"/>
      <c r="CN362" s="51"/>
      <c r="CO362" s="51"/>
      <c r="CP362" s="51"/>
      <c r="CQ362" s="51"/>
      <c r="CR362" s="51"/>
      <c r="CS362" s="51"/>
      <c r="CT362" s="51"/>
      <c r="CU362" s="51"/>
      <c r="CV362" s="51"/>
      <c r="CW362" s="51"/>
      <c r="CX362" s="51"/>
      <c r="CY362" s="51"/>
      <c r="CZ362" s="51"/>
      <c r="DA362" s="51"/>
      <c r="DB362" s="51"/>
      <c r="DC362" s="51"/>
      <c r="DD362" s="51"/>
      <c r="DE362" s="51"/>
      <c r="DF362" s="51"/>
      <c r="DG362" s="51"/>
      <c r="DH362" s="51"/>
      <c r="DI362" s="51"/>
      <c r="DJ362" s="51"/>
      <c r="DK362" s="51"/>
      <c r="DL362" s="51"/>
      <c r="DM362" s="51"/>
      <c r="DN362" s="51"/>
      <c r="DO362" s="51"/>
      <c r="DP362" s="51"/>
      <c r="DQ362" s="51"/>
      <c r="DR362" s="51"/>
      <c r="DS362" s="51"/>
      <c r="DT362" s="51"/>
      <c r="DU362" s="51"/>
      <c r="DV362" s="51"/>
      <c r="DW362" s="51"/>
      <c r="DX362" s="51"/>
      <c r="DY362" s="51"/>
      <c r="DZ362" s="51"/>
      <c r="EA362" s="51"/>
      <c r="EB362" s="51"/>
      <c r="EC362" s="51"/>
      <c r="ED362" s="51"/>
      <c r="EE362" s="51"/>
      <c r="EF362" s="51"/>
      <c r="EG362" s="51"/>
      <c r="EH362" s="51"/>
      <c r="EI362" s="51"/>
      <c r="EJ362" s="51"/>
      <c r="EK362" s="51"/>
      <c r="EL362" s="51"/>
      <c r="EM362" s="51"/>
      <c r="EN362" s="51"/>
      <c r="EO362" s="51"/>
      <c r="EP362" s="51"/>
      <c r="EQ362" s="51"/>
      <c r="ER362" s="51"/>
      <c r="ES362" s="51"/>
      <c r="ET362" s="51"/>
      <c r="EU362" s="51"/>
      <c r="EV362" s="51"/>
      <c r="EW362" s="51"/>
      <c r="EX362" s="51"/>
      <c r="EY362" s="51"/>
      <c r="EZ362" s="51"/>
      <c r="FA362" s="51"/>
      <c r="FB362" s="51"/>
      <c r="FC362" s="51"/>
      <c r="FD362" s="51"/>
      <c r="FE362" s="51"/>
      <c r="FF362" s="51"/>
      <c r="FG362" s="51"/>
      <c r="FH362" s="51"/>
      <c r="FI362" s="51"/>
      <c r="FJ362" s="51"/>
      <c r="FK362" s="51"/>
      <c r="FL362" s="51"/>
      <c r="FM362" s="51"/>
      <c r="FN362" s="51"/>
      <c r="FO362" s="51"/>
      <c r="FP362" s="51"/>
      <c r="FQ362" s="51"/>
      <c r="FR362" s="51"/>
      <c r="FS362" s="51"/>
      <c r="FT362" s="51"/>
      <c r="FU362" s="51"/>
      <c r="FV362" s="51"/>
      <c r="FW362" s="51"/>
      <c r="FX362" s="51"/>
      <c r="FY362" s="51"/>
      <c r="FZ362" s="51"/>
      <c r="GA362" s="51"/>
      <c r="GB362" s="51"/>
      <c r="GC362" s="51"/>
      <c r="GD362" s="51"/>
      <c r="GE362" s="51"/>
      <c r="GF362" s="51"/>
      <c r="GG362" s="51"/>
      <c r="GH362" s="51"/>
      <c r="GI362" s="51"/>
      <c r="GJ362" s="51"/>
      <c r="GK362" s="51"/>
      <c r="GL362" s="51"/>
      <c r="GM362" s="51"/>
      <c r="GN362" s="51"/>
      <c r="GO362" s="51"/>
      <c r="GP362" s="51"/>
      <c r="GQ362" s="51"/>
      <c r="GR362" s="51"/>
      <c r="GS362" s="51"/>
      <c r="GT362" s="51"/>
      <c r="GU362" s="51"/>
      <c r="GV362" s="51"/>
      <c r="GW362" s="51"/>
      <c r="GX362" s="51"/>
      <c r="GY362" s="51"/>
      <c r="GZ362" s="51"/>
      <c r="HA362" s="51"/>
      <c r="HB362" s="51"/>
      <c r="HC362" s="51"/>
      <c r="HD362" s="51"/>
      <c r="HE362" s="51"/>
      <c r="HF362" s="51"/>
      <c r="HG362" s="51"/>
      <c r="HH362" s="51"/>
      <c r="HI362" s="51"/>
      <c r="HJ362" s="51"/>
      <c r="HK362" s="51"/>
      <c r="HL362" s="51"/>
      <c r="HM362" s="51"/>
      <c r="HN362" s="51"/>
      <c r="HO362" s="51"/>
      <c r="HP362" s="51"/>
      <c r="HQ362" s="51"/>
      <c r="HR362" s="51"/>
      <c r="HS362" s="51"/>
      <c r="HT362" s="51"/>
      <c r="HU362" s="51"/>
      <c r="HV362" s="51"/>
      <c r="HW362" s="51"/>
      <c r="HX362" s="51"/>
      <c r="HY362" s="51"/>
    </row>
    <row r="363" spans="1:245" s="71" customFormat="1" ht="18.75" customHeight="1">
      <c r="A363" s="61"/>
      <c r="B363" s="48" t="s">
        <v>82</v>
      </c>
      <c r="C363" s="75" t="s">
        <v>117</v>
      </c>
      <c r="D363" s="75"/>
      <c r="E363" s="75"/>
      <c r="F363" s="75"/>
      <c r="G363" s="75"/>
      <c r="H363" s="75"/>
      <c r="I363" s="75"/>
      <c r="J363" s="75"/>
      <c r="K363" s="75"/>
      <c r="L363" s="75"/>
      <c r="M363" s="75"/>
      <c r="N363" s="75"/>
      <c r="O363" s="75"/>
      <c r="P363" s="75"/>
      <c r="Q363" s="75"/>
      <c r="R363" s="75"/>
      <c r="S363" s="75"/>
      <c r="T363" s="75"/>
      <c r="U363" s="75"/>
      <c r="V363" s="75"/>
      <c r="W363" s="75"/>
      <c r="X363" s="75"/>
      <c r="Y363" s="75"/>
      <c r="Z363" s="75"/>
      <c r="AA363" s="75"/>
      <c r="AB363" s="75"/>
      <c r="AC363" s="75"/>
      <c r="AD363" s="75"/>
      <c r="AE363" s="155">
        <v>2017</v>
      </c>
      <c r="AF363" s="158"/>
      <c r="AG363" s="158"/>
      <c r="AH363" s="158"/>
      <c r="AI363" s="158"/>
      <c r="AJ363" s="158"/>
      <c r="AK363" s="158"/>
      <c r="AL363" s="158"/>
      <c r="AM363" s="159"/>
      <c r="AN363" s="155">
        <v>4253</v>
      </c>
      <c r="AO363" s="158"/>
      <c r="AP363" s="158"/>
      <c r="AQ363" s="158"/>
      <c r="AR363" s="158"/>
      <c r="AS363" s="158"/>
      <c r="AT363" s="158"/>
      <c r="AU363" s="158"/>
      <c r="AV363" s="159"/>
      <c r="AW363" s="160"/>
      <c r="AX363" s="161"/>
      <c r="AY363" s="161"/>
      <c r="AZ363" s="161"/>
      <c r="BA363" s="161"/>
      <c r="BB363" s="162"/>
      <c r="BC363" s="51"/>
      <c r="BD363" s="51"/>
      <c r="BE363" s="51"/>
      <c r="BF363" s="51"/>
      <c r="BG363" s="90"/>
      <c r="BH363" s="90"/>
      <c r="BI363" s="51"/>
      <c r="BJ363" s="51"/>
      <c r="BK363" s="51"/>
      <c r="BL363" s="51"/>
      <c r="BM363" s="51"/>
      <c r="BN363" s="51"/>
      <c r="BO363" s="51"/>
      <c r="BP363" s="51"/>
      <c r="BQ363" s="51"/>
      <c r="BR363" s="51"/>
      <c r="BS363" s="51"/>
      <c r="BT363" s="51"/>
      <c r="BU363" s="51"/>
      <c r="BV363" s="51"/>
      <c r="BW363" s="51"/>
      <c r="BX363" s="51"/>
      <c r="BY363" s="51"/>
      <c r="BZ363" s="51"/>
      <c r="CA363" s="51"/>
      <c r="CB363" s="51"/>
      <c r="CC363" s="51"/>
      <c r="CD363" s="51"/>
      <c r="CE363" s="51"/>
      <c r="CF363" s="51"/>
      <c r="CG363" s="51"/>
      <c r="CH363" s="51"/>
      <c r="CI363" s="51"/>
      <c r="CJ363" s="51"/>
      <c r="CK363" s="51"/>
      <c r="CL363" s="51"/>
      <c r="CM363" s="51"/>
      <c r="CN363" s="51"/>
      <c r="CO363" s="51"/>
      <c r="CP363" s="51"/>
      <c r="CQ363" s="51"/>
      <c r="CR363" s="51"/>
      <c r="CS363" s="51"/>
      <c r="CT363" s="51"/>
      <c r="CU363" s="51"/>
      <c r="CV363" s="51"/>
      <c r="CW363" s="51"/>
      <c r="CX363" s="51"/>
      <c r="CY363" s="51"/>
      <c r="CZ363" s="51"/>
      <c r="DA363" s="51"/>
      <c r="DB363" s="51"/>
      <c r="DC363" s="51"/>
      <c r="DD363" s="51"/>
      <c r="DE363" s="51"/>
      <c r="DF363" s="51"/>
      <c r="DG363" s="51"/>
      <c r="DH363" s="51"/>
      <c r="DI363" s="51"/>
      <c r="DJ363" s="51"/>
      <c r="DK363" s="51"/>
      <c r="DL363" s="51"/>
      <c r="DM363" s="51"/>
      <c r="DN363" s="51"/>
      <c r="DO363" s="51"/>
      <c r="DP363" s="51"/>
      <c r="DQ363" s="51"/>
      <c r="DR363" s="51"/>
      <c r="DS363" s="51"/>
      <c r="DT363" s="51"/>
      <c r="DU363" s="51"/>
      <c r="DV363" s="51"/>
      <c r="DW363" s="51"/>
      <c r="DX363" s="51"/>
      <c r="DY363" s="51"/>
      <c r="DZ363" s="51"/>
      <c r="EA363" s="51"/>
      <c r="EB363" s="51"/>
      <c r="EC363" s="51"/>
      <c r="ED363" s="51"/>
      <c r="EE363" s="51"/>
      <c r="EF363" s="51"/>
      <c r="EG363" s="51"/>
      <c r="EH363" s="51"/>
      <c r="EI363" s="51"/>
      <c r="EJ363" s="51"/>
      <c r="EK363" s="51"/>
      <c r="EL363" s="51"/>
      <c r="EM363" s="51"/>
      <c r="EN363" s="51"/>
      <c r="EO363" s="51"/>
      <c r="EP363" s="51"/>
      <c r="EQ363" s="51"/>
      <c r="ER363" s="51"/>
      <c r="ES363" s="51"/>
      <c r="ET363" s="51"/>
      <c r="EU363" s="51"/>
      <c r="EV363" s="51"/>
      <c r="EW363" s="51"/>
      <c r="EX363" s="51"/>
      <c r="EY363" s="51"/>
      <c r="EZ363" s="51"/>
      <c r="FA363" s="51"/>
      <c r="FB363" s="51"/>
      <c r="FC363" s="51"/>
      <c r="FD363" s="51"/>
      <c r="FE363" s="51"/>
      <c r="FF363" s="51"/>
      <c r="FG363" s="51"/>
      <c r="FH363" s="51"/>
      <c r="FI363" s="51"/>
      <c r="FJ363" s="51"/>
      <c r="FK363" s="51"/>
      <c r="FL363" s="51"/>
      <c r="FM363" s="51"/>
      <c r="FN363" s="51"/>
      <c r="FO363" s="51"/>
      <c r="FP363" s="51"/>
      <c r="FQ363" s="51"/>
      <c r="FR363" s="51"/>
      <c r="FS363" s="51"/>
      <c r="FT363" s="51"/>
      <c r="FU363" s="51"/>
      <c r="FV363" s="51"/>
      <c r="FW363" s="51"/>
      <c r="FX363" s="51"/>
      <c r="FY363" s="51"/>
      <c r="FZ363" s="51"/>
      <c r="GA363" s="51"/>
      <c r="GB363" s="51"/>
      <c r="GC363" s="51"/>
      <c r="GD363" s="51"/>
      <c r="GE363" s="51"/>
      <c r="GF363" s="51"/>
      <c r="GG363" s="51"/>
      <c r="GH363" s="51"/>
      <c r="GI363" s="51"/>
      <c r="GJ363" s="51"/>
      <c r="GK363" s="51"/>
      <c r="GL363" s="51"/>
      <c r="GM363" s="51"/>
      <c r="GN363" s="51"/>
      <c r="GO363" s="51"/>
      <c r="GP363" s="51"/>
      <c r="GQ363" s="51"/>
      <c r="GR363" s="51"/>
      <c r="GS363" s="51"/>
      <c r="GT363" s="51"/>
      <c r="GU363" s="51"/>
      <c r="GV363" s="51"/>
      <c r="GW363" s="51"/>
      <c r="GX363" s="51"/>
      <c r="GY363" s="51"/>
      <c r="GZ363" s="51"/>
      <c r="HA363" s="51"/>
      <c r="HB363" s="51"/>
      <c r="HC363" s="51"/>
      <c r="HD363" s="51"/>
      <c r="HE363" s="51"/>
      <c r="HF363" s="51"/>
      <c r="HG363" s="51"/>
      <c r="HH363" s="51"/>
      <c r="HI363" s="51"/>
      <c r="HJ363" s="51"/>
      <c r="HK363" s="51"/>
      <c r="HL363" s="51"/>
      <c r="HM363" s="51"/>
      <c r="HN363" s="51"/>
      <c r="HO363" s="51"/>
      <c r="HP363" s="51"/>
      <c r="HQ363" s="51"/>
      <c r="HR363" s="51"/>
      <c r="HS363" s="51"/>
      <c r="HT363" s="51"/>
      <c r="HU363" s="51"/>
      <c r="HV363" s="51"/>
      <c r="HW363" s="51"/>
      <c r="HX363" s="51"/>
      <c r="HY363" s="51"/>
    </row>
    <row r="364" spans="1:245" s="71" customFormat="1" ht="18.75" customHeight="1">
      <c r="A364" s="61"/>
      <c r="B364" s="48" t="s">
        <v>82</v>
      </c>
      <c r="C364" s="193" t="s">
        <v>118</v>
      </c>
      <c r="D364" s="193"/>
      <c r="E364" s="193"/>
      <c r="F364" s="193"/>
      <c r="G364" s="193"/>
      <c r="H364" s="193"/>
      <c r="I364" s="193"/>
      <c r="J364" s="193"/>
      <c r="K364" s="193"/>
      <c r="L364" s="193"/>
      <c r="M364" s="193"/>
      <c r="N364" s="193"/>
      <c r="O364" s="193"/>
      <c r="P364" s="193"/>
      <c r="Q364" s="193"/>
      <c r="R364" s="193"/>
      <c r="S364" s="193"/>
      <c r="T364" s="193"/>
      <c r="U364" s="193"/>
      <c r="V364" s="193"/>
      <c r="W364" s="193"/>
      <c r="X364" s="193"/>
      <c r="Y364" s="193"/>
      <c r="Z364" s="193"/>
      <c r="AA364" s="193"/>
      <c r="AB364" s="193"/>
      <c r="AC364" s="193"/>
      <c r="AD364" s="194"/>
      <c r="AE364" s="155">
        <v>14449</v>
      </c>
      <c r="AF364" s="158"/>
      <c r="AG364" s="158"/>
      <c r="AH364" s="158"/>
      <c r="AI364" s="158"/>
      <c r="AJ364" s="158"/>
      <c r="AK364" s="158"/>
      <c r="AL364" s="158"/>
      <c r="AM364" s="159"/>
      <c r="AN364" s="155">
        <v>5020</v>
      </c>
      <c r="AO364" s="158"/>
      <c r="AP364" s="158"/>
      <c r="AQ364" s="158"/>
      <c r="AR364" s="158"/>
      <c r="AS364" s="158"/>
      <c r="AT364" s="158"/>
      <c r="AU364" s="158"/>
      <c r="AV364" s="159"/>
      <c r="AW364" s="160"/>
      <c r="AX364" s="161"/>
      <c r="AY364" s="161"/>
      <c r="AZ364" s="161"/>
      <c r="BA364" s="161"/>
      <c r="BB364" s="162"/>
      <c r="BC364" s="51"/>
      <c r="BD364" s="51"/>
      <c r="BE364" s="51"/>
      <c r="BF364" s="51"/>
      <c r="BG364" s="90"/>
      <c r="BH364" s="90"/>
      <c r="BI364" s="51"/>
      <c r="BJ364" s="51"/>
      <c r="BK364" s="51"/>
      <c r="BL364" s="51"/>
      <c r="BM364" s="51"/>
      <c r="BN364" s="51"/>
      <c r="BO364" s="51"/>
      <c r="BP364" s="51"/>
      <c r="BQ364" s="51"/>
      <c r="BR364" s="51"/>
      <c r="BS364" s="51"/>
      <c r="BT364" s="51"/>
      <c r="BU364" s="51"/>
      <c r="BV364" s="51"/>
      <c r="BW364" s="51"/>
      <c r="BX364" s="51"/>
      <c r="BY364" s="51"/>
      <c r="BZ364" s="51"/>
      <c r="CA364" s="51"/>
      <c r="CB364" s="51"/>
      <c r="CC364" s="51"/>
      <c r="CD364" s="51"/>
      <c r="CE364" s="51"/>
      <c r="CF364" s="51"/>
      <c r="CG364" s="51"/>
      <c r="CH364" s="51"/>
      <c r="CI364" s="51"/>
      <c r="CJ364" s="51"/>
      <c r="CK364" s="51"/>
      <c r="CL364" s="51"/>
      <c r="CM364" s="51"/>
      <c r="CN364" s="51"/>
      <c r="CO364" s="51"/>
      <c r="CP364" s="51"/>
      <c r="CQ364" s="51"/>
      <c r="CR364" s="51"/>
      <c r="CS364" s="51"/>
      <c r="CT364" s="51"/>
      <c r="CU364" s="51"/>
      <c r="CV364" s="51"/>
      <c r="CW364" s="51"/>
      <c r="CX364" s="51"/>
      <c r="CY364" s="51"/>
      <c r="CZ364" s="51"/>
      <c r="DA364" s="51"/>
      <c r="DB364" s="51"/>
      <c r="DC364" s="51"/>
      <c r="DD364" s="51"/>
      <c r="DE364" s="51"/>
      <c r="DF364" s="51"/>
      <c r="DG364" s="51"/>
      <c r="DH364" s="51"/>
      <c r="DI364" s="51"/>
      <c r="DJ364" s="51"/>
      <c r="DK364" s="51"/>
      <c r="DL364" s="51"/>
      <c r="DM364" s="51"/>
      <c r="DN364" s="51"/>
      <c r="DO364" s="51"/>
      <c r="DP364" s="51"/>
      <c r="DQ364" s="51"/>
      <c r="DR364" s="51"/>
      <c r="DS364" s="51"/>
      <c r="DT364" s="51"/>
      <c r="DU364" s="51"/>
      <c r="DV364" s="51"/>
      <c r="DW364" s="51"/>
      <c r="DX364" s="51"/>
      <c r="DY364" s="51"/>
      <c r="DZ364" s="51"/>
      <c r="EA364" s="51"/>
      <c r="EB364" s="51"/>
      <c r="EC364" s="51"/>
      <c r="ED364" s="51"/>
      <c r="EE364" s="51"/>
      <c r="EF364" s="51"/>
      <c r="EG364" s="51"/>
      <c r="EH364" s="51"/>
      <c r="EI364" s="51"/>
      <c r="EJ364" s="51"/>
      <c r="EK364" s="51"/>
      <c r="EL364" s="51"/>
      <c r="EM364" s="51"/>
      <c r="EN364" s="51"/>
      <c r="EO364" s="51"/>
      <c r="EP364" s="51"/>
      <c r="EQ364" s="51"/>
      <c r="ER364" s="51"/>
      <c r="ES364" s="51"/>
      <c r="ET364" s="51"/>
      <c r="EU364" s="51"/>
      <c r="EV364" s="51"/>
      <c r="EW364" s="51"/>
      <c r="EX364" s="51"/>
      <c r="EY364" s="51"/>
      <c r="EZ364" s="51"/>
      <c r="FA364" s="51"/>
      <c r="FB364" s="51"/>
      <c r="FC364" s="51"/>
      <c r="FD364" s="51"/>
      <c r="FE364" s="51"/>
      <c r="FF364" s="51"/>
      <c r="FG364" s="51"/>
      <c r="FH364" s="51"/>
      <c r="FI364" s="51"/>
      <c r="FJ364" s="51"/>
      <c r="FK364" s="51"/>
      <c r="FL364" s="51"/>
      <c r="FM364" s="51"/>
      <c r="FN364" s="51"/>
      <c r="FO364" s="51"/>
      <c r="FP364" s="51"/>
      <c r="FQ364" s="51"/>
      <c r="FR364" s="51"/>
      <c r="FS364" s="51"/>
      <c r="FT364" s="51"/>
      <c r="FU364" s="51"/>
      <c r="FV364" s="51"/>
      <c r="FW364" s="51"/>
      <c r="FX364" s="51"/>
      <c r="FY364" s="51"/>
      <c r="FZ364" s="51"/>
      <c r="GA364" s="51"/>
      <c r="GB364" s="51"/>
      <c r="GC364" s="51"/>
      <c r="GD364" s="51"/>
      <c r="GE364" s="51"/>
      <c r="GF364" s="51"/>
      <c r="GG364" s="51"/>
      <c r="GH364" s="51"/>
      <c r="GI364" s="51"/>
      <c r="GJ364" s="51"/>
      <c r="GK364" s="51"/>
      <c r="GL364" s="51"/>
      <c r="GM364" s="51"/>
      <c r="GN364" s="51"/>
      <c r="GO364" s="51"/>
      <c r="GP364" s="51"/>
      <c r="GQ364" s="51"/>
      <c r="GR364" s="51"/>
      <c r="GS364" s="51"/>
      <c r="GT364" s="51"/>
      <c r="GU364" s="51"/>
      <c r="GV364" s="51"/>
      <c r="GW364" s="51"/>
      <c r="GX364" s="51"/>
      <c r="GY364" s="51"/>
      <c r="GZ364" s="51"/>
      <c r="HA364" s="51"/>
      <c r="HB364" s="51"/>
      <c r="HC364" s="51"/>
      <c r="HD364" s="51"/>
      <c r="HE364" s="51"/>
      <c r="HF364" s="51"/>
      <c r="HG364" s="51"/>
      <c r="HH364" s="51"/>
      <c r="HI364" s="51"/>
      <c r="HJ364" s="51"/>
      <c r="HK364" s="51"/>
      <c r="HL364" s="51"/>
      <c r="HM364" s="51"/>
      <c r="HN364" s="51"/>
      <c r="HO364" s="51"/>
      <c r="HP364" s="51"/>
      <c r="HQ364" s="51"/>
      <c r="HR364" s="51"/>
      <c r="HS364" s="51"/>
      <c r="HT364" s="51"/>
      <c r="HU364" s="51"/>
      <c r="HV364" s="51"/>
      <c r="HW364" s="51"/>
      <c r="HX364" s="51"/>
      <c r="HY364" s="51"/>
    </row>
    <row r="365" spans="1:245" s="71" customFormat="1" ht="18.75" customHeight="1">
      <c r="A365" s="61"/>
      <c r="B365" s="48" t="s">
        <v>82</v>
      </c>
      <c r="C365" s="75" t="s">
        <v>119</v>
      </c>
      <c r="D365" s="75"/>
      <c r="E365" s="75"/>
      <c r="F365" s="75"/>
      <c r="G365" s="75"/>
      <c r="H365" s="75"/>
      <c r="I365" s="75"/>
      <c r="J365" s="75"/>
      <c r="K365" s="75"/>
      <c r="L365" s="75"/>
      <c r="M365" s="75"/>
      <c r="N365" s="75"/>
      <c r="O365" s="75"/>
      <c r="P365" s="75"/>
      <c r="Q365" s="75"/>
      <c r="R365" s="75"/>
      <c r="S365" s="75"/>
      <c r="T365" s="75"/>
      <c r="U365" s="75"/>
      <c r="V365" s="75"/>
      <c r="W365" s="75"/>
      <c r="X365" s="75"/>
      <c r="Y365" s="75"/>
      <c r="Z365" s="75"/>
      <c r="AA365" s="75"/>
      <c r="AB365" s="75"/>
      <c r="AC365" s="75"/>
      <c r="AD365" s="75"/>
      <c r="AE365" s="155">
        <v>46325</v>
      </c>
      <c r="AF365" s="158"/>
      <c r="AG365" s="158"/>
      <c r="AH365" s="158"/>
      <c r="AI365" s="158"/>
      <c r="AJ365" s="158"/>
      <c r="AK365" s="158"/>
      <c r="AL365" s="158"/>
      <c r="AM365" s="159"/>
      <c r="AN365" s="155">
        <v>51245</v>
      </c>
      <c r="AO365" s="158"/>
      <c r="AP365" s="158"/>
      <c r="AQ365" s="158"/>
      <c r="AR365" s="158"/>
      <c r="AS365" s="158"/>
      <c r="AT365" s="158"/>
      <c r="AU365" s="158"/>
      <c r="AV365" s="159"/>
      <c r="AW365" s="160"/>
      <c r="AX365" s="161"/>
      <c r="AY365" s="161"/>
      <c r="AZ365" s="161"/>
      <c r="BA365" s="161"/>
      <c r="BB365" s="162"/>
      <c r="BC365" s="51"/>
      <c r="BD365" s="51"/>
      <c r="BE365" s="51"/>
      <c r="BF365" s="51"/>
      <c r="BG365" s="90"/>
      <c r="BH365" s="90"/>
      <c r="BI365" s="51"/>
      <c r="BJ365" s="51"/>
      <c r="BK365" s="51"/>
      <c r="BL365" s="51"/>
      <c r="BM365" s="51"/>
      <c r="BN365" s="51"/>
      <c r="BO365" s="51"/>
      <c r="BP365" s="51"/>
      <c r="BQ365" s="51"/>
      <c r="BR365" s="51"/>
      <c r="BS365" s="51"/>
      <c r="BT365" s="51"/>
      <c r="BU365" s="51"/>
      <c r="BV365" s="51"/>
      <c r="BW365" s="51"/>
      <c r="BX365" s="51"/>
      <c r="BY365" s="51"/>
      <c r="BZ365" s="51"/>
      <c r="CA365" s="51"/>
      <c r="CB365" s="51"/>
      <c r="CC365" s="51"/>
      <c r="CD365" s="51"/>
      <c r="CE365" s="51"/>
      <c r="CF365" s="51"/>
      <c r="CG365" s="51"/>
      <c r="CH365" s="51"/>
      <c r="CI365" s="51"/>
      <c r="CJ365" s="51"/>
      <c r="CK365" s="51"/>
      <c r="CL365" s="51"/>
      <c r="CM365" s="51"/>
      <c r="CN365" s="51"/>
      <c r="CO365" s="51"/>
      <c r="CP365" s="51"/>
      <c r="CQ365" s="51"/>
      <c r="CR365" s="51"/>
      <c r="CS365" s="51"/>
      <c r="CT365" s="51"/>
      <c r="CU365" s="51"/>
      <c r="CV365" s="51"/>
      <c r="CW365" s="51"/>
      <c r="CX365" s="51"/>
      <c r="CY365" s="51"/>
      <c r="CZ365" s="51"/>
      <c r="DA365" s="51"/>
      <c r="DB365" s="51"/>
      <c r="DC365" s="51"/>
      <c r="DD365" s="51"/>
      <c r="DE365" s="51"/>
      <c r="DF365" s="51"/>
      <c r="DG365" s="51"/>
      <c r="DH365" s="51"/>
      <c r="DI365" s="51"/>
      <c r="DJ365" s="51"/>
      <c r="DK365" s="51"/>
      <c r="DL365" s="51"/>
      <c r="DM365" s="51"/>
      <c r="DN365" s="51"/>
      <c r="DO365" s="51"/>
      <c r="DP365" s="51"/>
      <c r="DQ365" s="51"/>
      <c r="DR365" s="51"/>
      <c r="DS365" s="51"/>
      <c r="DT365" s="51"/>
      <c r="DU365" s="51"/>
      <c r="DV365" s="51"/>
      <c r="DW365" s="51"/>
      <c r="DX365" s="51"/>
      <c r="DY365" s="51"/>
      <c r="DZ365" s="51"/>
      <c r="EA365" s="51"/>
      <c r="EB365" s="51"/>
      <c r="EC365" s="51"/>
      <c r="ED365" s="51"/>
      <c r="EE365" s="51"/>
      <c r="EF365" s="51"/>
      <c r="EG365" s="51"/>
      <c r="EH365" s="51"/>
      <c r="EI365" s="51"/>
      <c r="EJ365" s="51"/>
      <c r="EK365" s="51"/>
      <c r="EL365" s="51"/>
      <c r="EM365" s="51"/>
      <c r="EN365" s="51"/>
      <c r="EO365" s="51"/>
      <c r="EP365" s="51"/>
      <c r="EQ365" s="51"/>
      <c r="ER365" s="51"/>
      <c r="ES365" s="51"/>
      <c r="ET365" s="51"/>
      <c r="EU365" s="51"/>
      <c r="EV365" s="51"/>
      <c r="EW365" s="51"/>
      <c r="EX365" s="51"/>
      <c r="EY365" s="51"/>
      <c r="EZ365" s="51"/>
      <c r="FA365" s="51"/>
      <c r="FB365" s="51"/>
      <c r="FC365" s="51"/>
      <c r="FD365" s="51"/>
      <c r="FE365" s="51"/>
      <c r="FF365" s="51"/>
      <c r="FG365" s="51"/>
      <c r="FH365" s="51"/>
      <c r="FI365" s="51"/>
      <c r="FJ365" s="51"/>
      <c r="FK365" s="51"/>
      <c r="FL365" s="51"/>
      <c r="FM365" s="51"/>
      <c r="FN365" s="51"/>
      <c r="FO365" s="51"/>
      <c r="FP365" s="51"/>
      <c r="FQ365" s="51"/>
      <c r="FR365" s="51"/>
      <c r="FS365" s="51"/>
      <c r="FT365" s="51"/>
      <c r="FU365" s="51"/>
      <c r="FV365" s="51"/>
      <c r="FW365" s="51"/>
      <c r="FX365" s="51"/>
      <c r="FY365" s="51"/>
      <c r="FZ365" s="51"/>
      <c r="GA365" s="51"/>
      <c r="GB365" s="51"/>
      <c r="GC365" s="51"/>
      <c r="GD365" s="51"/>
      <c r="GE365" s="51"/>
      <c r="GF365" s="51"/>
      <c r="GG365" s="51"/>
      <c r="GH365" s="51"/>
      <c r="GI365" s="51"/>
      <c r="GJ365" s="51"/>
      <c r="GK365" s="51"/>
      <c r="GL365" s="51"/>
      <c r="GM365" s="51"/>
      <c r="GN365" s="51"/>
      <c r="GO365" s="51"/>
      <c r="GP365" s="51"/>
      <c r="GQ365" s="51"/>
      <c r="GR365" s="51"/>
      <c r="GS365" s="51"/>
      <c r="GT365" s="51"/>
      <c r="GU365" s="51"/>
      <c r="GV365" s="51"/>
      <c r="GW365" s="51"/>
      <c r="GX365" s="51"/>
      <c r="GY365" s="51"/>
      <c r="GZ365" s="51"/>
      <c r="HA365" s="51"/>
      <c r="HB365" s="51"/>
      <c r="HC365" s="51"/>
      <c r="HD365" s="51"/>
      <c r="HE365" s="51"/>
      <c r="HF365" s="51"/>
      <c r="HG365" s="51"/>
      <c r="HH365" s="51"/>
      <c r="HI365" s="51"/>
      <c r="HJ365" s="51"/>
      <c r="HK365" s="51"/>
      <c r="HL365" s="51"/>
      <c r="HM365" s="51"/>
      <c r="HN365" s="51"/>
      <c r="HO365" s="51"/>
      <c r="HP365" s="51"/>
      <c r="HQ365" s="51"/>
      <c r="HR365" s="51"/>
      <c r="HS365" s="51"/>
      <c r="HT365" s="51"/>
      <c r="HU365" s="51"/>
      <c r="HV365" s="51"/>
      <c r="HW365" s="51"/>
      <c r="HX365" s="51"/>
      <c r="HY365" s="51"/>
    </row>
    <row r="366" spans="1:245" s="71" customFormat="1" ht="18.75" customHeight="1">
      <c r="A366" s="61"/>
      <c r="B366" s="43" t="s">
        <v>82</v>
      </c>
      <c r="C366" s="81" t="s">
        <v>120</v>
      </c>
      <c r="D366" s="49"/>
      <c r="E366" s="49"/>
      <c r="F366" s="49"/>
      <c r="G366" s="49"/>
      <c r="H366" s="49"/>
      <c r="I366" s="49"/>
      <c r="J366" s="49"/>
      <c r="K366" s="49"/>
      <c r="L366" s="49"/>
      <c r="M366" s="49"/>
      <c r="N366" s="49"/>
      <c r="O366" s="49"/>
      <c r="P366" s="49"/>
      <c r="Q366" s="49"/>
      <c r="R366" s="49"/>
      <c r="S366" s="49"/>
      <c r="T366" s="49"/>
      <c r="U366" s="49"/>
      <c r="V366" s="49"/>
      <c r="W366" s="49"/>
      <c r="X366" s="49"/>
      <c r="Y366" s="49"/>
      <c r="Z366" s="49"/>
      <c r="AA366" s="49"/>
      <c r="AB366" s="49"/>
      <c r="AC366" s="49"/>
      <c r="AD366" s="49"/>
      <c r="AE366" s="155">
        <v>154</v>
      </c>
      <c r="AF366" s="163"/>
      <c r="AG366" s="163"/>
      <c r="AH366" s="163"/>
      <c r="AI366" s="163"/>
      <c r="AJ366" s="163"/>
      <c r="AK366" s="163"/>
      <c r="AL366" s="163"/>
      <c r="AM366" s="164"/>
      <c r="AN366" s="155">
        <v>303</v>
      </c>
      <c r="AO366" s="163"/>
      <c r="AP366" s="163"/>
      <c r="AQ366" s="163"/>
      <c r="AR366" s="163"/>
      <c r="AS366" s="163"/>
      <c r="AT366" s="163"/>
      <c r="AU366" s="163"/>
      <c r="AV366" s="164"/>
      <c r="AW366" s="160"/>
      <c r="AX366" s="161"/>
      <c r="AY366" s="161"/>
      <c r="AZ366" s="161"/>
      <c r="BA366" s="161"/>
      <c r="BB366" s="162"/>
      <c r="BC366" s="51"/>
      <c r="BD366" s="51"/>
      <c r="BE366" s="51"/>
      <c r="BF366" s="51"/>
      <c r="BG366" s="90"/>
      <c r="BH366" s="90"/>
      <c r="BI366" s="51"/>
      <c r="BJ366" s="51"/>
      <c r="BK366" s="51"/>
      <c r="BL366" s="51"/>
      <c r="BM366" s="51"/>
      <c r="BN366" s="51"/>
      <c r="BO366" s="51"/>
      <c r="BP366" s="51"/>
      <c r="BQ366" s="51"/>
      <c r="BR366" s="51"/>
      <c r="BS366" s="51"/>
      <c r="BT366" s="51"/>
      <c r="BU366" s="51"/>
      <c r="BV366" s="51"/>
      <c r="BW366" s="51"/>
      <c r="BX366" s="51"/>
      <c r="BY366" s="51"/>
      <c r="BZ366" s="51"/>
      <c r="CA366" s="51"/>
      <c r="CB366" s="51"/>
      <c r="CC366" s="51"/>
      <c r="CD366" s="51"/>
      <c r="CE366" s="51"/>
      <c r="CF366" s="51"/>
      <c r="CG366" s="51"/>
      <c r="CH366" s="51"/>
      <c r="CI366" s="51"/>
      <c r="CJ366" s="51"/>
      <c r="CK366" s="51"/>
      <c r="CL366" s="51"/>
      <c r="CM366" s="51"/>
      <c r="CN366" s="51"/>
      <c r="CO366" s="51"/>
      <c r="CP366" s="51"/>
      <c r="CQ366" s="51"/>
      <c r="CR366" s="51"/>
      <c r="CS366" s="51"/>
      <c r="CT366" s="51"/>
      <c r="CU366" s="51"/>
      <c r="CV366" s="51"/>
      <c r="CW366" s="51"/>
      <c r="CX366" s="51"/>
      <c r="CY366" s="51"/>
      <c r="CZ366" s="51"/>
      <c r="DA366" s="51"/>
      <c r="DB366" s="51"/>
      <c r="DC366" s="51"/>
      <c r="DD366" s="51"/>
      <c r="DE366" s="51"/>
      <c r="DF366" s="51"/>
      <c r="DG366" s="51"/>
      <c r="DH366" s="51"/>
      <c r="DI366" s="51"/>
      <c r="DJ366" s="51"/>
      <c r="DK366" s="51"/>
      <c r="DL366" s="51"/>
      <c r="DM366" s="51"/>
      <c r="DN366" s="51"/>
      <c r="DO366" s="51"/>
      <c r="DP366" s="51"/>
      <c r="DQ366" s="51"/>
      <c r="DR366" s="51"/>
      <c r="DS366" s="51"/>
      <c r="DT366" s="51"/>
      <c r="DU366" s="51"/>
      <c r="DV366" s="51"/>
      <c r="DW366" s="51"/>
      <c r="DX366" s="51"/>
      <c r="DY366" s="51"/>
      <c r="DZ366" s="51"/>
      <c r="EA366" s="51"/>
      <c r="EB366" s="51"/>
      <c r="EC366" s="51"/>
      <c r="ED366" s="51"/>
      <c r="EE366" s="51"/>
      <c r="EF366" s="51"/>
      <c r="EG366" s="51"/>
      <c r="EH366" s="51"/>
      <c r="EI366" s="51"/>
      <c r="EJ366" s="51"/>
      <c r="EK366" s="51"/>
      <c r="EL366" s="51"/>
      <c r="EM366" s="51"/>
      <c r="EN366" s="51"/>
      <c r="EO366" s="51"/>
      <c r="EP366" s="51"/>
      <c r="EQ366" s="51"/>
      <c r="ER366" s="51"/>
      <c r="ES366" s="51"/>
      <c r="ET366" s="51"/>
      <c r="EU366" s="51"/>
      <c r="EV366" s="51"/>
      <c r="EW366" s="51"/>
      <c r="EX366" s="51"/>
      <c r="EY366" s="51"/>
      <c r="EZ366" s="51"/>
      <c r="FA366" s="51"/>
      <c r="FB366" s="51"/>
      <c r="FC366" s="51"/>
      <c r="FD366" s="51"/>
      <c r="FE366" s="51"/>
      <c r="FF366" s="51"/>
      <c r="FG366" s="51"/>
      <c r="FH366" s="51"/>
      <c r="FI366" s="51"/>
      <c r="FJ366" s="51"/>
      <c r="FK366" s="51"/>
      <c r="FL366" s="51"/>
      <c r="FM366" s="51"/>
      <c r="FN366" s="51"/>
      <c r="FO366" s="51"/>
      <c r="FP366" s="51"/>
      <c r="FQ366" s="51"/>
      <c r="FR366" s="51"/>
      <c r="FS366" s="51"/>
      <c r="FT366" s="51"/>
      <c r="FU366" s="51"/>
      <c r="FV366" s="51"/>
      <c r="FW366" s="51"/>
      <c r="FX366" s="51"/>
      <c r="FY366" s="51"/>
      <c r="FZ366" s="51"/>
      <c r="GA366" s="51"/>
      <c r="GB366" s="51"/>
      <c r="GC366" s="51"/>
      <c r="GD366" s="51"/>
      <c r="GE366" s="51"/>
      <c r="GF366" s="51"/>
      <c r="GG366" s="51"/>
      <c r="GH366" s="51"/>
      <c r="GI366" s="51"/>
      <c r="GJ366" s="51"/>
      <c r="GK366" s="51"/>
      <c r="GL366" s="51"/>
      <c r="GM366" s="51"/>
      <c r="GN366" s="51"/>
      <c r="GO366" s="51"/>
      <c r="GP366" s="51"/>
      <c r="GQ366" s="51"/>
      <c r="GR366" s="51"/>
      <c r="GS366" s="51"/>
      <c r="GT366" s="51"/>
      <c r="GU366" s="51"/>
      <c r="GV366" s="51"/>
      <c r="GW366" s="51"/>
      <c r="GX366" s="51"/>
      <c r="GY366" s="51"/>
      <c r="GZ366" s="51"/>
      <c r="HA366" s="51"/>
      <c r="HB366" s="51"/>
      <c r="HC366" s="51"/>
      <c r="HD366" s="51"/>
      <c r="HE366" s="51"/>
      <c r="HF366" s="51"/>
      <c r="HG366" s="51"/>
      <c r="HH366" s="51"/>
      <c r="HI366" s="51"/>
      <c r="HJ366" s="51"/>
      <c r="HK366" s="51"/>
      <c r="HL366" s="51"/>
      <c r="HM366" s="51"/>
      <c r="HN366" s="51"/>
      <c r="HO366" s="51"/>
      <c r="HP366" s="51"/>
      <c r="HQ366" s="51"/>
      <c r="HR366" s="51"/>
      <c r="HS366" s="51"/>
      <c r="HT366" s="51"/>
      <c r="HU366" s="51"/>
      <c r="HV366" s="51"/>
      <c r="HW366" s="51"/>
      <c r="HX366" s="51"/>
      <c r="HY366" s="51"/>
    </row>
    <row r="367" spans="1:245" s="71" customFormat="1" ht="18.75" customHeight="1">
      <c r="A367" s="61"/>
      <c r="B367" s="44" t="s">
        <v>82</v>
      </c>
      <c r="C367" s="45" t="s">
        <v>121</v>
      </c>
      <c r="D367" s="46"/>
      <c r="E367" s="46"/>
      <c r="F367" s="46"/>
      <c r="G367" s="46"/>
      <c r="H367" s="46"/>
      <c r="I367" s="46"/>
      <c r="J367" s="46"/>
      <c r="K367" s="46"/>
      <c r="L367" s="46"/>
      <c r="M367" s="46"/>
      <c r="N367" s="46"/>
      <c r="O367" s="46"/>
      <c r="P367" s="46"/>
      <c r="Q367" s="46"/>
      <c r="R367" s="46"/>
      <c r="S367" s="46"/>
      <c r="T367" s="46"/>
      <c r="U367" s="46"/>
      <c r="V367" s="46"/>
      <c r="W367" s="46"/>
      <c r="X367" s="46"/>
      <c r="Y367" s="46"/>
      <c r="Z367" s="46"/>
      <c r="AA367" s="46"/>
      <c r="AB367" s="46"/>
      <c r="AC367" s="46"/>
      <c r="AD367" s="46"/>
      <c r="AE367" s="155">
        <v>226</v>
      </c>
      <c r="AF367" s="163"/>
      <c r="AG367" s="163"/>
      <c r="AH367" s="163"/>
      <c r="AI367" s="163"/>
      <c r="AJ367" s="163"/>
      <c r="AK367" s="163"/>
      <c r="AL367" s="163"/>
      <c r="AM367" s="164"/>
      <c r="AN367" s="155">
        <v>226</v>
      </c>
      <c r="AO367" s="163"/>
      <c r="AP367" s="163"/>
      <c r="AQ367" s="163"/>
      <c r="AR367" s="163"/>
      <c r="AS367" s="163"/>
      <c r="AT367" s="163"/>
      <c r="AU367" s="163"/>
      <c r="AV367" s="164"/>
      <c r="AW367" s="160"/>
      <c r="AX367" s="161"/>
      <c r="AY367" s="161"/>
      <c r="AZ367" s="161"/>
      <c r="BA367" s="161"/>
      <c r="BB367" s="162"/>
      <c r="BC367" s="51"/>
      <c r="BD367" s="51"/>
      <c r="BE367" s="51"/>
      <c r="BF367" s="51"/>
      <c r="BG367" s="90"/>
      <c r="BH367" s="90"/>
      <c r="BI367" s="51"/>
      <c r="BJ367" s="51"/>
      <c r="BK367" s="51"/>
      <c r="BL367" s="51"/>
      <c r="BM367" s="51"/>
      <c r="BN367" s="51"/>
      <c r="BO367" s="51"/>
      <c r="BP367" s="51"/>
      <c r="BQ367" s="51"/>
      <c r="BR367" s="51"/>
      <c r="BS367" s="51"/>
      <c r="BT367" s="51"/>
      <c r="BU367" s="51"/>
      <c r="BV367" s="51"/>
      <c r="BW367" s="51"/>
      <c r="BX367" s="51"/>
      <c r="BY367" s="51"/>
      <c r="BZ367" s="51"/>
      <c r="CA367" s="51"/>
      <c r="CB367" s="51"/>
      <c r="CC367" s="51"/>
      <c r="CD367" s="51"/>
      <c r="CE367" s="51"/>
      <c r="CF367" s="51"/>
      <c r="CG367" s="51"/>
      <c r="CH367" s="51"/>
      <c r="CI367" s="51"/>
      <c r="CJ367" s="51"/>
      <c r="CK367" s="51"/>
      <c r="CL367" s="51"/>
      <c r="CM367" s="51"/>
      <c r="CN367" s="51"/>
      <c r="CO367" s="51"/>
      <c r="CP367" s="51"/>
      <c r="CQ367" s="51"/>
      <c r="CR367" s="51"/>
      <c r="CS367" s="51"/>
      <c r="CT367" s="51"/>
      <c r="CU367" s="51"/>
      <c r="CV367" s="51"/>
      <c r="CW367" s="51"/>
      <c r="CX367" s="51"/>
      <c r="CY367" s="51"/>
      <c r="CZ367" s="51"/>
      <c r="DA367" s="51"/>
      <c r="DB367" s="51"/>
      <c r="DC367" s="51"/>
      <c r="DD367" s="51"/>
      <c r="DE367" s="51"/>
      <c r="DF367" s="51"/>
      <c r="DG367" s="51"/>
      <c r="DH367" s="51"/>
      <c r="DI367" s="51"/>
      <c r="DJ367" s="51"/>
      <c r="DK367" s="51"/>
      <c r="DL367" s="51"/>
      <c r="DM367" s="51"/>
      <c r="DN367" s="51"/>
      <c r="DO367" s="51"/>
      <c r="DP367" s="51"/>
      <c r="DQ367" s="51"/>
      <c r="DR367" s="51"/>
      <c r="DS367" s="51"/>
      <c r="DT367" s="51"/>
      <c r="DU367" s="51"/>
      <c r="DV367" s="51"/>
      <c r="DW367" s="51"/>
      <c r="DX367" s="51"/>
      <c r="DY367" s="51"/>
      <c r="DZ367" s="51"/>
      <c r="EA367" s="51"/>
      <c r="EB367" s="51"/>
      <c r="EC367" s="51"/>
      <c r="ED367" s="51"/>
      <c r="EE367" s="51"/>
      <c r="EF367" s="51"/>
      <c r="EG367" s="51"/>
      <c r="EH367" s="51"/>
      <c r="EI367" s="51"/>
      <c r="EJ367" s="51"/>
      <c r="EK367" s="51"/>
      <c r="EL367" s="51"/>
      <c r="EM367" s="51"/>
      <c r="EN367" s="51"/>
      <c r="EO367" s="51"/>
      <c r="EP367" s="51"/>
      <c r="EQ367" s="51"/>
      <c r="ER367" s="51"/>
      <c r="ES367" s="51"/>
      <c r="ET367" s="51"/>
      <c r="EU367" s="51"/>
      <c r="EV367" s="51"/>
      <c r="EW367" s="51"/>
      <c r="EX367" s="51"/>
      <c r="EY367" s="51"/>
      <c r="EZ367" s="51"/>
      <c r="FA367" s="51"/>
      <c r="FB367" s="51"/>
      <c r="FC367" s="51"/>
      <c r="FD367" s="51"/>
      <c r="FE367" s="51"/>
      <c r="FF367" s="51"/>
      <c r="FG367" s="51"/>
      <c r="FH367" s="51"/>
      <c r="FI367" s="51"/>
      <c r="FJ367" s="51"/>
      <c r="FK367" s="51"/>
      <c r="FL367" s="51"/>
      <c r="FM367" s="51"/>
      <c r="FN367" s="51"/>
      <c r="FO367" s="51"/>
      <c r="FP367" s="51"/>
      <c r="FQ367" s="51"/>
      <c r="FR367" s="51"/>
      <c r="FS367" s="51"/>
      <c r="FT367" s="51"/>
      <c r="FU367" s="51"/>
      <c r="FV367" s="51"/>
      <c r="FW367" s="51"/>
      <c r="FX367" s="51"/>
      <c r="FY367" s="51"/>
      <c r="FZ367" s="51"/>
      <c r="GA367" s="51"/>
      <c r="GB367" s="51"/>
      <c r="GC367" s="51"/>
      <c r="GD367" s="51"/>
      <c r="GE367" s="51"/>
      <c r="GF367" s="51"/>
      <c r="GG367" s="51"/>
      <c r="GH367" s="51"/>
      <c r="GI367" s="51"/>
      <c r="GJ367" s="51"/>
      <c r="GK367" s="51"/>
      <c r="GL367" s="51"/>
      <c r="GM367" s="51"/>
      <c r="GN367" s="51"/>
      <c r="GO367" s="51"/>
      <c r="GP367" s="51"/>
      <c r="GQ367" s="51"/>
      <c r="GR367" s="51"/>
      <c r="GS367" s="51"/>
      <c r="GT367" s="51"/>
      <c r="GU367" s="51"/>
      <c r="GV367" s="51"/>
      <c r="GW367" s="51"/>
      <c r="GX367" s="51"/>
      <c r="GY367" s="51"/>
      <c r="GZ367" s="51"/>
      <c r="HA367" s="51"/>
      <c r="HB367" s="51"/>
      <c r="HC367" s="51"/>
      <c r="HD367" s="51"/>
      <c r="HE367" s="51"/>
      <c r="HF367" s="51"/>
      <c r="HG367" s="51"/>
      <c r="HH367" s="51"/>
      <c r="HI367" s="51"/>
      <c r="HJ367" s="51"/>
      <c r="HK367" s="51"/>
      <c r="HL367" s="51"/>
      <c r="HM367" s="51"/>
      <c r="HN367" s="51"/>
      <c r="HO367" s="51"/>
      <c r="HP367" s="51"/>
      <c r="HQ367" s="51"/>
      <c r="HR367" s="51"/>
      <c r="HS367" s="51"/>
      <c r="HT367" s="51"/>
      <c r="HU367" s="51"/>
      <c r="HV367" s="51"/>
      <c r="HW367" s="51"/>
      <c r="HX367" s="51"/>
      <c r="HY367" s="51"/>
    </row>
    <row r="368" spans="1:245" s="71" customFormat="1" ht="18.75" customHeight="1">
      <c r="A368" s="61"/>
      <c r="B368" s="44" t="s">
        <v>82</v>
      </c>
      <c r="C368" s="45" t="s">
        <v>122</v>
      </c>
      <c r="D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c r="AD368" s="46"/>
      <c r="AE368" s="155">
        <v>31627</v>
      </c>
      <c r="AF368" s="163"/>
      <c r="AG368" s="163"/>
      <c r="AH368" s="163"/>
      <c r="AI368" s="163"/>
      <c r="AJ368" s="163"/>
      <c r="AK368" s="163"/>
      <c r="AL368" s="163"/>
      <c r="AM368" s="164"/>
      <c r="AN368" s="155">
        <v>24744</v>
      </c>
      <c r="AO368" s="163"/>
      <c r="AP368" s="163"/>
      <c r="AQ368" s="163"/>
      <c r="AR368" s="163"/>
      <c r="AS368" s="163"/>
      <c r="AT368" s="163"/>
      <c r="AU368" s="163"/>
      <c r="AV368" s="164"/>
      <c r="AW368" s="160"/>
      <c r="AX368" s="161"/>
      <c r="AY368" s="161"/>
      <c r="AZ368" s="161"/>
      <c r="BA368" s="161"/>
      <c r="BB368" s="162"/>
      <c r="BC368" s="51"/>
      <c r="BD368" s="51"/>
      <c r="BE368" s="51"/>
      <c r="BF368" s="51"/>
      <c r="BG368" s="90"/>
      <c r="BH368" s="90"/>
      <c r="BI368" s="51"/>
      <c r="BJ368" s="51"/>
      <c r="BK368" s="51"/>
      <c r="BL368" s="51"/>
      <c r="BM368" s="51"/>
      <c r="BN368" s="51"/>
      <c r="BO368" s="51"/>
      <c r="BP368" s="51"/>
      <c r="BQ368" s="51"/>
      <c r="BR368" s="51"/>
      <c r="BS368" s="51"/>
      <c r="BT368" s="51"/>
      <c r="BU368" s="51"/>
      <c r="BV368" s="51"/>
      <c r="BW368" s="51"/>
      <c r="BX368" s="51"/>
      <c r="BY368" s="51"/>
      <c r="BZ368" s="51"/>
      <c r="CA368" s="51"/>
      <c r="CB368" s="51"/>
      <c r="CC368" s="51"/>
      <c r="CD368" s="51"/>
      <c r="CE368" s="51"/>
      <c r="CF368" s="51"/>
      <c r="CG368" s="51"/>
      <c r="CH368" s="51"/>
      <c r="CI368" s="51"/>
      <c r="CJ368" s="51"/>
      <c r="CK368" s="51"/>
      <c r="CL368" s="51"/>
      <c r="CM368" s="51"/>
      <c r="CN368" s="51"/>
      <c r="CO368" s="51"/>
      <c r="CP368" s="51"/>
      <c r="CQ368" s="51"/>
      <c r="CR368" s="51"/>
      <c r="CS368" s="51"/>
      <c r="CT368" s="51"/>
      <c r="CU368" s="51"/>
      <c r="CV368" s="51"/>
      <c r="CW368" s="51"/>
      <c r="CX368" s="51"/>
      <c r="CY368" s="51"/>
      <c r="CZ368" s="51"/>
      <c r="DA368" s="51"/>
      <c r="DB368" s="51"/>
      <c r="DC368" s="51"/>
      <c r="DD368" s="51"/>
      <c r="DE368" s="51"/>
      <c r="DF368" s="51"/>
      <c r="DG368" s="51"/>
      <c r="DH368" s="51"/>
      <c r="DI368" s="51"/>
      <c r="DJ368" s="51"/>
      <c r="DK368" s="51"/>
      <c r="DL368" s="51"/>
      <c r="DM368" s="51"/>
      <c r="DN368" s="51"/>
      <c r="DO368" s="51"/>
      <c r="DP368" s="51"/>
      <c r="DQ368" s="51"/>
      <c r="DR368" s="51"/>
      <c r="DS368" s="51"/>
      <c r="DT368" s="51"/>
      <c r="DU368" s="51"/>
      <c r="DV368" s="51"/>
      <c r="DW368" s="51"/>
      <c r="DX368" s="51"/>
      <c r="DY368" s="51"/>
      <c r="DZ368" s="51"/>
      <c r="EA368" s="51"/>
      <c r="EB368" s="51"/>
      <c r="EC368" s="51"/>
      <c r="ED368" s="51"/>
      <c r="EE368" s="51"/>
      <c r="EF368" s="51"/>
      <c r="EG368" s="51"/>
      <c r="EH368" s="51"/>
      <c r="EI368" s="51"/>
      <c r="EJ368" s="51"/>
      <c r="EK368" s="51"/>
      <c r="EL368" s="51"/>
      <c r="EM368" s="51"/>
      <c r="EN368" s="51"/>
      <c r="EO368" s="51"/>
      <c r="EP368" s="51"/>
      <c r="EQ368" s="51"/>
      <c r="ER368" s="51"/>
      <c r="ES368" s="51"/>
      <c r="ET368" s="51"/>
      <c r="EU368" s="51"/>
      <c r="EV368" s="51"/>
      <c r="EW368" s="51"/>
      <c r="EX368" s="51"/>
      <c r="EY368" s="51"/>
      <c r="EZ368" s="51"/>
      <c r="FA368" s="51"/>
      <c r="FB368" s="51"/>
      <c r="FC368" s="51"/>
      <c r="FD368" s="51"/>
      <c r="FE368" s="51"/>
      <c r="FF368" s="51"/>
      <c r="FG368" s="51"/>
      <c r="FH368" s="51"/>
      <c r="FI368" s="51"/>
      <c r="FJ368" s="51"/>
      <c r="FK368" s="51"/>
      <c r="FL368" s="51"/>
      <c r="FM368" s="51"/>
      <c r="FN368" s="51"/>
      <c r="FO368" s="51"/>
      <c r="FP368" s="51"/>
      <c r="FQ368" s="51"/>
      <c r="FR368" s="51"/>
      <c r="FS368" s="51"/>
      <c r="FT368" s="51"/>
      <c r="FU368" s="51"/>
      <c r="FV368" s="51"/>
      <c r="FW368" s="51"/>
      <c r="FX368" s="51"/>
      <c r="FY368" s="51"/>
      <c r="FZ368" s="51"/>
      <c r="GA368" s="51"/>
      <c r="GB368" s="51"/>
      <c r="GC368" s="51"/>
      <c r="GD368" s="51"/>
      <c r="GE368" s="51"/>
      <c r="GF368" s="51"/>
      <c r="GG368" s="51"/>
      <c r="GH368" s="51"/>
      <c r="GI368" s="51"/>
      <c r="GJ368" s="51"/>
      <c r="GK368" s="51"/>
      <c r="GL368" s="51"/>
      <c r="GM368" s="51"/>
      <c r="GN368" s="51"/>
      <c r="GO368" s="51"/>
      <c r="GP368" s="51"/>
      <c r="GQ368" s="51"/>
      <c r="GR368" s="51"/>
      <c r="GS368" s="51"/>
      <c r="GT368" s="51"/>
      <c r="GU368" s="51"/>
      <c r="GV368" s="51"/>
      <c r="GW368" s="51"/>
      <c r="GX368" s="51"/>
      <c r="GY368" s="51"/>
      <c r="GZ368" s="51"/>
      <c r="HA368" s="51"/>
      <c r="HB368" s="51"/>
      <c r="HC368" s="51"/>
      <c r="HD368" s="51"/>
      <c r="HE368" s="51"/>
      <c r="HF368" s="51"/>
      <c r="HG368" s="51"/>
      <c r="HH368" s="51"/>
      <c r="HI368" s="51"/>
      <c r="HJ368" s="51"/>
      <c r="HK368" s="51"/>
      <c r="HL368" s="51"/>
      <c r="HM368" s="51"/>
      <c r="HN368" s="51"/>
      <c r="HO368" s="51"/>
      <c r="HP368" s="51"/>
      <c r="HQ368" s="51"/>
      <c r="HR368" s="51"/>
      <c r="HS368" s="51"/>
      <c r="HT368" s="51"/>
      <c r="HU368" s="51"/>
      <c r="HV368" s="51"/>
      <c r="HW368" s="51"/>
      <c r="HX368" s="51"/>
      <c r="HY368" s="51"/>
    </row>
    <row r="369" spans="1:233" s="71" customFormat="1" ht="18.75" customHeight="1">
      <c r="A369" s="61"/>
      <c r="B369" s="44" t="s">
        <v>123</v>
      </c>
      <c r="C369" s="45" t="s">
        <v>216</v>
      </c>
      <c r="D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46"/>
      <c r="AC369" s="46"/>
      <c r="AD369" s="46"/>
      <c r="AE369" s="155">
        <v>45000</v>
      </c>
      <c r="AF369" s="163"/>
      <c r="AG369" s="163"/>
      <c r="AH369" s="163"/>
      <c r="AI369" s="163"/>
      <c r="AJ369" s="163"/>
      <c r="AK369" s="163"/>
      <c r="AL369" s="163"/>
      <c r="AM369" s="164"/>
      <c r="AN369" s="155">
        <v>130012</v>
      </c>
      <c r="AO369" s="163"/>
      <c r="AP369" s="163"/>
      <c r="AQ369" s="163"/>
      <c r="AR369" s="163"/>
      <c r="AS369" s="163"/>
      <c r="AT369" s="163"/>
      <c r="AU369" s="163"/>
      <c r="AV369" s="164"/>
      <c r="AW369" s="160"/>
      <c r="AX369" s="161"/>
      <c r="AY369" s="161"/>
      <c r="AZ369" s="161"/>
      <c r="BA369" s="161"/>
      <c r="BB369" s="162"/>
      <c r="BC369" s="51"/>
      <c r="BD369" s="51"/>
      <c r="BE369" s="51"/>
      <c r="BF369" s="51"/>
      <c r="BG369" s="90"/>
      <c r="BH369" s="90"/>
      <c r="BI369" s="51"/>
      <c r="BJ369" s="51"/>
      <c r="BK369" s="51"/>
      <c r="BL369" s="51"/>
      <c r="BM369" s="51"/>
      <c r="BN369" s="51"/>
      <c r="BO369" s="51"/>
      <c r="BP369" s="51"/>
      <c r="BQ369" s="51"/>
      <c r="BR369" s="51"/>
      <c r="BS369" s="51"/>
      <c r="BT369" s="51"/>
      <c r="BU369" s="51"/>
      <c r="BV369" s="51"/>
      <c r="BW369" s="51"/>
      <c r="BX369" s="51"/>
      <c r="BY369" s="51"/>
      <c r="BZ369" s="51"/>
      <c r="CA369" s="51"/>
      <c r="CB369" s="51"/>
      <c r="CC369" s="51"/>
      <c r="CD369" s="51"/>
      <c r="CE369" s="51"/>
      <c r="CF369" s="51"/>
      <c r="CG369" s="51"/>
      <c r="CH369" s="51"/>
      <c r="CI369" s="51"/>
      <c r="CJ369" s="51"/>
      <c r="CK369" s="51"/>
      <c r="CL369" s="51"/>
      <c r="CM369" s="51"/>
      <c r="CN369" s="51"/>
      <c r="CO369" s="51"/>
      <c r="CP369" s="51"/>
      <c r="CQ369" s="51"/>
      <c r="CR369" s="51"/>
      <c r="CS369" s="51"/>
      <c r="CT369" s="51"/>
      <c r="CU369" s="51"/>
      <c r="CV369" s="51"/>
      <c r="CW369" s="51"/>
      <c r="CX369" s="51"/>
      <c r="CY369" s="51"/>
      <c r="CZ369" s="51"/>
      <c r="DA369" s="51"/>
      <c r="DB369" s="51"/>
      <c r="DC369" s="51"/>
      <c r="DD369" s="51"/>
      <c r="DE369" s="51"/>
      <c r="DF369" s="51"/>
      <c r="DG369" s="51"/>
      <c r="DH369" s="51"/>
      <c r="DI369" s="51"/>
      <c r="DJ369" s="51"/>
      <c r="DK369" s="51"/>
      <c r="DL369" s="51"/>
      <c r="DM369" s="51"/>
      <c r="DN369" s="51"/>
      <c r="DO369" s="51"/>
      <c r="DP369" s="51"/>
      <c r="DQ369" s="51"/>
      <c r="DR369" s="51"/>
      <c r="DS369" s="51"/>
      <c r="DT369" s="51"/>
      <c r="DU369" s="51"/>
      <c r="DV369" s="51"/>
      <c r="DW369" s="51"/>
      <c r="DX369" s="51"/>
      <c r="DY369" s="51"/>
      <c r="DZ369" s="51"/>
      <c r="EA369" s="51"/>
      <c r="EB369" s="51"/>
      <c r="EC369" s="51"/>
      <c r="ED369" s="51"/>
      <c r="EE369" s="51"/>
      <c r="EF369" s="51"/>
      <c r="EG369" s="51"/>
      <c r="EH369" s="51"/>
      <c r="EI369" s="51"/>
      <c r="EJ369" s="51"/>
      <c r="EK369" s="51"/>
      <c r="EL369" s="51"/>
      <c r="EM369" s="51"/>
      <c r="EN369" s="51"/>
      <c r="EO369" s="51"/>
      <c r="EP369" s="51"/>
      <c r="EQ369" s="51"/>
      <c r="ER369" s="51"/>
      <c r="ES369" s="51"/>
      <c r="ET369" s="51"/>
      <c r="EU369" s="51"/>
      <c r="EV369" s="51"/>
      <c r="EW369" s="51"/>
      <c r="EX369" s="51"/>
      <c r="EY369" s="51"/>
      <c r="EZ369" s="51"/>
      <c r="FA369" s="51"/>
      <c r="FB369" s="51"/>
      <c r="FC369" s="51"/>
      <c r="FD369" s="51"/>
      <c r="FE369" s="51"/>
      <c r="FF369" s="51"/>
      <c r="FG369" s="51"/>
      <c r="FH369" s="51"/>
      <c r="FI369" s="51"/>
      <c r="FJ369" s="51"/>
      <c r="FK369" s="51"/>
      <c r="FL369" s="51"/>
      <c r="FM369" s="51"/>
      <c r="FN369" s="51"/>
      <c r="FO369" s="51"/>
      <c r="FP369" s="51"/>
      <c r="FQ369" s="51"/>
      <c r="FR369" s="51"/>
      <c r="FS369" s="51"/>
      <c r="FT369" s="51"/>
      <c r="FU369" s="51"/>
      <c r="FV369" s="51"/>
      <c r="FW369" s="51"/>
      <c r="FX369" s="51"/>
      <c r="FY369" s="51"/>
      <c r="FZ369" s="51"/>
      <c r="GA369" s="51"/>
      <c r="GB369" s="51"/>
      <c r="GC369" s="51"/>
      <c r="GD369" s="51"/>
      <c r="GE369" s="51"/>
      <c r="GF369" s="51"/>
      <c r="GG369" s="51"/>
      <c r="GH369" s="51"/>
      <c r="GI369" s="51"/>
      <c r="GJ369" s="51"/>
      <c r="GK369" s="51"/>
      <c r="GL369" s="51"/>
      <c r="GM369" s="51"/>
      <c r="GN369" s="51"/>
      <c r="GO369" s="51"/>
      <c r="GP369" s="51"/>
      <c r="GQ369" s="51"/>
      <c r="GR369" s="51"/>
      <c r="GS369" s="51"/>
      <c r="GT369" s="51"/>
      <c r="GU369" s="51"/>
      <c r="GV369" s="51"/>
      <c r="GW369" s="51"/>
      <c r="GX369" s="51"/>
      <c r="GY369" s="51"/>
      <c r="GZ369" s="51"/>
      <c r="HA369" s="51"/>
      <c r="HB369" s="51"/>
      <c r="HC369" s="51"/>
      <c r="HD369" s="51"/>
      <c r="HE369" s="51"/>
      <c r="HF369" s="51"/>
      <c r="HG369" s="51"/>
      <c r="HH369" s="51"/>
      <c r="HI369" s="51"/>
      <c r="HJ369" s="51"/>
      <c r="HK369" s="51"/>
      <c r="HL369" s="51"/>
      <c r="HM369" s="51"/>
      <c r="HN369" s="51"/>
      <c r="HO369" s="51"/>
      <c r="HP369" s="51"/>
      <c r="HQ369" s="51"/>
      <c r="HR369" s="51"/>
      <c r="HS369" s="51"/>
      <c r="HT369" s="51"/>
      <c r="HU369" s="51"/>
      <c r="HV369" s="51"/>
      <c r="HW369" s="51"/>
      <c r="HX369" s="51"/>
      <c r="HY369" s="51"/>
    </row>
    <row r="370" spans="1:233" s="71" customFormat="1" ht="18.75" customHeight="1" thickBot="1">
      <c r="A370" s="61"/>
      <c r="B370" s="48" t="s">
        <v>82</v>
      </c>
      <c r="C370" s="193" t="s">
        <v>223</v>
      </c>
      <c r="D370" s="193"/>
      <c r="E370" s="193"/>
      <c r="F370" s="193"/>
      <c r="G370" s="193"/>
      <c r="H370" s="193"/>
      <c r="I370" s="193"/>
      <c r="J370" s="193"/>
      <c r="K370" s="193"/>
      <c r="L370" s="193"/>
      <c r="M370" s="193"/>
      <c r="N370" s="193"/>
      <c r="O370" s="193"/>
      <c r="P370" s="193"/>
      <c r="Q370" s="193"/>
      <c r="R370" s="193"/>
      <c r="S370" s="193"/>
      <c r="T370" s="193"/>
      <c r="U370" s="193"/>
      <c r="V370" s="193"/>
      <c r="W370" s="193"/>
      <c r="X370" s="193"/>
      <c r="Y370" s="193"/>
      <c r="Z370" s="193"/>
      <c r="AA370" s="193"/>
      <c r="AB370" s="193"/>
      <c r="AC370" s="193"/>
      <c r="AD370" s="194"/>
      <c r="AE370" s="255">
        <v>0</v>
      </c>
      <c r="AF370" s="256"/>
      <c r="AG370" s="256"/>
      <c r="AH370" s="256"/>
      <c r="AI370" s="256"/>
      <c r="AJ370" s="256"/>
      <c r="AK370" s="256"/>
      <c r="AL370" s="256"/>
      <c r="AM370" s="257"/>
      <c r="AN370" s="255">
        <v>145873</v>
      </c>
      <c r="AO370" s="256"/>
      <c r="AP370" s="256"/>
      <c r="AQ370" s="256"/>
      <c r="AR370" s="256"/>
      <c r="AS370" s="256"/>
      <c r="AT370" s="256"/>
      <c r="AU370" s="256"/>
      <c r="AV370" s="257"/>
      <c r="AW370" s="86"/>
      <c r="AX370" s="87"/>
      <c r="AY370" s="87"/>
      <c r="AZ370" s="87"/>
      <c r="BA370" s="87"/>
      <c r="BB370" s="88"/>
      <c r="BC370" s="51"/>
      <c r="BD370" s="51"/>
      <c r="BE370" s="51"/>
      <c r="BF370" s="51"/>
      <c r="BG370" s="90"/>
      <c r="BH370" s="90"/>
      <c r="BI370" s="51"/>
      <c r="BJ370" s="51"/>
      <c r="BK370" s="51"/>
      <c r="BL370" s="51"/>
      <c r="BM370" s="51"/>
      <c r="BN370" s="51"/>
      <c r="BO370" s="51"/>
      <c r="BP370" s="51"/>
      <c r="BQ370" s="51"/>
      <c r="BR370" s="51"/>
      <c r="BS370" s="51"/>
      <c r="BT370" s="51"/>
      <c r="BU370" s="51"/>
      <c r="BV370" s="51"/>
      <c r="BW370" s="51"/>
      <c r="BX370" s="51"/>
      <c r="BY370" s="51"/>
      <c r="BZ370" s="51"/>
      <c r="CA370" s="51"/>
      <c r="CB370" s="51"/>
      <c r="CC370" s="51"/>
      <c r="CD370" s="51"/>
      <c r="CE370" s="51"/>
      <c r="CF370" s="51"/>
      <c r="CG370" s="51"/>
      <c r="CH370" s="51"/>
      <c r="CI370" s="51"/>
      <c r="CJ370" s="51"/>
      <c r="CK370" s="51"/>
      <c r="CL370" s="51"/>
      <c r="CM370" s="51"/>
      <c r="CN370" s="51"/>
      <c r="CO370" s="51"/>
      <c r="CP370" s="51"/>
      <c r="CQ370" s="51"/>
      <c r="CR370" s="51"/>
      <c r="CS370" s="51"/>
      <c r="CT370" s="51"/>
      <c r="CU370" s="51"/>
      <c r="CV370" s="51"/>
      <c r="CW370" s="51"/>
      <c r="CX370" s="51"/>
      <c r="CY370" s="51"/>
      <c r="CZ370" s="51"/>
      <c r="DA370" s="51"/>
      <c r="DB370" s="51"/>
      <c r="DC370" s="51"/>
      <c r="DD370" s="51"/>
      <c r="DE370" s="51"/>
      <c r="DF370" s="51"/>
      <c r="DG370" s="51"/>
      <c r="DH370" s="51"/>
      <c r="DI370" s="51"/>
      <c r="DJ370" s="51"/>
      <c r="DK370" s="51"/>
      <c r="DL370" s="51"/>
      <c r="DM370" s="51"/>
      <c r="DN370" s="51"/>
      <c r="DO370" s="51"/>
      <c r="DP370" s="51"/>
      <c r="DQ370" s="51"/>
      <c r="DR370" s="51"/>
      <c r="DS370" s="51"/>
      <c r="DT370" s="51"/>
      <c r="DU370" s="51"/>
      <c r="DV370" s="51"/>
      <c r="DW370" s="51"/>
      <c r="DX370" s="51"/>
      <c r="DY370" s="51"/>
      <c r="DZ370" s="51"/>
      <c r="EA370" s="51"/>
      <c r="EB370" s="51"/>
      <c r="EC370" s="51"/>
      <c r="ED370" s="51"/>
      <c r="EE370" s="51"/>
      <c r="EF370" s="51"/>
      <c r="EG370" s="51"/>
      <c r="EH370" s="51"/>
      <c r="EI370" s="51"/>
      <c r="EJ370" s="51"/>
      <c r="EK370" s="51"/>
      <c r="EL370" s="51"/>
      <c r="EM370" s="51"/>
      <c r="EN370" s="51"/>
      <c r="EO370" s="51"/>
      <c r="EP370" s="51"/>
      <c r="EQ370" s="51"/>
      <c r="ER370" s="51"/>
      <c r="ES370" s="51"/>
      <c r="ET370" s="51"/>
      <c r="EU370" s="51"/>
      <c r="EV370" s="51"/>
      <c r="EW370" s="51"/>
      <c r="EX370" s="51"/>
      <c r="EY370" s="51"/>
      <c r="EZ370" s="51"/>
      <c r="FA370" s="51"/>
      <c r="FB370" s="51"/>
      <c r="FC370" s="51"/>
      <c r="FD370" s="51"/>
      <c r="FE370" s="51"/>
      <c r="FF370" s="51"/>
      <c r="FG370" s="51"/>
      <c r="FH370" s="51"/>
      <c r="FI370" s="51"/>
      <c r="FJ370" s="51"/>
      <c r="FK370" s="51"/>
      <c r="FL370" s="51"/>
      <c r="FM370" s="51"/>
      <c r="FN370" s="51"/>
      <c r="FO370" s="51"/>
      <c r="FP370" s="51"/>
      <c r="FQ370" s="51"/>
      <c r="FR370" s="51"/>
      <c r="FS370" s="51"/>
      <c r="FT370" s="51"/>
      <c r="FU370" s="51"/>
      <c r="FV370" s="51"/>
      <c r="FW370" s="51"/>
      <c r="FX370" s="51"/>
      <c r="FY370" s="51"/>
      <c r="FZ370" s="51"/>
      <c r="GA370" s="51"/>
      <c r="GB370" s="51"/>
      <c r="GC370" s="51"/>
      <c r="GD370" s="51"/>
      <c r="GE370" s="51"/>
      <c r="GF370" s="51"/>
      <c r="GG370" s="51"/>
      <c r="GH370" s="51"/>
      <c r="GI370" s="51"/>
      <c r="GJ370" s="51"/>
      <c r="GK370" s="51"/>
      <c r="GL370" s="51"/>
      <c r="GM370" s="51"/>
      <c r="GN370" s="51"/>
      <c r="GO370" s="51"/>
      <c r="GP370" s="51"/>
      <c r="GQ370" s="51"/>
      <c r="GR370" s="51"/>
      <c r="GS370" s="51"/>
      <c r="GT370" s="51"/>
      <c r="GU370" s="51"/>
      <c r="GV370" s="51"/>
      <c r="GW370" s="51"/>
      <c r="GX370" s="51"/>
      <c r="GY370" s="51"/>
      <c r="GZ370" s="51"/>
      <c r="HA370" s="51"/>
      <c r="HB370" s="51"/>
      <c r="HC370" s="51"/>
      <c r="HD370" s="51"/>
      <c r="HE370" s="51"/>
      <c r="HF370" s="51"/>
      <c r="HG370" s="51"/>
      <c r="HH370" s="51"/>
      <c r="HI370" s="51"/>
      <c r="HJ370" s="51"/>
      <c r="HK370" s="51"/>
      <c r="HL370" s="51"/>
      <c r="HM370" s="51"/>
      <c r="HN370" s="51"/>
      <c r="HO370" s="51"/>
      <c r="HP370" s="51"/>
      <c r="HQ370" s="51"/>
      <c r="HR370" s="51"/>
      <c r="HS370" s="51"/>
      <c r="HT370" s="51"/>
      <c r="HU370" s="51"/>
      <c r="HV370" s="51"/>
      <c r="HW370" s="51"/>
      <c r="HX370" s="51"/>
      <c r="HY370" s="51"/>
    </row>
    <row r="371" spans="1:233" s="71" customFormat="1" ht="18.75" customHeight="1" thickTop="1" thickBot="1">
      <c r="A371" s="66"/>
      <c r="B371" s="148" t="s">
        <v>84</v>
      </c>
      <c r="C371" s="149"/>
      <c r="D371" s="149"/>
      <c r="E371" s="149"/>
      <c r="F371" s="149"/>
      <c r="G371" s="149"/>
      <c r="H371" s="149"/>
      <c r="I371" s="149"/>
      <c r="J371" s="149"/>
      <c r="K371" s="149"/>
      <c r="L371" s="149"/>
      <c r="M371" s="149"/>
      <c r="N371" s="149"/>
      <c r="O371" s="149"/>
      <c r="P371" s="149"/>
      <c r="Q371" s="149"/>
      <c r="R371" s="149"/>
      <c r="S371" s="149"/>
      <c r="T371" s="149"/>
      <c r="U371" s="149"/>
      <c r="V371" s="149"/>
      <c r="W371" s="149"/>
      <c r="X371" s="149"/>
      <c r="Y371" s="149"/>
      <c r="Z371" s="149"/>
      <c r="AA371" s="149"/>
      <c r="AB371" s="149"/>
      <c r="AC371" s="149"/>
      <c r="AD371" s="150"/>
      <c r="AE371" s="151">
        <f>SUM(AE361:AM370)</f>
        <v>165209</v>
      </c>
      <c r="AF371" s="152"/>
      <c r="AG371" s="152"/>
      <c r="AH371" s="152"/>
      <c r="AI371" s="152"/>
      <c r="AJ371" s="152"/>
      <c r="AK371" s="152"/>
      <c r="AL371" s="152"/>
      <c r="AM371" s="153"/>
      <c r="AN371" s="151">
        <f>SUM(AN361:AV370)</f>
        <v>388814</v>
      </c>
      <c r="AO371" s="152"/>
      <c r="AP371" s="152"/>
      <c r="AQ371" s="152"/>
      <c r="AR371" s="152"/>
      <c r="AS371" s="152"/>
      <c r="AT371" s="152"/>
      <c r="AU371" s="152"/>
      <c r="AV371" s="153"/>
      <c r="AW371" s="151"/>
      <c r="AX371" s="152"/>
      <c r="AY371" s="152"/>
      <c r="AZ371" s="152"/>
      <c r="BA371" s="152"/>
      <c r="BB371" s="154"/>
      <c r="BC371" s="51"/>
      <c r="BD371" s="51"/>
      <c r="BE371" s="51"/>
      <c r="BF371" s="51"/>
      <c r="BG371" s="78"/>
      <c r="BH371" s="78"/>
      <c r="BI371" s="51"/>
      <c r="BJ371" s="51"/>
      <c r="BK371" s="51"/>
      <c r="BL371" s="51"/>
      <c r="BM371" s="51"/>
      <c r="BN371" s="51"/>
      <c r="BO371" s="51"/>
      <c r="BP371" s="51"/>
      <c r="BQ371" s="51"/>
      <c r="BR371" s="51"/>
      <c r="BS371" s="51"/>
      <c r="BT371" s="51"/>
      <c r="BU371" s="51"/>
      <c r="BV371" s="51"/>
      <c r="BW371" s="51"/>
      <c r="BX371" s="51"/>
      <c r="BY371" s="51"/>
      <c r="BZ371" s="51"/>
      <c r="CA371" s="51"/>
      <c r="CB371" s="51"/>
      <c r="CC371" s="51"/>
      <c r="CD371" s="51"/>
      <c r="CE371" s="51"/>
      <c r="CF371" s="51"/>
      <c r="CG371" s="51"/>
      <c r="CH371" s="51"/>
      <c r="CI371" s="51"/>
      <c r="CJ371" s="51"/>
      <c r="CK371" s="51"/>
      <c r="CL371" s="51"/>
      <c r="CM371" s="51"/>
      <c r="CN371" s="51"/>
      <c r="CO371" s="51"/>
      <c r="CP371" s="51"/>
      <c r="CQ371" s="51"/>
      <c r="CR371" s="51"/>
      <c r="CS371" s="51"/>
      <c r="CT371" s="51"/>
      <c r="CU371" s="51"/>
      <c r="CV371" s="51"/>
      <c r="CW371" s="51"/>
      <c r="CX371" s="51"/>
      <c r="CY371" s="51"/>
      <c r="CZ371" s="51"/>
      <c r="DA371" s="51"/>
      <c r="DB371" s="51"/>
      <c r="DC371" s="51"/>
      <c r="DD371" s="51"/>
      <c r="DE371" s="51"/>
      <c r="DF371" s="51"/>
      <c r="DG371" s="51"/>
      <c r="DH371" s="51"/>
      <c r="DI371" s="51"/>
      <c r="DJ371" s="51"/>
      <c r="DK371" s="51"/>
      <c r="DL371" s="51"/>
      <c r="DM371" s="51"/>
      <c r="DN371" s="51"/>
      <c r="DO371" s="51"/>
      <c r="DP371" s="51"/>
      <c r="DQ371" s="51"/>
      <c r="DR371" s="51"/>
      <c r="DS371" s="51"/>
      <c r="DT371" s="51"/>
      <c r="DU371" s="51"/>
      <c r="DV371" s="51"/>
      <c r="DW371" s="51"/>
      <c r="DX371" s="51"/>
      <c r="DY371" s="51"/>
      <c r="DZ371" s="51"/>
      <c r="EA371" s="51"/>
      <c r="EB371" s="51"/>
      <c r="EC371" s="51"/>
      <c r="ED371" s="51"/>
      <c r="EE371" s="51"/>
      <c r="EF371" s="51"/>
      <c r="EG371" s="51"/>
      <c r="EH371" s="51"/>
      <c r="EI371" s="51"/>
      <c r="EJ371" s="51"/>
      <c r="EK371" s="51"/>
      <c r="EL371" s="51"/>
      <c r="EM371" s="51"/>
      <c r="EN371" s="51"/>
      <c r="EO371" s="51"/>
      <c r="EP371" s="51"/>
      <c r="EQ371" s="51"/>
      <c r="ER371" s="51"/>
      <c r="ES371" s="51"/>
      <c r="ET371" s="51"/>
      <c r="EU371" s="51"/>
      <c r="EV371" s="51"/>
      <c r="EW371" s="51"/>
      <c r="EX371" s="51"/>
      <c r="EY371" s="51"/>
      <c r="EZ371" s="51"/>
      <c r="FA371" s="51"/>
      <c r="FB371" s="51"/>
      <c r="FC371" s="51"/>
      <c r="FD371" s="51"/>
      <c r="FE371" s="51"/>
      <c r="FF371" s="51"/>
      <c r="FG371" s="51"/>
      <c r="FH371" s="51"/>
      <c r="FI371" s="51"/>
      <c r="FJ371" s="51"/>
      <c r="FK371" s="51"/>
      <c r="FL371" s="51"/>
      <c r="FM371" s="51"/>
      <c r="FN371" s="51"/>
      <c r="FO371" s="51"/>
      <c r="FP371" s="51"/>
      <c r="FQ371" s="51"/>
      <c r="FR371" s="51"/>
      <c r="FS371" s="51"/>
      <c r="FT371" s="51"/>
      <c r="FU371" s="51"/>
      <c r="FV371" s="51"/>
      <c r="FW371" s="51"/>
      <c r="FX371" s="51"/>
      <c r="FY371" s="51"/>
      <c r="FZ371" s="51"/>
      <c r="GA371" s="51"/>
      <c r="GB371" s="51"/>
      <c r="GC371" s="51"/>
      <c r="GD371" s="51"/>
      <c r="GE371" s="51"/>
      <c r="GF371" s="51"/>
      <c r="GG371" s="51"/>
      <c r="GH371" s="51"/>
      <c r="GI371" s="51"/>
      <c r="GJ371" s="51"/>
      <c r="GK371" s="51"/>
      <c r="GL371" s="51"/>
      <c r="GM371" s="51"/>
      <c r="GN371" s="51"/>
      <c r="GO371" s="51"/>
      <c r="GP371" s="51"/>
      <c r="GQ371" s="51"/>
      <c r="GR371" s="51"/>
      <c r="GS371" s="51"/>
      <c r="GT371" s="51"/>
      <c r="GU371" s="51"/>
      <c r="GV371" s="51"/>
      <c r="GW371" s="51"/>
      <c r="GX371" s="51"/>
      <c r="GY371" s="51"/>
      <c r="GZ371" s="51"/>
      <c r="HA371" s="51"/>
      <c r="HB371" s="51"/>
      <c r="HC371" s="51"/>
      <c r="HD371" s="51"/>
      <c r="HE371" s="51"/>
      <c r="HF371" s="51"/>
      <c r="HG371" s="51"/>
      <c r="HH371" s="51"/>
      <c r="HI371" s="51"/>
      <c r="HJ371" s="51"/>
      <c r="HK371" s="51"/>
      <c r="HL371" s="51"/>
      <c r="HM371" s="51"/>
      <c r="HN371" s="51"/>
      <c r="HO371" s="51"/>
      <c r="HP371" s="51"/>
      <c r="HQ371" s="51"/>
      <c r="HR371" s="51"/>
      <c r="HS371" s="51"/>
      <c r="HT371" s="51"/>
      <c r="HU371" s="51"/>
      <c r="HV371" s="51"/>
      <c r="HW371" s="51"/>
      <c r="HX371" s="51"/>
      <c r="HY371" s="51"/>
    </row>
    <row r="372" spans="1:233" ht="13.5">
      <c r="E372" s="79"/>
      <c r="F372" s="79"/>
      <c r="G372" s="79"/>
      <c r="H372" s="79"/>
      <c r="I372" s="79"/>
      <c r="J372" s="79"/>
      <c r="K372" s="79"/>
      <c r="L372" s="79"/>
      <c r="M372" s="79"/>
      <c r="N372" s="79"/>
      <c r="O372" s="79"/>
      <c r="P372" s="79"/>
      <c r="Q372" s="79"/>
      <c r="R372" s="79"/>
      <c r="S372" s="79"/>
      <c r="T372" s="79"/>
      <c r="U372" s="79"/>
      <c r="V372" s="79"/>
      <c r="W372" s="79"/>
      <c r="X372" s="79"/>
      <c r="Y372" s="79"/>
      <c r="Z372" s="79"/>
      <c r="AA372" s="79"/>
      <c r="AB372" s="79"/>
      <c r="AC372" s="79"/>
      <c r="AD372" s="79"/>
      <c r="AE372" s="79"/>
      <c r="AF372" s="79"/>
      <c r="AG372" s="79"/>
      <c r="AH372" s="79"/>
      <c r="AI372" s="79"/>
      <c r="AJ372" s="79"/>
      <c r="AK372" s="79"/>
      <c r="AL372" s="79"/>
      <c r="AM372" s="79"/>
      <c r="AN372" s="79"/>
      <c r="AO372" s="79"/>
      <c r="AP372" s="79"/>
      <c r="AQ372" s="79"/>
      <c r="AR372" s="79"/>
      <c r="AS372" s="79"/>
      <c r="AT372" s="79"/>
      <c r="AU372" s="79"/>
      <c r="AV372" s="79"/>
      <c r="AW372" s="79"/>
      <c r="AX372" s="79"/>
      <c r="AY372" s="79"/>
      <c r="AZ372" s="79"/>
      <c r="BA372" s="79"/>
      <c r="BB372" s="79"/>
    </row>
    <row r="373" spans="1:233" ht="14.25">
      <c r="A373" s="50" t="s">
        <v>71</v>
      </c>
      <c r="BA373" s="52"/>
      <c r="BB373" s="53"/>
      <c r="BC373" s="52" t="s">
        <v>101</v>
      </c>
      <c r="BG373" s="51"/>
      <c r="BH373" s="51"/>
    </row>
    <row r="374" spans="1:233">
      <c r="BG374" s="51"/>
      <c r="BH374" s="51"/>
    </row>
    <row r="375" spans="1:233">
      <c r="AD375" s="55"/>
      <c r="AH375" s="55"/>
      <c r="AI375" s="55"/>
      <c r="AJ375" s="55"/>
      <c r="AK375" s="55"/>
      <c r="AL375" s="55"/>
      <c r="AM375" s="55"/>
      <c r="AS375" s="55"/>
      <c r="BB375" s="56" t="s">
        <v>73</v>
      </c>
      <c r="BG375" s="51"/>
      <c r="BH375" s="51"/>
    </row>
    <row r="376" spans="1:233">
      <c r="AD376" s="55"/>
      <c r="AH376" s="55"/>
      <c r="AI376" s="55"/>
      <c r="AJ376" s="55"/>
      <c r="AK376" s="55"/>
      <c r="AL376" s="55"/>
      <c r="AM376" s="55"/>
      <c r="AS376" s="55"/>
      <c r="BG376" s="51"/>
      <c r="BH376" s="51"/>
    </row>
    <row r="377" spans="1:233" ht="13.5" thickBot="1">
      <c r="AD377" s="55"/>
      <c r="AH377" s="55"/>
      <c r="AI377" s="55"/>
      <c r="AJ377" s="55"/>
      <c r="AK377" s="55"/>
      <c r="AL377" s="55"/>
      <c r="AM377" s="55"/>
      <c r="AS377" s="55"/>
      <c r="BG377" s="51"/>
      <c r="BH377" s="51"/>
    </row>
    <row r="378" spans="1:233" ht="15" thickBot="1">
      <c r="A378" s="184" t="s">
        <v>74</v>
      </c>
      <c r="B378" s="185"/>
      <c r="C378" s="185"/>
      <c r="D378" s="185"/>
      <c r="E378" s="185"/>
      <c r="F378" s="185"/>
      <c r="G378" s="185"/>
      <c r="H378" s="185"/>
      <c r="I378" s="185"/>
      <c r="J378" s="185"/>
      <c r="K378" s="186"/>
      <c r="L378" s="187">
        <v>11</v>
      </c>
      <c r="M378" s="188"/>
      <c r="N378" s="188"/>
      <c r="O378" s="189"/>
      <c r="P378" s="184" t="s">
        <v>75</v>
      </c>
      <c r="Q378" s="185"/>
      <c r="R378" s="185"/>
      <c r="S378" s="185"/>
      <c r="T378" s="185"/>
      <c r="U378" s="186"/>
      <c r="V378" s="190" t="s">
        <v>214</v>
      </c>
      <c r="W378" s="191"/>
      <c r="X378" s="191"/>
      <c r="Y378" s="191"/>
      <c r="Z378" s="191"/>
      <c r="AA378" s="191"/>
      <c r="AB378" s="191"/>
      <c r="AC378" s="191"/>
      <c r="AD378" s="191"/>
      <c r="AE378" s="191"/>
      <c r="AF378" s="191"/>
      <c r="AG378" s="191"/>
      <c r="AH378" s="191"/>
      <c r="AI378" s="191"/>
      <c r="AJ378" s="191"/>
      <c r="AK378" s="191"/>
      <c r="AL378" s="191"/>
      <c r="AM378" s="191"/>
      <c r="AN378" s="191"/>
      <c r="AO378" s="191"/>
      <c r="AP378" s="191"/>
      <c r="AQ378" s="191"/>
      <c r="AR378" s="191"/>
      <c r="AS378" s="191"/>
      <c r="AT378" s="191"/>
      <c r="AU378" s="191"/>
      <c r="AV378" s="191"/>
      <c r="AW378" s="191"/>
      <c r="AX378" s="191"/>
      <c r="AY378" s="191"/>
      <c r="AZ378" s="191"/>
      <c r="BA378" s="191"/>
      <c r="BB378" s="192"/>
      <c r="BG378" s="51"/>
      <c r="BH378" s="51"/>
    </row>
    <row r="379" spans="1:233" ht="14.25">
      <c r="A379" s="57"/>
      <c r="B379" s="57"/>
      <c r="C379" s="57"/>
      <c r="D379" s="57"/>
      <c r="E379" s="57"/>
      <c r="F379" s="57"/>
      <c r="G379" s="57"/>
      <c r="H379" s="57"/>
      <c r="I379" s="57"/>
      <c r="J379" s="57"/>
      <c r="K379" s="57"/>
      <c r="L379" s="58"/>
      <c r="M379" s="58"/>
      <c r="N379" s="58"/>
      <c r="O379" s="58"/>
      <c r="P379" s="57"/>
      <c r="Q379" s="57"/>
      <c r="R379" s="57"/>
      <c r="S379" s="57"/>
      <c r="T379" s="57"/>
      <c r="U379" s="57"/>
      <c r="V379" s="59"/>
      <c r="W379" s="59"/>
      <c r="X379" s="59"/>
      <c r="Y379" s="59"/>
      <c r="Z379" s="59"/>
      <c r="AA379" s="59"/>
      <c r="AB379" s="59"/>
      <c r="AC379" s="59"/>
      <c r="AD379" s="59"/>
      <c r="AE379" s="59"/>
      <c r="AF379" s="59"/>
      <c r="AG379" s="59"/>
      <c r="AH379" s="59"/>
      <c r="AI379" s="59"/>
      <c r="AJ379" s="59"/>
      <c r="AK379" s="59"/>
      <c r="AL379" s="59"/>
      <c r="AM379" s="59"/>
      <c r="AN379" s="59"/>
      <c r="AO379" s="59"/>
      <c r="AP379" s="59"/>
      <c r="AQ379" s="59"/>
      <c r="AR379" s="59"/>
      <c r="AS379" s="59"/>
      <c r="AT379" s="59"/>
      <c r="AU379" s="59"/>
      <c r="AV379" s="59"/>
      <c r="AW379" s="59"/>
      <c r="AX379" s="59"/>
      <c r="AY379" s="59"/>
      <c r="AZ379" s="59"/>
      <c r="BA379" s="59"/>
      <c r="BB379" s="59"/>
      <c r="BG379" s="51"/>
      <c r="BH379" s="51"/>
    </row>
    <row r="380" spans="1:233" ht="14.25">
      <c r="A380" s="60"/>
      <c r="B380" s="47" t="s">
        <v>77</v>
      </c>
      <c r="C380" s="61"/>
      <c r="D380" s="61"/>
      <c r="E380" s="61"/>
      <c r="F380" s="61"/>
      <c r="G380" s="61"/>
      <c r="H380" s="61"/>
      <c r="I380" s="61"/>
      <c r="J380" s="61"/>
      <c r="K380" s="61"/>
      <c r="L380" s="62"/>
      <c r="M380" s="62"/>
      <c r="N380" s="62"/>
      <c r="O380" s="62"/>
      <c r="P380" s="61"/>
      <c r="Q380" s="61"/>
      <c r="R380" s="61"/>
      <c r="S380" s="61"/>
      <c r="T380" s="61"/>
      <c r="U380" s="61"/>
      <c r="V380" s="47"/>
      <c r="W380" s="47"/>
      <c r="X380" s="47"/>
      <c r="Y380" s="47"/>
      <c r="Z380" s="47"/>
      <c r="AA380" s="47"/>
      <c r="AB380" s="47"/>
      <c r="AC380" s="47"/>
      <c r="AD380" s="47"/>
      <c r="AE380" s="47"/>
      <c r="AF380" s="47"/>
      <c r="AG380" s="47"/>
      <c r="AH380" s="47"/>
      <c r="AI380" s="47"/>
      <c r="AJ380" s="47"/>
      <c r="AK380" s="47"/>
      <c r="AL380" s="47"/>
      <c r="AM380" s="47"/>
      <c r="AN380" s="47"/>
      <c r="AO380" s="47"/>
      <c r="AP380" s="47"/>
      <c r="AQ380" s="47"/>
      <c r="AR380" s="47"/>
      <c r="AS380" s="47"/>
      <c r="AT380" s="47"/>
      <c r="AU380" s="47"/>
      <c r="AV380" s="47"/>
      <c r="AW380" s="47"/>
      <c r="AX380" s="47"/>
      <c r="AY380" s="47"/>
      <c r="AZ380" s="47"/>
      <c r="BA380" s="47"/>
      <c r="BB380" s="47"/>
      <c r="BG380" s="51"/>
      <c r="BH380" s="51"/>
    </row>
    <row r="381" spans="1:233" ht="15" thickBot="1">
      <c r="A381" s="61"/>
      <c r="B381" s="61"/>
      <c r="C381" s="61"/>
      <c r="D381" s="61"/>
      <c r="E381" s="61"/>
      <c r="F381" s="61"/>
      <c r="G381" s="61"/>
      <c r="H381" s="61"/>
      <c r="I381" s="61"/>
      <c r="J381" s="61"/>
      <c r="K381" s="61"/>
      <c r="L381" s="62"/>
      <c r="M381" s="62"/>
      <c r="N381" s="62"/>
      <c r="O381" s="62"/>
      <c r="P381" s="61"/>
      <c r="Q381" s="61"/>
      <c r="R381" s="61"/>
      <c r="S381" s="61"/>
      <c r="T381" s="61"/>
      <c r="U381" s="61"/>
      <c r="V381" s="47"/>
      <c r="W381" s="47"/>
      <c r="X381" s="47"/>
      <c r="Y381" s="47"/>
      <c r="Z381" s="47"/>
      <c r="AA381" s="47"/>
      <c r="AB381" s="47"/>
      <c r="AC381" s="47"/>
      <c r="AD381" s="47"/>
      <c r="AE381" s="47"/>
      <c r="AF381" s="47"/>
      <c r="AG381" s="47"/>
      <c r="AH381" s="47"/>
      <c r="AI381" s="47"/>
      <c r="AJ381" s="47"/>
      <c r="AK381" s="47"/>
      <c r="AL381" s="47"/>
      <c r="AM381" s="47"/>
      <c r="AN381" s="47"/>
      <c r="AO381" s="47"/>
      <c r="AP381" s="47"/>
      <c r="AQ381" s="47"/>
      <c r="AR381" s="47"/>
      <c r="AS381" s="47"/>
      <c r="AT381" s="47"/>
      <c r="AU381" s="47"/>
      <c r="AV381" s="47"/>
      <c r="AW381" s="47"/>
      <c r="AX381" s="47"/>
      <c r="AY381" s="47"/>
      <c r="AZ381" s="47"/>
      <c r="BA381" s="47"/>
      <c r="BB381" s="47"/>
      <c r="BG381" s="51"/>
      <c r="BH381" s="51"/>
    </row>
    <row r="382" spans="1:233" ht="14.25">
      <c r="A382" s="61"/>
      <c r="B382" s="63"/>
      <c r="C382" s="57"/>
      <c r="D382" s="57"/>
      <c r="E382" s="57"/>
      <c r="F382" s="57"/>
      <c r="G382" s="57"/>
      <c r="H382" s="57"/>
      <c r="I382" s="57"/>
      <c r="J382" s="57"/>
      <c r="K382" s="57"/>
      <c r="L382" s="58"/>
      <c r="M382" s="58"/>
      <c r="N382" s="58"/>
      <c r="O382" s="58"/>
      <c r="P382" s="57"/>
      <c r="Q382" s="57"/>
      <c r="R382" s="57"/>
      <c r="S382" s="57"/>
      <c r="T382" s="57"/>
      <c r="U382" s="57"/>
      <c r="V382" s="59"/>
      <c r="W382" s="59"/>
      <c r="X382" s="59"/>
      <c r="Y382" s="59"/>
      <c r="Z382" s="59"/>
      <c r="AA382" s="59"/>
      <c r="AB382" s="59"/>
      <c r="AC382" s="59"/>
      <c r="AD382" s="59"/>
      <c r="AE382" s="59"/>
      <c r="AF382" s="59"/>
      <c r="AG382" s="59"/>
      <c r="AH382" s="59"/>
      <c r="AI382" s="59"/>
      <c r="AJ382" s="59"/>
      <c r="AK382" s="59"/>
      <c r="AL382" s="59"/>
      <c r="AM382" s="59"/>
      <c r="AN382" s="59"/>
      <c r="AO382" s="59"/>
      <c r="AP382" s="59"/>
      <c r="AQ382" s="59"/>
      <c r="AR382" s="59"/>
      <c r="AS382" s="59"/>
      <c r="AT382" s="59"/>
      <c r="AU382" s="59"/>
      <c r="AV382" s="59"/>
      <c r="AW382" s="59"/>
      <c r="AX382" s="59"/>
      <c r="AY382" s="59"/>
      <c r="AZ382" s="59"/>
      <c r="BA382" s="59"/>
      <c r="BB382" s="64"/>
      <c r="BG382" s="51"/>
      <c r="BH382" s="51"/>
    </row>
    <row r="383" spans="1:233">
      <c r="A383" s="61"/>
      <c r="B383" s="165" t="s">
        <v>124</v>
      </c>
      <c r="C383" s="166"/>
      <c r="D383" s="166"/>
      <c r="E383" s="166"/>
      <c r="F383" s="166"/>
      <c r="G383" s="166"/>
      <c r="H383" s="166"/>
      <c r="I383" s="166"/>
      <c r="J383" s="166"/>
      <c r="K383" s="166"/>
      <c r="L383" s="166"/>
      <c r="M383" s="166"/>
      <c r="N383" s="166"/>
      <c r="O383" s="166"/>
      <c r="P383" s="166"/>
      <c r="Q383" s="166"/>
      <c r="R383" s="166"/>
      <c r="S383" s="166"/>
      <c r="T383" s="166"/>
      <c r="U383" s="166"/>
      <c r="V383" s="166"/>
      <c r="W383" s="166"/>
      <c r="X383" s="166"/>
      <c r="Y383" s="166"/>
      <c r="Z383" s="166"/>
      <c r="AA383" s="166"/>
      <c r="AB383" s="166"/>
      <c r="AC383" s="166"/>
      <c r="AD383" s="166"/>
      <c r="AE383" s="166"/>
      <c r="AF383" s="166"/>
      <c r="AG383" s="166"/>
      <c r="AH383" s="166"/>
      <c r="AI383" s="166"/>
      <c r="AJ383" s="166"/>
      <c r="AK383" s="166"/>
      <c r="AL383" s="166"/>
      <c r="AM383" s="166"/>
      <c r="AN383" s="166"/>
      <c r="AO383" s="166"/>
      <c r="AP383" s="166"/>
      <c r="AQ383" s="166"/>
      <c r="AR383" s="166"/>
      <c r="AS383" s="166"/>
      <c r="AT383" s="166"/>
      <c r="AU383" s="166"/>
      <c r="AV383" s="166"/>
      <c r="AW383" s="166"/>
      <c r="AX383" s="166"/>
      <c r="AY383" s="166"/>
      <c r="AZ383" s="166"/>
      <c r="BA383" s="166"/>
      <c r="BB383" s="167"/>
      <c r="BG383" s="51"/>
      <c r="BH383" s="51"/>
    </row>
    <row r="384" spans="1:233" ht="13.5">
      <c r="A384" s="61"/>
      <c r="B384" s="165"/>
      <c r="C384" s="166"/>
      <c r="D384" s="166"/>
      <c r="E384" s="166"/>
      <c r="F384" s="166"/>
      <c r="G384" s="166"/>
      <c r="H384" s="166"/>
      <c r="I384" s="166"/>
      <c r="J384" s="166"/>
      <c r="K384" s="166"/>
      <c r="L384" s="166"/>
      <c r="M384" s="166"/>
      <c r="N384" s="166"/>
      <c r="O384" s="166"/>
      <c r="P384" s="166"/>
      <c r="Q384" s="166"/>
      <c r="R384" s="166"/>
      <c r="S384" s="166"/>
      <c r="T384" s="166"/>
      <c r="U384" s="166"/>
      <c r="V384" s="166"/>
      <c r="W384" s="166"/>
      <c r="X384" s="166"/>
      <c r="Y384" s="166"/>
      <c r="Z384" s="166"/>
      <c r="AA384" s="166"/>
      <c r="AB384" s="166"/>
      <c r="AC384" s="166"/>
      <c r="AD384" s="166"/>
      <c r="AE384" s="166"/>
      <c r="AF384" s="166"/>
      <c r="AG384" s="166"/>
      <c r="AH384" s="166"/>
      <c r="AI384" s="166"/>
      <c r="AJ384" s="166"/>
      <c r="AK384" s="166"/>
      <c r="AL384" s="166"/>
      <c r="AM384" s="166"/>
      <c r="AN384" s="166"/>
      <c r="AO384" s="166"/>
      <c r="AP384" s="166"/>
      <c r="AQ384" s="166"/>
      <c r="AR384" s="166"/>
      <c r="AS384" s="166"/>
      <c r="AT384" s="166"/>
      <c r="AU384" s="166"/>
      <c r="AV384" s="166"/>
      <c r="AW384" s="166"/>
      <c r="AX384" s="166"/>
      <c r="AY384" s="166"/>
      <c r="AZ384" s="166"/>
      <c r="BA384" s="166"/>
      <c r="BB384" s="167"/>
      <c r="BG384" s="71"/>
      <c r="BH384" s="51"/>
    </row>
    <row r="385" spans="1:255">
      <c r="A385" s="61"/>
      <c r="B385" s="165"/>
      <c r="C385" s="166"/>
      <c r="D385" s="166"/>
      <c r="E385" s="166"/>
      <c r="F385" s="166"/>
      <c r="G385" s="166"/>
      <c r="H385" s="166"/>
      <c r="I385" s="166"/>
      <c r="J385" s="166"/>
      <c r="K385" s="166"/>
      <c r="L385" s="166"/>
      <c r="M385" s="166"/>
      <c r="N385" s="166"/>
      <c r="O385" s="166"/>
      <c r="P385" s="166"/>
      <c r="Q385" s="166"/>
      <c r="R385" s="166"/>
      <c r="S385" s="166"/>
      <c r="T385" s="166"/>
      <c r="U385" s="166"/>
      <c r="V385" s="166"/>
      <c r="W385" s="166"/>
      <c r="X385" s="166"/>
      <c r="Y385" s="166"/>
      <c r="Z385" s="166"/>
      <c r="AA385" s="166"/>
      <c r="AB385" s="166"/>
      <c r="AC385" s="166"/>
      <c r="AD385" s="166"/>
      <c r="AE385" s="166"/>
      <c r="AF385" s="166"/>
      <c r="AG385" s="166"/>
      <c r="AH385" s="166"/>
      <c r="AI385" s="166"/>
      <c r="AJ385" s="166"/>
      <c r="AK385" s="166"/>
      <c r="AL385" s="166"/>
      <c r="AM385" s="166"/>
      <c r="AN385" s="166"/>
      <c r="AO385" s="166"/>
      <c r="AP385" s="166"/>
      <c r="AQ385" s="166"/>
      <c r="AR385" s="166"/>
      <c r="AS385" s="166"/>
      <c r="AT385" s="166"/>
      <c r="AU385" s="166"/>
      <c r="AV385" s="166"/>
      <c r="AW385" s="166"/>
      <c r="AX385" s="166"/>
      <c r="AY385" s="166"/>
      <c r="AZ385" s="166"/>
      <c r="BA385" s="166"/>
      <c r="BB385" s="167"/>
      <c r="BG385" s="51"/>
      <c r="BH385" s="51"/>
    </row>
    <row r="386" spans="1:255">
      <c r="A386" s="61"/>
      <c r="B386" s="165"/>
      <c r="C386" s="166"/>
      <c r="D386" s="166"/>
      <c r="E386" s="166"/>
      <c r="F386" s="166"/>
      <c r="G386" s="166"/>
      <c r="H386" s="166"/>
      <c r="I386" s="166"/>
      <c r="J386" s="166"/>
      <c r="K386" s="166"/>
      <c r="L386" s="166"/>
      <c r="M386" s="166"/>
      <c r="N386" s="166"/>
      <c r="O386" s="166"/>
      <c r="P386" s="166"/>
      <c r="Q386" s="166"/>
      <c r="R386" s="166"/>
      <c r="S386" s="166"/>
      <c r="T386" s="166"/>
      <c r="U386" s="166"/>
      <c r="V386" s="166"/>
      <c r="W386" s="166"/>
      <c r="X386" s="166"/>
      <c r="Y386" s="166"/>
      <c r="Z386" s="166"/>
      <c r="AA386" s="166"/>
      <c r="AB386" s="166"/>
      <c r="AC386" s="166"/>
      <c r="AD386" s="166"/>
      <c r="AE386" s="166"/>
      <c r="AF386" s="166"/>
      <c r="AG386" s="166"/>
      <c r="AH386" s="166"/>
      <c r="AI386" s="166"/>
      <c r="AJ386" s="166"/>
      <c r="AK386" s="166"/>
      <c r="AL386" s="166"/>
      <c r="AM386" s="166"/>
      <c r="AN386" s="166"/>
      <c r="AO386" s="166"/>
      <c r="AP386" s="166"/>
      <c r="AQ386" s="166"/>
      <c r="AR386" s="166"/>
      <c r="AS386" s="166"/>
      <c r="AT386" s="166"/>
      <c r="AU386" s="166"/>
      <c r="AV386" s="166"/>
      <c r="AW386" s="166"/>
      <c r="AX386" s="166"/>
      <c r="AY386" s="166"/>
      <c r="AZ386" s="166"/>
      <c r="BA386" s="166"/>
      <c r="BB386" s="167"/>
      <c r="BG386" s="51"/>
      <c r="BH386" s="51"/>
    </row>
    <row r="387" spans="1:255">
      <c r="A387" s="61"/>
      <c r="B387" s="165"/>
      <c r="C387" s="166"/>
      <c r="D387" s="166"/>
      <c r="E387" s="166"/>
      <c r="F387" s="166"/>
      <c r="G387" s="166"/>
      <c r="H387" s="166"/>
      <c r="I387" s="166"/>
      <c r="J387" s="166"/>
      <c r="K387" s="166"/>
      <c r="L387" s="166"/>
      <c r="M387" s="166"/>
      <c r="N387" s="166"/>
      <c r="O387" s="166"/>
      <c r="P387" s="166"/>
      <c r="Q387" s="166"/>
      <c r="R387" s="166"/>
      <c r="S387" s="166"/>
      <c r="T387" s="166"/>
      <c r="U387" s="166"/>
      <c r="V387" s="166"/>
      <c r="W387" s="166"/>
      <c r="X387" s="166"/>
      <c r="Y387" s="166"/>
      <c r="Z387" s="166"/>
      <c r="AA387" s="166"/>
      <c r="AB387" s="166"/>
      <c r="AC387" s="166"/>
      <c r="AD387" s="166"/>
      <c r="AE387" s="166"/>
      <c r="AF387" s="166"/>
      <c r="AG387" s="166"/>
      <c r="AH387" s="166"/>
      <c r="AI387" s="166"/>
      <c r="AJ387" s="166"/>
      <c r="AK387" s="166"/>
      <c r="AL387" s="166"/>
      <c r="AM387" s="166"/>
      <c r="AN387" s="166"/>
      <c r="AO387" s="166"/>
      <c r="AP387" s="166"/>
      <c r="AQ387" s="166"/>
      <c r="AR387" s="166"/>
      <c r="AS387" s="166"/>
      <c r="AT387" s="166"/>
      <c r="AU387" s="166"/>
      <c r="AV387" s="166"/>
      <c r="AW387" s="166"/>
      <c r="AX387" s="166"/>
      <c r="AY387" s="166"/>
      <c r="AZ387" s="166"/>
      <c r="BA387" s="166"/>
      <c r="BB387" s="167"/>
      <c r="BG387" s="51"/>
      <c r="BH387" s="51"/>
    </row>
    <row r="388" spans="1:255">
      <c r="A388" s="61"/>
      <c r="B388" s="165"/>
      <c r="C388" s="166"/>
      <c r="D388" s="166"/>
      <c r="E388" s="166"/>
      <c r="F388" s="166"/>
      <c r="G388" s="166"/>
      <c r="H388" s="166"/>
      <c r="I388" s="166"/>
      <c r="J388" s="166"/>
      <c r="K388" s="166"/>
      <c r="L388" s="166"/>
      <c r="M388" s="166"/>
      <c r="N388" s="166"/>
      <c r="O388" s="166"/>
      <c r="P388" s="166"/>
      <c r="Q388" s="166"/>
      <c r="R388" s="166"/>
      <c r="S388" s="166"/>
      <c r="T388" s="166"/>
      <c r="U388" s="166"/>
      <c r="V388" s="166"/>
      <c r="W388" s="166"/>
      <c r="X388" s="166"/>
      <c r="Y388" s="166"/>
      <c r="Z388" s="166"/>
      <c r="AA388" s="166"/>
      <c r="AB388" s="166"/>
      <c r="AC388" s="166"/>
      <c r="AD388" s="166"/>
      <c r="AE388" s="166"/>
      <c r="AF388" s="166"/>
      <c r="AG388" s="166"/>
      <c r="AH388" s="166"/>
      <c r="AI388" s="166"/>
      <c r="AJ388" s="166"/>
      <c r="AK388" s="166"/>
      <c r="AL388" s="166"/>
      <c r="AM388" s="166"/>
      <c r="AN388" s="166"/>
      <c r="AO388" s="166"/>
      <c r="AP388" s="166"/>
      <c r="AQ388" s="166"/>
      <c r="AR388" s="166"/>
      <c r="AS388" s="166"/>
      <c r="AT388" s="166"/>
      <c r="AU388" s="166"/>
      <c r="AV388" s="166"/>
      <c r="AW388" s="166"/>
      <c r="AX388" s="166"/>
      <c r="AY388" s="166"/>
      <c r="AZ388" s="166"/>
      <c r="BA388" s="166"/>
      <c r="BB388" s="167"/>
      <c r="BG388" s="51"/>
      <c r="BH388" s="51"/>
    </row>
    <row r="389" spans="1:255">
      <c r="A389" s="61"/>
      <c r="B389" s="165"/>
      <c r="C389" s="166"/>
      <c r="D389" s="166"/>
      <c r="E389" s="166"/>
      <c r="F389" s="166"/>
      <c r="G389" s="166"/>
      <c r="H389" s="166"/>
      <c r="I389" s="166"/>
      <c r="J389" s="166"/>
      <c r="K389" s="166"/>
      <c r="L389" s="166"/>
      <c r="M389" s="166"/>
      <c r="N389" s="166"/>
      <c r="O389" s="166"/>
      <c r="P389" s="166"/>
      <c r="Q389" s="166"/>
      <c r="R389" s="166"/>
      <c r="S389" s="166"/>
      <c r="T389" s="166"/>
      <c r="U389" s="166"/>
      <c r="V389" s="166"/>
      <c r="W389" s="166"/>
      <c r="X389" s="166"/>
      <c r="Y389" s="166"/>
      <c r="Z389" s="166"/>
      <c r="AA389" s="166"/>
      <c r="AB389" s="166"/>
      <c r="AC389" s="166"/>
      <c r="AD389" s="166"/>
      <c r="AE389" s="166"/>
      <c r="AF389" s="166"/>
      <c r="AG389" s="166"/>
      <c r="AH389" s="166"/>
      <c r="AI389" s="166"/>
      <c r="AJ389" s="166"/>
      <c r="AK389" s="166"/>
      <c r="AL389" s="166"/>
      <c r="AM389" s="166"/>
      <c r="AN389" s="166"/>
      <c r="AO389" s="166"/>
      <c r="AP389" s="166"/>
      <c r="AQ389" s="166"/>
      <c r="AR389" s="166"/>
      <c r="AS389" s="166"/>
      <c r="AT389" s="166"/>
      <c r="AU389" s="166"/>
      <c r="AV389" s="166"/>
      <c r="AW389" s="166"/>
      <c r="AX389" s="166"/>
      <c r="AY389" s="166"/>
      <c r="AZ389" s="166"/>
      <c r="BA389" s="166"/>
      <c r="BB389" s="167"/>
      <c r="BG389" s="51"/>
      <c r="BH389" s="51"/>
    </row>
    <row r="390" spans="1:255">
      <c r="A390" s="61"/>
      <c r="B390" s="165"/>
      <c r="C390" s="166"/>
      <c r="D390" s="166"/>
      <c r="E390" s="166"/>
      <c r="F390" s="166"/>
      <c r="G390" s="166"/>
      <c r="H390" s="166"/>
      <c r="I390" s="166"/>
      <c r="J390" s="166"/>
      <c r="K390" s="166"/>
      <c r="L390" s="166"/>
      <c r="M390" s="166"/>
      <c r="N390" s="166"/>
      <c r="O390" s="166"/>
      <c r="P390" s="166"/>
      <c r="Q390" s="166"/>
      <c r="R390" s="166"/>
      <c r="S390" s="166"/>
      <c r="T390" s="166"/>
      <c r="U390" s="166"/>
      <c r="V390" s="166"/>
      <c r="W390" s="166"/>
      <c r="X390" s="166"/>
      <c r="Y390" s="166"/>
      <c r="Z390" s="166"/>
      <c r="AA390" s="166"/>
      <c r="AB390" s="166"/>
      <c r="AC390" s="166"/>
      <c r="AD390" s="166"/>
      <c r="AE390" s="166"/>
      <c r="AF390" s="166"/>
      <c r="AG390" s="166"/>
      <c r="AH390" s="166"/>
      <c r="AI390" s="166"/>
      <c r="AJ390" s="166"/>
      <c r="AK390" s="166"/>
      <c r="AL390" s="166"/>
      <c r="AM390" s="166"/>
      <c r="AN390" s="166"/>
      <c r="AO390" s="166"/>
      <c r="AP390" s="166"/>
      <c r="AQ390" s="166"/>
      <c r="AR390" s="166"/>
      <c r="AS390" s="166"/>
      <c r="AT390" s="166"/>
      <c r="AU390" s="166"/>
      <c r="AV390" s="166"/>
      <c r="AW390" s="166"/>
      <c r="AX390" s="166"/>
      <c r="AY390" s="166"/>
      <c r="AZ390" s="166"/>
      <c r="BA390" s="166"/>
      <c r="BB390" s="167"/>
      <c r="BG390" s="51"/>
      <c r="BH390" s="51"/>
    </row>
    <row r="391" spans="1:255">
      <c r="A391" s="61"/>
      <c r="B391" s="165"/>
      <c r="C391" s="166"/>
      <c r="D391" s="166"/>
      <c r="E391" s="166"/>
      <c r="F391" s="166"/>
      <c r="G391" s="166"/>
      <c r="H391" s="166"/>
      <c r="I391" s="166"/>
      <c r="J391" s="166"/>
      <c r="K391" s="166"/>
      <c r="L391" s="166"/>
      <c r="M391" s="166"/>
      <c r="N391" s="166"/>
      <c r="O391" s="166"/>
      <c r="P391" s="166"/>
      <c r="Q391" s="166"/>
      <c r="R391" s="166"/>
      <c r="S391" s="166"/>
      <c r="T391" s="166"/>
      <c r="U391" s="166"/>
      <c r="V391" s="166"/>
      <c r="W391" s="166"/>
      <c r="X391" s="166"/>
      <c r="Y391" s="166"/>
      <c r="Z391" s="166"/>
      <c r="AA391" s="166"/>
      <c r="AB391" s="166"/>
      <c r="AC391" s="166"/>
      <c r="AD391" s="166"/>
      <c r="AE391" s="166"/>
      <c r="AF391" s="166"/>
      <c r="AG391" s="166"/>
      <c r="AH391" s="166"/>
      <c r="AI391" s="166"/>
      <c r="AJ391" s="166"/>
      <c r="AK391" s="166"/>
      <c r="AL391" s="166"/>
      <c r="AM391" s="166"/>
      <c r="AN391" s="166"/>
      <c r="AO391" s="166"/>
      <c r="AP391" s="166"/>
      <c r="AQ391" s="166"/>
      <c r="AR391" s="166"/>
      <c r="AS391" s="166"/>
      <c r="AT391" s="166"/>
      <c r="AU391" s="166"/>
      <c r="AV391" s="166"/>
      <c r="AW391" s="166"/>
      <c r="AX391" s="166"/>
      <c r="AY391" s="166"/>
      <c r="AZ391" s="166"/>
      <c r="BA391" s="166"/>
      <c r="BB391" s="167"/>
      <c r="BG391" s="51"/>
      <c r="BH391" s="51"/>
    </row>
    <row r="392" spans="1:255">
      <c r="A392" s="61"/>
      <c r="B392" s="165"/>
      <c r="C392" s="166"/>
      <c r="D392" s="166"/>
      <c r="E392" s="166"/>
      <c r="F392" s="166"/>
      <c r="G392" s="166"/>
      <c r="H392" s="166"/>
      <c r="I392" s="166"/>
      <c r="J392" s="166"/>
      <c r="K392" s="166"/>
      <c r="L392" s="166"/>
      <c r="M392" s="166"/>
      <c r="N392" s="166"/>
      <c r="O392" s="166"/>
      <c r="P392" s="166"/>
      <c r="Q392" s="166"/>
      <c r="R392" s="166"/>
      <c r="S392" s="166"/>
      <c r="T392" s="166"/>
      <c r="U392" s="166"/>
      <c r="V392" s="166"/>
      <c r="W392" s="166"/>
      <c r="X392" s="166"/>
      <c r="Y392" s="166"/>
      <c r="Z392" s="166"/>
      <c r="AA392" s="166"/>
      <c r="AB392" s="166"/>
      <c r="AC392" s="166"/>
      <c r="AD392" s="166"/>
      <c r="AE392" s="166"/>
      <c r="AF392" s="166"/>
      <c r="AG392" s="166"/>
      <c r="AH392" s="166"/>
      <c r="AI392" s="166"/>
      <c r="AJ392" s="166"/>
      <c r="AK392" s="166"/>
      <c r="AL392" s="166"/>
      <c r="AM392" s="166"/>
      <c r="AN392" s="166"/>
      <c r="AO392" s="166"/>
      <c r="AP392" s="166"/>
      <c r="AQ392" s="166"/>
      <c r="AR392" s="166"/>
      <c r="AS392" s="166"/>
      <c r="AT392" s="166"/>
      <c r="AU392" s="166"/>
      <c r="AV392" s="166"/>
      <c r="AW392" s="166"/>
      <c r="AX392" s="166"/>
      <c r="AY392" s="166"/>
      <c r="AZ392" s="166"/>
      <c r="BA392" s="166"/>
      <c r="BB392" s="167"/>
      <c r="BG392" s="51"/>
      <c r="BH392" s="51"/>
    </row>
    <row r="393" spans="1:255" ht="15" thickBot="1">
      <c r="A393" s="66"/>
      <c r="B393" s="67"/>
      <c r="C393" s="68"/>
      <c r="D393" s="68"/>
      <c r="E393" s="68"/>
      <c r="F393" s="68"/>
      <c r="G393" s="68"/>
      <c r="H393" s="68"/>
      <c r="I393" s="68"/>
      <c r="J393" s="68"/>
      <c r="K393" s="68"/>
      <c r="L393" s="68"/>
      <c r="M393" s="68"/>
      <c r="N393" s="68"/>
      <c r="O393" s="68"/>
      <c r="P393" s="68"/>
      <c r="Q393" s="68"/>
      <c r="R393" s="68"/>
      <c r="S393" s="68"/>
      <c r="T393" s="68"/>
      <c r="U393" s="68"/>
      <c r="V393" s="68"/>
      <c r="W393" s="68"/>
      <c r="X393" s="68"/>
      <c r="Y393" s="68"/>
      <c r="Z393" s="68"/>
      <c r="AA393" s="68"/>
      <c r="AB393" s="68"/>
      <c r="AC393" s="68"/>
      <c r="AD393" s="68"/>
      <c r="AE393" s="68"/>
      <c r="AF393" s="68"/>
      <c r="AG393" s="68"/>
      <c r="AH393" s="68"/>
      <c r="AI393" s="68"/>
      <c r="AJ393" s="68"/>
      <c r="AK393" s="68"/>
      <c r="AL393" s="68"/>
      <c r="AM393" s="68"/>
      <c r="AN393" s="68"/>
      <c r="AO393" s="68"/>
      <c r="AP393" s="68"/>
      <c r="AQ393" s="68"/>
      <c r="AR393" s="68"/>
      <c r="AS393" s="68"/>
      <c r="AT393" s="68"/>
      <c r="AU393" s="68"/>
      <c r="AV393" s="68"/>
      <c r="AW393" s="68"/>
      <c r="AX393" s="68"/>
      <c r="AY393" s="68"/>
      <c r="AZ393" s="68"/>
      <c r="BA393" s="68"/>
      <c r="BB393" s="69"/>
      <c r="BG393" s="51"/>
      <c r="BH393" s="51"/>
    </row>
    <row r="394" spans="1:255">
      <c r="B394" s="70"/>
      <c r="BG394" s="51"/>
      <c r="BH394" s="51"/>
    </row>
    <row r="395" spans="1:255">
      <c r="B395" s="70"/>
      <c r="BG395" s="51"/>
      <c r="BH395" s="51"/>
    </row>
    <row r="396" spans="1:255" ht="14.25">
      <c r="B396" s="47" t="s">
        <v>78</v>
      </c>
      <c r="C396" s="61"/>
      <c r="D396" s="61"/>
      <c r="E396" s="61"/>
      <c r="F396" s="61"/>
      <c r="G396" s="61"/>
      <c r="H396" s="61"/>
      <c r="I396" s="61"/>
      <c r="J396" s="61"/>
      <c r="K396" s="61"/>
      <c r="L396" s="62"/>
      <c r="M396" s="62"/>
      <c r="N396" s="62"/>
      <c r="O396" s="62"/>
      <c r="P396" s="61"/>
      <c r="Q396" s="61"/>
      <c r="R396" s="61"/>
      <c r="S396" s="61"/>
      <c r="T396" s="61"/>
      <c r="U396" s="61"/>
      <c r="V396" s="47"/>
      <c r="W396" s="47"/>
      <c r="X396" s="47"/>
      <c r="Y396" s="47"/>
      <c r="Z396" s="47"/>
      <c r="AA396" s="47"/>
      <c r="AB396" s="47"/>
      <c r="AC396" s="47"/>
      <c r="AD396" s="47"/>
      <c r="AE396" s="47"/>
      <c r="AF396" s="47"/>
      <c r="AG396" s="47"/>
      <c r="AH396" s="47"/>
      <c r="AI396" s="47"/>
      <c r="AJ396" s="47"/>
      <c r="AK396" s="47"/>
      <c r="AL396" s="47"/>
      <c r="AM396" s="47"/>
      <c r="AN396" s="47"/>
      <c r="AO396" s="47"/>
      <c r="AP396" s="47"/>
      <c r="AQ396" s="47"/>
      <c r="AR396" s="47"/>
      <c r="AS396" s="47"/>
      <c r="AT396" s="47"/>
      <c r="AU396" s="47"/>
      <c r="AV396" s="47"/>
      <c r="AW396" s="47"/>
      <c r="AX396" s="47"/>
      <c r="AY396" s="47"/>
      <c r="AZ396" s="47"/>
      <c r="BA396" s="47"/>
      <c r="BB396" s="47"/>
      <c r="BG396" s="51"/>
      <c r="BH396" s="51"/>
    </row>
    <row r="397" spans="1:255" ht="15" thickBot="1">
      <c r="B397" s="61"/>
      <c r="C397" s="61"/>
      <c r="D397" s="61"/>
      <c r="E397" s="61"/>
      <c r="F397" s="61"/>
      <c r="G397" s="61"/>
      <c r="H397" s="61"/>
      <c r="I397" s="61"/>
      <c r="J397" s="61"/>
      <c r="K397" s="61"/>
      <c r="L397" s="62"/>
      <c r="M397" s="62"/>
      <c r="N397" s="62"/>
      <c r="O397" s="62"/>
      <c r="P397" s="61"/>
      <c r="Q397" s="61"/>
      <c r="R397" s="61"/>
      <c r="S397" s="61"/>
      <c r="T397" s="61"/>
      <c r="U397" s="61"/>
      <c r="V397" s="47"/>
      <c r="W397" s="47"/>
      <c r="X397" s="47"/>
      <c r="Y397" s="47"/>
      <c r="Z397" s="47"/>
      <c r="AA397" s="47"/>
      <c r="AB397" s="47"/>
      <c r="AC397" s="47"/>
      <c r="AD397" s="47"/>
      <c r="AE397" s="47"/>
      <c r="AF397" s="47"/>
      <c r="AG397" s="47"/>
      <c r="AH397" s="47"/>
      <c r="AI397" s="47"/>
      <c r="AJ397" s="47"/>
      <c r="AK397" s="47"/>
      <c r="AL397" s="47"/>
      <c r="AM397" s="47"/>
      <c r="AN397" s="47"/>
      <c r="AO397" s="47"/>
      <c r="AP397" s="47"/>
      <c r="AQ397" s="47"/>
      <c r="AR397" s="47"/>
      <c r="AS397" s="47"/>
      <c r="AT397" s="47"/>
      <c r="AU397" s="47"/>
      <c r="AV397" s="47" t="s">
        <v>79</v>
      </c>
      <c r="AW397" s="47"/>
      <c r="AX397" s="47"/>
      <c r="AY397" s="47"/>
      <c r="AZ397" s="47"/>
      <c r="BA397" s="47"/>
      <c r="BB397" s="47"/>
      <c r="BG397" s="51"/>
      <c r="BH397" s="51"/>
    </row>
    <row r="398" spans="1:255" s="71" customFormat="1" ht="13.5" customHeight="1">
      <c r="A398" s="61"/>
      <c r="B398" s="168" t="s">
        <v>80</v>
      </c>
      <c r="C398" s="169"/>
      <c r="D398" s="169"/>
      <c r="E398" s="169"/>
      <c r="F398" s="169"/>
      <c r="G398" s="169"/>
      <c r="H398" s="169"/>
      <c r="I398" s="169"/>
      <c r="J398" s="169"/>
      <c r="K398" s="169"/>
      <c r="L398" s="169"/>
      <c r="M398" s="169"/>
      <c r="N398" s="169"/>
      <c r="O398" s="169"/>
      <c r="P398" s="169"/>
      <c r="Q398" s="169"/>
      <c r="R398" s="169"/>
      <c r="S398" s="169"/>
      <c r="T398" s="169"/>
      <c r="U398" s="169"/>
      <c r="V398" s="169"/>
      <c r="W398" s="169"/>
      <c r="X398" s="169"/>
      <c r="Y398" s="169"/>
      <c r="Z398" s="169"/>
      <c r="AA398" s="169"/>
      <c r="AB398" s="169"/>
      <c r="AC398" s="169"/>
      <c r="AD398" s="170"/>
      <c r="AE398" s="174" t="s">
        <v>218</v>
      </c>
      <c r="AF398" s="175"/>
      <c r="AG398" s="175"/>
      <c r="AH398" s="175"/>
      <c r="AI398" s="175"/>
      <c r="AJ398" s="175"/>
      <c r="AK398" s="175"/>
      <c r="AL398" s="175"/>
      <c r="AM398" s="176"/>
      <c r="AN398" s="180" t="s">
        <v>219</v>
      </c>
      <c r="AO398" s="169"/>
      <c r="AP398" s="169"/>
      <c r="AQ398" s="169"/>
      <c r="AR398" s="169"/>
      <c r="AS398" s="169"/>
      <c r="AT398" s="169"/>
      <c r="AU398" s="169"/>
      <c r="AV398" s="170"/>
      <c r="AW398" s="180" t="s">
        <v>81</v>
      </c>
      <c r="AX398" s="169"/>
      <c r="AY398" s="169"/>
      <c r="AZ398" s="169"/>
      <c r="BA398" s="169"/>
      <c r="BB398" s="182"/>
      <c r="BC398" s="51"/>
      <c r="BD398" s="51"/>
      <c r="BE398" s="51"/>
      <c r="BF398" s="51"/>
      <c r="BG398" s="51"/>
      <c r="BH398" s="51"/>
      <c r="BI398" s="51"/>
      <c r="BJ398" s="51"/>
      <c r="BK398" s="51"/>
      <c r="BL398" s="51"/>
      <c r="BM398" s="51"/>
      <c r="BN398" s="51"/>
      <c r="BO398" s="51"/>
      <c r="BP398" s="51"/>
      <c r="BQ398" s="51"/>
      <c r="BR398" s="51"/>
      <c r="BS398" s="51"/>
      <c r="BT398" s="51"/>
      <c r="BU398" s="51"/>
      <c r="BV398" s="51"/>
      <c r="BW398" s="51"/>
      <c r="BX398" s="51"/>
      <c r="BY398" s="51"/>
      <c r="BZ398" s="51"/>
      <c r="CA398" s="51"/>
      <c r="CB398" s="51"/>
      <c r="CC398" s="51"/>
      <c r="CD398" s="51"/>
      <c r="CE398" s="51"/>
      <c r="CF398" s="51"/>
      <c r="CG398" s="51"/>
      <c r="CH398" s="51"/>
      <c r="CI398" s="51"/>
      <c r="CJ398" s="51"/>
      <c r="CK398" s="51"/>
      <c r="CL398" s="51"/>
      <c r="CM398" s="51"/>
      <c r="CN398" s="51"/>
      <c r="CO398" s="51"/>
      <c r="CP398" s="51"/>
      <c r="CQ398" s="51"/>
      <c r="CR398" s="51"/>
      <c r="CS398" s="51"/>
      <c r="CT398" s="51"/>
      <c r="CU398" s="51"/>
      <c r="CV398" s="51"/>
      <c r="CW398" s="51"/>
      <c r="CX398" s="51"/>
      <c r="CY398" s="51"/>
      <c r="CZ398" s="51"/>
      <c r="DA398" s="51"/>
      <c r="DB398" s="51"/>
      <c r="DC398" s="51"/>
      <c r="DD398" s="51"/>
      <c r="DE398" s="51"/>
      <c r="DF398" s="51"/>
      <c r="DG398" s="51"/>
      <c r="DH398" s="51"/>
      <c r="DI398" s="51"/>
      <c r="DJ398" s="51"/>
      <c r="DK398" s="51"/>
      <c r="DL398" s="51"/>
      <c r="DM398" s="51"/>
      <c r="DN398" s="51"/>
      <c r="DO398" s="51"/>
      <c r="DP398" s="51"/>
      <c r="DQ398" s="51"/>
      <c r="DR398" s="51"/>
      <c r="DS398" s="51"/>
      <c r="DT398" s="51"/>
      <c r="DU398" s="51"/>
      <c r="DV398" s="51"/>
      <c r="DW398" s="51"/>
      <c r="DX398" s="51"/>
      <c r="DY398" s="51"/>
      <c r="DZ398" s="51"/>
      <c r="EA398" s="51"/>
      <c r="EB398" s="51"/>
      <c r="EC398" s="51"/>
      <c r="ED398" s="51"/>
      <c r="EE398" s="51"/>
      <c r="EF398" s="51"/>
      <c r="EG398" s="51"/>
      <c r="EH398" s="51"/>
      <c r="EI398" s="51"/>
      <c r="EJ398" s="51"/>
      <c r="EK398" s="51"/>
      <c r="EL398" s="51"/>
      <c r="EM398" s="51"/>
      <c r="EN398" s="51"/>
      <c r="EO398" s="51"/>
      <c r="EP398" s="51"/>
      <c r="EQ398" s="51"/>
      <c r="ER398" s="51"/>
      <c r="ES398" s="51"/>
      <c r="ET398" s="51"/>
      <c r="EU398" s="51"/>
      <c r="EV398" s="51"/>
      <c r="EW398" s="51"/>
      <c r="EX398" s="51"/>
      <c r="EY398" s="51"/>
      <c r="EZ398" s="51"/>
      <c r="FA398" s="51"/>
      <c r="FB398" s="51"/>
      <c r="FC398" s="51"/>
      <c r="FD398" s="51"/>
      <c r="FE398" s="51"/>
      <c r="FF398" s="51"/>
      <c r="FG398" s="51"/>
      <c r="FH398" s="51"/>
      <c r="FI398" s="51"/>
      <c r="FJ398" s="51"/>
      <c r="FK398" s="51"/>
      <c r="FL398" s="51"/>
      <c r="FM398" s="51"/>
      <c r="FN398" s="51"/>
      <c r="FO398" s="51"/>
      <c r="FP398" s="51"/>
      <c r="FQ398" s="51"/>
      <c r="FR398" s="51"/>
      <c r="FS398" s="51"/>
      <c r="FT398" s="51"/>
      <c r="FU398" s="51"/>
      <c r="FV398" s="51"/>
      <c r="FW398" s="51"/>
      <c r="FX398" s="51"/>
      <c r="FY398" s="51"/>
      <c r="FZ398" s="51"/>
      <c r="GA398" s="51"/>
      <c r="GB398" s="51"/>
      <c r="GC398" s="51"/>
      <c r="GD398" s="51"/>
      <c r="GE398" s="51"/>
      <c r="GF398" s="51"/>
      <c r="GG398" s="51"/>
      <c r="GH398" s="51"/>
      <c r="GI398" s="51"/>
      <c r="GJ398" s="51"/>
      <c r="GK398" s="51"/>
      <c r="GL398" s="51"/>
      <c r="GM398" s="51"/>
      <c r="GN398" s="51"/>
      <c r="GO398" s="51"/>
      <c r="GP398" s="51"/>
      <c r="GQ398" s="51"/>
      <c r="GR398" s="51"/>
      <c r="GS398" s="51"/>
      <c r="GT398" s="51"/>
      <c r="GU398" s="51"/>
      <c r="GV398" s="51"/>
      <c r="GW398" s="51"/>
      <c r="GX398" s="51"/>
      <c r="GY398" s="51"/>
      <c r="GZ398" s="51"/>
      <c r="HA398" s="51"/>
      <c r="HB398" s="51"/>
      <c r="HC398" s="51"/>
      <c r="HD398" s="51"/>
      <c r="HE398" s="51"/>
      <c r="HF398" s="51"/>
      <c r="HG398" s="51"/>
      <c r="HH398" s="51"/>
      <c r="HI398" s="51"/>
      <c r="HJ398" s="51"/>
      <c r="HK398" s="51"/>
      <c r="HL398" s="51"/>
      <c r="HM398" s="51"/>
      <c r="HN398" s="51"/>
      <c r="HO398" s="51"/>
      <c r="HP398" s="51"/>
      <c r="HQ398" s="51"/>
      <c r="HR398" s="51"/>
      <c r="HS398" s="51"/>
      <c r="HT398" s="51"/>
      <c r="HU398" s="51"/>
      <c r="HV398" s="51"/>
      <c r="HW398" s="51"/>
      <c r="HX398" s="51"/>
      <c r="HY398" s="51"/>
      <c r="HZ398" s="51"/>
      <c r="IA398" s="51"/>
      <c r="IB398" s="51"/>
      <c r="IC398" s="51"/>
      <c r="ID398" s="51"/>
      <c r="IE398" s="51"/>
      <c r="IF398" s="51"/>
      <c r="IG398" s="51"/>
      <c r="IH398" s="51"/>
      <c r="II398" s="51"/>
      <c r="IJ398" s="51"/>
      <c r="IK398" s="51"/>
      <c r="IL398" s="51"/>
      <c r="IM398" s="51"/>
      <c r="IN398" s="51"/>
      <c r="IO398" s="51"/>
      <c r="IP398" s="51"/>
      <c r="IQ398" s="51"/>
      <c r="IR398" s="51"/>
      <c r="IS398" s="51"/>
      <c r="IT398" s="51"/>
      <c r="IU398" s="51"/>
    </row>
    <row r="399" spans="1:255" s="71" customFormat="1" ht="13.5">
      <c r="A399" s="61"/>
      <c r="B399" s="171"/>
      <c r="C399" s="172"/>
      <c r="D399" s="172"/>
      <c r="E399" s="172"/>
      <c r="F399" s="172"/>
      <c r="G399" s="172"/>
      <c r="H399" s="172"/>
      <c r="I399" s="172"/>
      <c r="J399" s="172"/>
      <c r="K399" s="172"/>
      <c r="L399" s="172"/>
      <c r="M399" s="172"/>
      <c r="N399" s="172"/>
      <c r="O399" s="172"/>
      <c r="P399" s="172"/>
      <c r="Q399" s="172"/>
      <c r="R399" s="172"/>
      <c r="S399" s="172"/>
      <c r="T399" s="172"/>
      <c r="U399" s="172"/>
      <c r="V399" s="172"/>
      <c r="W399" s="172"/>
      <c r="X399" s="172"/>
      <c r="Y399" s="172"/>
      <c r="Z399" s="172"/>
      <c r="AA399" s="172"/>
      <c r="AB399" s="172"/>
      <c r="AC399" s="172"/>
      <c r="AD399" s="173"/>
      <c r="AE399" s="177"/>
      <c r="AF399" s="178"/>
      <c r="AG399" s="178"/>
      <c r="AH399" s="178"/>
      <c r="AI399" s="178"/>
      <c r="AJ399" s="178"/>
      <c r="AK399" s="178"/>
      <c r="AL399" s="178"/>
      <c r="AM399" s="179"/>
      <c r="AN399" s="181"/>
      <c r="AO399" s="172"/>
      <c r="AP399" s="172"/>
      <c r="AQ399" s="172"/>
      <c r="AR399" s="172"/>
      <c r="AS399" s="172"/>
      <c r="AT399" s="172"/>
      <c r="AU399" s="172"/>
      <c r="AV399" s="173"/>
      <c r="AW399" s="181"/>
      <c r="AX399" s="172"/>
      <c r="AY399" s="172"/>
      <c r="AZ399" s="172"/>
      <c r="BA399" s="172"/>
      <c r="BB399" s="183"/>
      <c r="BC399" s="51"/>
      <c r="BD399" s="51"/>
      <c r="BE399" s="51"/>
      <c r="BF399" s="51"/>
      <c r="BG399" s="51"/>
      <c r="BH399" s="51"/>
      <c r="BI399" s="51"/>
      <c r="BJ399" s="51"/>
      <c r="BK399" s="51"/>
      <c r="BL399" s="51"/>
      <c r="BM399" s="51"/>
      <c r="BN399" s="51"/>
      <c r="BO399" s="51"/>
      <c r="BP399" s="51"/>
      <c r="BQ399" s="51"/>
      <c r="BR399" s="51"/>
      <c r="BS399" s="51"/>
      <c r="BT399" s="51"/>
      <c r="BU399" s="51"/>
      <c r="BV399" s="51"/>
      <c r="BW399" s="51"/>
      <c r="BX399" s="51"/>
      <c r="BY399" s="51"/>
      <c r="BZ399" s="51"/>
      <c r="CA399" s="51"/>
      <c r="CB399" s="51"/>
      <c r="CC399" s="51"/>
      <c r="CD399" s="51"/>
      <c r="CE399" s="51"/>
      <c r="CF399" s="51"/>
      <c r="CG399" s="51"/>
      <c r="CH399" s="51"/>
      <c r="CI399" s="51"/>
      <c r="CJ399" s="51"/>
      <c r="CK399" s="51"/>
      <c r="CL399" s="51"/>
      <c r="CM399" s="51"/>
      <c r="CN399" s="51"/>
      <c r="CO399" s="51"/>
      <c r="CP399" s="51"/>
      <c r="CQ399" s="51"/>
      <c r="CR399" s="51"/>
      <c r="CS399" s="51"/>
      <c r="CT399" s="51"/>
      <c r="CU399" s="51"/>
      <c r="CV399" s="51"/>
      <c r="CW399" s="51"/>
      <c r="CX399" s="51"/>
      <c r="CY399" s="51"/>
      <c r="CZ399" s="51"/>
      <c r="DA399" s="51"/>
      <c r="DB399" s="51"/>
      <c r="DC399" s="51"/>
      <c r="DD399" s="51"/>
      <c r="DE399" s="51"/>
      <c r="DF399" s="51"/>
      <c r="DG399" s="51"/>
      <c r="DH399" s="51"/>
      <c r="DI399" s="51"/>
      <c r="DJ399" s="51"/>
      <c r="DK399" s="51"/>
      <c r="DL399" s="51"/>
      <c r="DM399" s="51"/>
      <c r="DN399" s="51"/>
      <c r="DO399" s="51"/>
      <c r="DP399" s="51"/>
      <c r="DQ399" s="51"/>
      <c r="DR399" s="51"/>
      <c r="DS399" s="51"/>
      <c r="DT399" s="51"/>
      <c r="DU399" s="51"/>
      <c r="DV399" s="51"/>
      <c r="DW399" s="51"/>
      <c r="DX399" s="51"/>
      <c r="DY399" s="51"/>
      <c r="DZ399" s="51"/>
      <c r="EA399" s="51"/>
      <c r="EB399" s="51"/>
      <c r="EC399" s="51"/>
      <c r="ED399" s="51"/>
      <c r="EE399" s="51"/>
      <c r="EF399" s="51"/>
      <c r="EG399" s="51"/>
      <c r="EH399" s="51"/>
      <c r="EI399" s="51"/>
      <c r="EJ399" s="51"/>
      <c r="EK399" s="51"/>
      <c r="EL399" s="51"/>
      <c r="EM399" s="51"/>
      <c r="EN399" s="51"/>
      <c r="EO399" s="51"/>
      <c r="EP399" s="51"/>
      <c r="EQ399" s="51"/>
      <c r="ER399" s="51"/>
      <c r="ES399" s="51"/>
      <c r="ET399" s="51"/>
      <c r="EU399" s="51"/>
      <c r="EV399" s="51"/>
      <c r="EW399" s="51"/>
      <c r="EX399" s="51"/>
      <c r="EY399" s="51"/>
      <c r="EZ399" s="51"/>
      <c r="FA399" s="51"/>
      <c r="FB399" s="51"/>
      <c r="FC399" s="51"/>
      <c r="FD399" s="51"/>
      <c r="FE399" s="51"/>
      <c r="FF399" s="51"/>
      <c r="FG399" s="51"/>
      <c r="FH399" s="51"/>
      <c r="FI399" s="51"/>
      <c r="FJ399" s="51"/>
      <c r="FK399" s="51"/>
      <c r="FL399" s="51"/>
      <c r="FM399" s="51"/>
      <c r="FN399" s="51"/>
      <c r="FO399" s="51"/>
      <c r="FP399" s="51"/>
      <c r="FQ399" s="51"/>
      <c r="FR399" s="51"/>
      <c r="FS399" s="51"/>
      <c r="FT399" s="51"/>
      <c r="FU399" s="51"/>
      <c r="FV399" s="51"/>
      <c r="FW399" s="51"/>
      <c r="FX399" s="51"/>
      <c r="FY399" s="51"/>
      <c r="FZ399" s="51"/>
      <c r="GA399" s="51"/>
      <c r="GB399" s="51"/>
      <c r="GC399" s="51"/>
      <c r="GD399" s="51"/>
      <c r="GE399" s="51"/>
      <c r="GF399" s="51"/>
      <c r="GG399" s="51"/>
      <c r="GH399" s="51"/>
      <c r="GI399" s="51"/>
      <c r="GJ399" s="51"/>
      <c r="GK399" s="51"/>
      <c r="GL399" s="51"/>
      <c r="GM399" s="51"/>
      <c r="GN399" s="51"/>
      <c r="GO399" s="51"/>
      <c r="GP399" s="51"/>
      <c r="GQ399" s="51"/>
      <c r="GR399" s="51"/>
      <c r="GS399" s="51"/>
      <c r="GT399" s="51"/>
      <c r="GU399" s="51"/>
      <c r="GV399" s="51"/>
      <c r="GW399" s="51"/>
      <c r="GX399" s="51"/>
      <c r="GY399" s="51"/>
      <c r="GZ399" s="51"/>
      <c r="HA399" s="51"/>
      <c r="HB399" s="51"/>
      <c r="HC399" s="51"/>
      <c r="HD399" s="51"/>
      <c r="HE399" s="51"/>
      <c r="HF399" s="51"/>
      <c r="HG399" s="51"/>
      <c r="HH399" s="51"/>
      <c r="HI399" s="51"/>
      <c r="HJ399" s="51"/>
      <c r="HK399" s="51"/>
      <c r="HL399" s="51"/>
      <c r="HM399" s="51"/>
      <c r="HN399" s="51"/>
      <c r="HO399" s="51"/>
      <c r="HP399" s="51"/>
      <c r="HQ399" s="51"/>
      <c r="HR399" s="51"/>
      <c r="HS399" s="51"/>
      <c r="HT399" s="51"/>
      <c r="HU399" s="51"/>
      <c r="HV399" s="51"/>
      <c r="HW399" s="51"/>
      <c r="HX399" s="51"/>
      <c r="HY399" s="51"/>
      <c r="HZ399" s="51"/>
      <c r="IA399" s="51"/>
      <c r="IB399" s="51"/>
      <c r="IC399" s="51"/>
      <c r="ID399" s="51"/>
      <c r="IE399" s="51"/>
      <c r="IF399" s="51"/>
      <c r="IG399" s="51"/>
      <c r="IH399" s="51"/>
      <c r="II399" s="51"/>
      <c r="IJ399" s="51"/>
      <c r="IK399" s="51"/>
      <c r="IL399" s="51"/>
      <c r="IM399" s="51"/>
      <c r="IN399" s="51"/>
      <c r="IO399" s="51"/>
      <c r="IP399" s="51"/>
      <c r="IQ399" s="51"/>
      <c r="IR399" s="51"/>
      <c r="IS399" s="51"/>
      <c r="IT399" s="51"/>
      <c r="IU399" s="51"/>
    </row>
    <row r="400" spans="1:255" s="71" customFormat="1" ht="18.75" customHeight="1">
      <c r="A400" s="61"/>
      <c r="B400" s="72" t="s">
        <v>82</v>
      </c>
      <c r="C400" s="73" t="s">
        <v>215</v>
      </c>
      <c r="D400" s="73"/>
      <c r="E400" s="73"/>
      <c r="F400" s="73"/>
      <c r="G400" s="73"/>
      <c r="H400" s="73"/>
      <c r="I400" s="73"/>
      <c r="J400" s="73"/>
      <c r="K400" s="73"/>
      <c r="L400" s="73"/>
      <c r="M400" s="73"/>
      <c r="N400" s="73"/>
      <c r="O400" s="73"/>
      <c r="P400" s="73"/>
      <c r="Q400" s="73"/>
      <c r="R400" s="73"/>
      <c r="S400" s="73"/>
      <c r="T400" s="73"/>
      <c r="U400" s="73"/>
      <c r="V400" s="73"/>
      <c r="W400" s="73"/>
      <c r="X400" s="73"/>
      <c r="Y400" s="73"/>
      <c r="Z400" s="73"/>
      <c r="AA400" s="73"/>
      <c r="AB400" s="73"/>
      <c r="AC400" s="73"/>
      <c r="AD400" s="73"/>
      <c r="AE400" s="155">
        <v>124650</v>
      </c>
      <c r="AF400" s="158"/>
      <c r="AG400" s="158"/>
      <c r="AH400" s="158"/>
      <c r="AI400" s="158"/>
      <c r="AJ400" s="158"/>
      <c r="AK400" s="158"/>
      <c r="AL400" s="158"/>
      <c r="AM400" s="159"/>
      <c r="AN400" s="155">
        <v>124837</v>
      </c>
      <c r="AO400" s="158"/>
      <c r="AP400" s="158"/>
      <c r="AQ400" s="158"/>
      <c r="AR400" s="158"/>
      <c r="AS400" s="158"/>
      <c r="AT400" s="158"/>
      <c r="AU400" s="158"/>
      <c r="AV400" s="159"/>
      <c r="AW400" s="160"/>
      <c r="AX400" s="161"/>
      <c r="AY400" s="161"/>
      <c r="AZ400" s="161"/>
      <c r="BA400" s="161"/>
      <c r="BB400" s="162"/>
      <c r="BC400" s="51"/>
      <c r="BD400" s="51"/>
      <c r="BE400" s="51"/>
      <c r="BF400" s="51"/>
      <c r="BG400" s="51"/>
      <c r="BH400" s="51"/>
      <c r="BI400" s="51"/>
      <c r="BJ400" s="51"/>
      <c r="BK400" s="51"/>
      <c r="BL400" s="51"/>
      <c r="BM400" s="51"/>
      <c r="BN400" s="51"/>
      <c r="BO400" s="51"/>
      <c r="BP400" s="51"/>
      <c r="BQ400" s="51"/>
      <c r="BR400" s="51"/>
      <c r="BS400" s="51"/>
      <c r="BT400" s="51"/>
      <c r="BU400" s="51"/>
      <c r="BV400" s="51"/>
      <c r="BW400" s="51"/>
      <c r="BX400" s="51"/>
      <c r="BY400" s="51"/>
      <c r="BZ400" s="51"/>
      <c r="CA400" s="51"/>
      <c r="CB400" s="51"/>
      <c r="CC400" s="51"/>
      <c r="CD400" s="51"/>
      <c r="CE400" s="51"/>
      <c r="CF400" s="51"/>
      <c r="CG400" s="51"/>
      <c r="CH400" s="51"/>
      <c r="CI400" s="51"/>
      <c r="CJ400" s="51"/>
      <c r="CK400" s="51"/>
      <c r="CL400" s="51"/>
      <c r="CM400" s="51"/>
      <c r="CN400" s="51"/>
      <c r="CO400" s="51"/>
      <c r="CP400" s="51"/>
      <c r="CQ400" s="51"/>
      <c r="CR400" s="51"/>
      <c r="CS400" s="51"/>
      <c r="CT400" s="51"/>
      <c r="CU400" s="51"/>
      <c r="CV400" s="51"/>
      <c r="CW400" s="51"/>
      <c r="CX400" s="51"/>
      <c r="CY400" s="51"/>
      <c r="CZ400" s="51"/>
      <c r="DA400" s="51"/>
      <c r="DB400" s="51"/>
      <c r="DC400" s="51"/>
      <c r="DD400" s="51"/>
      <c r="DE400" s="51"/>
      <c r="DF400" s="51"/>
      <c r="DG400" s="51"/>
      <c r="DH400" s="51"/>
      <c r="DI400" s="51"/>
      <c r="DJ400" s="51"/>
      <c r="DK400" s="51"/>
      <c r="DL400" s="51"/>
      <c r="DM400" s="51"/>
      <c r="DN400" s="51"/>
      <c r="DO400" s="51"/>
      <c r="DP400" s="51"/>
      <c r="DQ400" s="51"/>
      <c r="DR400" s="51"/>
      <c r="DS400" s="51"/>
      <c r="DT400" s="51"/>
      <c r="DU400" s="51"/>
      <c r="DV400" s="51"/>
      <c r="DW400" s="51"/>
      <c r="DX400" s="51"/>
      <c r="DY400" s="51"/>
      <c r="DZ400" s="51"/>
      <c r="EA400" s="51"/>
      <c r="EB400" s="51"/>
      <c r="EC400" s="51"/>
      <c r="ED400" s="51"/>
      <c r="EE400" s="51"/>
      <c r="EF400" s="51"/>
      <c r="EG400" s="51"/>
      <c r="EH400" s="51"/>
      <c r="EI400" s="51"/>
      <c r="EJ400" s="51"/>
      <c r="EK400" s="51"/>
      <c r="EL400" s="51"/>
      <c r="EM400" s="51"/>
      <c r="EN400" s="51"/>
      <c r="EO400" s="51"/>
      <c r="EP400" s="51"/>
      <c r="EQ400" s="51"/>
      <c r="ER400" s="51"/>
      <c r="ES400" s="51"/>
      <c r="ET400" s="51"/>
      <c r="EU400" s="51"/>
      <c r="EV400" s="51"/>
      <c r="EW400" s="51"/>
      <c r="EX400" s="51"/>
      <c r="EY400" s="51"/>
      <c r="EZ400" s="51"/>
      <c r="FA400" s="51"/>
      <c r="FB400" s="51"/>
      <c r="FC400" s="51"/>
      <c r="FD400" s="51"/>
      <c r="FE400" s="51"/>
      <c r="FF400" s="51"/>
      <c r="FG400" s="51"/>
      <c r="FH400" s="51"/>
      <c r="FI400" s="51"/>
      <c r="FJ400" s="51"/>
      <c r="FK400" s="51"/>
      <c r="FL400" s="51"/>
      <c r="FM400" s="51"/>
      <c r="FN400" s="51"/>
      <c r="FO400" s="51"/>
      <c r="FP400" s="51"/>
      <c r="FQ400" s="51"/>
      <c r="FR400" s="51"/>
      <c r="FS400" s="51"/>
      <c r="FT400" s="51"/>
      <c r="FU400" s="51"/>
      <c r="FV400" s="51"/>
      <c r="FW400" s="51"/>
      <c r="FX400" s="51"/>
      <c r="FY400" s="51"/>
      <c r="FZ400" s="51"/>
      <c r="GA400" s="51"/>
      <c r="GB400" s="51"/>
      <c r="GC400" s="51"/>
      <c r="GD400" s="51"/>
      <c r="GE400" s="51"/>
      <c r="GF400" s="51"/>
      <c r="GG400" s="51"/>
      <c r="GH400" s="51"/>
      <c r="GI400" s="51"/>
      <c r="GJ400" s="51"/>
      <c r="GK400" s="51"/>
      <c r="GL400" s="51"/>
      <c r="GM400" s="51"/>
      <c r="GN400" s="51"/>
      <c r="GO400" s="51"/>
      <c r="GP400" s="51"/>
      <c r="GQ400" s="51"/>
      <c r="GR400" s="51"/>
      <c r="GS400" s="51"/>
      <c r="GT400" s="51"/>
      <c r="GU400" s="51"/>
      <c r="GV400" s="51"/>
      <c r="GW400" s="51"/>
      <c r="GX400" s="51"/>
      <c r="GY400" s="51"/>
      <c r="GZ400" s="51"/>
      <c r="HA400" s="51"/>
      <c r="HB400" s="51"/>
      <c r="HC400" s="51"/>
      <c r="HD400" s="51"/>
      <c r="HE400" s="51"/>
      <c r="HF400" s="51"/>
      <c r="HG400" s="51"/>
      <c r="HH400" s="51"/>
      <c r="HI400" s="51"/>
      <c r="HJ400" s="51"/>
      <c r="HK400" s="51"/>
      <c r="HL400" s="51"/>
      <c r="HM400" s="51"/>
      <c r="HN400" s="51"/>
      <c r="HO400" s="51"/>
      <c r="HP400" s="51"/>
      <c r="HQ400" s="51"/>
      <c r="HR400" s="51"/>
      <c r="HS400" s="51"/>
      <c r="HT400" s="51"/>
      <c r="HU400" s="51"/>
      <c r="HV400" s="51"/>
      <c r="HW400" s="51"/>
      <c r="HX400" s="51"/>
      <c r="HY400" s="51"/>
      <c r="HZ400" s="51"/>
      <c r="IA400" s="51"/>
      <c r="IB400" s="51"/>
      <c r="IC400" s="51"/>
      <c r="ID400" s="51"/>
      <c r="IE400" s="51"/>
      <c r="IF400" s="51"/>
      <c r="IG400" s="51"/>
      <c r="IH400" s="51"/>
      <c r="II400" s="51"/>
      <c r="IJ400" s="51"/>
      <c r="IK400" s="51"/>
      <c r="IL400" s="51"/>
      <c r="IM400" s="51"/>
      <c r="IN400" s="51"/>
      <c r="IO400" s="51"/>
      <c r="IP400" s="51"/>
      <c r="IQ400" s="51"/>
      <c r="IR400" s="51"/>
      <c r="IS400" s="51"/>
      <c r="IT400" s="51"/>
      <c r="IU400" s="51"/>
    </row>
    <row r="401" spans="1:255" s="71" customFormat="1" ht="18.75" customHeight="1">
      <c r="A401" s="61"/>
      <c r="B401" s="48"/>
      <c r="C401" s="75"/>
      <c r="D401" s="75"/>
      <c r="E401" s="75"/>
      <c r="F401" s="75"/>
      <c r="G401" s="75"/>
      <c r="H401" s="75"/>
      <c r="I401" s="75"/>
      <c r="J401" s="75"/>
      <c r="K401" s="75"/>
      <c r="L401" s="75"/>
      <c r="M401" s="75"/>
      <c r="N401" s="75"/>
      <c r="O401" s="75"/>
      <c r="P401" s="75"/>
      <c r="Q401" s="75"/>
      <c r="R401" s="75"/>
      <c r="S401" s="75"/>
      <c r="T401" s="75"/>
      <c r="U401" s="75"/>
      <c r="V401" s="75"/>
      <c r="W401" s="75"/>
      <c r="X401" s="75"/>
      <c r="Y401" s="75"/>
      <c r="Z401" s="75"/>
      <c r="AA401" s="75"/>
      <c r="AB401" s="75"/>
      <c r="AC401" s="75"/>
      <c r="AD401" s="75"/>
      <c r="AE401" s="155"/>
      <c r="AF401" s="156"/>
      <c r="AG401" s="156"/>
      <c r="AH401" s="156"/>
      <c r="AI401" s="156"/>
      <c r="AJ401" s="156"/>
      <c r="AK401" s="156"/>
      <c r="AL401" s="156"/>
      <c r="AM401" s="157"/>
      <c r="AN401" s="155"/>
      <c r="AO401" s="158"/>
      <c r="AP401" s="158"/>
      <c r="AQ401" s="158"/>
      <c r="AR401" s="158"/>
      <c r="AS401" s="158"/>
      <c r="AT401" s="158"/>
      <c r="AU401" s="158"/>
      <c r="AV401" s="159"/>
      <c r="AW401" s="160"/>
      <c r="AX401" s="161"/>
      <c r="AY401" s="161"/>
      <c r="AZ401" s="161"/>
      <c r="BA401" s="161"/>
      <c r="BB401" s="162"/>
      <c r="BC401" s="51"/>
      <c r="BD401" s="51"/>
      <c r="BE401" s="51"/>
      <c r="BF401" s="51"/>
      <c r="BG401" s="51"/>
      <c r="BH401" s="51"/>
      <c r="BI401" s="51"/>
      <c r="BJ401" s="51"/>
      <c r="BK401" s="51"/>
      <c r="BL401" s="51"/>
      <c r="BM401" s="51"/>
      <c r="BN401" s="51"/>
      <c r="BO401" s="51"/>
      <c r="BP401" s="51"/>
      <c r="BQ401" s="51"/>
      <c r="BR401" s="51"/>
      <c r="BS401" s="51"/>
      <c r="BT401" s="51"/>
      <c r="BU401" s="51"/>
      <c r="BV401" s="51"/>
      <c r="BW401" s="51"/>
      <c r="BX401" s="51"/>
      <c r="BY401" s="51"/>
      <c r="BZ401" s="51"/>
      <c r="CA401" s="51"/>
      <c r="CB401" s="51"/>
      <c r="CC401" s="51"/>
      <c r="CD401" s="51"/>
      <c r="CE401" s="51"/>
      <c r="CF401" s="51"/>
      <c r="CG401" s="51"/>
      <c r="CH401" s="51"/>
      <c r="CI401" s="51"/>
      <c r="CJ401" s="51"/>
      <c r="CK401" s="51"/>
      <c r="CL401" s="51"/>
      <c r="CM401" s="51"/>
      <c r="CN401" s="51"/>
      <c r="CO401" s="51"/>
      <c r="CP401" s="51"/>
      <c r="CQ401" s="51"/>
      <c r="CR401" s="51"/>
      <c r="CS401" s="51"/>
      <c r="CT401" s="51"/>
      <c r="CU401" s="51"/>
      <c r="CV401" s="51"/>
      <c r="CW401" s="51"/>
      <c r="CX401" s="51"/>
      <c r="CY401" s="51"/>
      <c r="CZ401" s="51"/>
      <c r="DA401" s="51"/>
      <c r="DB401" s="51"/>
      <c r="DC401" s="51"/>
      <c r="DD401" s="51"/>
      <c r="DE401" s="51"/>
      <c r="DF401" s="51"/>
      <c r="DG401" s="51"/>
      <c r="DH401" s="51"/>
      <c r="DI401" s="51"/>
      <c r="DJ401" s="51"/>
      <c r="DK401" s="51"/>
      <c r="DL401" s="51"/>
      <c r="DM401" s="51"/>
      <c r="DN401" s="51"/>
      <c r="DO401" s="51"/>
      <c r="DP401" s="51"/>
      <c r="DQ401" s="51"/>
      <c r="DR401" s="51"/>
      <c r="DS401" s="51"/>
      <c r="DT401" s="51"/>
      <c r="DU401" s="51"/>
      <c r="DV401" s="51"/>
      <c r="DW401" s="51"/>
      <c r="DX401" s="51"/>
      <c r="DY401" s="51"/>
      <c r="DZ401" s="51"/>
      <c r="EA401" s="51"/>
      <c r="EB401" s="51"/>
      <c r="EC401" s="51"/>
      <c r="ED401" s="51"/>
      <c r="EE401" s="51"/>
      <c r="EF401" s="51"/>
      <c r="EG401" s="51"/>
      <c r="EH401" s="51"/>
      <c r="EI401" s="51"/>
      <c r="EJ401" s="51"/>
      <c r="EK401" s="51"/>
      <c r="EL401" s="51"/>
      <c r="EM401" s="51"/>
      <c r="EN401" s="51"/>
      <c r="EO401" s="51"/>
      <c r="EP401" s="51"/>
      <c r="EQ401" s="51"/>
      <c r="ER401" s="51"/>
      <c r="ES401" s="51"/>
      <c r="ET401" s="51"/>
      <c r="EU401" s="51"/>
      <c r="EV401" s="51"/>
      <c r="EW401" s="51"/>
      <c r="EX401" s="51"/>
      <c r="EY401" s="51"/>
      <c r="EZ401" s="51"/>
      <c r="FA401" s="51"/>
      <c r="FB401" s="51"/>
      <c r="FC401" s="51"/>
      <c r="FD401" s="51"/>
      <c r="FE401" s="51"/>
      <c r="FF401" s="51"/>
      <c r="FG401" s="51"/>
      <c r="FH401" s="51"/>
      <c r="FI401" s="51"/>
      <c r="FJ401" s="51"/>
      <c r="FK401" s="51"/>
      <c r="FL401" s="51"/>
      <c r="FM401" s="51"/>
      <c r="FN401" s="51"/>
      <c r="FO401" s="51"/>
      <c r="FP401" s="51"/>
      <c r="FQ401" s="51"/>
      <c r="FR401" s="51"/>
      <c r="FS401" s="51"/>
      <c r="FT401" s="51"/>
      <c r="FU401" s="51"/>
      <c r="FV401" s="51"/>
      <c r="FW401" s="51"/>
      <c r="FX401" s="51"/>
      <c r="FY401" s="51"/>
      <c r="FZ401" s="51"/>
      <c r="GA401" s="51"/>
      <c r="GB401" s="51"/>
      <c r="GC401" s="51"/>
      <c r="GD401" s="51"/>
      <c r="GE401" s="51"/>
      <c r="GF401" s="51"/>
      <c r="GG401" s="51"/>
      <c r="GH401" s="51"/>
      <c r="GI401" s="51"/>
      <c r="GJ401" s="51"/>
      <c r="GK401" s="51"/>
      <c r="GL401" s="51"/>
      <c r="GM401" s="51"/>
      <c r="GN401" s="51"/>
      <c r="GO401" s="51"/>
      <c r="GP401" s="51"/>
      <c r="GQ401" s="51"/>
      <c r="GR401" s="51"/>
      <c r="GS401" s="51"/>
      <c r="GT401" s="51"/>
      <c r="GU401" s="51"/>
      <c r="GV401" s="51"/>
      <c r="GW401" s="51"/>
      <c r="GX401" s="51"/>
      <c r="GY401" s="51"/>
      <c r="GZ401" s="51"/>
      <c r="HA401" s="51"/>
      <c r="HB401" s="51"/>
      <c r="HC401" s="51"/>
      <c r="HD401" s="51"/>
      <c r="HE401" s="51"/>
      <c r="HF401" s="51"/>
      <c r="HG401" s="51"/>
      <c r="HH401" s="51"/>
      <c r="HI401" s="51"/>
      <c r="HJ401" s="51"/>
      <c r="HK401" s="51"/>
      <c r="HL401" s="51"/>
      <c r="HM401" s="51"/>
      <c r="HN401" s="51"/>
      <c r="HO401" s="51"/>
      <c r="HP401" s="51"/>
      <c r="HQ401" s="51"/>
      <c r="HR401" s="51"/>
      <c r="HS401" s="51"/>
      <c r="HT401" s="51"/>
      <c r="HU401" s="51"/>
      <c r="HV401" s="51"/>
      <c r="HW401" s="51"/>
      <c r="HX401" s="51"/>
      <c r="HY401" s="51"/>
      <c r="HZ401" s="51"/>
      <c r="IA401" s="51"/>
      <c r="IB401" s="51"/>
      <c r="IC401" s="51"/>
      <c r="ID401" s="51"/>
      <c r="IE401" s="51"/>
      <c r="IF401" s="51"/>
      <c r="IG401" s="51"/>
      <c r="IH401" s="51"/>
      <c r="II401" s="51"/>
      <c r="IJ401" s="51"/>
      <c r="IK401" s="51"/>
      <c r="IL401" s="51"/>
      <c r="IM401" s="51"/>
      <c r="IN401" s="51"/>
      <c r="IO401" s="51"/>
      <c r="IP401" s="51"/>
      <c r="IQ401" s="51"/>
      <c r="IR401" s="51"/>
      <c r="IS401" s="51"/>
      <c r="IT401" s="51"/>
      <c r="IU401" s="51"/>
    </row>
    <row r="402" spans="1:255" s="71" customFormat="1" ht="18.75" customHeight="1">
      <c r="A402" s="61"/>
      <c r="B402" s="48"/>
      <c r="C402" s="75"/>
      <c r="D402" s="75"/>
      <c r="E402" s="75"/>
      <c r="F402" s="75"/>
      <c r="G402" s="75"/>
      <c r="H402" s="75"/>
      <c r="I402" s="75"/>
      <c r="J402" s="75"/>
      <c r="K402" s="75"/>
      <c r="L402" s="75"/>
      <c r="M402" s="75"/>
      <c r="N402" s="75"/>
      <c r="O402" s="75"/>
      <c r="P402" s="75"/>
      <c r="Q402" s="75"/>
      <c r="R402" s="75"/>
      <c r="S402" s="75"/>
      <c r="T402" s="75"/>
      <c r="U402" s="75"/>
      <c r="V402" s="75"/>
      <c r="W402" s="75"/>
      <c r="X402" s="75"/>
      <c r="Y402" s="75"/>
      <c r="Z402" s="75"/>
      <c r="AA402" s="75"/>
      <c r="AB402" s="75"/>
      <c r="AC402" s="75"/>
      <c r="AD402" s="75"/>
      <c r="AE402" s="155"/>
      <c r="AF402" s="156"/>
      <c r="AG402" s="156"/>
      <c r="AH402" s="156"/>
      <c r="AI402" s="156"/>
      <c r="AJ402" s="156"/>
      <c r="AK402" s="156"/>
      <c r="AL402" s="156"/>
      <c r="AM402" s="157"/>
      <c r="AN402" s="155"/>
      <c r="AO402" s="158"/>
      <c r="AP402" s="158"/>
      <c r="AQ402" s="158"/>
      <c r="AR402" s="158"/>
      <c r="AS402" s="158"/>
      <c r="AT402" s="158"/>
      <c r="AU402" s="158"/>
      <c r="AV402" s="159"/>
      <c r="AW402" s="160"/>
      <c r="AX402" s="161"/>
      <c r="AY402" s="161"/>
      <c r="AZ402" s="161"/>
      <c r="BA402" s="161"/>
      <c r="BB402" s="162"/>
      <c r="BC402" s="51"/>
      <c r="BD402" s="51"/>
      <c r="BE402" s="51"/>
      <c r="BF402" s="51"/>
      <c r="BG402" s="51"/>
      <c r="BH402" s="51"/>
      <c r="BI402" s="51"/>
      <c r="BJ402" s="51"/>
      <c r="BK402" s="51"/>
      <c r="BL402" s="51"/>
      <c r="BM402" s="51"/>
      <c r="BN402" s="51"/>
      <c r="BO402" s="51"/>
      <c r="BP402" s="51"/>
      <c r="BQ402" s="51"/>
      <c r="BR402" s="51"/>
      <c r="BS402" s="51"/>
      <c r="BT402" s="51"/>
      <c r="BU402" s="51"/>
      <c r="BV402" s="51"/>
      <c r="BW402" s="51"/>
      <c r="BX402" s="51"/>
      <c r="BY402" s="51"/>
      <c r="BZ402" s="51"/>
      <c r="CA402" s="51"/>
      <c r="CB402" s="51"/>
      <c r="CC402" s="51"/>
      <c r="CD402" s="51"/>
      <c r="CE402" s="51"/>
      <c r="CF402" s="51"/>
      <c r="CG402" s="51"/>
      <c r="CH402" s="51"/>
      <c r="CI402" s="51"/>
      <c r="CJ402" s="51"/>
      <c r="CK402" s="51"/>
      <c r="CL402" s="51"/>
      <c r="CM402" s="51"/>
      <c r="CN402" s="51"/>
      <c r="CO402" s="51"/>
      <c r="CP402" s="51"/>
      <c r="CQ402" s="51"/>
      <c r="CR402" s="51"/>
      <c r="CS402" s="51"/>
      <c r="CT402" s="51"/>
      <c r="CU402" s="51"/>
      <c r="CV402" s="51"/>
      <c r="CW402" s="51"/>
      <c r="CX402" s="51"/>
      <c r="CY402" s="51"/>
      <c r="CZ402" s="51"/>
      <c r="DA402" s="51"/>
      <c r="DB402" s="51"/>
      <c r="DC402" s="51"/>
      <c r="DD402" s="51"/>
      <c r="DE402" s="51"/>
      <c r="DF402" s="51"/>
      <c r="DG402" s="51"/>
      <c r="DH402" s="51"/>
      <c r="DI402" s="51"/>
      <c r="DJ402" s="51"/>
      <c r="DK402" s="51"/>
      <c r="DL402" s="51"/>
      <c r="DM402" s="51"/>
      <c r="DN402" s="51"/>
      <c r="DO402" s="51"/>
      <c r="DP402" s="51"/>
      <c r="DQ402" s="51"/>
      <c r="DR402" s="51"/>
      <c r="DS402" s="51"/>
      <c r="DT402" s="51"/>
      <c r="DU402" s="51"/>
      <c r="DV402" s="51"/>
      <c r="DW402" s="51"/>
      <c r="DX402" s="51"/>
      <c r="DY402" s="51"/>
      <c r="DZ402" s="51"/>
      <c r="EA402" s="51"/>
      <c r="EB402" s="51"/>
      <c r="EC402" s="51"/>
      <c r="ED402" s="51"/>
      <c r="EE402" s="51"/>
      <c r="EF402" s="51"/>
      <c r="EG402" s="51"/>
      <c r="EH402" s="51"/>
      <c r="EI402" s="51"/>
      <c r="EJ402" s="51"/>
      <c r="EK402" s="51"/>
      <c r="EL402" s="51"/>
      <c r="EM402" s="51"/>
      <c r="EN402" s="51"/>
      <c r="EO402" s="51"/>
      <c r="EP402" s="51"/>
      <c r="EQ402" s="51"/>
      <c r="ER402" s="51"/>
      <c r="ES402" s="51"/>
      <c r="ET402" s="51"/>
      <c r="EU402" s="51"/>
      <c r="EV402" s="51"/>
      <c r="EW402" s="51"/>
      <c r="EX402" s="51"/>
      <c r="EY402" s="51"/>
      <c r="EZ402" s="51"/>
      <c r="FA402" s="51"/>
      <c r="FB402" s="51"/>
      <c r="FC402" s="51"/>
      <c r="FD402" s="51"/>
      <c r="FE402" s="51"/>
      <c r="FF402" s="51"/>
      <c r="FG402" s="51"/>
      <c r="FH402" s="51"/>
      <c r="FI402" s="51"/>
      <c r="FJ402" s="51"/>
      <c r="FK402" s="51"/>
      <c r="FL402" s="51"/>
      <c r="FM402" s="51"/>
      <c r="FN402" s="51"/>
      <c r="FO402" s="51"/>
      <c r="FP402" s="51"/>
      <c r="FQ402" s="51"/>
      <c r="FR402" s="51"/>
      <c r="FS402" s="51"/>
      <c r="FT402" s="51"/>
      <c r="FU402" s="51"/>
      <c r="FV402" s="51"/>
      <c r="FW402" s="51"/>
      <c r="FX402" s="51"/>
      <c r="FY402" s="51"/>
      <c r="FZ402" s="51"/>
      <c r="GA402" s="51"/>
      <c r="GB402" s="51"/>
      <c r="GC402" s="51"/>
      <c r="GD402" s="51"/>
      <c r="GE402" s="51"/>
      <c r="GF402" s="51"/>
      <c r="GG402" s="51"/>
      <c r="GH402" s="51"/>
      <c r="GI402" s="51"/>
      <c r="GJ402" s="51"/>
      <c r="GK402" s="51"/>
      <c r="GL402" s="51"/>
      <c r="GM402" s="51"/>
      <c r="GN402" s="51"/>
      <c r="GO402" s="51"/>
      <c r="GP402" s="51"/>
      <c r="GQ402" s="51"/>
      <c r="GR402" s="51"/>
      <c r="GS402" s="51"/>
      <c r="GT402" s="51"/>
      <c r="GU402" s="51"/>
      <c r="GV402" s="51"/>
      <c r="GW402" s="51"/>
      <c r="GX402" s="51"/>
      <c r="GY402" s="51"/>
      <c r="GZ402" s="51"/>
      <c r="HA402" s="51"/>
      <c r="HB402" s="51"/>
      <c r="HC402" s="51"/>
      <c r="HD402" s="51"/>
      <c r="HE402" s="51"/>
      <c r="HF402" s="51"/>
      <c r="HG402" s="51"/>
      <c r="HH402" s="51"/>
      <c r="HI402" s="51"/>
      <c r="HJ402" s="51"/>
      <c r="HK402" s="51"/>
      <c r="HL402" s="51"/>
      <c r="HM402" s="51"/>
      <c r="HN402" s="51"/>
      <c r="HO402" s="51"/>
      <c r="HP402" s="51"/>
      <c r="HQ402" s="51"/>
      <c r="HR402" s="51"/>
      <c r="HS402" s="51"/>
      <c r="HT402" s="51"/>
      <c r="HU402" s="51"/>
      <c r="HV402" s="51"/>
      <c r="HW402" s="51"/>
      <c r="HX402" s="51"/>
      <c r="HY402" s="51"/>
      <c r="HZ402" s="51"/>
      <c r="IA402" s="51"/>
      <c r="IB402" s="51"/>
      <c r="IC402" s="51"/>
      <c r="ID402" s="51"/>
      <c r="IE402" s="51"/>
      <c r="IF402" s="51"/>
      <c r="IG402" s="51"/>
      <c r="IH402" s="51"/>
      <c r="II402" s="51"/>
      <c r="IJ402" s="51"/>
      <c r="IK402" s="51"/>
      <c r="IL402" s="51"/>
      <c r="IM402" s="51"/>
      <c r="IN402" s="51"/>
      <c r="IO402" s="51"/>
      <c r="IP402" s="51"/>
      <c r="IQ402" s="51"/>
      <c r="IR402" s="51"/>
      <c r="IS402" s="51"/>
      <c r="IT402" s="51"/>
      <c r="IU402" s="51"/>
    </row>
    <row r="403" spans="1:255" s="71" customFormat="1" ht="18.75" customHeight="1">
      <c r="A403" s="61"/>
      <c r="B403" s="48"/>
      <c r="C403" s="75"/>
      <c r="D403" s="75"/>
      <c r="E403" s="75"/>
      <c r="F403" s="75"/>
      <c r="G403" s="75"/>
      <c r="H403" s="75"/>
      <c r="I403" s="75"/>
      <c r="J403" s="75"/>
      <c r="K403" s="75"/>
      <c r="L403" s="75"/>
      <c r="M403" s="75"/>
      <c r="N403" s="75"/>
      <c r="O403" s="75"/>
      <c r="P403" s="75"/>
      <c r="Q403" s="75"/>
      <c r="R403" s="75"/>
      <c r="S403" s="75"/>
      <c r="T403" s="75"/>
      <c r="U403" s="75"/>
      <c r="V403" s="75"/>
      <c r="W403" s="75"/>
      <c r="X403" s="75"/>
      <c r="Y403" s="75"/>
      <c r="Z403" s="75"/>
      <c r="AA403" s="75"/>
      <c r="AB403" s="75"/>
      <c r="AC403" s="75"/>
      <c r="AD403" s="75"/>
      <c r="AE403" s="155"/>
      <c r="AF403" s="156"/>
      <c r="AG403" s="156"/>
      <c r="AH403" s="156"/>
      <c r="AI403" s="156"/>
      <c r="AJ403" s="156"/>
      <c r="AK403" s="156"/>
      <c r="AL403" s="156"/>
      <c r="AM403" s="157"/>
      <c r="AN403" s="155"/>
      <c r="AO403" s="158"/>
      <c r="AP403" s="158"/>
      <c r="AQ403" s="158"/>
      <c r="AR403" s="158"/>
      <c r="AS403" s="158"/>
      <c r="AT403" s="158"/>
      <c r="AU403" s="158"/>
      <c r="AV403" s="159"/>
      <c r="AW403" s="160"/>
      <c r="AX403" s="161"/>
      <c r="AY403" s="161"/>
      <c r="AZ403" s="161"/>
      <c r="BA403" s="161"/>
      <c r="BB403" s="162"/>
      <c r="BC403" s="51"/>
      <c r="BD403" s="51"/>
      <c r="BE403" s="51"/>
      <c r="BF403" s="51"/>
      <c r="BG403" s="51"/>
      <c r="BH403" s="51"/>
      <c r="BI403" s="51"/>
      <c r="BJ403" s="51"/>
      <c r="BK403" s="51"/>
      <c r="BL403" s="51"/>
      <c r="BM403" s="51"/>
      <c r="BN403" s="51"/>
      <c r="BO403" s="51"/>
      <c r="BP403" s="51"/>
      <c r="BQ403" s="51"/>
      <c r="BR403" s="51"/>
      <c r="BS403" s="51"/>
      <c r="BT403" s="51"/>
      <c r="BU403" s="51"/>
      <c r="BV403" s="51"/>
      <c r="BW403" s="51"/>
      <c r="BX403" s="51"/>
      <c r="BY403" s="51"/>
      <c r="BZ403" s="51"/>
      <c r="CA403" s="51"/>
      <c r="CB403" s="51"/>
      <c r="CC403" s="51"/>
      <c r="CD403" s="51"/>
      <c r="CE403" s="51"/>
      <c r="CF403" s="51"/>
      <c r="CG403" s="51"/>
      <c r="CH403" s="51"/>
      <c r="CI403" s="51"/>
      <c r="CJ403" s="51"/>
      <c r="CK403" s="51"/>
      <c r="CL403" s="51"/>
      <c r="CM403" s="51"/>
      <c r="CN403" s="51"/>
      <c r="CO403" s="51"/>
      <c r="CP403" s="51"/>
      <c r="CQ403" s="51"/>
      <c r="CR403" s="51"/>
      <c r="CS403" s="51"/>
      <c r="CT403" s="51"/>
      <c r="CU403" s="51"/>
      <c r="CV403" s="51"/>
      <c r="CW403" s="51"/>
      <c r="CX403" s="51"/>
      <c r="CY403" s="51"/>
      <c r="CZ403" s="51"/>
      <c r="DA403" s="51"/>
      <c r="DB403" s="51"/>
      <c r="DC403" s="51"/>
      <c r="DD403" s="51"/>
      <c r="DE403" s="51"/>
      <c r="DF403" s="51"/>
      <c r="DG403" s="51"/>
      <c r="DH403" s="51"/>
      <c r="DI403" s="51"/>
      <c r="DJ403" s="51"/>
      <c r="DK403" s="51"/>
      <c r="DL403" s="51"/>
      <c r="DM403" s="51"/>
      <c r="DN403" s="51"/>
      <c r="DO403" s="51"/>
      <c r="DP403" s="51"/>
      <c r="DQ403" s="51"/>
      <c r="DR403" s="51"/>
      <c r="DS403" s="51"/>
      <c r="DT403" s="51"/>
      <c r="DU403" s="51"/>
      <c r="DV403" s="51"/>
      <c r="DW403" s="51"/>
      <c r="DX403" s="51"/>
      <c r="DY403" s="51"/>
      <c r="DZ403" s="51"/>
      <c r="EA403" s="51"/>
      <c r="EB403" s="51"/>
      <c r="EC403" s="51"/>
      <c r="ED403" s="51"/>
      <c r="EE403" s="51"/>
      <c r="EF403" s="51"/>
      <c r="EG403" s="51"/>
      <c r="EH403" s="51"/>
      <c r="EI403" s="51"/>
      <c r="EJ403" s="51"/>
      <c r="EK403" s="51"/>
      <c r="EL403" s="51"/>
      <c r="EM403" s="51"/>
      <c r="EN403" s="51"/>
      <c r="EO403" s="51"/>
      <c r="EP403" s="51"/>
      <c r="EQ403" s="51"/>
      <c r="ER403" s="51"/>
      <c r="ES403" s="51"/>
      <c r="ET403" s="51"/>
      <c r="EU403" s="51"/>
      <c r="EV403" s="51"/>
      <c r="EW403" s="51"/>
      <c r="EX403" s="51"/>
      <c r="EY403" s="51"/>
      <c r="EZ403" s="51"/>
      <c r="FA403" s="51"/>
      <c r="FB403" s="51"/>
      <c r="FC403" s="51"/>
      <c r="FD403" s="51"/>
      <c r="FE403" s="51"/>
      <c r="FF403" s="51"/>
      <c r="FG403" s="51"/>
      <c r="FH403" s="51"/>
      <c r="FI403" s="51"/>
      <c r="FJ403" s="51"/>
      <c r="FK403" s="51"/>
      <c r="FL403" s="51"/>
      <c r="FM403" s="51"/>
      <c r="FN403" s="51"/>
      <c r="FO403" s="51"/>
      <c r="FP403" s="51"/>
      <c r="FQ403" s="51"/>
      <c r="FR403" s="51"/>
      <c r="FS403" s="51"/>
      <c r="FT403" s="51"/>
      <c r="FU403" s="51"/>
      <c r="FV403" s="51"/>
      <c r="FW403" s="51"/>
      <c r="FX403" s="51"/>
      <c r="FY403" s="51"/>
      <c r="FZ403" s="51"/>
      <c r="GA403" s="51"/>
      <c r="GB403" s="51"/>
      <c r="GC403" s="51"/>
      <c r="GD403" s="51"/>
      <c r="GE403" s="51"/>
      <c r="GF403" s="51"/>
      <c r="GG403" s="51"/>
      <c r="GH403" s="51"/>
      <c r="GI403" s="51"/>
      <c r="GJ403" s="51"/>
      <c r="GK403" s="51"/>
      <c r="GL403" s="51"/>
      <c r="GM403" s="51"/>
      <c r="GN403" s="51"/>
      <c r="GO403" s="51"/>
      <c r="GP403" s="51"/>
      <c r="GQ403" s="51"/>
      <c r="GR403" s="51"/>
      <c r="GS403" s="51"/>
      <c r="GT403" s="51"/>
      <c r="GU403" s="51"/>
      <c r="GV403" s="51"/>
      <c r="GW403" s="51"/>
      <c r="GX403" s="51"/>
      <c r="GY403" s="51"/>
      <c r="GZ403" s="51"/>
      <c r="HA403" s="51"/>
      <c r="HB403" s="51"/>
      <c r="HC403" s="51"/>
      <c r="HD403" s="51"/>
      <c r="HE403" s="51"/>
      <c r="HF403" s="51"/>
      <c r="HG403" s="51"/>
      <c r="HH403" s="51"/>
      <c r="HI403" s="51"/>
      <c r="HJ403" s="51"/>
      <c r="HK403" s="51"/>
      <c r="HL403" s="51"/>
      <c r="HM403" s="51"/>
      <c r="HN403" s="51"/>
      <c r="HO403" s="51"/>
      <c r="HP403" s="51"/>
      <c r="HQ403" s="51"/>
      <c r="HR403" s="51"/>
      <c r="HS403" s="51"/>
      <c r="HT403" s="51"/>
      <c r="HU403" s="51"/>
      <c r="HV403" s="51"/>
      <c r="HW403" s="51"/>
      <c r="HX403" s="51"/>
      <c r="HY403" s="51"/>
      <c r="HZ403" s="51"/>
      <c r="IA403" s="51"/>
      <c r="IB403" s="51"/>
      <c r="IC403" s="51"/>
      <c r="ID403" s="51"/>
      <c r="IE403" s="51"/>
      <c r="IF403" s="51"/>
      <c r="IG403" s="51"/>
      <c r="IH403" s="51"/>
      <c r="II403" s="51"/>
      <c r="IJ403" s="51"/>
      <c r="IK403" s="51"/>
      <c r="IL403" s="51"/>
      <c r="IM403" s="51"/>
      <c r="IN403" s="51"/>
      <c r="IO403" s="51"/>
      <c r="IP403" s="51"/>
      <c r="IQ403" s="51"/>
      <c r="IR403" s="51"/>
      <c r="IS403" s="51"/>
      <c r="IT403" s="51"/>
      <c r="IU403" s="51"/>
    </row>
    <row r="404" spans="1:255" s="71" customFormat="1" ht="18.75" customHeight="1">
      <c r="A404" s="61"/>
      <c r="B404" s="43"/>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c r="AA404" s="49"/>
      <c r="AB404" s="49"/>
      <c r="AC404" s="49"/>
      <c r="AD404" s="49"/>
      <c r="AE404" s="155"/>
      <c r="AF404" s="156"/>
      <c r="AG404" s="156"/>
      <c r="AH404" s="156"/>
      <c r="AI404" s="156"/>
      <c r="AJ404" s="156"/>
      <c r="AK404" s="156"/>
      <c r="AL404" s="156"/>
      <c r="AM404" s="157"/>
      <c r="AN404" s="155"/>
      <c r="AO404" s="158"/>
      <c r="AP404" s="158"/>
      <c r="AQ404" s="158"/>
      <c r="AR404" s="158"/>
      <c r="AS404" s="158"/>
      <c r="AT404" s="158"/>
      <c r="AU404" s="158"/>
      <c r="AV404" s="159"/>
      <c r="AW404" s="160"/>
      <c r="AX404" s="161"/>
      <c r="AY404" s="161"/>
      <c r="AZ404" s="161"/>
      <c r="BA404" s="161"/>
      <c r="BB404" s="162"/>
      <c r="BC404" s="51"/>
      <c r="BD404" s="51"/>
      <c r="BE404" s="51"/>
      <c r="BF404" s="51"/>
      <c r="BG404" s="51"/>
      <c r="BH404" s="51"/>
      <c r="BI404" s="51"/>
      <c r="BJ404" s="51"/>
      <c r="BK404" s="51"/>
      <c r="BL404" s="51"/>
      <c r="BM404" s="51"/>
      <c r="BN404" s="51"/>
      <c r="BO404" s="51"/>
      <c r="BP404" s="51"/>
      <c r="BQ404" s="51"/>
      <c r="BR404" s="51"/>
      <c r="BS404" s="51"/>
      <c r="BT404" s="51"/>
      <c r="BU404" s="51"/>
      <c r="BV404" s="51"/>
      <c r="BW404" s="51"/>
      <c r="BX404" s="51"/>
      <c r="BY404" s="51"/>
      <c r="BZ404" s="51"/>
      <c r="CA404" s="51"/>
      <c r="CB404" s="51"/>
      <c r="CC404" s="51"/>
      <c r="CD404" s="51"/>
      <c r="CE404" s="51"/>
      <c r="CF404" s="51"/>
      <c r="CG404" s="51"/>
      <c r="CH404" s="51"/>
      <c r="CI404" s="51"/>
      <c r="CJ404" s="51"/>
      <c r="CK404" s="51"/>
      <c r="CL404" s="51"/>
      <c r="CM404" s="51"/>
      <c r="CN404" s="51"/>
      <c r="CO404" s="51"/>
      <c r="CP404" s="51"/>
      <c r="CQ404" s="51"/>
      <c r="CR404" s="51"/>
      <c r="CS404" s="51"/>
      <c r="CT404" s="51"/>
      <c r="CU404" s="51"/>
      <c r="CV404" s="51"/>
      <c r="CW404" s="51"/>
      <c r="CX404" s="51"/>
      <c r="CY404" s="51"/>
      <c r="CZ404" s="51"/>
      <c r="DA404" s="51"/>
      <c r="DB404" s="51"/>
      <c r="DC404" s="51"/>
      <c r="DD404" s="51"/>
      <c r="DE404" s="51"/>
      <c r="DF404" s="51"/>
      <c r="DG404" s="51"/>
      <c r="DH404" s="51"/>
      <c r="DI404" s="51"/>
      <c r="DJ404" s="51"/>
      <c r="DK404" s="51"/>
      <c r="DL404" s="51"/>
      <c r="DM404" s="51"/>
      <c r="DN404" s="51"/>
      <c r="DO404" s="51"/>
      <c r="DP404" s="51"/>
      <c r="DQ404" s="51"/>
      <c r="DR404" s="51"/>
      <c r="DS404" s="51"/>
      <c r="DT404" s="51"/>
      <c r="DU404" s="51"/>
      <c r="DV404" s="51"/>
      <c r="DW404" s="51"/>
      <c r="DX404" s="51"/>
      <c r="DY404" s="51"/>
      <c r="DZ404" s="51"/>
      <c r="EA404" s="51"/>
      <c r="EB404" s="51"/>
      <c r="EC404" s="51"/>
      <c r="ED404" s="51"/>
      <c r="EE404" s="51"/>
      <c r="EF404" s="51"/>
      <c r="EG404" s="51"/>
      <c r="EH404" s="51"/>
      <c r="EI404" s="51"/>
      <c r="EJ404" s="51"/>
      <c r="EK404" s="51"/>
      <c r="EL404" s="51"/>
      <c r="EM404" s="51"/>
      <c r="EN404" s="51"/>
      <c r="EO404" s="51"/>
      <c r="EP404" s="51"/>
      <c r="EQ404" s="51"/>
      <c r="ER404" s="51"/>
      <c r="ES404" s="51"/>
      <c r="ET404" s="51"/>
      <c r="EU404" s="51"/>
      <c r="EV404" s="51"/>
      <c r="EW404" s="51"/>
      <c r="EX404" s="51"/>
      <c r="EY404" s="51"/>
      <c r="EZ404" s="51"/>
      <c r="FA404" s="51"/>
      <c r="FB404" s="51"/>
      <c r="FC404" s="51"/>
      <c r="FD404" s="51"/>
      <c r="FE404" s="51"/>
      <c r="FF404" s="51"/>
      <c r="FG404" s="51"/>
      <c r="FH404" s="51"/>
      <c r="FI404" s="51"/>
      <c r="FJ404" s="51"/>
      <c r="FK404" s="51"/>
      <c r="FL404" s="51"/>
      <c r="FM404" s="51"/>
      <c r="FN404" s="51"/>
      <c r="FO404" s="51"/>
      <c r="FP404" s="51"/>
      <c r="FQ404" s="51"/>
      <c r="FR404" s="51"/>
      <c r="FS404" s="51"/>
      <c r="FT404" s="51"/>
      <c r="FU404" s="51"/>
      <c r="FV404" s="51"/>
      <c r="FW404" s="51"/>
      <c r="FX404" s="51"/>
      <c r="FY404" s="51"/>
      <c r="FZ404" s="51"/>
      <c r="GA404" s="51"/>
      <c r="GB404" s="51"/>
      <c r="GC404" s="51"/>
      <c r="GD404" s="51"/>
      <c r="GE404" s="51"/>
      <c r="GF404" s="51"/>
      <c r="GG404" s="51"/>
      <c r="GH404" s="51"/>
      <c r="GI404" s="51"/>
      <c r="GJ404" s="51"/>
      <c r="GK404" s="51"/>
      <c r="GL404" s="51"/>
      <c r="GM404" s="51"/>
      <c r="GN404" s="51"/>
      <c r="GO404" s="51"/>
      <c r="GP404" s="51"/>
      <c r="GQ404" s="51"/>
      <c r="GR404" s="51"/>
      <c r="GS404" s="51"/>
      <c r="GT404" s="51"/>
      <c r="GU404" s="51"/>
      <c r="GV404" s="51"/>
      <c r="GW404" s="51"/>
      <c r="GX404" s="51"/>
      <c r="GY404" s="51"/>
      <c r="GZ404" s="51"/>
      <c r="HA404" s="51"/>
      <c r="HB404" s="51"/>
      <c r="HC404" s="51"/>
      <c r="HD404" s="51"/>
      <c r="HE404" s="51"/>
      <c r="HF404" s="51"/>
      <c r="HG404" s="51"/>
      <c r="HH404" s="51"/>
      <c r="HI404" s="51"/>
      <c r="HJ404" s="51"/>
      <c r="HK404" s="51"/>
      <c r="HL404" s="51"/>
      <c r="HM404" s="51"/>
      <c r="HN404" s="51"/>
      <c r="HO404" s="51"/>
      <c r="HP404" s="51"/>
      <c r="HQ404" s="51"/>
      <c r="HR404" s="51"/>
      <c r="HS404" s="51"/>
      <c r="HT404" s="51"/>
      <c r="HU404" s="51"/>
      <c r="HV404" s="51"/>
      <c r="HW404" s="51"/>
      <c r="HX404" s="51"/>
      <c r="HY404" s="51"/>
      <c r="HZ404" s="51"/>
      <c r="IA404" s="51"/>
      <c r="IB404" s="51"/>
      <c r="IC404" s="51"/>
      <c r="ID404" s="51"/>
      <c r="IE404" s="51"/>
      <c r="IF404" s="51"/>
      <c r="IG404" s="51"/>
      <c r="IH404" s="51"/>
      <c r="II404" s="51"/>
      <c r="IJ404" s="51"/>
      <c r="IK404" s="51"/>
      <c r="IL404" s="51"/>
      <c r="IM404" s="51"/>
      <c r="IN404" s="51"/>
      <c r="IO404" s="51"/>
      <c r="IP404" s="51"/>
      <c r="IQ404" s="51"/>
      <c r="IR404" s="51"/>
      <c r="IS404" s="51"/>
      <c r="IT404" s="51"/>
      <c r="IU404" s="51"/>
    </row>
    <row r="405" spans="1:255" s="71" customFormat="1" ht="18.75" customHeight="1">
      <c r="A405" s="61"/>
      <c r="B405" s="48"/>
      <c r="C405" s="75"/>
      <c r="D405" s="75"/>
      <c r="E405" s="75"/>
      <c r="F405" s="75"/>
      <c r="G405" s="75"/>
      <c r="H405" s="75"/>
      <c r="I405" s="75"/>
      <c r="J405" s="75"/>
      <c r="K405" s="75"/>
      <c r="L405" s="75"/>
      <c r="M405" s="75"/>
      <c r="N405" s="75"/>
      <c r="O405" s="75"/>
      <c r="P405" s="75"/>
      <c r="Q405" s="75"/>
      <c r="R405" s="75"/>
      <c r="S405" s="75"/>
      <c r="T405" s="75"/>
      <c r="U405" s="75"/>
      <c r="V405" s="75"/>
      <c r="W405" s="75"/>
      <c r="X405" s="75"/>
      <c r="Y405" s="75"/>
      <c r="Z405" s="75"/>
      <c r="AA405" s="75"/>
      <c r="AB405" s="75"/>
      <c r="AC405" s="75"/>
      <c r="AD405" s="75"/>
      <c r="AE405" s="155"/>
      <c r="AF405" s="156"/>
      <c r="AG405" s="156"/>
      <c r="AH405" s="156"/>
      <c r="AI405" s="156"/>
      <c r="AJ405" s="156"/>
      <c r="AK405" s="156"/>
      <c r="AL405" s="156"/>
      <c r="AM405" s="157"/>
      <c r="AN405" s="155"/>
      <c r="AO405" s="158"/>
      <c r="AP405" s="158"/>
      <c r="AQ405" s="158"/>
      <c r="AR405" s="158"/>
      <c r="AS405" s="158"/>
      <c r="AT405" s="158"/>
      <c r="AU405" s="158"/>
      <c r="AV405" s="159"/>
      <c r="AW405" s="160"/>
      <c r="AX405" s="161"/>
      <c r="AY405" s="161"/>
      <c r="AZ405" s="161"/>
      <c r="BA405" s="161"/>
      <c r="BB405" s="162"/>
      <c r="BC405" s="51"/>
      <c r="BD405" s="51"/>
      <c r="BE405" s="51"/>
      <c r="BF405" s="51"/>
      <c r="BG405" s="51"/>
      <c r="BH405" s="51"/>
      <c r="BI405" s="51"/>
      <c r="BJ405" s="51"/>
      <c r="BK405" s="51"/>
      <c r="BL405" s="51"/>
      <c r="BM405" s="51"/>
      <c r="BN405" s="51"/>
      <c r="BO405" s="51"/>
      <c r="BP405" s="51"/>
      <c r="BQ405" s="51"/>
      <c r="BR405" s="51"/>
      <c r="BS405" s="51"/>
      <c r="BT405" s="51"/>
      <c r="BU405" s="51"/>
      <c r="BV405" s="51"/>
      <c r="BW405" s="51"/>
      <c r="BX405" s="51"/>
      <c r="BY405" s="51"/>
      <c r="BZ405" s="51"/>
      <c r="CA405" s="51"/>
      <c r="CB405" s="51"/>
      <c r="CC405" s="51"/>
      <c r="CD405" s="51"/>
      <c r="CE405" s="51"/>
      <c r="CF405" s="51"/>
      <c r="CG405" s="51"/>
      <c r="CH405" s="51"/>
      <c r="CI405" s="51"/>
      <c r="CJ405" s="51"/>
      <c r="CK405" s="51"/>
      <c r="CL405" s="51"/>
      <c r="CM405" s="51"/>
      <c r="CN405" s="51"/>
      <c r="CO405" s="51"/>
      <c r="CP405" s="51"/>
      <c r="CQ405" s="51"/>
      <c r="CR405" s="51"/>
      <c r="CS405" s="51"/>
      <c r="CT405" s="51"/>
      <c r="CU405" s="51"/>
      <c r="CV405" s="51"/>
      <c r="CW405" s="51"/>
      <c r="CX405" s="51"/>
      <c r="CY405" s="51"/>
      <c r="CZ405" s="51"/>
      <c r="DA405" s="51"/>
      <c r="DB405" s="51"/>
      <c r="DC405" s="51"/>
      <c r="DD405" s="51"/>
      <c r="DE405" s="51"/>
      <c r="DF405" s="51"/>
      <c r="DG405" s="51"/>
      <c r="DH405" s="51"/>
      <c r="DI405" s="51"/>
      <c r="DJ405" s="51"/>
      <c r="DK405" s="51"/>
      <c r="DL405" s="51"/>
      <c r="DM405" s="51"/>
      <c r="DN405" s="51"/>
      <c r="DO405" s="51"/>
      <c r="DP405" s="51"/>
      <c r="DQ405" s="51"/>
      <c r="DR405" s="51"/>
      <c r="DS405" s="51"/>
      <c r="DT405" s="51"/>
      <c r="DU405" s="51"/>
      <c r="DV405" s="51"/>
      <c r="DW405" s="51"/>
      <c r="DX405" s="51"/>
      <c r="DY405" s="51"/>
      <c r="DZ405" s="51"/>
      <c r="EA405" s="51"/>
      <c r="EB405" s="51"/>
      <c r="EC405" s="51"/>
      <c r="ED405" s="51"/>
      <c r="EE405" s="51"/>
      <c r="EF405" s="51"/>
      <c r="EG405" s="51"/>
      <c r="EH405" s="51"/>
      <c r="EI405" s="51"/>
      <c r="EJ405" s="51"/>
      <c r="EK405" s="51"/>
      <c r="EL405" s="51"/>
      <c r="EM405" s="51"/>
      <c r="EN405" s="51"/>
      <c r="EO405" s="51"/>
      <c r="EP405" s="51"/>
      <c r="EQ405" s="51"/>
      <c r="ER405" s="51"/>
      <c r="ES405" s="51"/>
      <c r="ET405" s="51"/>
      <c r="EU405" s="51"/>
      <c r="EV405" s="51"/>
      <c r="EW405" s="51"/>
      <c r="EX405" s="51"/>
      <c r="EY405" s="51"/>
      <c r="EZ405" s="51"/>
      <c r="FA405" s="51"/>
      <c r="FB405" s="51"/>
      <c r="FC405" s="51"/>
      <c r="FD405" s="51"/>
      <c r="FE405" s="51"/>
      <c r="FF405" s="51"/>
      <c r="FG405" s="51"/>
      <c r="FH405" s="51"/>
      <c r="FI405" s="51"/>
      <c r="FJ405" s="51"/>
      <c r="FK405" s="51"/>
      <c r="FL405" s="51"/>
      <c r="FM405" s="51"/>
      <c r="FN405" s="51"/>
      <c r="FO405" s="51"/>
      <c r="FP405" s="51"/>
      <c r="FQ405" s="51"/>
      <c r="FR405" s="51"/>
      <c r="FS405" s="51"/>
      <c r="FT405" s="51"/>
      <c r="FU405" s="51"/>
      <c r="FV405" s="51"/>
      <c r="FW405" s="51"/>
      <c r="FX405" s="51"/>
      <c r="FY405" s="51"/>
      <c r="FZ405" s="51"/>
      <c r="GA405" s="51"/>
      <c r="GB405" s="51"/>
      <c r="GC405" s="51"/>
      <c r="GD405" s="51"/>
      <c r="GE405" s="51"/>
      <c r="GF405" s="51"/>
      <c r="GG405" s="51"/>
      <c r="GH405" s="51"/>
      <c r="GI405" s="51"/>
      <c r="GJ405" s="51"/>
      <c r="GK405" s="51"/>
      <c r="GL405" s="51"/>
      <c r="GM405" s="51"/>
      <c r="GN405" s="51"/>
      <c r="GO405" s="51"/>
      <c r="GP405" s="51"/>
      <c r="GQ405" s="51"/>
      <c r="GR405" s="51"/>
      <c r="GS405" s="51"/>
      <c r="GT405" s="51"/>
      <c r="GU405" s="51"/>
      <c r="GV405" s="51"/>
      <c r="GW405" s="51"/>
      <c r="GX405" s="51"/>
      <c r="GY405" s="51"/>
      <c r="GZ405" s="51"/>
      <c r="HA405" s="51"/>
      <c r="HB405" s="51"/>
      <c r="HC405" s="51"/>
      <c r="HD405" s="51"/>
      <c r="HE405" s="51"/>
      <c r="HF405" s="51"/>
      <c r="HG405" s="51"/>
      <c r="HH405" s="51"/>
      <c r="HI405" s="51"/>
      <c r="HJ405" s="51"/>
      <c r="HK405" s="51"/>
      <c r="HL405" s="51"/>
      <c r="HM405" s="51"/>
      <c r="HN405" s="51"/>
      <c r="HO405" s="51"/>
      <c r="HP405" s="51"/>
      <c r="HQ405" s="51"/>
      <c r="HR405" s="51"/>
      <c r="HS405" s="51"/>
      <c r="HT405" s="51"/>
      <c r="HU405" s="51"/>
      <c r="HV405" s="51"/>
      <c r="HW405" s="51"/>
      <c r="HX405" s="51"/>
      <c r="HY405" s="51"/>
      <c r="HZ405" s="51"/>
      <c r="IA405" s="51"/>
      <c r="IB405" s="51"/>
      <c r="IC405" s="51"/>
      <c r="ID405" s="51"/>
      <c r="IE405" s="51"/>
      <c r="IF405" s="51"/>
      <c r="IG405" s="51"/>
      <c r="IH405" s="51"/>
      <c r="II405" s="51"/>
      <c r="IJ405" s="51"/>
      <c r="IK405" s="51"/>
      <c r="IL405" s="51"/>
      <c r="IM405" s="51"/>
      <c r="IN405" s="51"/>
      <c r="IO405" s="51"/>
      <c r="IP405" s="51"/>
      <c r="IQ405" s="51"/>
      <c r="IR405" s="51"/>
      <c r="IS405" s="51"/>
      <c r="IT405" s="51"/>
      <c r="IU405" s="51"/>
    </row>
    <row r="406" spans="1:255" s="71" customFormat="1" ht="18.75" customHeight="1">
      <c r="A406" s="61"/>
      <c r="B406" s="43"/>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c r="AA406" s="49"/>
      <c r="AB406" s="49"/>
      <c r="AC406" s="49"/>
      <c r="AD406" s="49"/>
      <c r="AE406" s="155"/>
      <c r="AF406" s="156"/>
      <c r="AG406" s="156"/>
      <c r="AH406" s="156"/>
      <c r="AI406" s="156"/>
      <c r="AJ406" s="156"/>
      <c r="AK406" s="156"/>
      <c r="AL406" s="156"/>
      <c r="AM406" s="157"/>
      <c r="AN406" s="155"/>
      <c r="AO406" s="163"/>
      <c r="AP406" s="163"/>
      <c r="AQ406" s="163"/>
      <c r="AR406" s="163"/>
      <c r="AS406" s="163"/>
      <c r="AT406" s="163"/>
      <c r="AU406" s="163"/>
      <c r="AV406" s="164"/>
      <c r="AW406" s="160"/>
      <c r="AX406" s="161"/>
      <c r="AY406" s="161"/>
      <c r="AZ406" s="161"/>
      <c r="BA406" s="161"/>
      <c r="BB406" s="162"/>
      <c r="BC406" s="51"/>
      <c r="BD406" s="51"/>
      <c r="BE406" s="51"/>
      <c r="BF406" s="51"/>
      <c r="BG406" s="51"/>
      <c r="BH406" s="51"/>
      <c r="BI406" s="51"/>
      <c r="BJ406" s="51"/>
      <c r="BK406" s="51"/>
      <c r="BL406" s="51"/>
      <c r="BM406" s="51"/>
      <c r="BN406" s="51"/>
      <c r="BO406" s="51"/>
      <c r="BP406" s="51"/>
      <c r="BQ406" s="51"/>
      <c r="BR406" s="51"/>
      <c r="BS406" s="51"/>
      <c r="BT406" s="51"/>
      <c r="BU406" s="51"/>
      <c r="BV406" s="51"/>
      <c r="BW406" s="51"/>
      <c r="BX406" s="51"/>
      <c r="BY406" s="51"/>
      <c r="BZ406" s="51"/>
      <c r="CA406" s="51"/>
      <c r="CB406" s="51"/>
      <c r="CC406" s="51"/>
      <c r="CD406" s="51"/>
      <c r="CE406" s="51"/>
      <c r="CF406" s="51"/>
      <c r="CG406" s="51"/>
      <c r="CH406" s="51"/>
      <c r="CI406" s="51"/>
      <c r="CJ406" s="51"/>
      <c r="CK406" s="51"/>
      <c r="CL406" s="51"/>
      <c r="CM406" s="51"/>
      <c r="CN406" s="51"/>
      <c r="CO406" s="51"/>
      <c r="CP406" s="51"/>
      <c r="CQ406" s="51"/>
      <c r="CR406" s="51"/>
      <c r="CS406" s="51"/>
      <c r="CT406" s="51"/>
      <c r="CU406" s="51"/>
      <c r="CV406" s="51"/>
      <c r="CW406" s="51"/>
      <c r="CX406" s="51"/>
      <c r="CY406" s="51"/>
      <c r="CZ406" s="51"/>
      <c r="DA406" s="51"/>
      <c r="DB406" s="51"/>
      <c r="DC406" s="51"/>
      <c r="DD406" s="51"/>
      <c r="DE406" s="51"/>
      <c r="DF406" s="51"/>
      <c r="DG406" s="51"/>
      <c r="DH406" s="51"/>
      <c r="DI406" s="51"/>
      <c r="DJ406" s="51"/>
      <c r="DK406" s="51"/>
      <c r="DL406" s="51"/>
      <c r="DM406" s="51"/>
      <c r="DN406" s="51"/>
      <c r="DO406" s="51"/>
      <c r="DP406" s="51"/>
      <c r="DQ406" s="51"/>
      <c r="DR406" s="51"/>
      <c r="DS406" s="51"/>
      <c r="DT406" s="51"/>
      <c r="DU406" s="51"/>
      <c r="DV406" s="51"/>
      <c r="DW406" s="51"/>
      <c r="DX406" s="51"/>
      <c r="DY406" s="51"/>
      <c r="DZ406" s="51"/>
      <c r="EA406" s="51"/>
      <c r="EB406" s="51"/>
      <c r="EC406" s="51"/>
      <c r="ED406" s="51"/>
      <c r="EE406" s="51"/>
      <c r="EF406" s="51"/>
      <c r="EG406" s="51"/>
      <c r="EH406" s="51"/>
      <c r="EI406" s="51"/>
      <c r="EJ406" s="51"/>
      <c r="EK406" s="51"/>
      <c r="EL406" s="51"/>
      <c r="EM406" s="51"/>
      <c r="EN406" s="51"/>
      <c r="EO406" s="51"/>
      <c r="EP406" s="51"/>
      <c r="EQ406" s="51"/>
      <c r="ER406" s="51"/>
      <c r="ES406" s="51"/>
      <c r="ET406" s="51"/>
      <c r="EU406" s="51"/>
      <c r="EV406" s="51"/>
      <c r="EW406" s="51"/>
      <c r="EX406" s="51"/>
      <c r="EY406" s="51"/>
      <c r="EZ406" s="51"/>
      <c r="FA406" s="51"/>
      <c r="FB406" s="51"/>
      <c r="FC406" s="51"/>
      <c r="FD406" s="51"/>
      <c r="FE406" s="51"/>
      <c r="FF406" s="51"/>
      <c r="FG406" s="51"/>
      <c r="FH406" s="51"/>
      <c r="FI406" s="51"/>
      <c r="FJ406" s="51"/>
      <c r="FK406" s="51"/>
      <c r="FL406" s="51"/>
      <c r="FM406" s="51"/>
      <c r="FN406" s="51"/>
      <c r="FO406" s="51"/>
      <c r="FP406" s="51"/>
      <c r="FQ406" s="51"/>
      <c r="FR406" s="51"/>
      <c r="FS406" s="51"/>
      <c r="FT406" s="51"/>
      <c r="FU406" s="51"/>
      <c r="FV406" s="51"/>
      <c r="FW406" s="51"/>
      <c r="FX406" s="51"/>
      <c r="FY406" s="51"/>
      <c r="FZ406" s="51"/>
      <c r="GA406" s="51"/>
      <c r="GB406" s="51"/>
      <c r="GC406" s="51"/>
      <c r="GD406" s="51"/>
      <c r="GE406" s="51"/>
      <c r="GF406" s="51"/>
      <c r="GG406" s="51"/>
      <c r="GH406" s="51"/>
      <c r="GI406" s="51"/>
      <c r="GJ406" s="51"/>
      <c r="GK406" s="51"/>
      <c r="GL406" s="51"/>
      <c r="GM406" s="51"/>
      <c r="GN406" s="51"/>
      <c r="GO406" s="51"/>
      <c r="GP406" s="51"/>
      <c r="GQ406" s="51"/>
      <c r="GR406" s="51"/>
      <c r="GS406" s="51"/>
      <c r="GT406" s="51"/>
      <c r="GU406" s="51"/>
      <c r="GV406" s="51"/>
      <c r="GW406" s="51"/>
      <c r="GX406" s="51"/>
      <c r="GY406" s="51"/>
      <c r="GZ406" s="51"/>
      <c r="HA406" s="51"/>
      <c r="HB406" s="51"/>
      <c r="HC406" s="51"/>
      <c r="HD406" s="51"/>
      <c r="HE406" s="51"/>
      <c r="HF406" s="51"/>
      <c r="HG406" s="51"/>
      <c r="HH406" s="51"/>
      <c r="HI406" s="51"/>
      <c r="HJ406" s="51"/>
      <c r="HK406" s="51"/>
      <c r="HL406" s="51"/>
      <c r="HM406" s="51"/>
      <c r="HN406" s="51"/>
      <c r="HO406" s="51"/>
      <c r="HP406" s="51"/>
      <c r="HQ406" s="51"/>
      <c r="HR406" s="51"/>
      <c r="HS406" s="51"/>
      <c r="HT406" s="51"/>
      <c r="HU406" s="51"/>
      <c r="HV406" s="51"/>
      <c r="HW406" s="51"/>
      <c r="HX406" s="51"/>
      <c r="HY406" s="51"/>
      <c r="HZ406" s="51"/>
      <c r="IA406" s="51"/>
      <c r="IB406" s="51"/>
      <c r="IC406" s="51"/>
      <c r="ID406" s="51"/>
      <c r="IE406" s="51"/>
      <c r="IF406" s="51"/>
      <c r="IG406" s="51"/>
      <c r="IH406" s="51"/>
      <c r="II406" s="51"/>
      <c r="IJ406" s="51"/>
      <c r="IK406" s="51"/>
      <c r="IL406" s="51"/>
      <c r="IM406" s="51"/>
      <c r="IN406" s="51"/>
      <c r="IO406" s="51"/>
      <c r="IP406" s="51"/>
      <c r="IQ406" s="51"/>
      <c r="IR406" s="51"/>
      <c r="IS406" s="51"/>
      <c r="IT406" s="51"/>
      <c r="IU406" s="51"/>
    </row>
    <row r="407" spans="1:255" s="71" customFormat="1" ht="18.75" customHeight="1" thickBot="1">
      <c r="A407" s="61"/>
      <c r="B407" s="76"/>
      <c r="C407" s="77"/>
      <c r="D407" s="77"/>
      <c r="E407" s="77"/>
      <c r="F407" s="77"/>
      <c r="G407" s="77"/>
      <c r="H407" s="77"/>
      <c r="I407" s="77"/>
      <c r="J407" s="77"/>
      <c r="K407" s="77"/>
      <c r="L407" s="77"/>
      <c r="M407" s="77"/>
      <c r="N407" s="77"/>
      <c r="O407" s="77"/>
      <c r="P407" s="77"/>
      <c r="Q407" s="77"/>
      <c r="R407" s="77"/>
      <c r="S407" s="77"/>
      <c r="T407" s="77"/>
      <c r="U407" s="77"/>
      <c r="V407" s="77"/>
      <c r="W407" s="77"/>
      <c r="X407" s="77"/>
      <c r="Y407" s="77"/>
      <c r="Z407" s="77"/>
      <c r="AA407" s="77"/>
      <c r="AB407" s="77"/>
      <c r="AC407" s="77"/>
      <c r="AD407" s="77"/>
      <c r="AE407" s="140"/>
      <c r="AF407" s="141"/>
      <c r="AG407" s="141"/>
      <c r="AH407" s="141"/>
      <c r="AI407" s="141"/>
      <c r="AJ407" s="141"/>
      <c r="AK407" s="141"/>
      <c r="AL407" s="141"/>
      <c r="AM407" s="142"/>
      <c r="AN407" s="140"/>
      <c r="AO407" s="143"/>
      <c r="AP407" s="143"/>
      <c r="AQ407" s="143"/>
      <c r="AR407" s="143"/>
      <c r="AS407" s="143"/>
      <c r="AT407" s="143"/>
      <c r="AU407" s="143"/>
      <c r="AV407" s="144"/>
      <c r="AW407" s="145"/>
      <c r="AX407" s="146"/>
      <c r="AY407" s="146"/>
      <c r="AZ407" s="146"/>
      <c r="BA407" s="146"/>
      <c r="BB407" s="147"/>
      <c r="BC407" s="51"/>
      <c r="BD407" s="51"/>
      <c r="BE407" s="51"/>
      <c r="BF407" s="51"/>
      <c r="BG407" s="51"/>
      <c r="BH407" s="51"/>
      <c r="BI407" s="51"/>
      <c r="BJ407" s="51"/>
      <c r="BK407" s="51"/>
      <c r="BL407" s="51"/>
      <c r="BM407" s="51"/>
      <c r="BN407" s="51"/>
      <c r="BO407" s="51"/>
      <c r="BP407" s="51"/>
      <c r="BQ407" s="51"/>
      <c r="BR407" s="51"/>
      <c r="BS407" s="51"/>
      <c r="BT407" s="51"/>
      <c r="BU407" s="51"/>
      <c r="BV407" s="51"/>
      <c r="BW407" s="51"/>
      <c r="BX407" s="51"/>
      <c r="BY407" s="51"/>
      <c r="BZ407" s="51"/>
      <c r="CA407" s="51"/>
      <c r="CB407" s="51"/>
      <c r="CC407" s="51"/>
      <c r="CD407" s="51"/>
      <c r="CE407" s="51"/>
      <c r="CF407" s="51"/>
      <c r="CG407" s="51"/>
      <c r="CH407" s="51"/>
      <c r="CI407" s="51"/>
      <c r="CJ407" s="51"/>
      <c r="CK407" s="51"/>
      <c r="CL407" s="51"/>
      <c r="CM407" s="51"/>
      <c r="CN407" s="51"/>
      <c r="CO407" s="51"/>
      <c r="CP407" s="51"/>
      <c r="CQ407" s="51"/>
      <c r="CR407" s="51"/>
      <c r="CS407" s="51"/>
      <c r="CT407" s="51"/>
      <c r="CU407" s="51"/>
      <c r="CV407" s="51"/>
      <c r="CW407" s="51"/>
      <c r="CX407" s="51"/>
      <c r="CY407" s="51"/>
      <c r="CZ407" s="51"/>
      <c r="DA407" s="51"/>
      <c r="DB407" s="51"/>
      <c r="DC407" s="51"/>
      <c r="DD407" s="51"/>
      <c r="DE407" s="51"/>
      <c r="DF407" s="51"/>
      <c r="DG407" s="51"/>
      <c r="DH407" s="51"/>
      <c r="DI407" s="51"/>
      <c r="DJ407" s="51"/>
      <c r="DK407" s="51"/>
      <c r="DL407" s="51"/>
      <c r="DM407" s="51"/>
      <c r="DN407" s="51"/>
      <c r="DO407" s="51"/>
      <c r="DP407" s="51"/>
      <c r="DQ407" s="51"/>
      <c r="DR407" s="51"/>
      <c r="DS407" s="51"/>
      <c r="DT407" s="51"/>
      <c r="DU407" s="51"/>
      <c r="DV407" s="51"/>
      <c r="DW407" s="51"/>
      <c r="DX407" s="51"/>
      <c r="DY407" s="51"/>
      <c r="DZ407" s="51"/>
      <c r="EA407" s="51"/>
      <c r="EB407" s="51"/>
      <c r="EC407" s="51"/>
      <c r="ED407" s="51"/>
      <c r="EE407" s="51"/>
      <c r="EF407" s="51"/>
      <c r="EG407" s="51"/>
      <c r="EH407" s="51"/>
      <c r="EI407" s="51"/>
      <c r="EJ407" s="51"/>
      <c r="EK407" s="51"/>
      <c r="EL407" s="51"/>
      <c r="EM407" s="51"/>
      <c r="EN407" s="51"/>
      <c r="EO407" s="51"/>
      <c r="EP407" s="51"/>
      <c r="EQ407" s="51"/>
      <c r="ER407" s="51"/>
      <c r="ES407" s="51"/>
      <c r="ET407" s="51"/>
      <c r="EU407" s="51"/>
      <c r="EV407" s="51"/>
      <c r="EW407" s="51"/>
      <c r="EX407" s="51"/>
      <c r="EY407" s="51"/>
      <c r="EZ407" s="51"/>
      <c r="FA407" s="51"/>
      <c r="FB407" s="51"/>
      <c r="FC407" s="51"/>
      <c r="FD407" s="51"/>
      <c r="FE407" s="51"/>
      <c r="FF407" s="51"/>
      <c r="FG407" s="51"/>
      <c r="FH407" s="51"/>
      <c r="FI407" s="51"/>
      <c r="FJ407" s="51"/>
      <c r="FK407" s="51"/>
      <c r="FL407" s="51"/>
      <c r="FM407" s="51"/>
      <c r="FN407" s="51"/>
      <c r="FO407" s="51"/>
      <c r="FP407" s="51"/>
      <c r="FQ407" s="51"/>
      <c r="FR407" s="51"/>
      <c r="FS407" s="51"/>
      <c r="FT407" s="51"/>
      <c r="FU407" s="51"/>
      <c r="FV407" s="51"/>
      <c r="FW407" s="51"/>
      <c r="FX407" s="51"/>
      <c r="FY407" s="51"/>
      <c r="FZ407" s="51"/>
      <c r="GA407" s="51"/>
      <c r="GB407" s="51"/>
      <c r="GC407" s="51"/>
      <c r="GD407" s="51"/>
      <c r="GE407" s="51"/>
      <c r="GF407" s="51"/>
      <c r="GG407" s="51"/>
      <c r="GH407" s="51"/>
      <c r="GI407" s="51"/>
      <c r="GJ407" s="51"/>
      <c r="GK407" s="51"/>
      <c r="GL407" s="51"/>
      <c r="GM407" s="51"/>
      <c r="GN407" s="51"/>
      <c r="GO407" s="51"/>
      <c r="GP407" s="51"/>
      <c r="GQ407" s="51"/>
      <c r="GR407" s="51"/>
      <c r="GS407" s="51"/>
      <c r="GT407" s="51"/>
      <c r="GU407" s="51"/>
      <c r="GV407" s="51"/>
      <c r="GW407" s="51"/>
      <c r="GX407" s="51"/>
      <c r="GY407" s="51"/>
      <c r="GZ407" s="51"/>
      <c r="HA407" s="51"/>
      <c r="HB407" s="51"/>
      <c r="HC407" s="51"/>
      <c r="HD407" s="51"/>
      <c r="HE407" s="51"/>
      <c r="HF407" s="51"/>
      <c r="HG407" s="51"/>
      <c r="HH407" s="51"/>
      <c r="HI407" s="51"/>
      <c r="HJ407" s="51"/>
      <c r="HK407" s="51"/>
      <c r="HL407" s="51"/>
      <c r="HM407" s="51"/>
      <c r="HN407" s="51"/>
      <c r="HO407" s="51"/>
      <c r="HP407" s="51"/>
      <c r="HQ407" s="51"/>
      <c r="HR407" s="51"/>
      <c r="HS407" s="51"/>
      <c r="HT407" s="51"/>
      <c r="HU407" s="51"/>
      <c r="HV407" s="51"/>
      <c r="HW407" s="51"/>
      <c r="HX407" s="51"/>
      <c r="HY407" s="51"/>
      <c r="HZ407" s="51"/>
      <c r="IA407" s="51"/>
      <c r="IB407" s="51"/>
      <c r="IC407" s="51"/>
      <c r="ID407" s="51"/>
      <c r="IE407" s="51"/>
      <c r="IF407" s="51"/>
      <c r="IG407" s="51"/>
      <c r="IH407" s="51"/>
      <c r="II407" s="51"/>
      <c r="IJ407" s="51"/>
      <c r="IK407" s="51"/>
      <c r="IL407" s="51"/>
      <c r="IM407" s="51"/>
      <c r="IN407" s="51"/>
      <c r="IO407" s="51"/>
      <c r="IP407" s="51"/>
      <c r="IQ407" s="51"/>
      <c r="IR407" s="51"/>
      <c r="IS407" s="51"/>
      <c r="IT407" s="51"/>
      <c r="IU407" s="51"/>
    </row>
    <row r="408" spans="1:255" s="71" customFormat="1" ht="18.75" customHeight="1" thickTop="1" thickBot="1">
      <c r="A408" s="66"/>
      <c r="B408" s="148" t="s">
        <v>84</v>
      </c>
      <c r="C408" s="149"/>
      <c r="D408" s="149"/>
      <c r="E408" s="149"/>
      <c r="F408" s="149"/>
      <c r="G408" s="149"/>
      <c r="H408" s="149"/>
      <c r="I408" s="149"/>
      <c r="J408" s="149"/>
      <c r="K408" s="149"/>
      <c r="L408" s="149"/>
      <c r="M408" s="149"/>
      <c r="N408" s="149"/>
      <c r="O408" s="149"/>
      <c r="P408" s="149"/>
      <c r="Q408" s="149"/>
      <c r="R408" s="149"/>
      <c r="S408" s="149"/>
      <c r="T408" s="149"/>
      <c r="U408" s="149"/>
      <c r="V408" s="149"/>
      <c r="W408" s="149"/>
      <c r="X408" s="149"/>
      <c r="Y408" s="149"/>
      <c r="Z408" s="149"/>
      <c r="AA408" s="149"/>
      <c r="AB408" s="149"/>
      <c r="AC408" s="149"/>
      <c r="AD408" s="150"/>
      <c r="AE408" s="151">
        <f>SUM(AE400:AM407)</f>
        <v>124650</v>
      </c>
      <c r="AF408" s="152"/>
      <c r="AG408" s="152"/>
      <c r="AH408" s="152"/>
      <c r="AI408" s="152"/>
      <c r="AJ408" s="152"/>
      <c r="AK408" s="152"/>
      <c r="AL408" s="152"/>
      <c r="AM408" s="153"/>
      <c r="AN408" s="151">
        <f>SUM(AN400:AW407)</f>
        <v>124837</v>
      </c>
      <c r="AO408" s="152"/>
      <c r="AP408" s="152"/>
      <c r="AQ408" s="152"/>
      <c r="AR408" s="152"/>
      <c r="AS408" s="152"/>
      <c r="AT408" s="152"/>
      <c r="AU408" s="152"/>
      <c r="AV408" s="153"/>
      <c r="AW408" s="151"/>
      <c r="AX408" s="152"/>
      <c r="AY408" s="152"/>
      <c r="AZ408" s="152"/>
      <c r="BA408" s="152"/>
      <c r="BB408" s="154"/>
      <c r="BC408" s="51"/>
      <c r="BD408" s="51"/>
      <c r="BE408" s="51"/>
      <c r="BF408" s="51"/>
      <c r="BG408" s="51"/>
      <c r="BH408" s="51"/>
      <c r="BI408" s="51"/>
      <c r="BJ408" s="51"/>
      <c r="BK408" s="51"/>
      <c r="BL408" s="51"/>
      <c r="BM408" s="51"/>
      <c r="BN408" s="51"/>
      <c r="BO408" s="51"/>
      <c r="BP408" s="51"/>
      <c r="BQ408" s="51"/>
      <c r="BR408" s="51"/>
      <c r="BS408" s="51"/>
      <c r="BT408" s="51"/>
      <c r="BU408" s="51"/>
      <c r="BV408" s="51"/>
      <c r="BW408" s="51"/>
      <c r="BX408" s="51"/>
      <c r="BY408" s="51"/>
      <c r="BZ408" s="51"/>
      <c r="CA408" s="51"/>
      <c r="CB408" s="51"/>
      <c r="CC408" s="51"/>
      <c r="CD408" s="51"/>
      <c r="CE408" s="51"/>
      <c r="CF408" s="51"/>
      <c r="CG408" s="51"/>
      <c r="CH408" s="51"/>
      <c r="CI408" s="51"/>
      <c r="CJ408" s="51"/>
      <c r="CK408" s="51"/>
      <c r="CL408" s="51"/>
      <c r="CM408" s="51"/>
      <c r="CN408" s="51"/>
      <c r="CO408" s="51"/>
      <c r="CP408" s="51"/>
      <c r="CQ408" s="51"/>
      <c r="CR408" s="51"/>
      <c r="CS408" s="51"/>
      <c r="CT408" s="51"/>
      <c r="CU408" s="51"/>
      <c r="CV408" s="51"/>
      <c r="CW408" s="51"/>
      <c r="CX408" s="51"/>
      <c r="CY408" s="51"/>
      <c r="CZ408" s="51"/>
      <c r="DA408" s="51"/>
      <c r="DB408" s="51"/>
      <c r="DC408" s="51"/>
      <c r="DD408" s="51"/>
      <c r="DE408" s="51"/>
      <c r="DF408" s="51"/>
      <c r="DG408" s="51"/>
      <c r="DH408" s="51"/>
      <c r="DI408" s="51"/>
      <c r="DJ408" s="51"/>
      <c r="DK408" s="51"/>
      <c r="DL408" s="51"/>
      <c r="DM408" s="51"/>
      <c r="DN408" s="51"/>
      <c r="DO408" s="51"/>
      <c r="DP408" s="51"/>
      <c r="DQ408" s="51"/>
      <c r="DR408" s="51"/>
      <c r="DS408" s="51"/>
      <c r="DT408" s="51"/>
      <c r="DU408" s="51"/>
      <c r="DV408" s="51"/>
      <c r="DW408" s="51"/>
      <c r="DX408" s="51"/>
      <c r="DY408" s="51"/>
      <c r="DZ408" s="51"/>
      <c r="EA408" s="51"/>
      <c r="EB408" s="51"/>
      <c r="EC408" s="51"/>
      <c r="ED408" s="51"/>
      <c r="EE408" s="51"/>
      <c r="EF408" s="51"/>
      <c r="EG408" s="51"/>
      <c r="EH408" s="51"/>
      <c r="EI408" s="51"/>
      <c r="EJ408" s="51"/>
      <c r="EK408" s="51"/>
      <c r="EL408" s="51"/>
      <c r="EM408" s="51"/>
      <c r="EN408" s="51"/>
      <c r="EO408" s="51"/>
      <c r="EP408" s="51"/>
      <c r="EQ408" s="51"/>
      <c r="ER408" s="51"/>
      <c r="ES408" s="51"/>
      <c r="ET408" s="51"/>
      <c r="EU408" s="51"/>
      <c r="EV408" s="51"/>
      <c r="EW408" s="51"/>
      <c r="EX408" s="51"/>
      <c r="EY408" s="51"/>
      <c r="EZ408" s="51"/>
      <c r="FA408" s="51"/>
      <c r="FB408" s="51"/>
      <c r="FC408" s="51"/>
      <c r="FD408" s="51"/>
      <c r="FE408" s="51"/>
      <c r="FF408" s="51"/>
      <c r="FG408" s="51"/>
      <c r="FH408" s="51"/>
      <c r="FI408" s="51"/>
      <c r="FJ408" s="51"/>
      <c r="FK408" s="51"/>
      <c r="FL408" s="51"/>
      <c r="FM408" s="51"/>
      <c r="FN408" s="51"/>
      <c r="FO408" s="51"/>
      <c r="FP408" s="51"/>
      <c r="FQ408" s="51"/>
      <c r="FR408" s="51"/>
      <c r="FS408" s="51"/>
      <c r="FT408" s="51"/>
      <c r="FU408" s="51"/>
      <c r="FV408" s="51"/>
      <c r="FW408" s="51"/>
      <c r="FX408" s="51"/>
      <c r="FY408" s="51"/>
      <c r="FZ408" s="51"/>
      <c r="GA408" s="51"/>
      <c r="GB408" s="51"/>
      <c r="GC408" s="51"/>
      <c r="GD408" s="51"/>
      <c r="GE408" s="51"/>
      <c r="GF408" s="51"/>
      <c r="GG408" s="51"/>
      <c r="GH408" s="51"/>
      <c r="GI408" s="51"/>
      <c r="GJ408" s="51"/>
      <c r="GK408" s="51"/>
      <c r="GL408" s="51"/>
      <c r="GM408" s="51"/>
      <c r="GN408" s="51"/>
      <c r="GO408" s="51"/>
      <c r="GP408" s="51"/>
      <c r="GQ408" s="51"/>
      <c r="GR408" s="51"/>
      <c r="GS408" s="51"/>
      <c r="GT408" s="51"/>
      <c r="GU408" s="51"/>
      <c r="GV408" s="51"/>
      <c r="GW408" s="51"/>
      <c r="GX408" s="51"/>
      <c r="GY408" s="51"/>
      <c r="GZ408" s="51"/>
      <c r="HA408" s="51"/>
      <c r="HB408" s="51"/>
      <c r="HC408" s="51"/>
      <c r="HD408" s="51"/>
      <c r="HE408" s="51"/>
      <c r="HF408" s="51"/>
      <c r="HG408" s="51"/>
      <c r="HH408" s="51"/>
      <c r="HI408" s="51"/>
      <c r="HJ408" s="51"/>
      <c r="HK408" s="51"/>
      <c r="HL408" s="51"/>
      <c r="HM408" s="51"/>
      <c r="HN408" s="51"/>
      <c r="HO408" s="51"/>
      <c r="HP408" s="51"/>
      <c r="HQ408" s="51"/>
      <c r="HR408" s="51"/>
      <c r="HS408" s="51"/>
      <c r="HT408" s="51"/>
      <c r="HU408" s="51"/>
      <c r="HV408" s="51"/>
      <c r="HW408" s="51"/>
      <c r="HX408" s="51"/>
      <c r="HY408" s="51"/>
      <c r="HZ408" s="51"/>
      <c r="IA408" s="51"/>
      <c r="IB408" s="51"/>
      <c r="IC408" s="51"/>
      <c r="ID408" s="51"/>
      <c r="IE408" s="51"/>
      <c r="IF408" s="51"/>
      <c r="IG408" s="51"/>
      <c r="IH408" s="51"/>
      <c r="II408" s="51"/>
      <c r="IJ408" s="51"/>
      <c r="IK408" s="51"/>
      <c r="IL408" s="51"/>
      <c r="IM408" s="51"/>
      <c r="IN408" s="51"/>
      <c r="IO408" s="51"/>
      <c r="IP408" s="51"/>
      <c r="IQ408" s="51"/>
      <c r="IR408" s="51"/>
      <c r="IS408" s="51"/>
      <c r="IT408" s="51"/>
      <c r="IU408" s="51"/>
    </row>
    <row r="409" spans="1:255" ht="13.5">
      <c r="E409" s="79"/>
      <c r="F409" s="79"/>
      <c r="G409" s="79"/>
      <c r="H409" s="79"/>
      <c r="I409" s="79"/>
      <c r="J409" s="79"/>
      <c r="K409" s="79"/>
      <c r="L409" s="79"/>
      <c r="M409" s="79"/>
      <c r="N409" s="79"/>
      <c r="O409" s="79"/>
      <c r="P409" s="79"/>
      <c r="Q409" s="79"/>
      <c r="R409" s="79"/>
      <c r="S409" s="79"/>
      <c r="T409" s="79"/>
      <c r="U409" s="79"/>
      <c r="V409" s="79"/>
      <c r="W409" s="79"/>
      <c r="X409" s="79"/>
      <c r="Y409" s="79"/>
      <c r="Z409" s="79"/>
      <c r="AA409" s="79"/>
      <c r="AB409" s="79"/>
      <c r="AC409" s="79"/>
      <c r="AD409" s="79"/>
      <c r="AE409" s="79"/>
      <c r="AF409" s="79"/>
      <c r="AG409" s="79"/>
      <c r="AH409" s="79"/>
      <c r="AI409" s="79"/>
      <c r="AJ409" s="79"/>
      <c r="AK409" s="79"/>
      <c r="AL409" s="79"/>
      <c r="AM409" s="79"/>
      <c r="AN409" s="79"/>
      <c r="AO409" s="79"/>
      <c r="AP409" s="79"/>
      <c r="AQ409" s="79"/>
      <c r="AR409" s="79"/>
      <c r="AS409" s="79"/>
      <c r="AT409" s="79"/>
      <c r="AU409" s="79"/>
      <c r="AV409" s="79"/>
      <c r="AW409" s="79"/>
      <c r="AX409" s="79"/>
      <c r="AY409" s="79"/>
      <c r="AZ409" s="79"/>
      <c r="BA409" s="79"/>
      <c r="BB409" s="79"/>
      <c r="BG409" s="51"/>
      <c r="BH409" s="51"/>
    </row>
    <row r="410" spans="1:255" ht="14.25">
      <c r="A410" s="50" t="s">
        <v>71</v>
      </c>
      <c r="BA410" s="52"/>
      <c r="BB410" s="53"/>
      <c r="BC410" s="52" t="s">
        <v>101</v>
      </c>
    </row>
    <row r="412" spans="1:255">
      <c r="AD412" s="55"/>
      <c r="AH412" s="55"/>
      <c r="AI412" s="55"/>
      <c r="AJ412" s="55"/>
      <c r="AK412" s="55"/>
      <c r="AL412" s="55"/>
      <c r="AM412" s="55"/>
      <c r="AS412" s="55"/>
      <c r="BB412" s="56" t="s">
        <v>73</v>
      </c>
    </row>
    <row r="413" spans="1:255">
      <c r="AD413" s="55"/>
      <c r="AH413" s="55"/>
      <c r="AI413" s="55"/>
      <c r="AJ413" s="55"/>
      <c r="AK413" s="55"/>
      <c r="AL413" s="55"/>
      <c r="AM413" s="55"/>
      <c r="AS413" s="55"/>
    </row>
    <row r="414" spans="1:255" ht="13.5" thickBot="1">
      <c r="AD414" s="55"/>
      <c r="AH414" s="55"/>
      <c r="AI414" s="55"/>
      <c r="AJ414" s="55"/>
      <c r="AK414" s="55"/>
      <c r="AL414" s="55"/>
      <c r="AM414" s="55"/>
      <c r="AS414" s="55"/>
    </row>
    <row r="415" spans="1:255" ht="15" thickBot="1">
      <c r="A415" s="184" t="s">
        <v>74</v>
      </c>
      <c r="B415" s="185"/>
      <c r="C415" s="185"/>
      <c r="D415" s="185"/>
      <c r="E415" s="185"/>
      <c r="F415" s="185"/>
      <c r="G415" s="185"/>
      <c r="H415" s="185"/>
      <c r="I415" s="185"/>
      <c r="J415" s="185"/>
      <c r="K415" s="186"/>
      <c r="L415" s="187">
        <v>12</v>
      </c>
      <c r="M415" s="188"/>
      <c r="N415" s="188"/>
      <c r="O415" s="189"/>
      <c r="P415" s="184" t="s">
        <v>75</v>
      </c>
      <c r="Q415" s="185"/>
      <c r="R415" s="185"/>
      <c r="S415" s="185"/>
      <c r="T415" s="185"/>
      <c r="U415" s="186"/>
      <c r="V415" s="190" t="s">
        <v>125</v>
      </c>
      <c r="W415" s="191"/>
      <c r="X415" s="191"/>
      <c r="Y415" s="191"/>
      <c r="Z415" s="191"/>
      <c r="AA415" s="191"/>
      <c r="AB415" s="191"/>
      <c r="AC415" s="191"/>
      <c r="AD415" s="191"/>
      <c r="AE415" s="191"/>
      <c r="AF415" s="191"/>
      <c r="AG415" s="191"/>
      <c r="AH415" s="191"/>
      <c r="AI415" s="191"/>
      <c r="AJ415" s="191"/>
      <c r="AK415" s="191"/>
      <c r="AL415" s="191"/>
      <c r="AM415" s="191"/>
      <c r="AN415" s="191"/>
      <c r="AO415" s="191"/>
      <c r="AP415" s="191"/>
      <c r="AQ415" s="191"/>
      <c r="AR415" s="191"/>
      <c r="AS415" s="191"/>
      <c r="AT415" s="191"/>
      <c r="AU415" s="191"/>
      <c r="AV415" s="191"/>
      <c r="AW415" s="191"/>
      <c r="AX415" s="191"/>
      <c r="AY415" s="191"/>
      <c r="AZ415" s="191"/>
      <c r="BA415" s="191"/>
      <c r="BB415" s="192"/>
    </row>
    <row r="416" spans="1:255" ht="14.25">
      <c r="A416" s="57"/>
      <c r="B416" s="57"/>
      <c r="C416" s="57"/>
      <c r="D416" s="57"/>
      <c r="E416" s="57"/>
      <c r="F416" s="57"/>
      <c r="G416" s="57"/>
      <c r="H416" s="57"/>
      <c r="I416" s="57"/>
      <c r="J416" s="57"/>
      <c r="K416" s="57"/>
      <c r="L416" s="58"/>
      <c r="M416" s="58"/>
      <c r="N416" s="58"/>
      <c r="O416" s="58"/>
      <c r="P416" s="57"/>
      <c r="Q416" s="57"/>
      <c r="R416" s="57"/>
      <c r="S416" s="57"/>
      <c r="T416" s="57"/>
      <c r="U416" s="57"/>
      <c r="V416" s="59"/>
      <c r="W416" s="59"/>
      <c r="X416" s="59"/>
      <c r="Y416" s="59"/>
      <c r="Z416" s="59"/>
      <c r="AA416" s="59"/>
      <c r="AB416" s="59"/>
      <c r="AC416" s="59"/>
      <c r="AD416" s="59"/>
      <c r="AE416" s="59"/>
      <c r="AF416" s="59"/>
      <c r="AG416" s="59"/>
      <c r="AH416" s="59"/>
      <c r="AI416" s="59"/>
      <c r="AJ416" s="59"/>
      <c r="AK416" s="59"/>
      <c r="AL416" s="59"/>
      <c r="AM416" s="59"/>
      <c r="AN416" s="59"/>
      <c r="AO416" s="59"/>
      <c r="AP416" s="59"/>
      <c r="AQ416" s="59"/>
      <c r="AR416" s="59"/>
      <c r="AS416" s="59"/>
      <c r="AT416" s="59"/>
      <c r="AU416" s="59"/>
      <c r="AV416" s="59"/>
      <c r="AW416" s="59"/>
      <c r="AX416" s="59"/>
      <c r="AY416" s="59"/>
      <c r="AZ416" s="59"/>
      <c r="BA416" s="59"/>
      <c r="BB416" s="59"/>
    </row>
    <row r="417" spans="1:59" ht="14.25">
      <c r="A417" s="60"/>
      <c r="B417" s="47" t="s">
        <v>77</v>
      </c>
      <c r="C417" s="61"/>
      <c r="D417" s="61"/>
      <c r="E417" s="61"/>
      <c r="F417" s="61"/>
      <c r="G417" s="61"/>
      <c r="H417" s="61"/>
      <c r="I417" s="61"/>
      <c r="J417" s="61"/>
      <c r="K417" s="61"/>
      <c r="L417" s="62"/>
      <c r="M417" s="62"/>
      <c r="N417" s="62"/>
      <c r="O417" s="62"/>
      <c r="P417" s="61"/>
      <c r="Q417" s="61"/>
      <c r="R417" s="61"/>
      <c r="S417" s="61"/>
      <c r="T417" s="61"/>
      <c r="U417" s="61"/>
      <c r="V417" s="47"/>
      <c r="W417" s="47"/>
      <c r="X417" s="47"/>
      <c r="Y417" s="47"/>
      <c r="Z417" s="47"/>
      <c r="AA417" s="47"/>
      <c r="AB417" s="47"/>
      <c r="AC417" s="47"/>
      <c r="AD417" s="47"/>
      <c r="AE417" s="47"/>
      <c r="AF417" s="47"/>
      <c r="AG417" s="47"/>
      <c r="AH417" s="47"/>
      <c r="AI417" s="47"/>
      <c r="AJ417" s="47"/>
      <c r="AK417" s="47"/>
      <c r="AL417" s="47"/>
      <c r="AM417" s="47"/>
      <c r="AN417" s="47"/>
      <c r="AO417" s="47"/>
      <c r="AP417" s="47"/>
      <c r="AQ417" s="47"/>
      <c r="AR417" s="47"/>
      <c r="AS417" s="47"/>
      <c r="AT417" s="47"/>
      <c r="AU417" s="47"/>
      <c r="AV417" s="47"/>
      <c r="AW417" s="47"/>
      <c r="AX417" s="47"/>
      <c r="AY417" s="47"/>
      <c r="AZ417" s="47"/>
      <c r="BA417" s="47"/>
      <c r="BB417" s="47"/>
    </row>
    <row r="418" spans="1:59" ht="15" thickBot="1">
      <c r="A418" s="61"/>
      <c r="B418" s="61"/>
      <c r="C418" s="61"/>
      <c r="D418" s="61"/>
      <c r="E418" s="61"/>
      <c r="F418" s="61"/>
      <c r="G418" s="61"/>
      <c r="H418" s="61"/>
      <c r="I418" s="61"/>
      <c r="J418" s="61"/>
      <c r="K418" s="61"/>
      <c r="L418" s="62"/>
      <c r="M418" s="62"/>
      <c r="N418" s="62"/>
      <c r="O418" s="62"/>
      <c r="P418" s="61"/>
      <c r="Q418" s="61"/>
      <c r="R418" s="61"/>
      <c r="S418" s="61"/>
      <c r="T418" s="61"/>
      <c r="U418" s="61"/>
      <c r="V418" s="47"/>
      <c r="W418" s="47"/>
      <c r="X418" s="47"/>
      <c r="Y418" s="47"/>
      <c r="Z418" s="47"/>
      <c r="AA418" s="47"/>
      <c r="AB418" s="47"/>
      <c r="AC418" s="47"/>
      <c r="AD418" s="47"/>
      <c r="AE418" s="47"/>
      <c r="AF418" s="47"/>
      <c r="AG418" s="47"/>
      <c r="AH418" s="47"/>
      <c r="AI418" s="47"/>
      <c r="AJ418" s="47"/>
      <c r="AK418" s="47"/>
      <c r="AL418" s="47"/>
      <c r="AM418" s="47"/>
      <c r="AN418" s="47"/>
      <c r="AO418" s="47"/>
      <c r="AP418" s="47"/>
      <c r="AQ418" s="47"/>
      <c r="AR418" s="47"/>
      <c r="AS418" s="47"/>
      <c r="AT418" s="47"/>
      <c r="AU418" s="47"/>
      <c r="AV418" s="47"/>
      <c r="AW418" s="47"/>
      <c r="AX418" s="47"/>
      <c r="AY418" s="47"/>
      <c r="AZ418" s="47"/>
      <c r="BA418" s="47"/>
      <c r="BB418" s="47"/>
    </row>
    <row r="419" spans="1:59" ht="14.25">
      <c r="A419" s="61"/>
      <c r="B419" s="63"/>
      <c r="C419" s="57"/>
      <c r="D419" s="57"/>
      <c r="E419" s="57"/>
      <c r="F419" s="57"/>
      <c r="G419" s="57"/>
      <c r="H419" s="57"/>
      <c r="I419" s="57"/>
      <c r="J419" s="57"/>
      <c r="K419" s="57"/>
      <c r="L419" s="58"/>
      <c r="M419" s="58"/>
      <c r="N419" s="58"/>
      <c r="O419" s="58"/>
      <c r="P419" s="57"/>
      <c r="Q419" s="57"/>
      <c r="R419" s="57"/>
      <c r="S419" s="57"/>
      <c r="T419" s="57"/>
      <c r="U419" s="57"/>
      <c r="V419" s="59"/>
      <c r="W419" s="59"/>
      <c r="X419" s="59"/>
      <c r="Y419" s="59"/>
      <c r="Z419" s="59"/>
      <c r="AA419" s="59"/>
      <c r="AB419" s="59"/>
      <c r="AC419" s="59"/>
      <c r="AD419" s="59"/>
      <c r="AE419" s="59"/>
      <c r="AF419" s="59"/>
      <c r="AG419" s="59"/>
      <c r="AH419" s="59"/>
      <c r="AI419" s="59"/>
      <c r="AJ419" s="59"/>
      <c r="AK419" s="59"/>
      <c r="AL419" s="59"/>
      <c r="AM419" s="59"/>
      <c r="AN419" s="59"/>
      <c r="AO419" s="59"/>
      <c r="AP419" s="59"/>
      <c r="AQ419" s="59"/>
      <c r="AR419" s="59"/>
      <c r="AS419" s="59"/>
      <c r="AT419" s="59"/>
      <c r="AU419" s="59"/>
      <c r="AV419" s="59"/>
      <c r="AW419" s="59"/>
      <c r="AX419" s="59"/>
      <c r="AY419" s="59"/>
      <c r="AZ419" s="59"/>
      <c r="BA419" s="59"/>
      <c r="BB419" s="64"/>
    </row>
    <row r="420" spans="1:59">
      <c r="A420" s="61"/>
      <c r="B420" s="165" t="s">
        <v>126</v>
      </c>
      <c r="C420" s="166"/>
      <c r="D420" s="166"/>
      <c r="E420" s="166"/>
      <c r="F420" s="166"/>
      <c r="G420" s="166"/>
      <c r="H420" s="166"/>
      <c r="I420" s="166"/>
      <c r="J420" s="166"/>
      <c r="K420" s="166"/>
      <c r="L420" s="166"/>
      <c r="M420" s="166"/>
      <c r="N420" s="166"/>
      <c r="O420" s="166"/>
      <c r="P420" s="166"/>
      <c r="Q420" s="166"/>
      <c r="R420" s="166"/>
      <c r="S420" s="166"/>
      <c r="T420" s="166"/>
      <c r="U420" s="166"/>
      <c r="V420" s="166"/>
      <c r="W420" s="166"/>
      <c r="X420" s="166"/>
      <c r="Y420" s="166"/>
      <c r="Z420" s="166"/>
      <c r="AA420" s="166"/>
      <c r="AB420" s="166"/>
      <c r="AC420" s="166"/>
      <c r="AD420" s="166"/>
      <c r="AE420" s="166"/>
      <c r="AF420" s="166"/>
      <c r="AG420" s="166"/>
      <c r="AH420" s="166"/>
      <c r="AI420" s="166"/>
      <c r="AJ420" s="166"/>
      <c r="AK420" s="166"/>
      <c r="AL420" s="166"/>
      <c r="AM420" s="166"/>
      <c r="AN420" s="166"/>
      <c r="AO420" s="166"/>
      <c r="AP420" s="166"/>
      <c r="AQ420" s="166"/>
      <c r="AR420" s="166"/>
      <c r="AS420" s="166"/>
      <c r="AT420" s="166"/>
      <c r="AU420" s="166"/>
      <c r="AV420" s="166"/>
      <c r="AW420" s="166"/>
      <c r="AX420" s="166"/>
      <c r="AY420" s="166"/>
      <c r="AZ420" s="166"/>
      <c r="BA420" s="166"/>
      <c r="BB420" s="167"/>
    </row>
    <row r="421" spans="1:59" ht="13.5">
      <c r="A421" s="61"/>
      <c r="B421" s="165"/>
      <c r="C421" s="166"/>
      <c r="D421" s="166"/>
      <c r="E421" s="166"/>
      <c r="F421" s="166"/>
      <c r="G421" s="166"/>
      <c r="H421" s="166"/>
      <c r="I421" s="166"/>
      <c r="J421" s="166"/>
      <c r="K421" s="166"/>
      <c r="L421" s="166"/>
      <c r="M421" s="166"/>
      <c r="N421" s="166"/>
      <c r="O421" s="166"/>
      <c r="P421" s="166"/>
      <c r="Q421" s="166"/>
      <c r="R421" s="166"/>
      <c r="S421" s="166"/>
      <c r="T421" s="166"/>
      <c r="U421" s="166"/>
      <c r="V421" s="166"/>
      <c r="W421" s="166"/>
      <c r="X421" s="166"/>
      <c r="Y421" s="166"/>
      <c r="Z421" s="166"/>
      <c r="AA421" s="166"/>
      <c r="AB421" s="166"/>
      <c r="AC421" s="166"/>
      <c r="AD421" s="166"/>
      <c r="AE421" s="166"/>
      <c r="AF421" s="166"/>
      <c r="AG421" s="166"/>
      <c r="AH421" s="166"/>
      <c r="AI421" s="166"/>
      <c r="AJ421" s="166"/>
      <c r="AK421" s="166"/>
      <c r="AL421" s="166"/>
      <c r="AM421" s="166"/>
      <c r="AN421" s="166"/>
      <c r="AO421" s="166"/>
      <c r="AP421" s="166"/>
      <c r="AQ421" s="166"/>
      <c r="AR421" s="166"/>
      <c r="AS421" s="166"/>
      <c r="AT421" s="166"/>
      <c r="AU421" s="166"/>
      <c r="AV421" s="166"/>
      <c r="AW421" s="166"/>
      <c r="AX421" s="166"/>
      <c r="AY421" s="166"/>
      <c r="AZ421" s="166"/>
      <c r="BA421" s="166"/>
      <c r="BB421" s="167"/>
      <c r="BG421" s="65"/>
    </row>
    <row r="422" spans="1:59">
      <c r="A422" s="61"/>
      <c r="B422" s="165"/>
      <c r="C422" s="166"/>
      <c r="D422" s="166"/>
      <c r="E422" s="166"/>
      <c r="F422" s="166"/>
      <c r="G422" s="166"/>
      <c r="H422" s="166"/>
      <c r="I422" s="166"/>
      <c r="J422" s="166"/>
      <c r="K422" s="166"/>
      <c r="L422" s="166"/>
      <c r="M422" s="166"/>
      <c r="N422" s="166"/>
      <c r="O422" s="166"/>
      <c r="P422" s="166"/>
      <c r="Q422" s="166"/>
      <c r="R422" s="166"/>
      <c r="S422" s="166"/>
      <c r="T422" s="166"/>
      <c r="U422" s="166"/>
      <c r="V422" s="166"/>
      <c r="W422" s="166"/>
      <c r="X422" s="166"/>
      <c r="Y422" s="166"/>
      <c r="Z422" s="166"/>
      <c r="AA422" s="166"/>
      <c r="AB422" s="166"/>
      <c r="AC422" s="166"/>
      <c r="AD422" s="166"/>
      <c r="AE422" s="166"/>
      <c r="AF422" s="166"/>
      <c r="AG422" s="166"/>
      <c r="AH422" s="166"/>
      <c r="AI422" s="166"/>
      <c r="AJ422" s="166"/>
      <c r="AK422" s="166"/>
      <c r="AL422" s="166"/>
      <c r="AM422" s="166"/>
      <c r="AN422" s="166"/>
      <c r="AO422" s="166"/>
      <c r="AP422" s="166"/>
      <c r="AQ422" s="166"/>
      <c r="AR422" s="166"/>
      <c r="AS422" s="166"/>
      <c r="AT422" s="166"/>
      <c r="AU422" s="166"/>
      <c r="AV422" s="166"/>
      <c r="AW422" s="166"/>
      <c r="AX422" s="166"/>
      <c r="AY422" s="166"/>
      <c r="AZ422" s="166"/>
      <c r="BA422" s="166"/>
      <c r="BB422" s="167"/>
    </row>
    <row r="423" spans="1:59">
      <c r="A423" s="61"/>
      <c r="B423" s="165"/>
      <c r="C423" s="166"/>
      <c r="D423" s="166"/>
      <c r="E423" s="166"/>
      <c r="F423" s="166"/>
      <c r="G423" s="166"/>
      <c r="H423" s="166"/>
      <c r="I423" s="166"/>
      <c r="J423" s="166"/>
      <c r="K423" s="166"/>
      <c r="L423" s="166"/>
      <c r="M423" s="166"/>
      <c r="N423" s="166"/>
      <c r="O423" s="166"/>
      <c r="P423" s="166"/>
      <c r="Q423" s="166"/>
      <c r="R423" s="166"/>
      <c r="S423" s="166"/>
      <c r="T423" s="166"/>
      <c r="U423" s="166"/>
      <c r="V423" s="166"/>
      <c r="W423" s="166"/>
      <c r="X423" s="166"/>
      <c r="Y423" s="166"/>
      <c r="Z423" s="166"/>
      <c r="AA423" s="166"/>
      <c r="AB423" s="166"/>
      <c r="AC423" s="166"/>
      <c r="AD423" s="166"/>
      <c r="AE423" s="166"/>
      <c r="AF423" s="166"/>
      <c r="AG423" s="166"/>
      <c r="AH423" s="166"/>
      <c r="AI423" s="166"/>
      <c r="AJ423" s="166"/>
      <c r="AK423" s="166"/>
      <c r="AL423" s="166"/>
      <c r="AM423" s="166"/>
      <c r="AN423" s="166"/>
      <c r="AO423" s="166"/>
      <c r="AP423" s="166"/>
      <c r="AQ423" s="166"/>
      <c r="AR423" s="166"/>
      <c r="AS423" s="166"/>
      <c r="AT423" s="166"/>
      <c r="AU423" s="166"/>
      <c r="AV423" s="166"/>
      <c r="AW423" s="166"/>
      <c r="AX423" s="166"/>
      <c r="AY423" s="166"/>
      <c r="AZ423" s="166"/>
      <c r="BA423" s="166"/>
      <c r="BB423" s="167"/>
    </row>
    <row r="424" spans="1:59">
      <c r="A424" s="61"/>
      <c r="B424" s="165"/>
      <c r="C424" s="166"/>
      <c r="D424" s="166"/>
      <c r="E424" s="166"/>
      <c r="F424" s="166"/>
      <c r="G424" s="166"/>
      <c r="H424" s="166"/>
      <c r="I424" s="166"/>
      <c r="J424" s="166"/>
      <c r="K424" s="166"/>
      <c r="L424" s="166"/>
      <c r="M424" s="166"/>
      <c r="N424" s="166"/>
      <c r="O424" s="166"/>
      <c r="P424" s="166"/>
      <c r="Q424" s="166"/>
      <c r="R424" s="166"/>
      <c r="S424" s="166"/>
      <c r="T424" s="166"/>
      <c r="U424" s="166"/>
      <c r="V424" s="166"/>
      <c r="W424" s="166"/>
      <c r="X424" s="166"/>
      <c r="Y424" s="166"/>
      <c r="Z424" s="166"/>
      <c r="AA424" s="166"/>
      <c r="AB424" s="166"/>
      <c r="AC424" s="166"/>
      <c r="AD424" s="166"/>
      <c r="AE424" s="166"/>
      <c r="AF424" s="166"/>
      <c r="AG424" s="166"/>
      <c r="AH424" s="166"/>
      <c r="AI424" s="166"/>
      <c r="AJ424" s="166"/>
      <c r="AK424" s="166"/>
      <c r="AL424" s="166"/>
      <c r="AM424" s="166"/>
      <c r="AN424" s="166"/>
      <c r="AO424" s="166"/>
      <c r="AP424" s="166"/>
      <c r="AQ424" s="166"/>
      <c r="AR424" s="166"/>
      <c r="AS424" s="166"/>
      <c r="AT424" s="166"/>
      <c r="AU424" s="166"/>
      <c r="AV424" s="166"/>
      <c r="AW424" s="166"/>
      <c r="AX424" s="166"/>
      <c r="AY424" s="166"/>
      <c r="AZ424" s="166"/>
      <c r="BA424" s="166"/>
      <c r="BB424" s="167"/>
    </row>
    <row r="425" spans="1:59">
      <c r="A425" s="61"/>
      <c r="B425" s="165"/>
      <c r="C425" s="166"/>
      <c r="D425" s="166"/>
      <c r="E425" s="166"/>
      <c r="F425" s="166"/>
      <c r="G425" s="166"/>
      <c r="H425" s="166"/>
      <c r="I425" s="166"/>
      <c r="J425" s="166"/>
      <c r="K425" s="166"/>
      <c r="L425" s="166"/>
      <c r="M425" s="166"/>
      <c r="N425" s="166"/>
      <c r="O425" s="166"/>
      <c r="P425" s="166"/>
      <c r="Q425" s="166"/>
      <c r="R425" s="166"/>
      <c r="S425" s="166"/>
      <c r="T425" s="166"/>
      <c r="U425" s="166"/>
      <c r="V425" s="166"/>
      <c r="W425" s="166"/>
      <c r="X425" s="166"/>
      <c r="Y425" s="166"/>
      <c r="Z425" s="166"/>
      <c r="AA425" s="166"/>
      <c r="AB425" s="166"/>
      <c r="AC425" s="166"/>
      <c r="AD425" s="166"/>
      <c r="AE425" s="166"/>
      <c r="AF425" s="166"/>
      <c r="AG425" s="166"/>
      <c r="AH425" s="166"/>
      <c r="AI425" s="166"/>
      <c r="AJ425" s="166"/>
      <c r="AK425" s="166"/>
      <c r="AL425" s="166"/>
      <c r="AM425" s="166"/>
      <c r="AN425" s="166"/>
      <c r="AO425" s="166"/>
      <c r="AP425" s="166"/>
      <c r="AQ425" s="166"/>
      <c r="AR425" s="166"/>
      <c r="AS425" s="166"/>
      <c r="AT425" s="166"/>
      <c r="AU425" s="166"/>
      <c r="AV425" s="166"/>
      <c r="AW425" s="166"/>
      <c r="AX425" s="166"/>
      <c r="AY425" s="166"/>
      <c r="AZ425" s="166"/>
      <c r="BA425" s="166"/>
      <c r="BB425" s="167"/>
    </row>
    <row r="426" spans="1:59">
      <c r="A426" s="61"/>
      <c r="B426" s="165"/>
      <c r="C426" s="166"/>
      <c r="D426" s="166"/>
      <c r="E426" s="166"/>
      <c r="F426" s="166"/>
      <c r="G426" s="166"/>
      <c r="H426" s="166"/>
      <c r="I426" s="166"/>
      <c r="J426" s="166"/>
      <c r="K426" s="166"/>
      <c r="L426" s="166"/>
      <c r="M426" s="166"/>
      <c r="N426" s="166"/>
      <c r="O426" s="166"/>
      <c r="P426" s="166"/>
      <c r="Q426" s="166"/>
      <c r="R426" s="166"/>
      <c r="S426" s="166"/>
      <c r="T426" s="166"/>
      <c r="U426" s="166"/>
      <c r="V426" s="166"/>
      <c r="W426" s="166"/>
      <c r="X426" s="166"/>
      <c r="Y426" s="166"/>
      <c r="Z426" s="166"/>
      <c r="AA426" s="166"/>
      <c r="AB426" s="166"/>
      <c r="AC426" s="166"/>
      <c r="AD426" s="166"/>
      <c r="AE426" s="166"/>
      <c r="AF426" s="166"/>
      <c r="AG426" s="166"/>
      <c r="AH426" s="166"/>
      <c r="AI426" s="166"/>
      <c r="AJ426" s="166"/>
      <c r="AK426" s="166"/>
      <c r="AL426" s="166"/>
      <c r="AM426" s="166"/>
      <c r="AN426" s="166"/>
      <c r="AO426" s="166"/>
      <c r="AP426" s="166"/>
      <c r="AQ426" s="166"/>
      <c r="AR426" s="166"/>
      <c r="AS426" s="166"/>
      <c r="AT426" s="166"/>
      <c r="AU426" s="166"/>
      <c r="AV426" s="166"/>
      <c r="AW426" s="166"/>
      <c r="AX426" s="166"/>
      <c r="AY426" s="166"/>
      <c r="AZ426" s="166"/>
      <c r="BA426" s="166"/>
      <c r="BB426" s="167"/>
    </row>
    <row r="427" spans="1:59">
      <c r="A427" s="61"/>
      <c r="B427" s="165"/>
      <c r="C427" s="166"/>
      <c r="D427" s="166"/>
      <c r="E427" s="166"/>
      <c r="F427" s="166"/>
      <c r="G427" s="166"/>
      <c r="H427" s="166"/>
      <c r="I427" s="166"/>
      <c r="J427" s="166"/>
      <c r="K427" s="166"/>
      <c r="L427" s="166"/>
      <c r="M427" s="166"/>
      <c r="N427" s="166"/>
      <c r="O427" s="166"/>
      <c r="P427" s="166"/>
      <c r="Q427" s="166"/>
      <c r="R427" s="166"/>
      <c r="S427" s="166"/>
      <c r="T427" s="166"/>
      <c r="U427" s="166"/>
      <c r="V427" s="166"/>
      <c r="W427" s="166"/>
      <c r="X427" s="166"/>
      <c r="Y427" s="166"/>
      <c r="Z427" s="166"/>
      <c r="AA427" s="166"/>
      <c r="AB427" s="166"/>
      <c r="AC427" s="166"/>
      <c r="AD427" s="166"/>
      <c r="AE427" s="166"/>
      <c r="AF427" s="166"/>
      <c r="AG427" s="166"/>
      <c r="AH427" s="166"/>
      <c r="AI427" s="166"/>
      <c r="AJ427" s="166"/>
      <c r="AK427" s="166"/>
      <c r="AL427" s="166"/>
      <c r="AM427" s="166"/>
      <c r="AN427" s="166"/>
      <c r="AO427" s="166"/>
      <c r="AP427" s="166"/>
      <c r="AQ427" s="166"/>
      <c r="AR427" s="166"/>
      <c r="AS427" s="166"/>
      <c r="AT427" s="166"/>
      <c r="AU427" s="166"/>
      <c r="AV427" s="166"/>
      <c r="AW427" s="166"/>
      <c r="AX427" s="166"/>
      <c r="AY427" s="166"/>
      <c r="AZ427" s="166"/>
      <c r="BA427" s="166"/>
      <c r="BB427" s="167"/>
    </row>
    <row r="428" spans="1:59">
      <c r="A428" s="61"/>
      <c r="B428" s="165"/>
      <c r="C428" s="166"/>
      <c r="D428" s="166"/>
      <c r="E428" s="166"/>
      <c r="F428" s="166"/>
      <c r="G428" s="166"/>
      <c r="H428" s="166"/>
      <c r="I428" s="166"/>
      <c r="J428" s="166"/>
      <c r="K428" s="166"/>
      <c r="L428" s="166"/>
      <c r="M428" s="166"/>
      <c r="N428" s="166"/>
      <c r="O428" s="166"/>
      <c r="P428" s="166"/>
      <c r="Q428" s="166"/>
      <c r="R428" s="166"/>
      <c r="S428" s="166"/>
      <c r="T428" s="166"/>
      <c r="U428" s="166"/>
      <c r="V428" s="166"/>
      <c r="W428" s="166"/>
      <c r="X428" s="166"/>
      <c r="Y428" s="166"/>
      <c r="Z428" s="166"/>
      <c r="AA428" s="166"/>
      <c r="AB428" s="166"/>
      <c r="AC428" s="166"/>
      <c r="AD428" s="166"/>
      <c r="AE428" s="166"/>
      <c r="AF428" s="166"/>
      <c r="AG428" s="166"/>
      <c r="AH428" s="166"/>
      <c r="AI428" s="166"/>
      <c r="AJ428" s="166"/>
      <c r="AK428" s="166"/>
      <c r="AL428" s="166"/>
      <c r="AM428" s="166"/>
      <c r="AN428" s="166"/>
      <c r="AO428" s="166"/>
      <c r="AP428" s="166"/>
      <c r="AQ428" s="166"/>
      <c r="AR428" s="166"/>
      <c r="AS428" s="166"/>
      <c r="AT428" s="166"/>
      <c r="AU428" s="166"/>
      <c r="AV428" s="166"/>
      <c r="AW428" s="166"/>
      <c r="AX428" s="166"/>
      <c r="AY428" s="166"/>
      <c r="AZ428" s="166"/>
      <c r="BA428" s="166"/>
      <c r="BB428" s="167"/>
    </row>
    <row r="429" spans="1:59">
      <c r="A429" s="61"/>
      <c r="B429" s="165"/>
      <c r="C429" s="166"/>
      <c r="D429" s="166"/>
      <c r="E429" s="166"/>
      <c r="F429" s="166"/>
      <c r="G429" s="166"/>
      <c r="H429" s="166"/>
      <c r="I429" s="166"/>
      <c r="J429" s="166"/>
      <c r="K429" s="166"/>
      <c r="L429" s="166"/>
      <c r="M429" s="166"/>
      <c r="N429" s="166"/>
      <c r="O429" s="166"/>
      <c r="P429" s="166"/>
      <c r="Q429" s="166"/>
      <c r="R429" s="166"/>
      <c r="S429" s="166"/>
      <c r="T429" s="166"/>
      <c r="U429" s="166"/>
      <c r="V429" s="166"/>
      <c r="W429" s="166"/>
      <c r="X429" s="166"/>
      <c r="Y429" s="166"/>
      <c r="Z429" s="166"/>
      <c r="AA429" s="166"/>
      <c r="AB429" s="166"/>
      <c r="AC429" s="166"/>
      <c r="AD429" s="166"/>
      <c r="AE429" s="166"/>
      <c r="AF429" s="166"/>
      <c r="AG429" s="166"/>
      <c r="AH429" s="166"/>
      <c r="AI429" s="166"/>
      <c r="AJ429" s="166"/>
      <c r="AK429" s="166"/>
      <c r="AL429" s="166"/>
      <c r="AM429" s="166"/>
      <c r="AN429" s="166"/>
      <c r="AO429" s="166"/>
      <c r="AP429" s="166"/>
      <c r="AQ429" s="166"/>
      <c r="AR429" s="166"/>
      <c r="AS429" s="166"/>
      <c r="AT429" s="166"/>
      <c r="AU429" s="166"/>
      <c r="AV429" s="166"/>
      <c r="AW429" s="166"/>
      <c r="AX429" s="166"/>
      <c r="AY429" s="166"/>
      <c r="AZ429" s="166"/>
      <c r="BA429" s="166"/>
      <c r="BB429" s="167"/>
    </row>
    <row r="430" spans="1:59" ht="15" thickBot="1">
      <c r="A430" s="66"/>
      <c r="B430" s="67"/>
      <c r="C430" s="68"/>
      <c r="D430" s="68"/>
      <c r="E430" s="68"/>
      <c r="F430" s="68"/>
      <c r="G430" s="68"/>
      <c r="H430" s="68"/>
      <c r="I430" s="68"/>
      <c r="J430" s="68"/>
      <c r="K430" s="68"/>
      <c r="L430" s="68"/>
      <c r="M430" s="68"/>
      <c r="N430" s="68"/>
      <c r="O430" s="68"/>
      <c r="P430" s="68"/>
      <c r="Q430" s="68"/>
      <c r="R430" s="68"/>
      <c r="S430" s="68"/>
      <c r="T430" s="68"/>
      <c r="U430" s="68"/>
      <c r="V430" s="68"/>
      <c r="W430" s="68"/>
      <c r="X430" s="68"/>
      <c r="Y430" s="68"/>
      <c r="Z430" s="68"/>
      <c r="AA430" s="68"/>
      <c r="AB430" s="68"/>
      <c r="AC430" s="68"/>
      <c r="AD430" s="68"/>
      <c r="AE430" s="68"/>
      <c r="AF430" s="68"/>
      <c r="AG430" s="68"/>
      <c r="AH430" s="68"/>
      <c r="AI430" s="68"/>
      <c r="AJ430" s="68"/>
      <c r="AK430" s="68"/>
      <c r="AL430" s="68"/>
      <c r="AM430" s="68"/>
      <c r="AN430" s="68"/>
      <c r="AO430" s="68"/>
      <c r="AP430" s="68"/>
      <c r="AQ430" s="68"/>
      <c r="AR430" s="68"/>
      <c r="AS430" s="68"/>
      <c r="AT430" s="68"/>
      <c r="AU430" s="68"/>
      <c r="AV430" s="68"/>
      <c r="AW430" s="68"/>
      <c r="AX430" s="68"/>
      <c r="AY430" s="68"/>
      <c r="AZ430" s="68"/>
      <c r="BA430" s="68"/>
      <c r="BB430" s="69"/>
    </row>
    <row r="431" spans="1:59">
      <c r="B431" s="70"/>
    </row>
    <row r="432" spans="1:59">
      <c r="B432" s="70"/>
    </row>
    <row r="433" spans="1:255" ht="14.25">
      <c r="B433" s="47" t="s">
        <v>78</v>
      </c>
      <c r="C433" s="61"/>
      <c r="D433" s="61"/>
      <c r="E433" s="61"/>
      <c r="F433" s="61"/>
      <c r="G433" s="61"/>
      <c r="H433" s="61"/>
      <c r="I433" s="61"/>
      <c r="J433" s="61"/>
      <c r="K433" s="61"/>
      <c r="L433" s="62"/>
      <c r="M433" s="62"/>
      <c r="N433" s="62"/>
      <c r="O433" s="62"/>
      <c r="P433" s="61"/>
      <c r="Q433" s="61"/>
      <c r="R433" s="61"/>
      <c r="S433" s="61"/>
      <c r="T433" s="61"/>
      <c r="U433" s="61"/>
      <c r="V433" s="47"/>
      <c r="W433" s="47"/>
      <c r="X433" s="47"/>
      <c r="Y433" s="47"/>
      <c r="Z433" s="47"/>
      <c r="AA433" s="47"/>
      <c r="AB433" s="47"/>
      <c r="AC433" s="47"/>
      <c r="AD433" s="47"/>
      <c r="AE433" s="47"/>
      <c r="AF433" s="47"/>
      <c r="AG433" s="47"/>
      <c r="AH433" s="47"/>
      <c r="AI433" s="47"/>
      <c r="AJ433" s="47"/>
      <c r="AK433" s="47"/>
      <c r="AL433" s="47"/>
      <c r="AM433" s="47"/>
      <c r="AN433" s="47"/>
      <c r="AO433" s="47"/>
      <c r="AP433" s="47"/>
      <c r="AQ433" s="47"/>
      <c r="AR433" s="47"/>
      <c r="AS433" s="47"/>
      <c r="AT433" s="47"/>
      <c r="AU433" s="47"/>
      <c r="AV433" s="47"/>
      <c r="AW433" s="47"/>
      <c r="AX433" s="47"/>
      <c r="AY433" s="47"/>
      <c r="AZ433" s="47"/>
      <c r="BA433" s="47"/>
      <c r="BB433" s="47"/>
    </row>
    <row r="434" spans="1:255" ht="15" thickBot="1">
      <c r="B434" s="61"/>
      <c r="C434" s="61"/>
      <c r="D434" s="61"/>
      <c r="E434" s="61"/>
      <c r="F434" s="61"/>
      <c r="G434" s="61"/>
      <c r="H434" s="61"/>
      <c r="I434" s="61"/>
      <c r="J434" s="61"/>
      <c r="K434" s="61"/>
      <c r="L434" s="62"/>
      <c r="M434" s="62"/>
      <c r="N434" s="62"/>
      <c r="O434" s="62"/>
      <c r="P434" s="61"/>
      <c r="Q434" s="61"/>
      <c r="R434" s="61"/>
      <c r="S434" s="61"/>
      <c r="T434" s="61"/>
      <c r="U434" s="61"/>
      <c r="V434" s="47"/>
      <c r="W434" s="47"/>
      <c r="X434" s="47"/>
      <c r="Y434" s="47"/>
      <c r="Z434" s="47"/>
      <c r="AA434" s="47"/>
      <c r="AB434" s="47"/>
      <c r="AC434" s="47"/>
      <c r="AD434" s="47"/>
      <c r="AE434" s="47"/>
      <c r="AF434" s="47"/>
      <c r="AG434" s="47"/>
      <c r="AH434" s="47"/>
      <c r="AI434" s="47"/>
      <c r="AJ434" s="47"/>
      <c r="AK434" s="47"/>
      <c r="AL434" s="47"/>
      <c r="AM434" s="47"/>
      <c r="AN434" s="47"/>
      <c r="AO434" s="47"/>
      <c r="AP434" s="47"/>
      <c r="AQ434" s="47"/>
      <c r="AR434" s="47"/>
      <c r="AS434" s="47"/>
      <c r="AT434" s="47"/>
      <c r="AU434" s="47"/>
      <c r="AV434" s="47" t="s">
        <v>79</v>
      </c>
      <c r="AW434" s="47"/>
      <c r="AX434" s="47"/>
      <c r="AY434" s="47"/>
      <c r="AZ434" s="47"/>
      <c r="BA434" s="47"/>
      <c r="BB434" s="47"/>
    </row>
    <row r="435" spans="1:255" s="71" customFormat="1" ht="13.5" customHeight="1">
      <c r="A435" s="61"/>
      <c r="B435" s="168" t="s">
        <v>80</v>
      </c>
      <c r="C435" s="169"/>
      <c r="D435" s="169"/>
      <c r="E435" s="169"/>
      <c r="F435" s="169"/>
      <c r="G435" s="169"/>
      <c r="H435" s="169"/>
      <c r="I435" s="169"/>
      <c r="J435" s="169"/>
      <c r="K435" s="169"/>
      <c r="L435" s="169"/>
      <c r="M435" s="169"/>
      <c r="N435" s="169"/>
      <c r="O435" s="169"/>
      <c r="P435" s="169"/>
      <c r="Q435" s="169"/>
      <c r="R435" s="169"/>
      <c r="S435" s="169"/>
      <c r="T435" s="169"/>
      <c r="U435" s="169"/>
      <c r="V435" s="169"/>
      <c r="W435" s="169"/>
      <c r="X435" s="169"/>
      <c r="Y435" s="169"/>
      <c r="Z435" s="169"/>
      <c r="AA435" s="169"/>
      <c r="AB435" s="169"/>
      <c r="AC435" s="169"/>
      <c r="AD435" s="170"/>
      <c r="AE435" s="174" t="s">
        <v>218</v>
      </c>
      <c r="AF435" s="175"/>
      <c r="AG435" s="175"/>
      <c r="AH435" s="175"/>
      <c r="AI435" s="175"/>
      <c r="AJ435" s="175"/>
      <c r="AK435" s="175"/>
      <c r="AL435" s="175"/>
      <c r="AM435" s="176"/>
      <c r="AN435" s="180" t="s">
        <v>219</v>
      </c>
      <c r="AO435" s="169"/>
      <c r="AP435" s="169"/>
      <c r="AQ435" s="169"/>
      <c r="AR435" s="169"/>
      <c r="AS435" s="169"/>
      <c r="AT435" s="169"/>
      <c r="AU435" s="169"/>
      <c r="AV435" s="170"/>
      <c r="AW435" s="180" t="s">
        <v>81</v>
      </c>
      <c r="AX435" s="169"/>
      <c r="AY435" s="169"/>
      <c r="AZ435" s="169"/>
      <c r="BA435" s="169"/>
      <c r="BB435" s="182"/>
      <c r="BC435" s="51"/>
      <c r="BD435" s="51"/>
      <c r="BE435" s="51"/>
      <c r="BF435" s="51"/>
      <c r="BG435" s="54"/>
      <c r="BH435" s="54"/>
      <c r="BI435" s="51"/>
      <c r="BJ435" s="51"/>
      <c r="BK435" s="51"/>
      <c r="BL435" s="51"/>
      <c r="BM435" s="51"/>
      <c r="BN435" s="51"/>
      <c r="BO435" s="51"/>
      <c r="BP435" s="51"/>
      <c r="BQ435" s="51"/>
      <c r="BR435" s="51"/>
      <c r="BS435" s="51"/>
      <c r="BT435" s="51"/>
      <c r="BU435" s="51"/>
      <c r="BV435" s="51"/>
      <c r="BW435" s="51"/>
      <c r="BX435" s="51"/>
      <c r="BY435" s="51"/>
      <c r="BZ435" s="51"/>
      <c r="CA435" s="51"/>
      <c r="CB435" s="51"/>
      <c r="CC435" s="51"/>
      <c r="CD435" s="51"/>
      <c r="CE435" s="51"/>
      <c r="CF435" s="51"/>
      <c r="CG435" s="51"/>
      <c r="CH435" s="51"/>
      <c r="CI435" s="51"/>
      <c r="CJ435" s="51"/>
      <c r="CK435" s="51"/>
      <c r="CL435" s="51"/>
      <c r="CM435" s="51"/>
      <c r="CN435" s="51"/>
      <c r="CO435" s="51"/>
      <c r="CP435" s="51"/>
      <c r="CQ435" s="51"/>
      <c r="CR435" s="51"/>
      <c r="CS435" s="51"/>
      <c r="CT435" s="51"/>
      <c r="CU435" s="51"/>
      <c r="CV435" s="51"/>
      <c r="CW435" s="51"/>
      <c r="CX435" s="51"/>
      <c r="CY435" s="51"/>
      <c r="CZ435" s="51"/>
      <c r="DA435" s="51"/>
      <c r="DB435" s="51"/>
      <c r="DC435" s="51"/>
      <c r="DD435" s="51"/>
      <c r="DE435" s="51"/>
      <c r="DF435" s="51"/>
      <c r="DG435" s="51"/>
      <c r="DH435" s="51"/>
      <c r="DI435" s="51"/>
      <c r="DJ435" s="51"/>
      <c r="DK435" s="51"/>
      <c r="DL435" s="51"/>
      <c r="DM435" s="51"/>
      <c r="DN435" s="51"/>
      <c r="DO435" s="51"/>
      <c r="DP435" s="51"/>
      <c r="DQ435" s="51"/>
      <c r="DR435" s="51"/>
      <c r="DS435" s="51"/>
      <c r="DT435" s="51"/>
      <c r="DU435" s="51"/>
      <c r="DV435" s="51"/>
      <c r="DW435" s="51"/>
      <c r="DX435" s="51"/>
      <c r="DY435" s="51"/>
      <c r="DZ435" s="51"/>
      <c r="EA435" s="51"/>
      <c r="EB435" s="51"/>
      <c r="EC435" s="51"/>
      <c r="ED435" s="51"/>
      <c r="EE435" s="51"/>
      <c r="EF435" s="51"/>
      <c r="EG435" s="51"/>
      <c r="EH435" s="51"/>
      <c r="EI435" s="51"/>
      <c r="EJ435" s="51"/>
      <c r="EK435" s="51"/>
      <c r="EL435" s="51"/>
      <c r="EM435" s="51"/>
      <c r="EN435" s="51"/>
      <c r="EO435" s="51"/>
      <c r="EP435" s="51"/>
      <c r="EQ435" s="51"/>
      <c r="ER435" s="51"/>
      <c r="ES435" s="51"/>
      <c r="ET435" s="51"/>
      <c r="EU435" s="51"/>
      <c r="EV435" s="51"/>
      <c r="EW435" s="51"/>
      <c r="EX435" s="51"/>
      <c r="EY435" s="51"/>
      <c r="EZ435" s="51"/>
      <c r="FA435" s="51"/>
      <c r="FB435" s="51"/>
      <c r="FC435" s="51"/>
      <c r="FD435" s="51"/>
      <c r="FE435" s="51"/>
      <c r="FF435" s="51"/>
      <c r="FG435" s="51"/>
      <c r="FH435" s="51"/>
      <c r="FI435" s="51"/>
      <c r="FJ435" s="51"/>
      <c r="FK435" s="51"/>
      <c r="FL435" s="51"/>
      <c r="FM435" s="51"/>
      <c r="FN435" s="51"/>
      <c r="FO435" s="51"/>
      <c r="FP435" s="51"/>
      <c r="FQ435" s="51"/>
      <c r="FR435" s="51"/>
      <c r="FS435" s="51"/>
      <c r="FT435" s="51"/>
      <c r="FU435" s="51"/>
      <c r="FV435" s="51"/>
      <c r="FW435" s="51"/>
      <c r="FX435" s="51"/>
      <c r="FY435" s="51"/>
      <c r="FZ435" s="51"/>
      <c r="GA435" s="51"/>
      <c r="GB435" s="51"/>
      <c r="GC435" s="51"/>
      <c r="GD435" s="51"/>
      <c r="GE435" s="51"/>
      <c r="GF435" s="51"/>
      <c r="GG435" s="51"/>
      <c r="GH435" s="51"/>
      <c r="GI435" s="51"/>
      <c r="GJ435" s="51"/>
      <c r="GK435" s="51"/>
      <c r="GL435" s="51"/>
      <c r="GM435" s="51"/>
      <c r="GN435" s="51"/>
      <c r="GO435" s="51"/>
      <c r="GP435" s="51"/>
      <c r="GQ435" s="51"/>
      <c r="GR435" s="51"/>
      <c r="GS435" s="51"/>
      <c r="GT435" s="51"/>
      <c r="GU435" s="51"/>
      <c r="GV435" s="51"/>
      <c r="GW435" s="51"/>
      <c r="GX435" s="51"/>
      <c r="GY435" s="51"/>
      <c r="GZ435" s="51"/>
      <c r="HA435" s="51"/>
      <c r="HB435" s="51"/>
      <c r="HC435" s="51"/>
      <c r="HD435" s="51"/>
      <c r="HE435" s="51"/>
      <c r="HF435" s="51"/>
      <c r="HG435" s="51"/>
      <c r="HH435" s="51"/>
      <c r="HI435" s="51"/>
      <c r="HJ435" s="51"/>
      <c r="HK435" s="51"/>
      <c r="HL435" s="51"/>
      <c r="HM435" s="51"/>
      <c r="HN435" s="51"/>
      <c r="HO435" s="51"/>
      <c r="HP435" s="51"/>
      <c r="HQ435" s="51"/>
      <c r="HR435" s="51"/>
      <c r="HS435" s="51"/>
      <c r="HT435" s="51"/>
      <c r="HU435" s="51"/>
      <c r="HV435" s="51"/>
      <c r="HW435" s="51"/>
      <c r="HX435" s="51"/>
      <c r="HY435" s="51"/>
      <c r="HZ435" s="51"/>
      <c r="IA435" s="51"/>
      <c r="IB435" s="51"/>
      <c r="IC435" s="51"/>
      <c r="ID435" s="51"/>
      <c r="IE435" s="51"/>
      <c r="IF435" s="51"/>
      <c r="IG435" s="51"/>
      <c r="IH435" s="51"/>
      <c r="II435" s="51"/>
      <c r="IJ435" s="51"/>
      <c r="IK435" s="51"/>
      <c r="IL435" s="51"/>
      <c r="IM435" s="51"/>
      <c r="IN435" s="51"/>
      <c r="IO435" s="51"/>
      <c r="IP435" s="51"/>
      <c r="IQ435" s="51"/>
      <c r="IR435" s="51"/>
      <c r="IS435" s="51"/>
      <c r="IT435" s="51"/>
      <c r="IU435" s="51"/>
    </row>
    <row r="436" spans="1:255" s="71" customFormat="1" ht="13.5" customHeight="1">
      <c r="A436" s="61"/>
      <c r="B436" s="171"/>
      <c r="C436" s="172"/>
      <c r="D436" s="172"/>
      <c r="E436" s="172"/>
      <c r="F436" s="172"/>
      <c r="G436" s="172"/>
      <c r="H436" s="172"/>
      <c r="I436" s="172"/>
      <c r="J436" s="172"/>
      <c r="K436" s="172"/>
      <c r="L436" s="172"/>
      <c r="M436" s="172"/>
      <c r="N436" s="172"/>
      <c r="O436" s="172"/>
      <c r="P436" s="172"/>
      <c r="Q436" s="172"/>
      <c r="R436" s="172"/>
      <c r="S436" s="172"/>
      <c r="T436" s="172"/>
      <c r="U436" s="172"/>
      <c r="V436" s="172"/>
      <c r="W436" s="172"/>
      <c r="X436" s="172"/>
      <c r="Y436" s="172"/>
      <c r="Z436" s="172"/>
      <c r="AA436" s="172"/>
      <c r="AB436" s="172"/>
      <c r="AC436" s="172"/>
      <c r="AD436" s="173"/>
      <c r="AE436" s="177"/>
      <c r="AF436" s="178"/>
      <c r="AG436" s="178"/>
      <c r="AH436" s="178"/>
      <c r="AI436" s="178"/>
      <c r="AJ436" s="178"/>
      <c r="AK436" s="178"/>
      <c r="AL436" s="178"/>
      <c r="AM436" s="179"/>
      <c r="AN436" s="181"/>
      <c r="AO436" s="172"/>
      <c r="AP436" s="172"/>
      <c r="AQ436" s="172"/>
      <c r="AR436" s="172"/>
      <c r="AS436" s="172"/>
      <c r="AT436" s="172"/>
      <c r="AU436" s="172"/>
      <c r="AV436" s="173"/>
      <c r="AW436" s="181"/>
      <c r="AX436" s="172"/>
      <c r="AY436" s="172"/>
      <c r="AZ436" s="172"/>
      <c r="BA436" s="172"/>
      <c r="BB436" s="183"/>
      <c r="BC436" s="51"/>
      <c r="BD436" s="51"/>
      <c r="BE436" s="51"/>
      <c r="BF436" s="51"/>
      <c r="BG436" s="54"/>
      <c r="BH436" s="54"/>
      <c r="BI436" s="51"/>
      <c r="BJ436" s="51"/>
      <c r="BK436" s="51"/>
      <c r="BL436" s="51"/>
      <c r="BM436" s="51"/>
      <c r="BN436" s="51"/>
      <c r="BO436" s="51"/>
      <c r="BP436" s="51"/>
      <c r="BQ436" s="51"/>
      <c r="BR436" s="51"/>
      <c r="BS436" s="51"/>
      <c r="BT436" s="51"/>
      <c r="BU436" s="51"/>
      <c r="BV436" s="51"/>
      <c r="BW436" s="51"/>
      <c r="BX436" s="51"/>
      <c r="BY436" s="51"/>
      <c r="BZ436" s="51"/>
      <c r="CA436" s="51"/>
      <c r="CB436" s="51"/>
      <c r="CC436" s="51"/>
      <c r="CD436" s="51"/>
      <c r="CE436" s="51"/>
      <c r="CF436" s="51"/>
      <c r="CG436" s="51"/>
      <c r="CH436" s="51"/>
      <c r="CI436" s="51"/>
      <c r="CJ436" s="51"/>
      <c r="CK436" s="51"/>
      <c r="CL436" s="51"/>
      <c r="CM436" s="51"/>
      <c r="CN436" s="51"/>
      <c r="CO436" s="51"/>
      <c r="CP436" s="51"/>
      <c r="CQ436" s="51"/>
      <c r="CR436" s="51"/>
      <c r="CS436" s="51"/>
      <c r="CT436" s="51"/>
      <c r="CU436" s="51"/>
      <c r="CV436" s="51"/>
      <c r="CW436" s="51"/>
      <c r="CX436" s="51"/>
      <c r="CY436" s="51"/>
      <c r="CZ436" s="51"/>
      <c r="DA436" s="51"/>
      <c r="DB436" s="51"/>
      <c r="DC436" s="51"/>
      <c r="DD436" s="51"/>
      <c r="DE436" s="51"/>
      <c r="DF436" s="51"/>
      <c r="DG436" s="51"/>
      <c r="DH436" s="51"/>
      <c r="DI436" s="51"/>
      <c r="DJ436" s="51"/>
      <c r="DK436" s="51"/>
      <c r="DL436" s="51"/>
      <c r="DM436" s="51"/>
      <c r="DN436" s="51"/>
      <c r="DO436" s="51"/>
      <c r="DP436" s="51"/>
      <c r="DQ436" s="51"/>
      <c r="DR436" s="51"/>
      <c r="DS436" s="51"/>
      <c r="DT436" s="51"/>
      <c r="DU436" s="51"/>
      <c r="DV436" s="51"/>
      <c r="DW436" s="51"/>
      <c r="DX436" s="51"/>
      <c r="DY436" s="51"/>
      <c r="DZ436" s="51"/>
      <c r="EA436" s="51"/>
      <c r="EB436" s="51"/>
      <c r="EC436" s="51"/>
      <c r="ED436" s="51"/>
      <c r="EE436" s="51"/>
      <c r="EF436" s="51"/>
      <c r="EG436" s="51"/>
      <c r="EH436" s="51"/>
      <c r="EI436" s="51"/>
      <c r="EJ436" s="51"/>
      <c r="EK436" s="51"/>
      <c r="EL436" s="51"/>
      <c r="EM436" s="51"/>
      <c r="EN436" s="51"/>
      <c r="EO436" s="51"/>
      <c r="EP436" s="51"/>
      <c r="EQ436" s="51"/>
      <c r="ER436" s="51"/>
      <c r="ES436" s="51"/>
      <c r="ET436" s="51"/>
      <c r="EU436" s="51"/>
      <c r="EV436" s="51"/>
      <c r="EW436" s="51"/>
      <c r="EX436" s="51"/>
      <c r="EY436" s="51"/>
      <c r="EZ436" s="51"/>
      <c r="FA436" s="51"/>
      <c r="FB436" s="51"/>
      <c r="FC436" s="51"/>
      <c r="FD436" s="51"/>
      <c r="FE436" s="51"/>
      <c r="FF436" s="51"/>
      <c r="FG436" s="51"/>
      <c r="FH436" s="51"/>
      <c r="FI436" s="51"/>
      <c r="FJ436" s="51"/>
      <c r="FK436" s="51"/>
      <c r="FL436" s="51"/>
      <c r="FM436" s="51"/>
      <c r="FN436" s="51"/>
      <c r="FO436" s="51"/>
      <c r="FP436" s="51"/>
      <c r="FQ436" s="51"/>
      <c r="FR436" s="51"/>
      <c r="FS436" s="51"/>
      <c r="FT436" s="51"/>
      <c r="FU436" s="51"/>
      <c r="FV436" s="51"/>
      <c r="FW436" s="51"/>
      <c r="FX436" s="51"/>
      <c r="FY436" s="51"/>
      <c r="FZ436" s="51"/>
      <c r="GA436" s="51"/>
      <c r="GB436" s="51"/>
      <c r="GC436" s="51"/>
      <c r="GD436" s="51"/>
      <c r="GE436" s="51"/>
      <c r="GF436" s="51"/>
      <c r="GG436" s="51"/>
      <c r="GH436" s="51"/>
      <c r="GI436" s="51"/>
      <c r="GJ436" s="51"/>
      <c r="GK436" s="51"/>
      <c r="GL436" s="51"/>
      <c r="GM436" s="51"/>
      <c r="GN436" s="51"/>
      <c r="GO436" s="51"/>
      <c r="GP436" s="51"/>
      <c r="GQ436" s="51"/>
      <c r="GR436" s="51"/>
      <c r="GS436" s="51"/>
      <c r="GT436" s="51"/>
      <c r="GU436" s="51"/>
      <c r="GV436" s="51"/>
      <c r="GW436" s="51"/>
      <c r="GX436" s="51"/>
      <c r="GY436" s="51"/>
      <c r="GZ436" s="51"/>
      <c r="HA436" s="51"/>
      <c r="HB436" s="51"/>
      <c r="HC436" s="51"/>
      <c r="HD436" s="51"/>
      <c r="HE436" s="51"/>
      <c r="HF436" s="51"/>
      <c r="HG436" s="51"/>
      <c r="HH436" s="51"/>
      <c r="HI436" s="51"/>
      <c r="HJ436" s="51"/>
      <c r="HK436" s="51"/>
      <c r="HL436" s="51"/>
      <c r="HM436" s="51"/>
      <c r="HN436" s="51"/>
      <c r="HO436" s="51"/>
      <c r="HP436" s="51"/>
      <c r="HQ436" s="51"/>
      <c r="HR436" s="51"/>
      <c r="HS436" s="51"/>
      <c r="HT436" s="51"/>
      <c r="HU436" s="51"/>
      <c r="HV436" s="51"/>
      <c r="HW436" s="51"/>
      <c r="HX436" s="51"/>
      <c r="HY436" s="51"/>
      <c r="HZ436" s="51"/>
      <c r="IA436" s="51"/>
      <c r="IB436" s="51"/>
      <c r="IC436" s="51"/>
      <c r="ID436" s="51"/>
      <c r="IE436" s="51"/>
      <c r="IF436" s="51"/>
      <c r="IG436" s="51"/>
      <c r="IH436" s="51"/>
      <c r="II436" s="51"/>
      <c r="IJ436" s="51"/>
      <c r="IK436" s="51"/>
      <c r="IL436" s="51"/>
      <c r="IM436" s="51"/>
      <c r="IN436" s="51"/>
      <c r="IO436" s="51"/>
      <c r="IP436" s="51"/>
      <c r="IQ436" s="51"/>
      <c r="IR436" s="51"/>
      <c r="IS436" s="51"/>
      <c r="IT436" s="51"/>
      <c r="IU436" s="51"/>
    </row>
    <row r="437" spans="1:255" s="71" customFormat="1" ht="18.75" customHeight="1">
      <c r="A437" s="61"/>
      <c r="B437" s="72" t="s">
        <v>82</v>
      </c>
      <c r="C437" s="73" t="s">
        <v>127</v>
      </c>
      <c r="D437" s="73"/>
      <c r="E437" s="73"/>
      <c r="F437" s="73"/>
      <c r="G437" s="73"/>
      <c r="H437" s="73"/>
      <c r="I437" s="73"/>
      <c r="J437" s="73"/>
      <c r="K437" s="73"/>
      <c r="L437" s="73"/>
      <c r="M437" s="73"/>
      <c r="N437" s="73"/>
      <c r="O437" s="73"/>
      <c r="P437" s="73"/>
      <c r="Q437" s="73"/>
      <c r="R437" s="73"/>
      <c r="S437" s="73"/>
      <c r="T437" s="73"/>
      <c r="U437" s="73"/>
      <c r="V437" s="73"/>
      <c r="W437" s="73"/>
      <c r="X437" s="73"/>
      <c r="Y437" s="73"/>
      <c r="Z437" s="73"/>
      <c r="AA437" s="73"/>
      <c r="AB437" s="73"/>
      <c r="AC437" s="73"/>
      <c r="AD437" s="73"/>
      <c r="AE437" s="155">
        <v>2692601</v>
      </c>
      <c r="AF437" s="158"/>
      <c r="AG437" s="158"/>
      <c r="AH437" s="158"/>
      <c r="AI437" s="158"/>
      <c r="AJ437" s="158"/>
      <c r="AK437" s="158"/>
      <c r="AL437" s="158"/>
      <c r="AM437" s="159"/>
      <c r="AN437" s="155">
        <v>2735754</v>
      </c>
      <c r="AO437" s="158"/>
      <c r="AP437" s="158"/>
      <c r="AQ437" s="158"/>
      <c r="AR437" s="158"/>
      <c r="AS437" s="158"/>
      <c r="AT437" s="158"/>
      <c r="AU437" s="158"/>
      <c r="AV437" s="159"/>
      <c r="AW437" s="160"/>
      <c r="AX437" s="161"/>
      <c r="AY437" s="161"/>
      <c r="AZ437" s="161"/>
      <c r="BA437" s="161"/>
      <c r="BB437" s="162"/>
      <c r="BC437" s="51"/>
      <c r="BD437" s="51"/>
      <c r="BE437" s="51"/>
      <c r="BF437" s="51"/>
      <c r="BG437" s="74"/>
      <c r="BH437" s="74"/>
      <c r="BI437" s="51"/>
      <c r="BJ437" s="51"/>
      <c r="BK437" s="51"/>
      <c r="BL437" s="51"/>
      <c r="BM437" s="51"/>
      <c r="BN437" s="51"/>
      <c r="BO437" s="51"/>
      <c r="BP437" s="51"/>
      <c r="BQ437" s="51"/>
      <c r="BR437" s="51"/>
      <c r="BS437" s="51"/>
      <c r="BT437" s="51"/>
      <c r="BU437" s="51"/>
      <c r="BV437" s="51"/>
      <c r="BW437" s="51"/>
      <c r="BX437" s="51"/>
      <c r="BY437" s="51"/>
      <c r="BZ437" s="51"/>
      <c r="CA437" s="51"/>
      <c r="CB437" s="51"/>
      <c r="CC437" s="51"/>
      <c r="CD437" s="51"/>
      <c r="CE437" s="51"/>
      <c r="CF437" s="51"/>
      <c r="CG437" s="51"/>
      <c r="CH437" s="51"/>
      <c r="CI437" s="51"/>
      <c r="CJ437" s="51"/>
      <c r="CK437" s="51"/>
      <c r="CL437" s="51"/>
      <c r="CM437" s="51"/>
      <c r="CN437" s="51"/>
      <c r="CO437" s="51"/>
      <c r="CP437" s="51"/>
      <c r="CQ437" s="51"/>
      <c r="CR437" s="51"/>
      <c r="CS437" s="51"/>
      <c r="CT437" s="51"/>
      <c r="CU437" s="51"/>
      <c r="CV437" s="51"/>
      <c r="CW437" s="51"/>
      <c r="CX437" s="51"/>
      <c r="CY437" s="51"/>
      <c r="CZ437" s="51"/>
      <c r="DA437" s="51"/>
      <c r="DB437" s="51"/>
      <c r="DC437" s="51"/>
      <c r="DD437" s="51"/>
      <c r="DE437" s="51"/>
      <c r="DF437" s="51"/>
      <c r="DG437" s="51"/>
      <c r="DH437" s="51"/>
      <c r="DI437" s="51"/>
      <c r="DJ437" s="51"/>
      <c r="DK437" s="51"/>
      <c r="DL437" s="51"/>
      <c r="DM437" s="51"/>
      <c r="DN437" s="51"/>
      <c r="DO437" s="51"/>
      <c r="DP437" s="51"/>
      <c r="DQ437" s="51"/>
      <c r="DR437" s="51"/>
      <c r="DS437" s="51"/>
      <c r="DT437" s="51"/>
      <c r="DU437" s="51"/>
      <c r="DV437" s="51"/>
      <c r="DW437" s="51"/>
      <c r="DX437" s="51"/>
      <c r="DY437" s="51"/>
      <c r="DZ437" s="51"/>
      <c r="EA437" s="51"/>
      <c r="EB437" s="51"/>
      <c r="EC437" s="51"/>
      <c r="ED437" s="51"/>
      <c r="EE437" s="51"/>
      <c r="EF437" s="51"/>
      <c r="EG437" s="51"/>
      <c r="EH437" s="51"/>
      <c r="EI437" s="51"/>
      <c r="EJ437" s="51"/>
      <c r="EK437" s="51"/>
      <c r="EL437" s="51"/>
      <c r="EM437" s="51"/>
      <c r="EN437" s="51"/>
      <c r="EO437" s="51"/>
      <c r="EP437" s="51"/>
      <c r="EQ437" s="51"/>
      <c r="ER437" s="51"/>
      <c r="ES437" s="51"/>
      <c r="ET437" s="51"/>
      <c r="EU437" s="51"/>
      <c r="EV437" s="51"/>
      <c r="EW437" s="51"/>
      <c r="EX437" s="51"/>
      <c r="EY437" s="51"/>
      <c r="EZ437" s="51"/>
      <c r="FA437" s="51"/>
      <c r="FB437" s="51"/>
      <c r="FC437" s="51"/>
      <c r="FD437" s="51"/>
      <c r="FE437" s="51"/>
      <c r="FF437" s="51"/>
      <c r="FG437" s="51"/>
      <c r="FH437" s="51"/>
      <c r="FI437" s="51"/>
      <c r="FJ437" s="51"/>
      <c r="FK437" s="51"/>
      <c r="FL437" s="51"/>
      <c r="FM437" s="51"/>
      <c r="FN437" s="51"/>
      <c r="FO437" s="51"/>
      <c r="FP437" s="51"/>
      <c r="FQ437" s="51"/>
      <c r="FR437" s="51"/>
      <c r="FS437" s="51"/>
      <c r="FT437" s="51"/>
      <c r="FU437" s="51"/>
      <c r="FV437" s="51"/>
      <c r="FW437" s="51"/>
      <c r="FX437" s="51"/>
      <c r="FY437" s="51"/>
      <c r="FZ437" s="51"/>
      <c r="GA437" s="51"/>
      <c r="GB437" s="51"/>
      <c r="GC437" s="51"/>
      <c r="GD437" s="51"/>
      <c r="GE437" s="51"/>
      <c r="GF437" s="51"/>
      <c r="GG437" s="51"/>
      <c r="GH437" s="51"/>
      <c r="GI437" s="51"/>
      <c r="GJ437" s="51"/>
      <c r="GK437" s="51"/>
      <c r="GL437" s="51"/>
      <c r="GM437" s="51"/>
      <c r="GN437" s="51"/>
      <c r="GO437" s="51"/>
      <c r="GP437" s="51"/>
      <c r="GQ437" s="51"/>
      <c r="GR437" s="51"/>
      <c r="GS437" s="51"/>
      <c r="GT437" s="51"/>
      <c r="GU437" s="51"/>
      <c r="GV437" s="51"/>
      <c r="GW437" s="51"/>
      <c r="GX437" s="51"/>
      <c r="GY437" s="51"/>
      <c r="GZ437" s="51"/>
      <c r="HA437" s="51"/>
      <c r="HB437" s="51"/>
      <c r="HC437" s="51"/>
      <c r="HD437" s="51"/>
      <c r="HE437" s="51"/>
      <c r="HF437" s="51"/>
      <c r="HG437" s="51"/>
      <c r="HH437" s="51"/>
      <c r="HI437" s="51"/>
      <c r="HJ437" s="51"/>
      <c r="HK437" s="51"/>
      <c r="HL437" s="51"/>
      <c r="HM437" s="51"/>
      <c r="HN437" s="51"/>
      <c r="HO437" s="51"/>
      <c r="HP437" s="51"/>
      <c r="HQ437" s="51"/>
      <c r="HR437" s="51"/>
      <c r="HS437" s="51"/>
      <c r="HT437" s="51"/>
      <c r="HU437" s="51"/>
      <c r="HV437" s="51"/>
      <c r="HW437" s="51"/>
      <c r="HX437" s="51"/>
      <c r="HY437" s="51"/>
      <c r="HZ437" s="51"/>
      <c r="IA437" s="51"/>
      <c r="IB437" s="51"/>
      <c r="IC437" s="51"/>
      <c r="ID437" s="51"/>
      <c r="IE437" s="51"/>
      <c r="IF437" s="51"/>
      <c r="IG437" s="51"/>
      <c r="IH437" s="51"/>
      <c r="II437" s="51"/>
      <c r="IJ437" s="51"/>
      <c r="IK437" s="51"/>
      <c r="IL437" s="51"/>
      <c r="IM437" s="51"/>
      <c r="IN437" s="51"/>
      <c r="IO437" s="51"/>
      <c r="IP437" s="51"/>
      <c r="IQ437" s="51"/>
      <c r="IR437" s="51"/>
      <c r="IS437" s="51"/>
      <c r="IT437" s="51"/>
      <c r="IU437" s="51"/>
    </row>
    <row r="438" spans="1:255" s="71" customFormat="1" ht="18.75" customHeight="1">
      <c r="A438" s="61"/>
      <c r="B438" s="48" t="s">
        <v>82</v>
      </c>
      <c r="C438" s="75" t="s">
        <v>128</v>
      </c>
      <c r="D438" s="75"/>
      <c r="E438" s="75"/>
      <c r="F438" s="75"/>
      <c r="G438" s="75"/>
      <c r="H438" s="75"/>
      <c r="I438" s="75"/>
      <c r="J438" s="75"/>
      <c r="K438" s="75"/>
      <c r="L438" s="75"/>
      <c r="M438" s="75"/>
      <c r="N438" s="75"/>
      <c r="O438" s="75"/>
      <c r="P438" s="75"/>
      <c r="Q438" s="75"/>
      <c r="R438" s="75"/>
      <c r="S438" s="75"/>
      <c r="T438" s="75"/>
      <c r="U438" s="75"/>
      <c r="V438" s="75"/>
      <c r="W438" s="75"/>
      <c r="X438" s="75"/>
      <c r="Y438" s="75"/>
      <c r="Z438" s="75"/>
      <c r="AA438" s="75"/>
      <c r="AB438" s="75"/>
      <c r="AC438" s="75"/>
      <c r="AD438" s="75"/>
      <c r="AE438" s="155">
        <v>642922</v>
      </c>
      <c r="AF438" s="158"/>
      <c r="AG438" s="158"/>
      <c r="AH438" s="158"/>
      <c r="AI438" s="158"/>
      <c r="AJ438" s="158"/>
      <c r="AK438" s="158"/>
      <c r="AL438" s="158"/>
      <c r="AM438" s="159"/>
      <c r="AN438" s="155">
        <v>642981</v>
      </c>
      <c r="AO438" s="158"/>
      <c r="AP438" s="158"/>
      <c r="AQ438" s="158"/>
      <c r="AR438" s="158"/>
      <c r="AS438" s="158"/>
      <c r="AT438" s="158"/>
      <c r="AU438" s="158"/>
      <c r="AV438" s="159"/>
      <c r="AW438" s="160"/>
      <c r="AX438" s="161"/>
      <c r="AY438" s="161"/>
      <c r="AZ438" s="161"/>
      <c r="BA438" s="161"/>
      <c r="BB438" s="162"/>
      <c r="BC438" s="51"/>
      <c r="BD438" s="51"/>
      <c r="BE438" s="51"/>
      <c r="BF438" s="51"/>
      <c r="BG438" s="74"/>
      <c r="BH438" s="74"/>
      <c r="BI438" s="51"/>
      <c r="BJ438" s="51"/>
      <c r="BK438" s="51"/>
      <c r="BL438" s="51"/>
      <c r="BM438" s="51"/>
      <c r="BN438" s="51"/>
      <c r="BO438" s="51"/>
      <c r="BP438" s="51"/>
      <c r="BQ438" s="51"/>
      <c r="BR438" s="51"/>
      <c r="BS438" s="51"/>
      <c r="BT438" s="51"/>
      <c r="BU438" s="51"/>
      <c r="BV438" s="51"/>
      <c r="BW438" s="51"/>
      <c r="BX438" s="51"/>
      <c r="BY438" s="51"/>
      <c r="BZ438" s="51"/>
      <c r="CA438" s="51"/>
      <c r="CB438" s="51"/>
      <c r="CC438" s="51"/>
      <c r="CD438" s="51"/>
      <c r="CE438" s="51"/>
      <c r="CF438" s="51"/>
      <c r="CG438" s="51"/>
      <c r="CH438" s="51"/>
      <c r="CI438" s="51"/>
      <c r="CJ438" s="51"/>
      <c r="CK438" s="51"/>
      <c r="CL438" s="51"/>
      <c r="CM438" s="51"/>
      <c r="CN438" s="51"/>
      <c r="CO438" s="51"/>
      <c r="CP438" s="51"/>
      <c r="CQ438" s="51"/>
      <c r="CR438" s="51"/>
      <c r="CS438" s="51"/>
      <c r="CT438" s="51"/>
      <c r="CU438" s="51"/>
      <c r="CV438" s="51"/>
      <c r="CW438" s="51"/>
      <c r="CX438" s="51"/>
      <c r="CY438" s="51"/>
      <c r="CZ438" s="51"/>
      <c r="DA438" s="51"/>
      <c r="DB438" s="51"/>
      <c r="DC438" s="51"/>
      <c r="DD438" s="51"/>
      <c r="DE438" s="51"/>
      <c r="DF438" s="51"/>
      <c r="DG438" s="51"/>
      <c r="DH438" s="51"/>
      <c r="DI438" s="51"/>
      <c r="DJ438" s="51"/>
      <c r="DK438" s="51"/>
      <c r="DL438" s="51"/>
      <c r="DM438" s="51"/>
      <c r="DN438" s="51"/>
      <c r="DO438" s="51"/>
      <c r="DP438" s="51"/>
      <c r="DQ438" s="51"/>
      <c r="DR438" s="51"/>
      <c r="DS438" s="51"/>
      <c r="DT438" s="51"/>
      <c r="DU438" s="51"/>
      <c r="DV438" s="51"/>
      <c r="DW438" s="51"/>
      <c r="DX438" s="51"/>
      <c r="DY438" s="51"/>
      <c r="DZ438" s="51"/>
      <c r="EA438" s="51"/>
      <c r="EB438" s="51"/>
      <c r="EC438" s="51"/>
      <c r="ED438" s="51"/>
      <c r="EE438" s="51"/>
      <c r="EF438" s="51"/>
      <c r="EG438" s="51"/>
      <c r="EH438" s="51"/>
      <c r="EI438" s="51"/>
      <c r="EJ438" s="51"/>
      <c r="EK438" s="51"/>
      <c r="EL438" s="51"/>
      <c r="EM438" s="51"/>
      <c r="EN438" s="51"/>
      <c r="EO438" s="51"/>
      <c r="EP438" s="51"/>
      <c r="EQ438" s="51"/>
      <c r="ER438" s="51"/>
      <c r="ES438" s="51"/>
      <c r="ET438" s="51"/>
      <c r="EU438" s="51"/>
      <c r="EV438" s="51"/>
      <c r="EW438" s="51"/>
      <c r="EX438" s="51"/>
      <c r="EY438" s="51"/>
      <c r="EZ438" s="51"/>
      <c r="FA438" s="51"/>
      <c r="FB438" s="51"/>
      <c r="FC438" s="51"/>
      <c r="FD438" s="51"/>
      <c r="FE438" s="51"/>
      <c r="FF438" s="51"/>
      <c r="FG438" s="51"/>
      <c r="FH438" s="51"/>
      <c r="FI438" s="51"/>
      <c r="FJ438" s="51"/>
      <c r="FK438" s="51"/>
      <c r="FL438" s="51"/>
      <c r="FM438" s="51"/>
      <c r="FN438" s="51"/>
      <c r="FO438" s="51"/>
      <c r="FP438" s="51"/>
      <c r="FQ438" s="51"/>
      <c r="FR438" s="51"/>
      <c r="FS438" s="51"/>
      <c r="FT438" s="51"/>
      <c r="FU438" s="51"/>
      <c r="FV438" s="51"/>
      <c r="FW438" s="51"/>
      <c r="FX438" s="51"/>
      <c r="FY438" s="51"/>
      <c r="FZ438" s="51"/>
      <c r="GA438" s="51"/>
      <c r="GB438" s="51"/>
      <c r="GC438" s="51"/>
      <c r="GD438" s="51"/>
      <c r="GE438" s="51"/>
      <c r="GF438" s="51"/>
      <c r="GG438" s="51"/>
      <c r="GH438" s="51"/>
      <c r="GI438" s="51"/>
      <c r="GJ438" s="51"/>
      <c r="GK438" s="51"/>
      <c r="GL438" s="51"/>
      <c r="GM438" s="51"/>
      <c r="GN438" s="51"/>
      <c r="GO438" s="51"/>
      <c r="GP438" s="51"/>
      <c r="GQ438" s="51"/>
      <c r="GR438" s="51"/>
      <c r="GS438" s="51"/>
      <c r="GT438" s="51"/>
      <c r="GU438" s="51"/>
      <c r="GV438" s="51"/>
      <c r="GW438" s="51"/>
      <c r="GX438" s="51"/>
      <c r="GY438" s="51"/>
      <c r="GZ438" s="51"/>
      <c r="HA438" s="51"/>
      <c r="HB438" s="51"/>
      <c r="HC438" s="51"/>
      <c r="HD438" s="51"/>
      <c r="HE438" s="51"/>
      <c r="HF438" s="51"/>
      <c r="HG438" s="51"/>
      <c r="HH438" s="51"/>
      <c r="HI438" s="51"/>
      <c r="HJ438" s="51"/>
      <c r="HK438" s="51"/>
      <c r="HL438" s="51"/>
      <c r="HM438" s="51"/>
      <c r="HN438" s="51"/>
      <c r="HO438" s="51"/>
      <c r="HP438" s="51"/>
      <c r="HQ438" s="51"/>
      <c r="HR438" s="51"/>
      <c r="HS438" s="51"/>
      <c r="HT438" s="51"/>
      <c r="HU438" s="51"/>
      <c r="HV438" s="51"/>
      <c r="HW438" s="51"/>
      <c r="HX438" s="51"/>
      <c r="HY438" s="51"/>
      <c r="HZ438" s="51"/>
      <c r="IA438" s="51"/>
      <c r="IB438" s="51"/>
      <c r="IC438" s="51"/>
      <c r="ID438" s="51"/>
      <c r="IE438" s="51"/>
      <c r="IF438" s="51"/>
      <c r="IG438" s="51"/>
      <c r="IH438" s="51"/>
      <c r="II438" s="51"/>
      <c r="IJ438" s="51"/>
      <c r="IK438" s="51"/>
      <c r="IL438" s="51"/>
      <c r="IM438" s="51"/>
      <c r="IN438" s="51"/>
      <c r="IO438" s="51"/>
      <c r="IP438" s="51"/>
      <c r="IQ438" s="51"/>
      <c r="IR438" s="51"/>
      <c r="IS438" s="51"/>
      <c r="IT438" s="51"/>
      <c r="IU438" s="51"/>
    </row>
    <row r="439" spans="1:255" s="71" customFormat="1" ht="18.75" customHeight="1">
      <c r="A439" s="61"/>
      <c r="B439" s="48"/>
      <c r="C439" s="75"/>
      <c r="D439" s="75"/>
      <c r="E439" s="75"/>
      <c r="F439" s="75"/>
      <c r="G439" s="75"/>
      <c r="H439" s="75"/>
      <c r="I439" s="75"/>
      <c r="J439" s="75"/>
      <c r="K439" s="75"/>
      <c r="L439" s="75"/>
      <c r="M439" s="75"/>
      <c r="N439" s="75"/>
      <c r="O439" s="75"/>
      <c r="P439" s="75"/>
      <c r="Q439" s="75"/>
      <c r="R439" s="75"/>
      <c r="S439" s="75"/>
      <c r="T439" s="75"/>
      <c r="U439" s="75"/>
      <c r="V439" s="75"/>
      <c r="W439" s="75"/>
      <c r="X439" s="75"/>
      <c r="Y439" s="75"/>
      <c r="Z439" s="75"/>
      <c r="AA439" s="75"/>
      <c r="AB439" s="75"/>
      <c r="AC439" s="75"/>
      <c r="AD439" s="75"/>
      <c r="AE439" s="155"/>
      <c r="AF439" s="156"/>
      <c r="AG439" s="156"/>
      <c r="AH439" s="156"/>
      <c r="AI439" s="156"/>
      <c r="AJ439" s="156"/>
      <c r="AK439" s="156"/>
      <c r="AL439" s="156"/>
      <c r="AM439" s="157"/>
      <c r="AN439" s="155"/>
      <c r="AO439" s="158"/>
      <c r="AP439" s="158"/>
      <c r="AQ439" s="158"/>
      <c r="AR439" s="158"/>
      <c r="AS439" s="158"/>
      <c r="AT439" s="158"/>
      <c r="AU439" s="158"/>
      <c r="AV439" s="159"/>
      <c r="AW439" s="160"/>
      <c r="AX439" s="161"/>
      <c r="AY439" s="161"/>
      <c r="AZ439" s="161"/>
      <c r="BA439" s="161"/>
      <c r="BB439" s="162"/>
      <c r="BC439" s="51"/>
      <c r="BD439" s="51"/>
      <c r="BE439" s="51"/>
      <c r="BF439" s="51"/>
      <c r="BG439" s="54"/>
      <c r="BH439" s="54"/>
      <c r="BI439" s="51"/>
      <c r="BJ439" s="51"/>
      <c r="BK439" s="51"/>
      <c r="BL439" s="51"/>
      <c r="BM439" s="51"/>
      <c r="BN439" s="51"/>
      <c r="BO439" s="51"/>
      <c r="BP439" s="51"/>
      <c r="BQ439" s="51"/>
      <c r="BR439" s="51"/>
      <c r="BS439" s="51"/>
      <c r="BT439" s="51"/>
      <c r="BU439" s="51"/>
      <c r="BV439" s="51"/>
      <c r="BW439" s="51"/>
      <c r="BX439" s="51"/>
      <c r="BY439" s="51"/>
      <c r="BZ439" s="51"/>
      <c r="CA439" s="51"/>
      <c r="CB439" s="51"/>
      <c r="CC439" s="51"/>
      <c r="CD439" s="51"/>
      <c r="CE439" s="51"/>
      <c r="CF439" s="51"/>
      <c r="CG439" s="51"/>
      <c r="CH439" s="51"/>
      <c r="CI439" s="51"/>
      <c r="CJ439" s="51"/>
      <c r="CK439" s="51"/>
      <c r="CL439" s="51"/>
      <c r="CM439" s="51"/>
      <c r="CN439" s="51"/>
      <c r="CO439" s="51"/>
      <c r="CP439" s="51"/>
      <c r="CQ439" s="51"/>
      <c r="CR439" s="51"/>
      <c r="CS439" s="51"/>
      <c r="CT439" s="51"/>
      <c r="CU439" s="51"/>
      <c r="CV439" s="51"/>
      <c r="CW439" s="51"/>
      <c r="CX439" s="51"/>
      <c r="CY439" s="51"/>
      <c r="CZ439" s="51"/>
      <c r="DA439" s="51"/>
      <c r="DB439" s="51"/>
      <c r="DC439" s="51"/>
      <c r="DD439" s="51"/>
      <c r="DE439" s="51"/>
      <c r="DF439" s="51"/>
      <c r="DG439" s="51"/>
      <c r="DH439" s="51"/>
      <c r="DI439" s="51"/>
      <c r="DJ439" s="51"/>
      <c r="DK439" s="51"/>
      <c r="DL439" s="51"/>
      <c r="DM439" s="51"/>
      <c r="DN439" s="51"/>
      <c r="DO439" s="51"/>
      <c r="DP439" s="51"/>
      <c r="DQ439" s="51"/>
      <c r="DR439" s="51"/>
      <c r="DS439" s="51"/>
      <c r="DT439" s="51"/>
      <c r="DU439" s="51"/>
      <c r="DV439" s="51"/>
      <c r="DW439" s="51"/>
      <c r="DX439" s="51"/>
      <c r="DY439" s="51"/>
      <c r="DZ439" s="51"/>
      <c r="EA439" s="51"/>
      <c r="EB439" s="51"/>
      <c r="EC439" s="51"/>
      <c r="ED439" s="51"/>
      <c r="EE439" s="51"/>
      <c r="EF439" s="51"/>
      <c r="EG439" s="51"/>
      <c r="EH439" s="51"/>
      <c r="EI439" s="51"/>
      <c r="EJ439" s="51"/>
      <c r="EK439" s="51"/>
      <c r="EL439" s="51"/>
      <c r="EM439" s="51"/>
      <c r="EN439" s="51"/>
      <c r="EO439" s="51"/>
      <c r="EP439" s="51"/>
      <c r="EQ439" s="51"/>
      <c r="ER439" s="51"/>
      <c r="ES439" s="51"/>
      <c r="ET439" s="51"/>
      <c r="EU439" s="51"/>
      <c r="EV439" s="51"/>
      <c r="EW439" s="51"/>
      <c r="EX439" s="51"/>
      <c r="EY439" s="51"/>
      <c r="EZ439" s="51"/>
      <c r="FA439" s="51"/>
      <c r="FB439" s="51"/>
      <c r="FC439" s="51"/>
      <c r="FD439" s="51"/>
      <c r="FE439" s="51"/>
      <c r="FF439" s="51"/>
      <c r="FG439" s="51"/>
      <c r="FH439" s="51"/>
      <c r="FI439" s="51"/>
      <c r="FJ439" s="51"/>
      <c r="FK439" s="51"/>
      <c r="FL439" s="51"/>
      <c r="FM439" s="51"/>
      <c r="FN439" s="51"/>
      <c r="FO439" s="51"/>
      <c r="FP439" s="51"/>
      <c r="FQ439" s="51"/>
      <c r="FR439" s="51"/>
      <c r="FS439" s="51"/>
      <c r="FT439" s="51"/>
      <c r="FU439" s="51"/>
      <c r="FV439" s="51"/>
      <c r="FW439" s="51"/>
      <c r="FX439" s="51"/>
      <c r="FY439" s="51"/>
      <c r="FZ439" s="51"/>
      <c r="GA439" s="51"/>
      <c r="GB439" s="51"/>
      <c r="GC439" s="51"/>
      <c r="GD439" s="51"/>
      <c r="GE439" s="51"/>
      <c r="GF439" s="51"/>
      <c r="GG439" s="51"/>
      <c r="GH439" s="51"/>
      <c r="GI439" s="51"/>
      <c r="GJ439" s="51"/>
      <c r="GK439" s="51"/>
      <c r="GL439" s="51"/>
      <c r="GM439" s="51"/>
      <c r="GN439" s="51"/>
      <c r="GO439" s="51"/>
      <c r="GP439" s="51"/>
      <c r="GQ439" s="51"/>
      <c r="GR439" s="51"/>
      <c r="GS439" s="51"/>
      <c r="GT439" s="51"/>
      <c r="GU439" s="51"/>
      <c r="GV439" s="51"/>
      <c r="GW439" s="51"/>
      <c r="GX439" s="51"/>
      <c r="GY439" s="51"/>
      <c r="GZ439" s="51"/>
      <c r="HA439" s="51"/>
      <c r="HB439" s="51"/>
      <c r="HC439" s="51"/>
      <c r="HD439" s="51"/>
      <c r="HE439" s="51"/>
      <c r="HF439" s="51"/>
      <c r="HG439" s="51"/>
      <c r="HH439" s="51"/>
      <c r="HI439" s="51"/>
      <c r="HJ439" s="51"/>
      <c r="HK439" s="51"/>
      <c r="HL439" s="51"/>
      <c r="HM439" s="51"/>
      <c r="HN439" s="51"/>
      <c r="HO439" s="51"/>
      <c r="HP439" s="51"/>
      <c r="HQ439" s="51"/>
      <c r="HR439" s="51"/>
      <c r="HS439" s="51"/>
      <c r="HT439" s="51"/>
      <c r="HU439" s="51"/>
      <c r="HV439" s="51"/>
      <c r="HW439" s="51"/>
      <c r="HX439" s="51"/>
      <c r="HY439" s="51"/>
      <c r="HZ439" s="51"/>
      <c r="IA439" s="51"/>
      <c r="IB439" s="51"/>
      <c r="IC439" s="51"/>
      <c r="ID439" s="51"/>
      <c r="IE439" s="51"/>
      <c r="IF439" s="51"/>
      <c r="IG439" s="51"/>
      <c r="IH439" s="51"/>
      <c r="II439" s="51"/>
      <c r="IJ439" s="51"/>
      <c r="IK439" s="51"/>
      <c r="IL439" s="51"/>
      <c r="IM439" s="51"/>
      <c r="IN439" s="51"/>
      <c r="IO439" s="51"/>
      <c r="IP439" s="51"/>
      <c r="IQ439" s="51"/>
      <c r="IR439" s="51"/>
      <c r="IS439" s="51"/>
      <c r="IT439" s="51"/>
      <c r="IU439" s="51"/>
    </row>
    <row r="440" spans="1:255" s="71" customFormat="1" ht="18.75" customHeight="1">
      <c r="A440" s="61"/>
      <c r="B440" s="48"/>
      <c r="C440" s="75"/>
      <c r="D440" s="75"/>
      <c r="E440" s="75"/>
      <c r="F440" s="75"/>
      <c r="G440" s="75"/>
      <c r="H440" s="75"/>
      <c r="I440" s="75"/>
      <c r="J440" s="75"/>
      <c r="K440" s="75"/>
      <c r="L440" s="75"/>
      <c r="M440" s="75"/>
      <c r="N440" s="75"/>
      <c r="O440" s="75"/>
      <c r="P440" s="75"/>
      <c r="Q440" s="75"/>
      <c r="R440" s="75"/>
      <c r="S440" s="75"/>
      <c r="T440" s="75"/>
      <c r="U440" s="75"/>
      <c r="V440" s="75"/>
      <c r="W440" s="75"/>
      <c r="X440" s="75"/>
      <c r="Y440" s="75"/>
      <c r="Z440" s="75"/>
      <c r="AA440" s="75"/>
      <c r="AB440" s="75"/>
      <c r="AC440" s="75"/>
      <c r="AD440" s="75"/>
      <c r="AE440" s="155"/>
      <c r="AF440" s="156"/>
      <c r="AG440" s="156"/>
      <c r="AH440" s="156"/>
      <c r="AI440" s="156"/>
      <c r="AJ440" s="156"/>
      <c r="AK440" s="156"/>
      <c r="AL440" s="156"/>
      <c r="AM440" s="157"/>
      <c r="AN440" s="155"/>
      <c r="AO440" s="158"/>
      <c r="AP440" s="158"/>
      <c r="AQ440" s="158"/>
      <c r="AR440" s="158"/>
      <c r="AS440" s="158"/>
      <c r="AT440" s="158"/>
      <c r="AU440" s="158"/>
      <c r="AV440" s="159"/>
      <c r="AW440" s="160"/>
      <c r="AX440" s="161"/>
      <c r="AY440" s="161"/>
      <c r="AZ440" s="161"/>
      <c r="BA440" s="161"/>
      <c r="BB440" s="162"/>
      <c r="BC440" s="51"/>
      <c r="BD440" s="51"/>
      <c r="BE440" s="51"/>
      <c r="BF440" s="51"/>
      <c r="BG440" s="54"/>
      <c r="BH440" s="54"/>
      <c r="BI440" s="51"/>
      <c r="BJ440" s="51"/>
      <c r="BK440" s="51"/>
      <c r="BL440" s="51"/>
      <c r="BM440" s="51"/>
      <c r="BN440" s="51"/>
      <c r="BO440" s="51"/>
      <c r="BP440" s="51"/>
      <c r="BQ440" s="51"/>
      <c r="BR440" s="51"/>
      <c r="BS440" s="51"/>
      <c r="BT440" s="51"/>
      <c r="BU440" s="51"/>
      <c r="BV440" s="51"/>
      <c r="BW440" s="51"/>
      <c r="BX440" s="51"/>
      <c r="BY440" s="51"/>
      <c r="BZ440" s="51"/>
      <c r="CA440" s="51"/>
      <c r="CB440" s="51"/>
      <c r="CC440" s="51"/>
      <c r="CD440" s="51"/>
      <c r="CE440" s="51"/>
      <c r="CF440" s="51"/>
      <c r="CG440" s="51"/>
      <c r="CH440" s="51"/>
      <c r="CI440" s="51"/>
      <c r="CJ440" s="51"/>
      <c r="CK440" s="51"/>
      <c r="CL440" s="51"/>
      <c r="CM440" s="51"/>
      <c r="CN440" s="51"/>
      <c r="CO440" s="51"/>
      <c r="CP440" s="51"/>
      <c r="CQ440" s="51"/>
      <c r="CR440" s="51"/>
      <c r="CS440" s="51"/>
      <c r="CT440" s="51"/>
      <c r="CU440" s="51"/>
      <c r="CV440" s="51"/>
      <c r="CW440" s="51"/>
      <c r="CX440" s="51"/>
      <c r="CY440" s="51"/>
      <c r="CZ440" s="51"/>
      <c r="DA440" s="51"/>
      <c r="DB440" s="51"/>
      <c r="DC440" s="51"/>
      <c r="DD440" s="51"/>
      <c r="DE440" s="51"/>
      <c r="DF440" s="51"/>
      <c r="DG440" s="51"/>
      <c r="DH440" s="51"/>
      <c r="DI440" s="51"/>
      <c r="DJ440" s="51"/>
      <c r="DK440" s="51"/>
      <c r="DL440" s="51"/>
      <c r="DM440" s="51"/>
      <c r="DN440" s="51"/>
      <c r="DO440" s="51"/>
      <c r="DP440" s="51"/>
      <c r="DQ440" s="51"/>
      <c r="DR440" s="51"/>
      <c r="DS440" s="51"/>
      <c r="DT440" s="51"/>
      <c r="DU440" s="51"/>
      <c r="DV440" s="51"/>
      <c r="DW440" s="51"/>
      <c r="DX440" s="51"/>
      <c r="DY440" s="51"/>
      <c r="DZ440" s="51"/>
      <c r="EA440" s="51"/>
      <c r="EB440" s="51"/>
      <c r="EC440" s="51"/>
      <c r="ED440" s="51"/>
      <c r="EE440" s="51"/>
      <c r="EF440" s="51"/>
      <c r="EG440" s="51"/>
      <c r="EH440" s="51"/>
      <c r="EI440" s="51"/>
      <c r="EJ440" s="51"/>
      <c r="EK440" s="51"/>
      <c r="EL440" s="51"/>
      <c r="EM440" s="51"/>
      <c r="EN440" s="51"/>
      <c r="EO440" s="51"/>
      <c r="EP440" s="51"/>
      <c r="EQ440" s="51"/>
      <c r="ER440" s="51"/>
      <c r="ES440" s="51"/>
      <c r="ET440" s="51"/>
      <c r="EU440" s="51"/>
      <c r="EV440" s="51"/>
      <c r="EW440" s="51"/>
      <c r="EX440" s="51"/>
      <c r="EY440" s="51"/>
      <c r="EZ440" s="51"/>
      <c r="FA440" s="51"/>
      <c r="FB440" s="51"/>
      <c r="FC440" s="51"/>
      <c r="FD440" s="51"/>
      <c r="FE440" s="51"/>
      <c r="FF440" s="51"/>
      <c r="FG440" s="51"/>
      <c r="FH440" s="51"/>
      <c r="FI440" s="51"/>
      <c r="FJ440" s="51"/>
      <c r="FK440" s="51"/>
      <c r="FL440" s="51"/>
      <c r="FM440" s="51"/>
      <c r="FN440" s="51"/>
      <c r="FO440" s="51"/>
      <c r="FP440" s="51"/>
      <c r="FQ440" s="51"/>
      <c r="FR440" s="51"/>
      <c r="FS440" s="51"/>
      <c r="FT440" s="51"/>
      <c r="FU440" s="51"/>
      <c r="FV440" s="51"/>
      <c r="FW440" s="51"/>
      <c r="FX440" s="51"/>
      <c r="FY440" s="51"/>
      <c r="FZ440" s="51"/>
      <c r="GA440" s="51"/>
      <c r="GB440" s="51"/>
      <c r="GC440" s="51"/>
      <c r="GD440" s="51"/>
      <c r="GE440" s="51"/>
      <c r="GF440" s="51"/>
      <c r="GG440" s="51"/>
      <c r="GH440" s="51"/>
      <c r="GI440" s="51"/>
      <c r="GJ440" s="51"/>
      <c r="GK440" s="51"/>
      <c r="GL440" s="51"/>
      <c r="GM440" s="51"/>
      <c r="GN440" s="51"/>
      <c r="GO440" s="51"/>
      <c r="GP440" s="51"/>
      <c r="GQ440" s="51"/>
      <c r="GR440" s="51"/>
      <c r="GS440" s="51"/>
      <c r="GT440" s="51"/>
      <c r="GU440" s="51"/>
      <c r="GV440" s="51"/>
      <c r="GW440" s="51"/>
      <c r="GX440" s="51"/>
      <c r="GY440" s="51"/>
      <c r="GZ440" s="51"/>
      <c r="HA440" s="51"/>
      <c r="HB440" s="51"/>
      <c r="HC440" s="51"/>
      <c r="HD440" s="51"/>
      <c r="HE440" s="51"/>
      <c r="HF440" s="51"/>
      <c r="HG440" s="51"/>
      <c r="HH440" s="51"/>
      <c r="HI440" s="51"/>
      <c r="HJ440" s="51"/>
      <c r="HK440" s="51"/>
      <c r="HL440" s="51"/>
      <c r="HM440" s="51"/>
      <c r="HN440" s="51"/>
      <c r="HO440" s="51"/>
      <c r="HP440" s="51"/>
      <c r="HQ440" s="51"/>
      <c r="HR440" s="51"/>
      <c r="HS440" s="51"/>
      <c r="HT440" s="51"/>
      <c r="HU440" s="51"/>
      <c r="HV440" s="51"/>
      <c r="HW440" s="51"/>
      <c r="HX440" s="51"/>
      <c r="HY440" s="51"/>
      <c r="HZ440" s="51"/>
      <c r="IA440" s="51"/>
      <c r="IB440" s="51"/>
      <c r="IC440" s="51"/>
      <c r="ID440" s="51"/>
      <c r="IE440" s="51"/>
      <c r="IF440" s="51"/>
      <c r="IG440" s="51"/>
      <c r="IH440" s="51"/>
      <c r="II440" s="51"/>
      <c r="IJ440" s="51"/>
      <c r="IK440" s="51"/>
      <c r="IL440" s="51"/>
      <c r="IM440" s="51"/>
      <c r="IN440" s="51"/>
      <c r="IO440" s="51"/>
      <c r="IP440" s="51"/>
      <c r="IQ440" s="51"/>
      <c r="IR440" s="51"/>
      <c r="IS440" s="51"/>
      <c r="IT440" s="51"/>
      <c r="IU440" s="51"/>
    </row>
    <row r="441" spans="1:255" s="71" customFormat="1" ht="18.75" customHeight="1">
      <c r="A441" s="61"/>
      <c r="B441" s="43"/>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c r="AA441" s="49"/>
      <c r="AB441" s="49"/>
      <c r="AC441" s="49"/>
      <c r="AD441" s="49"/>
      <c r="AE441" s="155"/>
      <c r="AF441" s="156"/>
      <c r="AG441" s="156"/>
      <c r="AH441" s="156"/>
      <c r="AI441" s="156"/>
      <c r="AJ441" s="156"/>
      <c r="AK441" s="156"/>
      <c r="AL441" s="156"/>
      <c r="AM441" s="157"/>
      <c r="AN441" s="155"/>
      <c r="AO441" s="158"/>
      <c r="AP441" s="158"/>
      <c r="AQ441" s="158"/>
      <c r="AR441" s="158"/>
      <c r="AS441" s="158"/>
      <c r="AT441" s="158"/>
      <c r="AU441" s="158"/>
      <c r="AV441" s="159"/>
      <c r="AW441" s="160"/>
      <c r="AX441" s="161"/>
      <c r="AY441" s="161"/>
      <c r="AZ441" s="161"/>
      <c r="BA441" s="161"/>
      <c r="BB441" s="162"/>
      <c r="BC441" s="51"/>
      <c r="BD441" s="51"/>
      <c r="BE441" s="51"/>
      <c r="BF441" s="51"/>
      <c r="BG441" s="54"/>
      <c r="BH441" s="54"/>
      <c r="BI441" s="51"/>
      <c r="BJ441" s="51"/>
      <c r="BK441" s="51"/>
      <c r="BL441" s="51"/>
      <c r="BM441" s="51"/>
      <c r="BN441" s="51"/>
      <c r="BO441" s="51"/>
      <c r="BP441" s="51"/>
      <c r="BQ441" s="51"/>
      <c r="BR441" s="51"/>
      <c r="BS441" s="51"/>
      <c r="BT441" s="51"/>
      <c r="BU441" s="51"/>
      <c r="BV441" s="51"/>
      <c r="BW441" s="51"/>
      <c r="BX441" s="51"/>
      <c r="BY441" s="51"/>
      <c r="BZ441" s="51"/>
      <c r="CA441" s="51"/>
      <c r="CB441" s="51"/>
      <c r="CC441" s="51"/>
      <c r="CD441" s="51"/>
      <c r="CE441" s="51"/>
      <c r="CF441" s="51"/>
      <c r="CG441" s="51"/>
      <c r="CH441" s="51"/>
      <c r="CI441" s="51"/>
      <c r="CJ441" s="51"/>
      <c r="CK441" s="51"/>
      <c r="CL441" s="51"/>
      <c r="CM441" s="51"/>
      <c r="CN441" s="51"/>
      <c r="CO441" s="51"/>
      <c r="CP441" s="51"/>
      <c r="CQ441" s="51"/>
      <c r="CR441" s="51"/>
      <c r="CS441" s="51"/>
      <c r="CT441" s="51"/>
      <c r="CU441" s="51"/>
      <c r="CV441" s="51"/>
      <c r="CW441" s="51"/>
      <c r="CX441" s="51"/>
      <c r="CY441" s="51"/>
      <c r="CZ441" s="51"/>
      <c r="DA441" s="51"/>
      <c r="DB441" s="51"/>
      <c r="DC441" s="51"/>
      <c r="DD441" s="51"/>
      <c r="DE441" s="51"/>
      <c r="DF441" s="51"/>
      <c r="DG441" s="51"/>
      <c r="DH441" s="51"/>
      <c r="DI441" s="51"/>
      <c r="DJ441" s="51"/>
      <c r="DK441" s="51"/>
      <c r="DL441" s="51"/>
      <c r="DM441" s="51"/>
      <c r="DN441" s="51"/>
      <c r="DO441" s="51"/>
      <c r="DP441" s="51"/>
      <c r="DQ441" s="51"/>
      <c r="DR441" s="51"/>
      <c r="DS441" s="51"/>
      <c r="DT441" s="51"/>
      <c r="DU441" s="51"/>
      <c r="DV441" s="51"/>
      <c r="DW441" s="51"/>
      <c r="DX441" s="51"/>
      <c r="DY441" s="51"/>
      <c r="DZ441" s="51"/>
      <c r="EA441" s="51"/>
      <c r="EB441" s="51"/>
      <c r="EC441" s="51"/>
      <c r="ED441" s="51"/>
      <c r="EE441" s="51"/>
      <c r="EF441" s="51"/>
      <c r="EG441" s="51"/>
      <c r="EH441" s="51"/>
      <c r="EI441" s="51"/>
      <c r="EJ441" s="51"/>
      <c r="EK441" s="51"/>
      <c r="EL441" s="51"/>
      <c r="EM441" s="51"/>
      <c r="EN441" s="51"/>
      <c r="EO441" s="51"/>
      <c r="EP441" s="51"/>
      <c r="EQ441" s="51"/>
      <c r="ER441" s="51"/>
      <c r="ES441" s="51"/>
      <c r="ET441" s="51"/>
      <c r="EU441" s="51"/>
      <c r="EV441" s="51"/>
      <c r="EW441" s="51"/>
      <c r="EX441" s="51"/>
      <c r="EY441" s="51"/>
      <c r="EZ441" s="51"/>
      <c r="FA441" s="51"/>
      <c r="FB441" s="51"/>
      <c r="FC441" s="51"/>
      <c r="FD441" s="51"/>
      <c r="FE441" s="51"/>
      <c r="FF441" s="51"/>
      <c r="FG441" s="51"/>
      <c r="FH441" s="51"/>
      <c r="FI441" s="51"/>
      <c r="FJ441" s="51"/>
      <c r="FK441" s="51"/>
      <c r="FL441" s="51"/>
      <c r="FM441" s="51"/>
      <c r="FN441" s="51"/>
      <c r="FO441" s="51"/>
      <c r="FP441" s="51"/>
      <c r="FQ441" s="51"/>
      <c r="FR441" s="51"/>
      <c r="FS441" s="51"/>
      <c r="FT441" s="51"/>
      <c r="FU441" s="51"/>
      <c r="FV441" s="51"/>
      <c r="FW441" s="51"/>
      <c r="FX441" s="51"/>
      <c r="FY441" s="51"/>
      <c r="FZ441" s="51"/>
      <c r="GA441" s="51"/>
      <c r="GB441" s="51"/>
      <c r="GC441" s="51"/>
      <c r="GD441" s="51"/>
      <c r="GE441" s="51"/>
      <c r="GF441" s="51"/>
      <c r="GG441" s="51"/>
      <c r="GH441" s="51"/>
      <c r="GI441" s="51"/>
      <c r="GJ441" s="51"/>
      <c r="GK441" s="51"/>
      <c r="GL441" s="51"/>
      <c r="GM441" s="51"/>
      <c r="GN441" s="51"/>
      <c r="GO441" s="51"/>
      <c r="GP441" s="51"/>
      <c r="GQ441" s="51"/>
      <c r="GR441" s="51"/>
      <c r="GS441" s="51"/>
      <c r="GT441" s="51"/>
      <c r="GU441" s="51"/>
      <c r="GV441" s="51"/>
      <c r="GW441" s="51"/>
      <c r="GX441" s="51"/>
      <c r="GY441" s="51"/>
      <c r="GZ441" s="51"/>
      <c r="HA441" s="51"/>
      <c r="HB441" s="51"/>
      <c r="HC441" s="51"/>
      <c r="HD441" s="51"/>
      <c r="HE441" s="51"/>
      <c r="HF441" s="51"/>
      <c r="HG441" s="51"/>
      <c r="HH441" s="51"/>
      <c r="HI441" s="51"/>
      <c r="HJ441" s="51"/>
      <c r="HK441" s="51"/>
      <c r="HL441" s="51"/>
      <c r="HM441" s="51"/>
      <c r="HN441" s="51"/>
      <c r="HO441" s="51"/>
      <c r="HP441" s="51"/>
      <c r="HQ441" s="51"/>
      <c r="HR441" s="51"/>
      <c r="HS441" s="51"/>
      <c r="HT441" s="51"/>
      <c r="HU441" s="51"/>
      <c r="HV441" s="51"/>
      <c r="HW441" s="51"/>
      <c r="HX441" s="51"/>
      <c r="HY441" s="51"/>
      <c r="HZ441" s="51"/>
      <c r="IA441" s="51"/>
      <c r="IB441" s="51"/>
      <c r="IC441" s="51"/>
      <c r="ID441" s="51"/>
      <c r="IE441" s="51"/>
      <c r="IF441" s="51"/>
      <c r="IG441" s="51"/>
      <c r="IH441" s="51"/>
      <c r="II441" s="51"/>
      <c r="IJ441" s="51"/>
      <c r="IK441" s="51"/>
      <c r="IL441" s="51"/>
      <c r="IM441" s="51"/>
      <c r="IN441" s="51"/>
      <c r="IO441" s="51"/>
      <c r="IP441" s="51"/>
      <c r="IQ441" s="51"/>
      <c r="IR441" s="51"/>
      <c r="IS441" s="51"/>
      <c r="IT441" s="51"/>
      <c r="IU441" s="51"/>
    </row>
    <row r="442" spans="1:255" s="71" customFormat="1" ht="18.75" customHeight="1">
      <c r="A442" s="61"/>
      <c r="B442" s="48"/>
      <c r="C442" s="75"/>
      <c r="D442" s="75"/>
      <c r="E442" s="75"/>
      <c r="F442" s="75"/>
      <c r="G442" s="75"/>
      <c r="H442" s="75"/>
      <c r="I442" s="75"/>
      <c r="J442" s="75"/>
      <c r="K442" s="75"/>
      <c r="L442" s="75"/>
      <c r="M442" s="75"/>
      <c r="N442" s="75"/>
      <c r="O442" s="75"/>
      <c r="P442" s="75"/>
      <c r="Q442" s="75"/>
      <c r="R442" s="75"/>
      <c r="S442" s="75"/>
      <c r="T442" s="75"/>
      <c r="U442" s="75"/>
      <c r="V442" s="75"/>
      <c r="W442" s="75"/>
      <c r="X442" s="75"/>
      <c r="Y442" s="75"/>
      <c r="Z442" s="75"/>
      <c r="AA442" s="75"/>
      <c r="AB442" s="75"/>
      <c r="AC442" s="75"/>
      <c r="AD442" s="75"/>
      <c r="AE442" s="155"/>
      <c r="AF442" s="156"/>
      <c r="AG442" s="156"/>
      <c r="AH442" s="156"/>
      <c r="AI442" s="156"/>
      <c r="AJ442" s="156"/>
      <c r="AK442" s="156"/>
      <c r="AL442" s="156"/>
      <c r="AM442" s="157"/>
      <c r="AN442" s="155"/>
      <c r="AO442" s="158"/>
      <c r="AP442" s="158"/>
      <c r="AQ442" s="158"/>
      <c r="AR442" s="158"/>
      <c r="AS442" s="158"/>
      <c r="AT442" s="158"/>
      <c r="AU442" s="158"/>
      <c r="AV442" s="159"/>
      <c r="AW442" s="160"/>
      <c r="AX442" s="161"/>
      <c r="AY442" s="161"/>
      <c r="AZ442" s="161"/>
      <c r="BA442" s="161"/>
      <c r="BB442" s="162"/>
      <c r="BC442" s="51"/>
      <c r="BD442" s="51"/>
      <c r="BE442" s="51"/>
      <c r="BF442" s="51"/>
      <c r="BG442" s="54"/>
      <c r="BH442" s="54"/>
      <c r="BI442" s="51"/>
      <c r="BJ442" s="51"/>
      <c r="BK442" s="51"/>
      <c r="BL442" s="51"/>
      <c r="BM442" s="51"/>
      <c r="BN442" s="51"/>
      <c r="BO442" s="51"/>
      <c r="BP442" s="51"/>
      <c r="BQ442" s="51"/>
      <c r="BR442" s="51"/>
      <c r="BS442" s="51"/>
      <c r="BT442" s="51"/>
      <c r="BU442" s="51"/>
      <c r="BV442" s="51"/>
      <c r="BW442" s="51"/>
      <c r="BX442" s="51"/>
      <c r="BY442" s="51"/>
      <c r="BZ442" s="51"/>
      <c r="CA442" s="51"/>
      <c r="CB442" s="51"/>
      <c r="CC442" s="51"/>
      <c r="CD442" s="51"/>
      <c r="CE442" s="51"/>
      <c r="CF442" s="51"/>
      <c r="CG442" s="51"/>
      <c r="CH442" s="51"/>
      <c r="CI442" s="51"/>
      <c r="CJ442" s="51"/>
      <c r="CK442" s="51"/>
      <c r="CL442" s="51"/>
      <c r="CM442" s="51"/>
      <c r="CN442" s="51"/>
      <c r="CO442" s="51"/>
      <c r="CP442" s="51"/>
      <c r="CQ442" s="51"/>
      <c r="CR442" s="51"/>
      <c r="CS442" s="51"/>
      <c r="CT442" s="51"/>
      <c r="CU442" s="51"/>
      <c r="CV442" s="51"/>
      <c r="CW442" s="51"/>
      <c r="CX442" s="51"/>
      <c r="CY442" s="51"/>
      <c r="CZ442" s="51"/>
      <c r="DA442" s="51"/>
      <c r="DB442" s="51"/>
      <c r="DC442" s="51"/>
      <c r="DD442" s="51"/>
      <c r="DE442" s="51"/>
      <c r="DF442" s="51"/>
      <c r="DG442" s="51"/>
      <c r="DH442" s="51"/>
      <c r="DI442" s="51"/>
      <c r="DJ442" s="51"/>
      <c r="DK442" s="51"/>
      <c r="DL442" s="51"/>
      <c r="DM442" s="51"/>
      <c r="DN442" s="51"/>
      <c r="DO442" s="51"/>
      <c r="DP442" s="51"/>
      <c r="DQ442" s="51"/>
      <c r="DR442" s="51"/>
      <c r="DS442" s="51"/>
      <c r="DT442" s="51"/>
      <c r="DU442" s="51"/>
      <c r="DV442" s="51"/>
      <c r="DW442" s="51"/>
      <c r="DX442" s="51"/>
      <c r="DY442" s="51"/>
      <c r="DZ442" s="51"/>
      <c r="EA442" s="51"/>
      <c r="EB442" s="51"/>
      <c r="EC442" s="51"/>
      <c r="ED442" s="51"/>
      <c r="EE442" s="51"/>
      <c r="EF442" s="51"/>
      <c r="EG442" s="51"/>
      <c r="EH442" s="51"/>
      <c r="EI442" s="51"/>
      <c r="EJ442" s="51"/>
      <c r="EK442" s="51"/>
      <c r="EL442" s="51"/>
      <c r="EM442" s="51"/>
      <c r="EN442" s="51"/>
      <c r="EO442" s="51"/>
      <c r="EP442" s="51"/>
      <c r="EQ442" s="51"/>
      <c r="ER442" s="51"/>
      <c r="ES442" s="51"/>
      <c r="ET442" s="51"/>
      <c r="EU442" s="51"/>
      <c r="EV442" s="51"/>
      <c r="EW442" s="51"/>
      <c r="EX442" s="51"/>
      <c r="EY442" s="51"/>
      <c r="EZ442" s="51"/>
      <c r="FA442" s="51"/>
      <c r="FB442" s="51"/>
      <c r="FC442" s="51"/>
      <c r="FD442" s="51"/>
      <c r="FE442" s="51"/>
      <c r="FF442" s="51"/>
      <c r="FG442" s="51"/>
      <c r="FH442" s="51"/>
      <c r="FI442" s="51"/>
      <c r="FJ442" s="51"/>
      <c r="FK442" s="51"/>
      <c r="FL442" s="51"/>
      <c r="FM442" s="51"/>
      <c r="FN442" s="51"/>
      <c r="FO442" s="51"/>
      <c r="FP442" s="51"/>
      <c r="FQ442" s="51"/>
      <c r="FR442" s="51"/>
      <c r="FS442" s="51"/>
      <c r="FT442" s="51"/>
      <c r="FU442" s="51"/>
      <c r="FV442" s="51"/>
      <c r="FW442" s="51"/>
      <c r="FX442" s="51"/>
      <c r="FY442" s="51"/>
      <c r="FZ442" s="51"/>
      <c r="GA442" s="51"/>
      <c r="GB442" s="51"/>
      <c r="GC442" s="51"/>
      <c r="GD442" s="51"/>
      <c r="GE442" s="51"/>
      <c r="GF442" s="51"/>
      <c r="GG442" s="51"/>
      <c r="GH442" s="51"/>
      <c r="GI442" s="51"/>
      <c r="GJ442" s="51"/>
      <c r="GK442" s="51"/>
      <c r="GL442" s="51"/>
      <c r="GM442" s="51"/>
      <c r="GN442" s="51"/>
      <c r="GO442" s="51"/>
      <c r="GP442" s="51"/>
      <c r="GQ442" s="51"/>
      <c r="GR442" s="51"/>
      <c r="GS442" s="51"/>
      <c r="GT442" s="51"/>
      <c r="GU442" s="51"/>
      <c r="GV442" s="51"/>
      <c r="GW442" s="51"/>
      <c r="GX442" s="51"/>
      <c r="GY442" s="51"/>
      <c r="GZ442" s="51"/>
      <c r="HA442" s="51"/>
      <c r="HB442" s="51"/>
      <c r="HC442" s="51"/>
      <c r="HD442" s="51"/>
      <c r="HE442" s="51"/>
      <c r="HF442" s="51"/>
      <c r="HG442" s="51"/>
      <c r="HH442" s="51"/>
      <c r="HI442" s="51"/>
      <c r="HJ442" s="51"/>
      <c r="HK442" s="51"/>
      <c r="HL442" s="51"/>
      <c r="HM442" s="51"/>
      <c r="HN442" s="51"/>
      <c r="HO442" s="51"/>
      <c r="HP442" s="51"/>
      <c r="HQ442" s="51"/>
      <c r="HR442" s="51"/>
      <c r="HS442" s="51"/>
      <c r="HT442" s="51"/>
      <c r="HU442" s="51"/>
      <c r="HV442" s="51"/>
      <c r="HW442" s="51"/>
      <c r="HX442" s="51"/>
      <c r="HY442" s="51"/>
      <c r="HZ442" s="51"/>
      <c r="IA442" s="51"/>
      <c r="IB442" s="51"/>
      <c r="IC442" s="51"/>
      <c r="ID442" s="51"/>
      <c r="IE442" s="51"/>
      <c r="IF442" s="51"/>
      <c r="IG442" s="51"/>
      <c r="IH442" s="51"/>
      <c r="II442" s="51"/>
      <c r="IJ442" s="51"/>
      <c r="IK442" s="51"/>
      <c r="IL442" s="51"/>
      <c r="IM442" s="51"/>
      <c r="IN442" s="51"/>
      <c r="IO442" s="51"/>
      <c r="IP442" s="51"/>
      <c r="IQ442" s="51"/>
      <c r="IR442" s="51"/>
      <c r="IS442" s="51"/>
      <c r="IT442" s="51"/>
      <c r="IU442" s="51"/>
    </row>
    <row r="443" spans="1:255" s="71" customFormat="1" ht="18.75" customHeight="1">
      <c r="A443" s="61"/>
      <c r="B443" s="43"/>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c r="AA443" s="49"/>
      <c r="AB443" s="49"/>
      <c r="AC443" s="49"/>
      <c r="AD443" s="49"/>
      <c r="AE443" s="155"/>
      <c r="AF443" s="156"/>
      <c r="AG443" s="156"/>
      <c r="AH443" s="156"/>
      <c r="AI443" s="156"/>
      <c r="AJ443" s="156"/>
      <c r="AK443" s="156"/>
      <c r="AL443" s="156"/>
      <c r="AM443" s="157"/>
      <c r="AN443" s="155"/>
      <c r="AO443" s="163"/>
      <c r="AP443" s="163"/>
      <c r="AQ443" s="163"/>
      <c r="AR443" s="163"/>
      <c r="AS443" s="163"/>
      <c r="AT443" s="163"/>
      <c r="AU443" s="163"/>
      <c r="AV443" s="164"/>
      <c r="AW443" s="160"/>
      <c r="AX443" s="161"/>
      <c r="AY443" s="161"/>
      <c r="AZ443" s="161"/>
      <c r="BA443" s="161"/>
      <c r="BB443" s="162"/>
      <c r="BC443" s="51"/>
      <c r="BD443" s="51"/>
      <c r="BE443" s="51"/>
      <c r="BF443" s="51"/>
      <c r="BG443" s="54"/>
      <c r="BH443" s="54"/>
      <c r="BI443" s="51"/>
      <c r="BJ443" s="51"/>
      <c r="BK443" s="51"/>
      <c r="BL443" s="51"/>
      <c r="BM443" s="51"/>
      <c r="BN443" s="51"/>
      <c r="BO443" s="51"/>
      <c r="BP443" s="51"/>
      <c r="BQ443" s="51"/>
      <c r="BR443" s="51"/>
      <c r="BS443" s="51"/>
      <c r="BT443" s="51"/>
      <c r="BU443" s="51"/>
      <c r="BV443" s="51"/>
      <c r="BW443" s="51"/>
      <c r="BX443" s="51"/>
      <c r="BY443" s="51"/>
      <c r="BZ443" s="51"/>
      <c r="CA443" s="51"/>
      <c r="CB443" s="51"/>
      <c r="CC443" s="51"/>
      <c r="CD443" s="51"/>
      <c r="CE443" s="51"/>
      <c r="CF443" s="51"/>
      <c r="CG443" s="51"/>
      <c r="CH443" s="51"/>
      <c r="CI443" s="51"/>
      <c r="CJ443" s="51"/>
      <c r="CK443" s="51"/>
      <c r="CL443" s="51"/>
      <c r="CM443" s="51"/>
      <c r="CN443" s="51"/>
      <c r="CO443" s="51"/>
      <c r="CP443" s="51"/>
      <c r="CQ443" s="51"/>
      <c r="CR443" s="51"/>
      <c r="CS443" s="51"/>
      <c r="CT443" s="51"/>
      <c r="CU443" s="51"/>
      <c r="CV443" s="51"/>
      <c r="CW443" s="51"/>
      <c r="CX443" s="51"/>
      <c r="CY443" s="51"/>
      <c r="CZ443" s="51"/>
      <c r="DA443" s="51"/>
      <c r="DB443" s="51"/>
      <c r="DC443" s="51"/>
      <c r="DD443" s="51"/>
      <c r="DE443" s="51"/>
      <c r="DF443" s="51"/>
      <c r="DG443" s="51"/>
      <c r="DH443" s="51"/>
      <c r="DI443" s="51"/>
      <c r="DJ443" s="51"/>
      <c r="DK443" s="51"/>
      <c r="DL443" s="51"/>
      <c r="DM443" s="51"/>
      <c r="DN443" s="51"/>
      <c r="DO443" s="51"/>
      <c r="DP443" s="51"/>
      <c r="DQ443" s="51"/>
      <c r="DR443" s="51"/>
      <c r="DS443" s="51"/>
      <c r="DT443" s="51"/>
      <c r="DU443" s="51"/>
      <c r="DV443" s="51"/>
      <c r="DW443" s="51"/>
      <c r="DX443" s="51"/>
      <c r="DY443" s="51"/>
      <c r="DZ443" s="51"/>
      <c r="EA443" s="51"/>
      <c r="EB443" s="51"/>
      <c r="EC443" s="51"/>
      <c r="ED443" s="51"/>
      <c r="EE443" s="51"/>
      <c r="EF443" s="51"/>
      <c r="EG443" s="51"/>
      <c r="EH443" s="51"/>
      <c r="EI443" s="51"/>
      <c r="EJ443" s="51"/>
      <c r="EK443" s="51"/>
      <c r="EL443" s="51"/>
      <c r="EM443" s="51"/>
      <c r="EN443" s="51"/>
      <c r="EO443" s="51"/>
      <c r="EP443" s="51"/>
      <c r="EQ443" s="51"/>
      <c r="ER443" s="51"/>
      <c r="ES443" s="51"/>
      <c r="ET443" s="51"/>
      <c r="EU443" s="51"/>
      <c r="EV443" s="51"/>
      <c r="EW443" s="51"/>
      <c r="EX443" s="51"/>
      <c r="EY443" s="51"/>
      <c r="EZ443" s="51"/>
      <c r="FA443" s="51"/>
      <c r="FB443" s="51"/>
      <c r="FC443" s="51"/>
      <c r="FD443" s="51"/>
      <c r="FE443" s="51"/>
      <c r="FF443" s="51"/>
      <c r="FG443" s="51"/>
      <c r="FH443" s="51"/>
      <c r="FI443" s="51"/>
      <c r="FJ443" s="51"/>
      <c r="FK443" s="51"/>
      <c r="FL443" s="51"/>
      <c r="FM443" s="51"/>
      <c r="FN443" s="51"/>
      <c r="FO443" s="51"/>
      <c r="FP443" s="51"/>
      <c r="FQ443" s="51"/>
      <c r="FR443" s="51"/>
      <c r="FS443" s="51"/>
      <c r="FT443" s="51"/>
      <c r="FU443" s="51"/>
      <c r="FV443" s="51"/>
      <c r="FW443" s="51"/>
      <c r="FX443" s="51"/>
      <c r="FY443" s="51"/>
      <c r="FZ443" s="51"/>
      <c r="GA443" s="51"/>
      <c r="GB443" s="51"/>
      <c r="GC443" s="51"/>
      <c r="GD443" s="51"/>
      <c r="GE443" s="51"/>
      <c r="GF443" s="51"/>
      <c r="GG443" s="51"/>
      <c r="GH443" s="51"/>
      <c r="GI443" s="51"/>
      <c r="GJ443" s="51"/>
      <c r="GK443" s="51"/>
      <c r="GL443" s="51"/>
      <c r="GM443" s="51"/>
      <c r="GN443" s="51"/>
      <c r="GO443" s="51"/>
      <c r="GP443" s="51"/>
      <c r="GQ443" s="51"/>
      <c r="GR443" s="51"/>
      <c r="GS443" s="51"/>
      <c r="GT443" s="51"/>
      <c r="GU443" s="51"/>
      <c r="GV443" s="51"/>
      <c r="GW443" s="51"/>
      <c r="GX443" s="51"/>
      <c r="GY443" s="51"/>
      <c r="GZ443" s="51"/>
      <c r="HA443" s="51"/>
      <c r="HB443" s="51"/>
      <c r="HC443" s="51"/>
      <c r="HD443" s="51"/>
      <c r="HE443" s="51"/>
      <c r="HF443" s="51"/>
      <c r="HG443" s="51"/>
      <c r="HH443" s="51"/>
      <c r="HI443" s="51"/>
      <c r="HJ443" s="51"/>
      <c r="HK443" s="51"/>
      <c r="HL443" s="51"/>
      <c r="HM443" s="51"/>
      <c r="HN443" s="51"/>
      <c r="HO443" s="51"/>
      <c r="HP443" s="51"/>
      <c r="HQ443" s="51"/>
      <c r="HR443" s="51"/>
      <c r="HS443" s="51"/>
      <c r="HT443" s="51"/>
      <c r="HU443" s="51"/>
      <c r="HV443" s="51"/>
      <c r="HW443" s="51"/>
      <c r="HX443" s="51"/>
      <c r="HY443" s="51"/>
      <c r="HZ443" s="51"/>
      <c r="IA443" s="51"/>
      <c r="IB443" s="51"/>
      <c r="IC443" s="51"/>
      <c r="ID443" s="51"/>
      <c r="IE443" s="51"/>
      <c r="IF443" s="51"/>
      <c r="IG443" s="51"/>
      <c r="IH443" s="51"/>
      <c r="II443" s="51"/>
      <c r="IJ443" s="51"/>
      <c r="IK443" s="51"/>
      <c r="IL443" s="51"/>
      <c r="IM443" s="51"/>
      <c r="IN443" s="51"/>
      <c r="IO443" s="51"/>
      <c r="IP443" s="51"/>
      <c r="IQ443" s="51"/>
      <c r="IR443" s="51"/>
      <c r="IS443" s="51"/>
      <c r="IT443" s="51"/>
      <c r="IU443" s="51"/>
    </row>
    <row r="444" spans="1:255" s="71" customFormat="1" ht="18.75" customHeight="1" thickBot="1">
      <c r="A444" s="61"/>
      <c r="B444" s="76"/>
      <c r="C444" s="77"/>
      <c r="D444" s="77"/>
      <c r="E444" s="77"/>
      <c r="F444" s="77"/>
      <c r="G444" s="77"/>
      <c r="H444" s="77"/>
      <c r="I444" s="77"/>
      <c r="J444" s="77"/>
      <c r="K444" s="77"/>
      <c r="L444" s="77"/>
      <c r="M444" s="77"/>
      <c r="N444" s="77"/>
      <c r="O444" s="77"/>
      <c r="P444" s="77"/>
      <c r="Q444" s="77"/>
      <c r="R444" s="77"/>
      <c r="S444" s="77"/>
      <c r="T444" s="77"/>
      <c r="U444" s="77"/>
      <c r="V444" s="77"/>
      <c r="W444" s="77"/>
      <c r="X444" s="77"/>
      <c r="Y444" s="77"/>
      <c r="Z444" s="77"/>
      <c r="AA444" s="77"/>
      <c r="AB444" s="77"/>
      <c r="AC444" s="77"/>
      <c r="AD444" s="77"/>
      <c r="AE444" s="140"/>
      <c r="AF444" s="141"/>
      <c r="AG444" s="141"/>
      <c r="AH444" s="141"/>
      <c r="AI444" s="141"/>
      <c r="AJ444" s="141"/>
      <c r="AK444" s="141"/>
      <c r="AL444" s="141"/>
      <c r="AM444" s="142"/>
      <c r="AN444" s="140"/>
      <c r="AO444" s="143"/>
      <c r="AP444" s="143"/>
      <c r="AQ444" s="143"/>
      <c r="AR444" s="143"/>
      <c r="AS444" s="143"/>
      <c r="AT444" s="143"/>
      <c r="AU444" s="143"/>
      <c r="AV444" s="144"/>
      <c r="AW444" s="145"/>
      <c r="AX444" s="146"/>
      <c r="AY444" s="146"/>
      <c r="AZ444" s="146"/>
      <c r="BA444" s="146"/>
      <c r="BB444" s="147"/>
      <c r="BC444" s="51"/>
      <c r="BD444" s="51"/>
      <c r="BE444" s="51"/>
      <c r="BF444" s="51"/>
      <c r="BG444" s="54"/>
      <c r="BH444" s="54"/>
      <c r="BI444" s="51"/>
      <c r="BJ444" s="51"/>
      <c r="BK444" s="51"/>
      <c r="BL444" s="51"/>
      <c r="BM444" s="51"/>
      <c r="BN444" s="51"/>
      <c r="BO444" s="51"/>
      <c r="BP444" s="51"/>
      <c r="BQ444" s="51"/>
      <c r="BR444" s="51"/>
      <c r="BS444" s="51"/>
      <c r="BT444" s="51"/>
      <c r="BU444" s="51"/>
      <c r="BV444" s="51"/>
      <c r="BW444" s="51"/>
      <c r="BX444" s="51"/>
      <c r="BY444" s="51"/>
      <c r="BZ444" s="51"/>
      <c r="CA444" s="51"/>
      <c r="CB444" s="51"/>
      <c r="CC444" s="51"/>
      <c r="CD444" s="51"/>
      <c r="CE444" s="51"/>
      <c r="CF444" s="51"/>
      <c r="CG444" s="51"/>
      <c r="CH444" s="51"/>
      <c r="CI444" s="51"/>
      <c r="CJ444" s="51"/>
      <c r="CK444" s="51"/>
      <c r="CL444" s="51"/>
      <c r="CM444" s="51"/>
      <c r="CN444" s="51"/>
      <c r="CO444" s="51"/>
      <c r="CP444" s="51"/>
      <c r="CQ444" s="51"/>
      <c r="CR444" s="51"/>
      <c r="CS444" s="51"/>
      <c r="CT444" s="51"/>
      <c r="CU444" s="51"/>
      <c r="CV444" s="51"/>
      <c r="CW444" s="51"/>
      <c r="CX444" s="51"/>
      <c r="CY444" s="51"/>
      <c r="CZ444" s="51"/>
      <c r="DA444" s="51"/>
      <c r="DB444" s="51"/>
      <c r="DC444" s="51"/>
      <c r="DD444" s="51"/>
      <c r="DE444" s="51"/>
      <c r="DF444" s="51"/>
      <c r="DG444" s="51"/>
      <c r="DH444" s="51"/>
      <c r="DI444" s="51"/>
      <c r="DJ444" s="51"/>
      <c r="DK444" s="51"/>
      <c r="DL444" s="51"/>
      <c r="DM444" s="51"/>
      <c r="DN444" s="51"/>
      <c r="DO444" s="51"/>
      <c r="DP444" s="51"/>
      <c r="DQ444" s="51"/>
      <c r="DR444" s="51"/>
      <c r="DS444" s="51"/>
      <c r="DT444" s="51"/>
      <c r="DU444" s="51"/>
      <c r="DV444" s="51"/>
      <c r="DW444" s="51"/>
      <c r="DX444" s="51"/>
      <c r="DY444" s="51"/>
      <c r="DZ444" s="51"/>
      <c r="EA444" s="51"/>
      <c r="EB444" s="51"/>
      <c r="EC444" s="51"/>
      <c r="ED444" s="51"/>
      <c r="EE444" s="51"/>
      <c r="EF444" s="51"/>
      <c r="EG444" s="51"/>
      <c r="EH444" s="51"/>
      <c r="EI444" s="51"/>
      <c r="EJ444" s="51"/>
      <c r="EK444" s="51"/>
      <c r="EL444" s="51"/>
      <c r="EM444" s="51"/>
      <c r="EN444" s="51"/>
      <c r="EO444" s="51"/>
      <c r="EP444" s="51"/>
      <c r="EQ444" s="51"/>
      <c r="ER444" s="51"/>
      <c r="ES444" s="51"/>
      <c r="ET444" s="51"/>
      <c r="EU444" s="51"/>
      <c r="EV444" s="51"/>
      <c r="EW444" s="51"/>
      <c r="EX444" s="51"/>
      <c r="EY444" s="51"/>
      <c r="EZ444" s="51"/>
      <c r="FA444" s="51"/>
      <c r="FB444" s="51"/>
      <c r="FC444" s="51"/>
      <c r="FD444" s="51"/>
      <c r="FE444" s="51"/>
      <c r="FF444" s="51"/>
      <c r="FG444" s="51"/>
      <c r="FH444" s="51"/>
      <c r="FI444" s="51"/>
      <c r="FJ444" s="51"/>
      <c r="FK444" s="51"/>
      <c r="FL444" s="51"/>
      <c r="FM444" s="51"/>
      <c r="FN444" s="51"/>
      <c r="FO444" s="51"/>
      <c r="FP444" s="51"/>
      <c r="FQ444" s="51"/>
      <c r="FR444" s="51"/>
      <c r="FS444" s="51"/>
      <c r="FT444" s="51"/>
      <c r="FU444" s="51"/>
      <c r="FV444" s="51"/>
      <c r="FW444" s="51"/>
      <c r="FX444" s="51"/>
      <c r="FY444" s="51"/>
      <c r="FZ444" s="51"/>
      <c r="GA444" s="51"/>
      <c r="GB444" s="51"/>
      <c r="GC444" s="51"/>
      <c r="GD444" s="51"/>
      <c r="GE444" s="51"/>
      <c r="GF444" s="51"/>
      <c r="GG444" s="51"/>
      <c r="GH444" s="51"/>
      <c r="GI444" s="51"/>
      <c r="GJ444" s="51"/>
      <c r="GK444" s="51"/>
      <c r="GL444" s="51"/>
      <c r="GM444" s="51"/>
      <c r="GN444" s="51"/>
      <c r="GO444" s="51"/>
      <c r="GP444" s="51"/>
      <c r="GQ444" s="51"/>
      <c r="GR444" s="51"/>
      <c r="GS444" s="51"/>
      <c r="GT444" s="51"/>
      <c r="GU444" s="51"/>
      <c r="GV444" s="51"/>
      <c r="GW444" s="51"/>
      <c r="GX444" s="51"/>
      <c r="GY444" s="51"/>
      <c r="GZ444" s="51"/>
      <c r="HA444" s="51"/>
      <c r="HB444" s="51"/>
      <c r="HC444" s="51"/>
      <c r="HD444" s="51"/>
      <c r="HE444" s="51"/>
      <c r="HF444" s="51"/>
      <c r="HG444" s="51"/>
      <c r="HH444" s="51"/>
      <c r="HI444" s="51"/>
      <c r="HJ444" s="51"/>
      <c r="HK444" s="51"/>
      <c r="HL444" s="51"/>
      <c r="HM444" s="51"/>
      <c r="HN444" s="51"/>
      <c r="HO444" s="51"/>
      <c r="HP444" s="51"/>
      <c r="HQ444" s="51"/>
      <c r="HR444" s="51"/>
      <c r="HS444" s="51"/>
      <c r="HT444" s="51"/>
      <c r="HU444" s="51"/>
      <c r="HV444" s="51"/>
      <c r="HW444" s="51"/>
      <c r="HX444" s="51"/>
      <c r="HY444" s="51"/>
      <c r="HZ444" s="51"/>
      <c r="IA444" s="51"/>
      <c r="IB444" s="51"/>
      <c r="IC444" s="51"/>
      <c r="ID444" s="51"/>
      <c r="IE444" s="51"/>
      <c r="IF444" s="51"/>
      <c r="IG444" s="51"/>
      <c r="IH444" s="51"/>
      <c r="II444" s="51"/>
      <c r="IJ444" s="51"/>
      <c r="IK444" s="51"/>
      <c r="IL444" s="51"/>
      <c r="IM444" s="51"/>
      <c r="IN444" s="51"/>
      <c r="IO444" s="51"/>
      <c r="IP444" s="51"/>
      <c r="IQ444" s="51"/>
      <c r="IR444" s="51"/>
      <c r="IS444" s="51"/>
      <c r="IT444" s="51"/>
      <c r="IU444" s="51"/>
    </row>
    <row r="445" spans="1:255" s="71" customFormat="1" ht="18.75" customHeight="1" thickTop="1" thickBot="1">
      <c r="A445" s="66"/>
      <c r="B445" s="148" t="s">
        <v>84</v>
      </c>
      <c r="C445" s="149"/>
      <c r="D445" s="149"/>
      <c r="E445" s="149"/>
      <c r="F445" s="149"/>
      <c r="G445" s="149"/>
      <c r="H445" s="149"/>
      <c r="I445" s="149"/>
      <c r="J445" s="149"/>
      <c r="K445" s="149"/>
      <c r="L445" s="149"/>
      <c r="M445" s="149"/>
      <c r="N445" s="149"/>
      <c r="O445" s="149"/>
      <c r="P445" s="149"/>
      <c r="Q445" s="149"/>
      <c r="R445" s="149"/>
      <c r="S445" s="149"/>
      <c r="T445" s="149"/>
      <c r="U445" s="149"/>
      <c r="V445" s="149"/>
      <c r="W445" s="149"/>
      <c r="X445" s="149"/>
      <c r="Y445" s="149"/>
      <c r="Z445" s="149"/>
      <c r="AA445" s="149"/>
      <c r="AB445" s="149"/>
      <c r="AC445" s="149"/>
      <c r="AD445" s="150"/>
      <c r="AE445" s="151">
        <f>SUM(AE437:AM444)</f>
        <v>3335523</v>
      </c>
      <c r="AF445" s="152"/>
      <c r="AG445" s="152"/>
      <c r="AH445" s="152"/>
      <c r="AI445" s="152"/>
      <c r="AJ445" s="152"/>
      <c r="AK445" s="152"/>
      <c r="AL445" s="152"/>
      <c r="AM445" s="153"/>
      <c r="AN445" s="151">
        <f>SUM(AN437:AW444)</f>
        <v>3378735</v>
      </c>
      <c r="AO445" s="152"/>
      <c r="AP445" s="152"/>
      <c r="AQ445" s="152"/>
      <c r="AR445" s="152"/>
      <c r="AS445" s="152"/>
      <c r="AT445" s="152"/>
      <c r="AU445" s="152"/>
      <c r="AV445" s="153"/>
      <c r="AW445" s="151"/>
      <c r="AX445" s="152"/>
      <c r="AY445" s="152"/>
      <c r="AZ445" s="152"/>
      <c r="BA445" s="152"/>
      <c r="BB445" s="154"/>
      <c r="BC445" s="51"/>
      <c r="BD445" s="51"/>
      <c r="BE445" s="51"/>
      <c r="BF445" s="51"/>
      <c r="BG445" s="78"/>
      <c r="BH445" s="78"/>
      <c r="BI445" s="51"/>
      <c r="BJ445" s="51"/>
      <c r="BK445" s="51"/>
      <c r="BL445" s="51"/>
      <c r="BM445" s="51"/>
      <c r="BN445" s="51"/>
      <c r="BO445" s="51"/>
      <c r="BP445" s="51"/>
      <c r="BQ445" s="51"/>
      <c r="BR445" s="51"/>
      <c r="BS445" s="51"/>
      <c r="BT445" s="51"/>
      <c r="BU445" s="51"/>
      <c r="BV445" s="51"/>
      <c r="BW445" s="51"/>
      <c r="BX445" s="51"/>
      <c r="BY445" s="51"/>
      <c r="BZ445" s="51"/>
      <c r="CA445" s="51"/>
      <c r="CB445" s="51"/>
      <c r="CC445" s="51"/>
      <c r="CD445" s="51"/>
      <c r="CE445" s="51"/>
      <c r="CF445" s="51"/>
      <c r="CG445" s="51"/>
      <c r="CH445" s="51"/>
      <c r="CI445" s="51"/>
      <c r="CJ445" s="51"/>
      <c r="CK445" s="51"/>
      <c r="CL445" s="51"/>
      <c r="CM445" s="51"/>
      <c r="CN445" s="51"/>
      <c r="CO445" s="51"/>
      <c r="CP445" s="51"/>
      <c r="CQ445" s="51"/>
      <c r="CR445" s="51"/>
      <c r="CS445" s="51"/>
      <c r="CT445" s="51"/>
      <c r="CU445" s="51"/>
      <c r="CV445" s="51"/>
      <c r="CW445" s="51"/>
      <c r="CX445" s="51"/>
      <c r="CY445" s="51"/>
      <c r="CZ445" s="51"/>
      <c r="DA445" s="51"/>
      <c r="DB445" s="51"/>
      <c r="DC445" s="51"/>
      <c r="DD445" s="51"/>
      <c r="DE445" s="51"/>
      <c r="DF445" s="51"/>
      <c r="DG445" s="51"/>
      <c r="DH445" s="51"/>
      <c r="DI445" s="51"/>
      <c r="DJ445" s="51"/>
      <c r="DK445" s="51"/>
      <c r="DL445" s="51"/>
      <c r="DM445" s="51"/>
      <c r="DN445" s="51"/>
      <c r="DO445" s="51"/>
      <c r="DP445" s="51"/>
      <c r="DQ445" s="51"/>
      <c r="DR445" s="51"/>
      <c r="DS445" s="51"/>
      <c r="DT445" s="51"/>
      <c r="DU445" s="51"/>
      <c r="DV445" s="51"/>
      <c r="DW445" s="51"/>
      <c r="DX445" s="51"/>
      <c r="DY445" s="51"/>
      <c r="DZ445" s="51"/>
      <c r="EA445" s="51"/>
      <c r="EB445" s="51"/>
      <c r="EC445" s="51"/>
      <c r="ED445" s="51"/>
      <c r="EE445" s="51"/>
      <c r="EF445" s="51"/>
      <c r="EG445" s="51"/>
      <c r="EH445" s="51"/>
      <c r="EI445" s="51"/>
      <c r="EJ445" s="51"/>
      <c r="EK445" s="51"/>
      <c r="EL445" s="51"/>
      <c r="EM445" s="51"/>
      <c r="EN445" s="51"/>
      <c r="EO445" s="51"/>
      <c r="EP445" s="51"/>
      <c r="EQ445" s="51"/>
      <c r="ER445" s="51"/>
      <c r="ES445" s="51"/>
      <c r="ET445" s="51"/>
      <c r="EU445" s="51"/>
      <c r="EV445" s="51"/>
      <c r="EW445" s="51"/>
      <c r="EX445" s="51"/>
      <c r="EY445" s="51"/>
      <c r="EZ445" s="51"/>
      <c r="FA445" s="51"/>
      <c r="FB445" s="51"/>
      <c r="FC445" s="51"/>
      <c r="FD445" s="51"/>
      <c r="FE445" s="51"/>
      <c r="FF445" s="51"/>
      <c r="FG445" s="51"/>
      <c r="FH445" s="51"/>
      <c r="FI445" s="51"/>
      <c r="FJ445" s="51"/>
      <c r="FK445" s="51"/>
      <c r="FL445" s="51"/>
      <c r="FM445" s="51"/>
      <c r="FN445" s="51"/>
      <c r="FO445" s="51"/>
      <c r="FP445" s="51"/>
      <c r="FQ445" s="51"/>
      <c r="FR445" s="51"/>
      <c r="FS445" s="51"/>
      <c r="FT445" s="51"/>
      <c r="FU445" s="51"/>
      <c r="FV445" s="51"/>
      <c r="FW445" s="51"/>
      <c r="FX445" s="51"/>
      <c r="FY445" s="51"/>
      <c r="FZ445" s="51"/>
      <c r="GA445" s="51"/>
      <c r="GB445" s="51"/>
      <c r="GC445" s="51"/>
      <c r="GD445" s="51"/>
      <c r="GE445" s="51"/>
      <c r="GF445" s="51"/>
      <c r="GG445" s="51"/>
      <c r="GH445" s="51"/>
      <c r="GI445" s="51"/>
      <c r="GJ445" s="51"/>
      <c r="GK445" s="51"/>
      <c r="GL445" s="51"/>
      <c r="GM445" s="51"/>
      <c r="GN445" s="51"/>
      <c r="GO445" s="51"/>
      <c r="GP445" s="51"/>
      <c r="GQ445" s="51"/>
      <c r="GR445" s="51"/>
      <c r="GS445" s="51"/>
      <c r="GT445" s="51"/>
      <c r="GU445" s="51"/>
      <c r="GV445" s="51"/>
      <c r="GW445" s="51"/>
      <c r="GX445" s="51"/>
      <c r="GY445" s="51"/>
      <c r="GZ445" s="51"/>
      <c r="HA445" s="51"/>
      <c r="HB445" s="51"/>
      <c r="HC445" s="51"/>
      <c r="HD445" s="51"/>
      <c r="HE445" s="51"/>
      <c r="HF445" s="51"/>
      <c r="HG445" s="51"/>
      <c r="HH445" s="51"/>
      <c r="HI445" s="51"/>
      <c r="HJ445" s="51"/>
      <c r="HK445" s="51"/>
      <c r="HL445" s="51"/>
      <c r="HM445" s="51"/>
      <c r="HN445" s="51"/>
      <c r="HO445" s="51"/>
      <c r="HP445" s="51"/>
      <c r="HQ445" s="51"/>
      <c r="HR445" s="51"/>
      <c r="HS445" s="51"/>
      <c r="HT445" s="51"/>
      <c r="HU445" s="51"/>
      <c r="HV445" s="51"/>
      <c r="HW445" s="51"/>
      <c r="HX445" s="51"/>
      <c r="HY445" s="51"/>
      <c r="HZ445" s="51"/>
      <c r="IA445" s="51"/>
      <c r="IB445" s="51"/>
      <c r="IC445" s="51"/>
      <c r="ID445" s="51"/>
      <c r="IE445" s="51"/>
      <c r="IF445" s="51"/>
      <c r="IG445" s="51"/>
      <c r="IH445" s="51"/>
      <c r="II445" s="51"/>
      <c r="IJ445" s="51"/>
      <c r="IK445" s="51"/>
      <c r="IL445" s="51"/>
      <c r="IM445" s="51"/>
      <c r="IN445" s="51"/>
      <c r="IO445" s="51"/>
      <c r="IP445" s="51"/>
      <c r="IQ445" s="51"/>
      <c r="IR445" s="51"/>
      <c r="IS445" s="51"/>
      <c r="IT445" s="51"/>
      <c r="IU445" s="51"/>
    </row>
    <row r="447" spans="1:255" ht="14.25">
      <c r="A447" s="50" t="s">
        <v>71</v>
      </c>
      <c r="BA447" s="52"/>
      <c r="BB447" s="53"/>
      <c r="BC447" s="52" t="s">
        <v>101</v>
      </c>
      <c r="BG447" s="51"/>
      <c r="BH447" s="51"/>
    </row>
    <row r="448" spans="1:255">
      <c r="BG448" s="51"/>
      <c r="BH448" s="51"/>
    </row>
    <row r="449" spans="1:60">
      <c r="AD449" s="55"/>
      <c r="AH449" s="55"/>
      <c r="AI449" s="55"/>
      <c r="AJ449" s="55"/>
      <c r="AK449" s="55"/>
      <c r="AL449" s="55"/>
      <c r="AM449" s="55"/>
      <c r="AS449" s="55"/>
      <c r="BB449" s="56" t="s">
        <v>73</v>
      </c>
      <c r="BG449" s="51"/>
      <c r="BH449" s="51"/>
    </row>
    <row r="450" spans="1:60">
      <c r="AD450" s="55"/>
      <c r="AH450" s="55"/>
      <c r="AI450" s="55"/>
      <c r="AJ450" s="55"/>
      <c r="AK450" s="55"/>
      <c r="AL450" s="55"/>
      <c r="AM450" s="55"/>
      <c r="AS450" s="55"/>
      <c r="BG450" s="51"/>
      <c r="BH450" s="51"/>
    </row>
    <row r="451" spans="1:60" ht="13.5" thickBot="1">
      <c r="AD451" s="55"/>
      <c r="AH451" s="55"/>
      <c r="AI451" s="55"/>
      <c r="AJ451" s="55"/>
      <c r="AK451" s="55"/>
      <c r="AL451" s="55"/>
      <c r="AM451" s="55"/>
      <c r="AS451" s="55"/>
      <c r="BG451" s="51"/>
      <c r="BH451" s="51"/>
    </row>
    <row r="452" spans="1:60" ht="15" thickBot="1">
      <c r="A452" s="184" t="s">
        <v>74</v>
      </c>
      <c r="B452" s="185"/>
      <c r="C452" s="185"/>
      <c r="D452" s="185"/>
      <c r="E452" s="185"/>
      <c r="F452" s="185"/>
      <c r="G452" s="185"/>
      <c r="H452" s="185"/>
      <c r="I452" s="185"/>
      <c r="J452" s="185"/>
      <c r="K452" s="186"/>
      <c r="L452" s="187">
        <v>13</v>
      </c>
      <c r="M452" s="188"/>
      <c r="N452" s="188"/>
      <c r="O452" s="189"/>
      <c r="P452" s="184" t="s">
        <v>75</v>
      </c>
      <c r="Q452" s="185"/>
      <c r="R452" s="185"/>
      <c r="S452" s="185"/>
      <c r="T452" s="185"/>
      <c r="U452" s="186"/>
      <c r="V452" s="190" t="s">
        <v>129</v>
      </c>
      <c r="W452" s="191"/>
      <c r="X452" s="191"/>
      <c r="Y452" s="191"/>
      <c r="Z452" s="191"/>
      <c r="AA452" s="191"/>
      <c r="AB452" s="191"/>
      <c r="AC452" s="191"/>
      <c r="AD452" s="191"/>
      <c r="AE452" s="191"/>
      <c r="AF452" s="191"/>
      <c r="AG452" s="191"/>
      <c r="AH452" s="191"/>
      <c r="AI452" s="191"/>
      <c r="AJ452" s="191"/>
      <c r="AK452" s="191"/>
      <c r="AL452" s="191"/>
      <c r="AM452" s="191"/>
      <c r="AN452" s="191"/>
      <c r="AO452" s="191"/>
      <c r="AP452" s="191"/>
      <c r="AQ452" s="191"/>
      <c r="AR452" s="191"/>
      <c r="AS452" s="191"/>
      <c r="AT452" s="191"/>
      <c r="AU452" s="191"/>
      <c r="AV452" s="191"/>
      <c r="AW452" s="191"/>
      <c r="AX452" s="191"/>
      <c r="AY452" s="191"/>
      <c r="AZ452" s="191"/>
      <c r="BA452" s="191"/>
      <c r="BB452" s="192"/>
      <c r="BG452" s="51"/>
      <c r="BH452" s="51"/>
    </row>
    <row r="453" spans="1:60" ht="14.25">
      <c r="A453" s="57"/>
      <c r="B453" s="57"/>
      <c r="C453" s="57"/>
      <c r="D453" s="57"/>
      <c r="E453" s="57"/>
      <c r="F453" s="57"/>
      <c r="G453" s="57"/>
      <c r="H453" s="57"/>
      <c r="I453" s="57"/>
      <c r="J453" s="57"/>
      <c r="K453" s="57"/>
      <c r="L453" s="58"/>
      <c r="M453" s="58"/>
      <c r="N453" s="58"/>
      <c r="O453" s="58"/>
      <c r="P453" s="57"/>
      <c r="Q453" s="57"/>
      <c r="R453" s="57"/>
      <c r="S453" s="57"/>
      <c r="T453" s="57"/>
      <c r="U453" s="57"/>
      <c r="V453" s="59"/>
      <c r="W453" s="59"/>
      <c r="X453" s="59"/>
      <c r="Y453" s="59"/>
      <c r="Z453" s="59"/>
      <c r="AA453" s="59"/>
      <c r="AB453" s="59"/>
      <c r="AC453" s="59"/>
      <c r="AD453" s="59"/>
      <c r="AE453" s="59"/>
      <c r="AF453" s="59"/>
      <c r="AG453" s="59"/>
      <c r="AH453" s="59"/>
      <c r="AI453" s="59"/>
      <c r="AJ453" s="59"/>
      <c r="AK453" s="59"/>
      <c r="AL453" s="59"/>
      <c r="AM453" s="59"/>
      <c r="AN453" s="59"/>
      <c r="AO453" s="59"/>
      <c r="AP453" s="59"/>
      <c r="AQ453" s="59"/>
      <c r="AR453" s="59"/>
      <c r="AS453" s="59"/>
      <c r="AT453" s="59"/>
      <c r="AU453" s="59"/>
      <c r="AV453" s="59"/>
      <c r="AW453" s="59"/>
      <c r="AX453" s="59"/>
      <c r="AY453" s="59"/>
      <c r="AZ453" s="59"/>
      <c r="BA453" s="59"/>
      <c r="BB453" s="59"/>
      <c r="BG453" s="51"/>
      <c r="BH453" s="51"/>
    </row>
    <row r="454" spans="1:60" ht="14.25">
      <c r="A454" s="60"/>
      <c r="B454" s="47" t="s">
        <v>77</v>
      </c>
      <c r="C454" s="61"/>
      <c r="D454" s="61"/>
      <c r="E454" s="61"/>
      <c r="F454" s="61"/>
      <c r="G454" s="61"/>
      <c r="H454" s="61"/>
      <c r="I454" s="61"/>
      <c r="J454" s="61"/>
      <c r="K454" s="61"/>
      <c r="L454" s="62"/>
      <c r="M454" s="62"/>
      <c r="N454" s="62"/>
      <c r="O454" s="62"/>
      <c r="P454" s="61"/>
      <c r="Q454" s="61"/>
      <c r="R454" s="61"/>
      <c r="S454" s="61"/>
      <c r="T454" s="61"/>
      <c r="U454" s="61"/>
      <c r="V454" s="47"/>
      <c r="W454" s="47"/>
      <c r="X454" s="47"/>
      <c r="Y454" s="47"/>
      <c r="Z454" s="47"/>
      <c r="AA454" s="47"/>
      <c r="AB454" s="47"/>
      <c r="AC454" s="47"/>
      <c r="AD454" s="47"/>
      <c r="AE454" s="47"/>
      <c r="AF454" s="47"/>
      <c r="AG454" s="47"/>
      <c r="AH454" s="47"/>
      <c r="AI454" s="47"/>
      <c r="AJ454" s="47"/>
      <c r="AK454" s="47"/>
      <c r="AL454" s="47"/>
      <c r="AM454" s="47"/>
      <c r="AN454" s="47"/>
      <c r="AO454" s="47"/>
      <c r="AP454" s="47"/>
      <c r="AQ454" s="47"/>
      <c r="AR454" s="47"/>
      <c r="AS454" s="47"/>
      <c r="AT454" s="47"/>
      <c r="AU454" s="47"/>
      <c r="AV454" s="47"/>
      <c r="AW454" s="47"/>
      <c r="AX454" s="47"/>
      <c r="AY454" s="47"/>
      <c r="AZ454" s="47"/>
      <c r="BA454" s="47"/>
      <c r="BB454" s="47"/>
      <c r="BG454" s="51"/>
      <c r="BH454" s="51"/>
    </row>
    <row r="455" spans="1:60" ht="15" thickBot="1">
      <c r="A455" s="61"/>
      <c r="B455" s="61"/>
      <c r="C455" s="61"/>
      <c r="D455" s="61"/>
      <c r="E455" s="61"/>
      <c r="F455" s="61"/>
      <c r="G455" s="61"/>
      <c r="H455" s="61"/>
      <c r="I455" s="61"/>
      <c r="J455" s="61"/>
      <c r="K455" s="61"/>
      <c r="L455" s="62"/>
      <c r="M455" s="62"/>
      <c r="N455" s="62"/>
      <c r="O455" s="62"/>
      <c r="P455" s="61"/>
      <c r="Q455" s="61"/>
      <c r="R455" s="61"/>
      <c r="S455" s="61"/>
      <c r="T455" s="61"/>
      <c r="U455" s="61"/>
      <c r="V455" s="47"/>
      <c r="W455" s="47"/>
      <c r="X455" s="47"/>
      <c r="Y455" s="47"/>
      <c r="Z455" s="47"/>
      <c r="AA455" s="47"/>
      <c r="AB455" s="47"/>
      <c r="AC455" s="47"/>
      <c r="AD455" s="47"/>
      <c r="AE455" s="47"/>
      <c r="AF455" s="47"/>
      <c r="AG455" s="47"/>
      <c r="AH455" s="47"/>
      <c r="AI455" s="47"/>
      <c r="AJ455" s="47"/>
      <c r="AK455" s="47"/>
      <c r="AL455" s="47"/>
      <c r="AM455" s="47"/>
      <c r="AN455" s="47"/>
      <c r="AO455" s="47"/>
      <c r="AP455" s="47"/>
      <c r="AQ455" s="47"/>
      <c r="AR455" s="47"/>
      <c r="AS455" s="47"/>
      <c r="AT455" s="47"/>
      <c r="AU455" s="47"/>
      <c r="AV455" s="47"/>
      <c r="AW455" s="47"/>
      <c r="AX455" s="47"/>
      <c r="AY455" s="47"/>
      <c r="AZ455" s="47"/>
      <c r="BA455" s="47"/>
      <c r="BB455" s="47"/>
      <c r="BG455" s="51"/>
      <c r="BH455" s="51"/>
    </row>
    <row r="456" spans="1:60" ht="14.25">
      <c r="A456" s="61"/>
      <c r="B456" s="63"/>
      <c r="C456" s="57"/>
      <c r="D456" s="57"/>
      <c r="E456" s="57"/>
      <c r="F456" s="57"/>
      <c r="G456" s="57"/>
      <c r="H456" s="57"/>
      <c r="I456" s="57"/>
      <c r="J456" s="57"/>
      <c r="K456" s="57"/>
      <c r="L456" s="58"/>
      <c r="M456" s="58"/>
      <c r="N456" s="58"/>
      <c r="O456" s="58"/>
      <c r="P456" s="57"/>
      <c r="Q456" s="57"/>
      <c r="R456" s="57"/>
      <c r="S456" s="57"/>
      <c r="T456" s="57"/>
      <c r="U456" s="57"/>
      <c r="V456" s="59"/>
      <c r="W456" s="59"/>
      <c r="X456" s="59"/>
      <c r="Y456" s="59"/>
      <c r="Z456" s="59"/>
      <c r="AA456" s="59"/>
      <c r="AB456" s="59"/>
      <c r="AC456" s="59"/>
      <c r="AD456" s="59"/>
      <c r="AE456" s="59"/>
      <c r="AF456" s="59"/>
      <c r="AG456" s="59"/>
      <c r="AH456" s="59"/>
      <c r="AI456" s="59"/>
      <c r="AJ456" s="59"/>
      <c r="AK456" s="59"/>
      <c r="AL456" s="59"/>
      <c r="AM456" s="59"/>
      <c r="AN456" s="59"/>
      <c r="AO456" s="59"/>
      <c r="AP456" s="59"/>
      <c r="AQ456" s="59"/>
      <c r="AR456" s="59"/>
      <c r="AS456" s="59"/>
      <c r="AT456" s="59"/>
      <c r="AU456" s="59"/>
      <c r="AV456" s="59"/>
      <c r="AW456" s="59"/>
      <c r="AX456" s="59"/>
      <c r="AY456" s="59"/>
      <c r="AZ456" s="59"/>
      <c r="BA456" s="59"/>
      <c r="BB456" s="64"/>
      <c r="BG456" s="51"/>
      <c r="BH456" s="51"/>
    </row>
    <row r="457" spans="1:60" ht="12.75" customHeight="1">
      <c r="A457" s="61"/>
      <c r="B457" s="165" t="s">
        <v>130</v>
      </c>
      <c r="C457" s="166"/>
      <c r="D457" s="166"/>
      <c r="E457" s="166"/>
      <c r="F457" s="166"/>
      <c r="G457" s="166"/>
      <c r="H457" s="166"/>
      <c r="I457" s="166"/>
      <c r="J457" s="166"/>
      <c r="K457" s="166"/>
      <c r="L457" s="166"/>
      <c r="M457" s="166"/>
      <c r="N457" s="166"/>
      <c r="O457" s="166"/>
      <c r="P457" s="166"/>
      <c r="Q457" s="166"/>
      <c r="R457" s="166"/>
      <c r="S457" s="166"/>
      <c r="T457" s="166"/>
      <c r="U457" s="166"/>
      <c r="V457" s="166"/>
      <c r="W457" s="166"/>
      <c r="X457" s="166"/>
      <c r="Y457" s="166"/>
      <c r="Z457" s="166"/>
      <c r="AA457" s="166"/>
      <c r="AB457" s="166"/>
      <c r="AC457" s="166"/>
      <c r="AD457" s="166"/>
      <c r="AE457" s="166"/>
      <c r="AF457" s="166"/>
      <c r="AG457" s="166"/>
      <c r="AH457" s="166"/>
      <c r="AI457" s="166"/>
      <c r="AJ457" s="166"/>
      <c r="AK457" s="166"/>
      <c r="AL457" s="166"/>
      <c r="AM457" s="166"/>
      <c r="AN457" s="166"/>
      <c r="AO457" s="166"/>
      <c r="AP457" s="166"/>
      <c r="AQ457" s="166"/>
      <c r="AR457" s="166"/>
      <c r="AS457" s="166"/>
      <c r="AT457" s="166"/>
      <c r="AU457" s="166"/>
      <c r="AV457" s="166"/>
      <c r="AW457" s="166"/>
      <c r="AX457" s="166"/>
      <c r="AY457" s="166"/>
      <c r="AZ457" s="166"/>
      <c r="BA457" s="166"/>
      <c r="BB457" s="167"/>
      <c r="BG457" s="51"/>
      <c r="BH457" s="51"/>
    </row>
    <row r="458" spans="1:60" ht="13.5" customHeight="1">
      <c r="A458" s="61"/>
      <c r="B458" s="165"/>
      <c r="C458" s="166"/>
      <c r="D458" s="166"/>
      <c r="E458" s="166"/>
      <c r="F458" s="166"/>
      <c r="G458" s="166"/>
      <c r="H458" s="166"/>
      <c r="I458" s="166"/>
      <c r="J458" s="166"/>
      <c r="K458" s="166"/>
      <c r="L458" s="166"/>
      <c r="M458" s="166"/>
      <c r="N458" s="166"/>
      <c r="O458" s="166"/>
      <c r="P458" s="166"/>
      <c r="Q458" s="166"/>
      <c r="R458" s="166"/>
      <c r="S458" s="166"/>
      <c r="T458" s="166"/>
      <c r="U458" s="166"/>
      <c r="V458" s="166"/>
      <c r="W458" s="166"/>
      <c r="X458" s="166"/>
      <c r="Y458" s="166"/>
      <c r="Z458" s="166"/>
      <c r="AA458" s="166"/>
      <c r="AB458" s="166"/>
      <c r="AC458" s="166"/>
      <c r="AD458" s="166"/>
      <c r="AE458" s="166"/>
      <c r="AF458" s="166"/>
      <c r="AG458" s="166"/>
      <c r="AH458" s="166"/>
      <c r="AI458" s="166"/>
      <c r="AJ458" s="166"/>
      <c r="AK458" s="166"/>
      <c r="AL458" s="166"/>
      <c r="AM458" s="166"/>
      <c r="AN458" s="166"/>
      <c r="AO458" s="166"/>
      <c r="AP458" s="166"/>
      <c r="AQ458" s="166"/>
      <c r="AR458" s="166"/>
      <c r="AS458" s="166"/>
      <c r="AT458" s="166"/>
      <c r="AU458" s="166"/>
      <c r="AV458" s="166"/>
      <c r="AW458" s="166"/>
      <c r="AX458" s="166"/>
      <c r="AY458" s="166"/>
      <c r="AZ458" s="166"/>
      <c r="BA458" s="166"/>
      <c r="BB458" s="167"/>
      <c r="BG458" s="71"/>
      <c r="BH458" s="51"/>
    </row>
    <row r="459" spans="1:60" ht="12.75" customHeight="1">
      <c r="A459" s="61"/>
      <c r="B459" s="165"/>
      <c r="C459" s="166"/>
      <c r="D459" s="166"/>
      <c r="E459" s="166"/>
      <c r="F459" s="166"/>
      <c r="G459" s="166"/>
      <c r="H459" s="166"/>
      <c r="I459" s="166"/>
      <c r="J459" s="166"/>
      <c r="K459" s="166"/>
      <c r="L459" s="166"/>
      <c r="M459" s="166"/>
      <c r="N459" s="166"/>
      <c r="O459" s="166"/>
      <c r="P459" s="166"/>
      <c r="Q459" s="166"/>
      <c r="R459" s="166"/>
      <c r="S459" s="166"/>
      <c r="T459" s="166"/>
      <c r="U459" s="166"/>
      <c r="V459" s="166"/>
      <c r="W459" s="166"/>
      <c r="X459" s="166"/>
      <c r="Y459" s="166"/>
      <c r="Z459" s="166"/>
      <c r="AA459" s="166"/>
      <c r="AB459" s="166"/>
      <c r="AC459" s="166"/>
      <c r="AD459" s="166"/>
      <c r="AE459" s="166"/>
      <c r="AF459" s="166"/>
      <c r="AG459" s="166"/>
      <c r="AH459" s="166"/>
      <c r="AI459" s="166"/>
      <c r="AJ459" s="166"/>
      <c r="AK459" s="166"/>
      <c r="AL459" s="166"/>
      <c r="AM459" s="166"/>
      <c r="AN459" s="166"/>
      <c r="AO459" s="166"/>
      <c r="AP459" s="166"/>
      <c r="AQ459" s="166"/>
      <c r="AR459" s="166"/>
      <c r="AS459" s="166"/>
      <c r="AT459" s="166"/>
      <c r="AU459" s="166"/>
      <c r="AV459" s="166"/>
      <c r="AW459" s="166"/>
      <c r="AX459" s="166"/>
      <c r="AY459" s="166"/>
      <c r="AZ459" s="166"/>
      <c r="BA459" s="166"/>
      <c r="BB459" s="167"/>
      <c r="BG459" s="51"/>
      <c r="BH459" s="51"/>
    </row>
    <row r="460" spans="1:60" ht="12.75" customHeight="1">
      <c r="A460" s="61"/>
      <c r="B460" s="165"/>
      <c r="C460" s="166"/>
      <c r="D460" s="166"/>
      <c r="E460" s="166"/>
      <c r="F460" s="166"/>
      <c r="G460" s="166"/>
      <c r="H460" s="166"/>
      <c r="I460" s="166"/>
      <c r="J460" s="166"/>
      <c r="K460" s="166"/>
      <c r="L460" s="166"/>
      <c r="M460" s="166"/>
      <c r="N460" s="166"/>
      <c r="O460" s="166"/>
      <c r="P460" s="166"/>
      <c r="Q460" s="166"/>
      <c r="R460" s="166"/>
      <c r="S460" s="166"/>
      <c r="T460" s="166"/>
      <c r="U460" s="166"/>
      <c r="V460" s="166"/>
      <c r="W460" s="166"/>
      <c r="X460" s="166"/>
      <c r="Y460" s="166"/>
      <c r="Z460" s="166"/>
      <c r="AA460" s="166"/>
      <c r="AB460" s="166"/>
      <c r="AC460" s="166"/>
      <c r="AD460" s="166"/>
      <c r="AE460" s="166"/>
      <c r="AF460" s="166"/>
      <c r="AG460" s="166"/>
      <c r="AH460" s="166"/>
      <c r="AI460" s="166"/>
      <c r="AJ460" s="166"/>
      <c r="AK460" s="166"/>
      <c r="AL460" s="166"/>
      <c r="AM460" s="166"/>
      <c r="AN460" s="166"/>
      <c r="AO460" s="166"/>
      <c r="AP460" s="166"/>
      <c r="AQ460" s="166"/>
      <c r="AR460" s="166"/>
      <c r="AS460" s="166"/>
      <c r="AT460" s="166"/>
      <c r="AU460" s="166"/>
      <c r="AV460" s="166"/>
      <c r="AW460" s="166"/>
      <c r="AX460" s="166"/>
      <c r="AY460" s="166"/>
      <c r="AZ460" s="166"/>
      <c r="BA460" s="166"/>
      <c r="BB460" s="167"/>
      <c r="BG460" s="51"/>
      <c r="BH460" s="51"/>
    </row>
    <row r="461" spans="1:60" ht="12.75" customHeight="1">
      <c r="A461" s="61"/>
      <c r="B461" s="165"/>
      <c r="C461" s="166"/>
      <c r="D461" s="166"/>
      <c r="E461" s="166"/>
      <c r="F461" s="166"/>
      <c r="G461" s="166"/>
      <c r="H461" s="166"/>
      <c r="I461" s="166"/>
      <c r="J461" s="166"/>
      <c r="K461" s="166"/>
      <c r="L461" s="166"/>
      <c r="M461" s="166"/>
      <c r="N461" s="166"/>
      <c r="O461" s="166"/>
      <c r="P461" s="166"/>
      <c r="Q461" s="166"/>
      <c r="R461" s="166"/>
      <c r="S461" s="166"/>
      <c r="T461" s="166"/>
      <c r="U461" s="166"/>
      <c r="V461" s="166"/>
      <c r="W461" s="166"/>
      <c r="X461" s="166"/>
      <c r="Y461" s="166"/>
      <c r="Z461" s="166"/>
      <c r="AA461" s="166"/>
      <c r="AB461" s="166"/>
      <c r="AC461" s="166"/>
      <c r="AD461" s="166"/>
      <c r="AE461" s="166"/>
      <c r="AF461" s="166"/>
      <c r="AG461" s="166"/>
      <c r="AH461" s="166"/>
      <c r="AI461" s="166"/>
      <c r="AJ461" s="166"/>
      <c r="AK461" s="166"/>
      <c r="AL461" s="166"/>
      <c r="AM461" s="166"/>
      <c r="AN461" s="166"/>
      <c r="AO461" s="166"/>
      <c r="AP461" s="166"/>
      <c r="AQ461" s="166"/>
      <c r="AR461" s="166"/>
      <c r="AS461" s="166"/>
      <c r="AT461" s="166"/>
      <c r="AU461" s="166"/>
      <c r="AV461" s="166"/>
      <c r="AW461" s="166"/>
      <c r="AX461" s="166"/>
      <c r="AY461" s="166"/>
      <c r="AZ461" s="166"/>
      <c r="BA461" s="166"/>
      <c r="BB461" s="167"/>
      <c r="BG461" s="51"/>
      <c r="BH461" s="51"/>
    </row>
    <row r="462" spans="1:60" ht="12.75" customHeight="1">
      <c r="A462" s="61"/>
      <c r="B462" s="165"/>
      <c r="C462" s="166"/>
      <c r="D462" s="166"/>
      <c r="E462" s="166"/>
      <c r="F462" s="166"/>
      <c r="G462" s="166"/>
      <c r="H462" s="166"/>
      <c r="I462" s="166"/>
      <c r="J462" s="166"/>
      <c r="K462" s="166"/>
      <c r="L462" s="166"/>
      <c r="M462" s="166"/>
      <c r="N462" s="166"/>
      <c r="O462" s="166"/>
      <c r="P462" s="166"/>
      <c r="Q462" s="166"/>
      <c r="R462" s="166"/>
      <c r="S462" s="166"/>
      <c r="T462" s="166"/>
      <c r="U462" s="166"/>
      <c r="V462" s="166"/>
      <c r="W462" s="166"/>
      <c r="X462" s="166"/>
      <c r="Y462" s="166"/>
      <c r="Z462" s="166"/>
      <c r="AA462" s="166"/>
      <c r="AB462" s="166"/>
      <c r="AC462" s="166"/>
      <c r="AD462" s="166"/>
      <c r="AE462" s="166"/>
      <c r="AF462" s="166"/>
      <c r="AG462" s="166"/>
      <c r="AH462" s="166"/>
      <c r="AI462" s="166"/>
      <c r="AJ462" s="166"/>
      <c r="AK462" s="166"/>
      <c r="AL462" s="166"/>
      <c r="AM462" s="166"/>
      <c r="AN462" s="166"/>
      <c r="AO462" s="166"/>
      <c r="AP462" s="166"/>
      <c r="AQ462" s="166"/>
      <c r="AR462" s="166"/>
      <c r="AS462" s="166"/>
      <c r="AT462" s="166"/>
      <c r="AU462" s="166"/>
      <c r="AV462" s="166"/>
      <c r="AW462" s="166"/>
      <c r="AX462" s="166"/>
      <c r="AY462" s="166"/>
      <c r="AZ462" s="166"/>
      <c r="BA462" s="166"/>
      <c r="BB462" s="167"/>
      <c r="BG462" s="51"/>
      <c r="BH462" s="51"/>
    </row>
    <row r="463" spans="1:60" ht="12.75" customHeight="1">
      <c r="A463" s="61"/>
      <c r="B463" s="165"/>
      <c r="C463" s="166"/>
      <c r="D463" s="166"/>
      <c r="E463" s="166"/>
      <c r="F463" s="166"/>
      <c r="G463" s="166"/>
      <c r="H463" s="166"/>
      <c r="I463" s="166"/>
      <c r="J463" s="166"/>
      <c r="K463" s="166"/>
      <c r="L463" s="166"/>
      <c r="M463" s="166"/>
      <c r="N463" s="166"/>
      <c r="O463" s="166"/>
      <c r="P463" s="166"/>
      <c r="Q463" s="166"/>
      <c r="R463" s="166"/>
      <c r="S463" s="166"/>
      <c r="T463" s="166"/>
      <c r="U463" s="166"/>
      <c r="V463" s="166"/>
      <c r="W463" s="166"/>
      <c r="X463" s="166"/>
      <c r="Y463" s="166"/>
      <c r="Z463" s="166"/>
      <c r="AA463" s="166"/>
      <c r="AB463" s="166"/>
      <c r="AC463" s="166"/>
      <c r="AD463" s="166"/>
      <c r="AE463" s="166"/>
      <c r="AF463" s="166"/>
      <c r="AG463" s="166"/>
      <c r="AH463" s="166"/>
      <c r="AI463" s="166"/>
      <c r="AJ463" s="166"/>
      <c r="AK463" s="166"/>
      <c r="AL463" s="166"/>
      <c r="AM463" s="166"/>
      <c r="AN463" s="166"/>
      <c r="AO463" s="166"/>
      <c r="AP463" s="166"/>
      <c r="AQ463" s="166"/>
      <c r="AR463" s="166"/>
      <c r="AS463" s="166"/>
      <c r="AT463" s="166"/>
      <c r="AU463" s="166"/>
      <c r="AV463" s="166"/>
      <c r="AW463" s="166"/>
      <c r="AX463" s="166"/>
      <c r="AY463" s="166"/>
      <c r="AZ463" s="166"/>
      <c r="BA463" s="166"/>
      <c r="BB463" s="167"/>
      <c r="BG463" s="51"/>
      <c r="BH463" s="51"/>
    </row>
    <row r="464" spans="1:60" ht="12.75" customHeight="1">
      <c r="A464" s="61"/>
      <c r="B464" s="165"/>
      <c r="C464" s="166"/>
      <c r="D464" s="166"/>
      <c r="E464" s="166"/>
      <c r="F464" s="166"/>
      <c r="G464" s="166"/>
      <c r="H464" s="166"/>
      <c r="I464" s="166"/>
      <c r="J464" s="166"/>
      <c r="K464" s="166"/>
      <c r="L464" s="166"/>
      <c r="M464" s="166"/>
      <c r="N464" s="166"/>
      <c r="O464" s="166"/>
      <c r="P464" s="166"/>
      <c r="Q464" s="166"/>
      <c r="R464" s="166"/>
      <c r="S464" s="166"/>
      <c r="T464" s="166"/>
      <c r="U464" s="166"/>
      <c r="V464" s="166"/>
      <c r="W464" s="166"/>
      <c r="X464" s="166"/>
      <c r="Y464" s="166"/>
      <c r="Z464" s="166"/>
      <c r="AA464" s="166"/>
      <c r="AB464" s="166"/>
      <c r="AC464" s="166"/>
      <c r="AD464" s="166"/>
      <c r="AE464" s="166"/>
      <c r="AF464" s="166"/>
      <c r="AG464" s="166"/>
      <c r="AH464" s="166"/>
      <c r="AI464" s="166"/>
      <c r="AJ464" s="166"/>
      <c r="AK464" s="166"/>
      <c r="AL464" s="166"/>
      <c r="AM464" s="166"/>
      <c r="AN464" s="166"/>
      <c r="AO464" s="166"/>
      <c r="AP464" s="166"/>
      <c r="AQ464" s="166"/>
      <c r="AR464" s="166"/>
      <c r="AS464" s="166"/>
      <c r="AT464" s="166"/>
      <c r="AU464" s="166"/>
      <c r="AV464" s="166"/>
      <c r="AW464" s="166"/>
      <c r="AX464" s="166"/>
      <c r="AY464" s="166"/>
      <c r="AZ464" s="166"/>
      <c r="BA464" s="166"/>
      <c r="BB464" s="167"/>
      <c r="BG464" s="51"/>
      <c r="BH464" s="51"/>
    </row>
    <row r="465" spans="1:255" ht="12.75" customHeight="1">
      <c r="A465" s="61"/>
      <c r="B465" s="165"/>
      <c r="C465" s="166"/>
      <c r="D465" s="166"/>
      <c r="E465" s="166"/>
      <c r="F465" s="166"/>
      <c r="G465" s="166"/>
      <c r="H465" s="166"/>
      <c r="I465" s="166"/>
      <c r="J465" s="166"/>
      <c r="K465" s="166"/>
      <c r="L465" s="166"/>
      <c r="M465" s="166"/>
      <c r="N465" s="166"/>
      <c r="O465" s="166"/>
      <c r="P465" s="166"/>
      <c r="Q465" s="166"/>
      <c r="R465" s="166"/>
      <c r="S465" s="166"/>
      <c r="T465" s="166"/>
      <c r="U465" s="166"/>
      <c r="V465" s="166"/>
      <c r="W465" s="166"/>
      <c r="X465" s="166"/>
      <c r="Y465" s="166"/>
      <c r="Z465" s="166"/>
      <c r="AA465" s="166"/>
      <c r="AB465" s="166"/>
      <c r="AC465" s="166"/>
      <c r="AD465" s="166"/>
      <c r="AE465" s="166"/>
      <c r="AF465" s="166"/>
      <c r="AG465" s="166"/>
      <c r="AH465" s="166"/>
      <c r="AI465" s="166"/>
      <c r="AJ465" s="166"/>
      <c r="AK465" s="166"/>
      <c r="AL465" s="166"/>
      <c r="AM465" s="166"/>
      <c r="AN465" s="166"/>
      <c r="AO465" s="166"/>
      <c r="AP465" s="166"/>
      <c r="AQ465" s="166"/>
      <c r="AR465" s="166"/>
      <c r="AS465" s="166"/>
      <c r="AT465" s="166"/>
      <c r="AU465" s="166"/>
      <c r="AV465" s="166"/>
      <c r="AW465" s="166"/>
      <c r="AX465" s="166"/>
      <c r="AY465" s="166"/>
      <c r="AZ465" s="166"/>
      <c r="BA465" s="166"/>
      <c r="BB465" s="167"/>
      <c r="BG465" s="51"/>
      <c r="BH465" s="51"/>
    </row>
    <row r="466" spans="1:255" ht="12.75" customHeight="1">
      <c r="A466" s="61"/>
      <c r="B466" s="165"/>
      <c r="C466" s="166"/>
      <c r="D466" s="166"/>
      <c r="E466" s="166"/>
      <c r="F466" s="166"/>
      <c r="G466" s="166"/>
      <c r="H466" s="166"/>
      <c r="I466" s="166"/>
      <c r="J466" s="166"/>
      <c r="K466" s="166"/>
      <c r="L466" s="166"/>
      <c r="M466" s="166"/>
      <c r="N466" s="166"/>
      <c r="O466" s="166"/>
      <c r="P466" s="166"/>
      <c r="Q466" s="166"/>
      <c r="R466" s="166"/>
      <c r="S466" s="166"/>
      <c r="T466" s="166"/>
      <c r="U466" s="166"/>
      <c r="V466" s="166"/>
      <c r="W466" s="166"/>
      <c r="X466" s="166"/>
      <c r="Y466" s="166"/>
      <c r="Z466" s="166"/>
      <c r="AA466" s="166"/>
      <c r="AB466" s="166"/>
      <c r="AC466" s="166"/>
      <c r="AD466" s="166"/>
      <c r="AE466" s="166"/>
      <c r="AF466" s="166"/>
      <c r="AG466" s="166"/>
      <c r="AH466" s="166"/>
      <c r="AI466" s="166"/>
      <c r="AJ466" s="166"/>
      <c r="AK466" s="166"/>
      <c r="AL466" s="166"/>
      <c r="AM466" s="166"/>
      <c r="AN466" s="166"/>
      <c r="AO466" s="166"/>
      <c r="AP466" s="166"/>
      <c r="AQ466" s="166"/>
      <c r="AR466" s="166"/>
      <c r="AS466" s="166"/>
      <c r="AT466" s="166"/>
      <c r="AU466" s="166"/>
      <c r="AV466" s="166"/>
      <c r="AW466" s="166"/>
      <c r="AX466" s="166"/>
      <c r="AY466" s="166"/>
      <c r="AZ466" s="166"/>
      <c r="BA466" s="166"/>
      <c r="BB466" s="167"/>
      <c r="BG466" s="51"/>
      <c r="BH466" s="51"/>
    </row>
    <row r="467" spans="1:255" ht="15" thickBot="1">
      <c r="A467" s="66"/>
      <c r="B467" s="67"/>
      <c r="C467" s="68"/>
      <c r="D467" s="68"/>
      <c r="E467" s="68"/>
      <c r="F467" s="68"/>
      <c r="G467" s="68"/>
      <c r="H467" s="68"/>
      <c r="I467" s="68"/>
      <c r="J467" s="68"/>
      <c r="K467" s="68"/>
      <c r="L467" s="68"/>
      <c r="M467" s="68"/>
      <c r="N467" s="68"/>
      <c r="O467" s="68"/>
      <c r="P467" s="68"/>
      <c r="Q467" s="68"/>
      <c r="R467" s="68"/>
      <c r="S467" s="68"/>
      <c r="T467" s="68"/>
      <c r="U467" s="68"/>
      <c r="V467" s="68"/>
      <c r="W467" s="68"/>
      <c r="X467" s="68"/>
      <c r="Y467" s="68"/>
      <c r="Z467" s="68"/>
      <c r="AA467" s="68"/>
      <c r="AB467" s="68"/>
      <c r="AC467" s="68"/>
      <c r="AD467" s="68"/>
      <c r="AE467" s="68"/>
      <c r="AF467" s="68"/>
      <c r="AG467" s="68"/>
      <c r="AH467" s="68"/>
      <c r="AI467" s="68"/>
      <c r="AJ467" s="68"/>
      <c r="AK467" s="68"/>
      <c r="AL467" s="68"/>
      <c r="AM467" s="68"/>
      <c r="AN467" s="68"/>
      <c r="AO467" s="68"/>
      <c r="AP467" s="68"/>
      <c r="AQ467" s="68"/>
      <c r="AR467" s="68"/>
      <c r="AS467" s="68"/>
      <c r="AT467" s="68"/>
      <c r="AU467" s="68"/>
      <c r="AV467" s="68"/>
      <c r="AW467" s="68"/>
      <c r="AX467" s="68"/>
      <c r="AY467" s="68"/>
      <c r="AZ467" s="68"/>
      <c r="BA467" s="68"/>
      <c r="BB467" s="69"/>
      <c r="BG467" s="51"/>
      <c r="BH467" s="51"/>
    </row>
    <row r="468" spans="1:255">
      <c r="B468" s="70"/>
      <c r="BG468" s="51"/>
      <c r="BH468" s="51"/>
    </row>
    <row r="469" spans="1:255">
      <c r="B469" s="70"/>
      <c r="BG469" s="51"/>
      <c r="BH469" s="51"/>
    </row>
    <row r="470" spans="1:255" ht="14.25">
      <c r="B470" s="47" t="s">
        <v>78</v>
      </c>
      <c r="C470" s="61"/>
      <c r="D470" s="61"/>
      <c r="E470" s="61"/>
      <c r="F470" s="61"/>
      <c r="G470" s="61"/>
      <c r="H470" s="61"/>
      <c r="I470" s="61"/>
      <c r="J470" s="61"/>
      <c r="K470" s="61"/>
      <c r="L470" s="62"/>
      <c r="M470" s="62"/>
      <c r="N470" s="62"/>
      <c r="O470" s="62"/>
      <c r="P470" s="61"/>
      <c r="Q470" s="61"/>
      <c r="R470" s="61"/>
      <c r="S470" s="61"/>
      <c r="T470" s="61"/>
      <c r="U470" s="61"/>
      <c r="V470" s="47"/>
      <c r="W470" s="47"/>
      <c r="X470" s="47"/>
      <c r="Y470" s="47"/>
      <c r="Z470" s="47"/>
      <c r="AA470" s="47"/>
      <c r="AB470" s="47"/>
      <c r="AC470" s="47"/>
      <c r="AD470" s="47"/>
      <c r="AE470" s="47"/>
      <c r="AF470" s="47"/>
      <c r="AG470" s="47"/>
      <c r="AH470" s="47"/>
      <c r="AI470" s="47"/>
      <c r="AJ470" s="47"/>
      <c r="AK470" s="47"/>
      <c r="AL470" s="47"/>
      <c r="AM470" s="47"/>
      <c r="AN470" s="47"/>
      <c r="AO470" s="47"/>
      <c r="AP470" s="47"/>
      <c r="AQ470" s="47"/>
      <c r="AR470" s="47"/>
      <c r="AS470" s="47"/>
      <c r="AT470" s="47"/>
      <c r="AU470" s="47"/>
      <c r="AV470" s="47"/>
      <c r="AW470" s="47"/>
      <c r="AX470" s="47"/>
      <c r="AY470" s="47"/>
      <c r="AZ470" s="47"/>
      <c r="BA470" s="47"/>
      <c r="BB470" s="47"/>
      <c r="BG470" s="51"/>
      <c r="BH470" s="51"/>
    </row>
    <row r="471" spans="1:255" ht="15" thickBot="1">
      <c r="B471" s="61"/>
      <c r="C471" s="61"/>
      <c r="D471" s="61"/>
      <c r="E471" s="61"/>
      <c r="F471" s="61"/>
      <c r="G471" s="61"/>
      <c r="H471" s="61"/>
      <c r="I471" s="61"/>
      <c r="J471" s="61"/>
      <c r="K471" s="61"/>
      <c r="L471" s="62"/>
      <c r="M471" s="62"/>
      <c r="N471" s="62"/>
      <c r="O471" s="62"/>
      <c r="P471" s="61"/>
      <c r="Q471" s="61"/>
      <c r="R471" s="61"/>
      <c r="S471" s="61"/>
      <c r="T471" s="61"/>
      <c r="U471" s="61"/>
      <c r="V471" s="47"/>
      <c r="W471" s="47"/>
      <c r="X471" s="47"/>
      <c r="Y471" s="47"/>
      <c r="Z471" s="47"/>
      <c r="AA471" s="47"/>
      <c r="AB471" s="47"/>
      <c r="AC471" s="47"/>
      <c r="AD471" s="47"/>
      <c r="AE471" s="47"/>
      <c r="AF471" s="47"/>
      <c r="AG471" s="47"/>
      <c r="AH471" s="47"/>
      <c r="AI471" s="47"/>
      <c r="AJ471" s="47"/>
      <c r="AK471" s="47"/>
      <c r="AL471" s="47"/>
      <c r="AM471" s="47"/>
      <c r="AN471" s="47"/>
      <c r="AO471" s="47"/>
      <c r="AP471" s="47"/>
      <c r="AQ471" s="47"/>
      <c r="AR471" s="47"/>
      <c r="AS471" s="47"/>
      <c r="AT471" s="47"/>
      <c r="AU471" s="47"/>
      <c r="AV471" s="47" t="s">
        <v>79</v>
      </c>
      <c r="AW471" s="47"/>
      <c r="AX471" s="47"/>
      <c r="AY471" s="47"/>
      <c r="AZ471" s="47"/>
      <c r="BA471" s="47"/>
      <c r="BB471" s="47"/>
      <c r="BG471" s="51"/>
      <c r="BH471" s="51"/>
    </row>
    <row r="472" spans="1:255" s="71" customFormat="1" ht="13.5" customHeight="1">
      <c r="A472" s="61"/>
      <c r="B472" s="168" t="s">
        <v>80</v>
      </c>
      <c r="C472" s="169"/>
      <c r="D472" s="169"/>
      <c r="E472" s="169"/>
      <c r="F472" s="169"/>
      <c r="G472" s="169"/>
      <c r="H472" s="169"/>
      <c r="I472" s="169"/>
      <c r="J472" s="169"/>
      <c r="K472" s="169"/>
      <c r="L472" s="169"/>
      <c r="M472" s="169"/>
      <c r="N472" s="169"/>
      <c r="O472" s="169"/>
      <c r="P472" s="169"/>
      <c r="Q472" s="169"/>
      <c r="R472" s="169"/>
      <c r="S472" s="169"/>
      <c r="T472" s="169"/>
      <c r="U472" s="169"/>
      <c r="V472" s="169"/>
      <c r="W472" s="169"/>
      <c r="X472" s="169"/>
      <c r="Y472" s="169"/>
      <c r="Z472" s="169"/>
      <c r="AA472" s="169"/>
      <c r="AB472" s="169"/>
      <c r="AC472" s="169"/>
      <c r="AD472" s="170"/>
      <c r="AE472" s="174" t="s">
        <v>218</v>
      </c>
      <c r="AF472" s="175"/>
      <c r="AG472" s="175"/>
      <c r="AH472" s="175"/>
      <c r="AI472" s="175"/>
      <c r="AJ472" s="175"/>
      <c r="AK472" s="175"/>
      <c r="AL472" s="175"/>
      <c r="AM472" s="176"/>
      <c r="AN472" s="180" t="s">
        <v>219</v>
      </c>
      <c r="AO472" s="169"/>
      <c r="AP472" s="169"/>
      <c r="AQ472" s="169"/>
      <c r="AR472" s="169"/>
      <c r="AS472" s="169"/>
      <c r="AT472" s="169"/>
      <c r="AU472" s="169"/>
      <c r="AV472" s="170"/>
      <c r="AW472" s="180" t="s">
        <v>81</v>
      </c>
      <c r="AX472" s="169"/>
      <c r="AY472" s="169"/>
      <c r="AZ472" s="169"/>
      <c r="BA472" s="169"/>
      <c r="BB472" s="182"/>
      <c r="BC472" s="51"/>
      <c r="BD472" s="51"/>
      <c r="BE472" s="51"/>
      <c r="BF472" s="51"/>
      <c r="BG472" s="51"/>
      <c r="BH472" s="51"/>
      <c r="BI472" s="51"/>
      <c r="BJ472" s="51"/>
      <c r="BK472" s="51"/>
      <c r="BL472" s="51"/>
      <c r="BM472" s="51"/>
      <c r="BN472" s="51"/>
      <c r="BO472" s="51"/>
      <c r="BP472" s="51"/>
      <c r="BQ472" s="51"/>
      <c r="BR472" s="51"/>
      <c r="BS472" s="51"/>
      <c r="BT472" s="51"/>
      <c r="BU472" s="51"/>
      <c r="BV472" s="51"/>
      <c r="BW472" s="51"/>
      <c r="BX472" s="51"/>
      <c r="BY472" s="51"/>
      <c r="BZ472" s="51"/>
      <c r="CA472" s="51"/>
      <c r="CB472" s="51"/>
      <c r="CC472" s="51"/>
      <c r="CD472" s="51"/>
      <c r="CE472" s="51"/>
      <c r="CF472" s="51"/>
      <c r="CG472" s="51"/>
      <c r="CH472" s="51"/>
      <c r="CI472" s="51"/>
      <c r="CJ472" s="51"/>
      <c r="CK472" s="51"/>
      <c r="CL472" s="51"/>
      <c r="CM472" s="51"/>
      <c r="CN472" s="51"/>
      <c r="CO472" s="51"/>
      <c r="CP472" s="51"/>
      <c r="CQ472" s="51"/>
      <c r="CR472" s="51"/>
      <c r="CS472" s="51"/>
      <c r="CT472" s="51"/>
      <c r="CU472" s="51"/>
      <c r="CV472" s="51"/>
      <c r="CW472" s="51"/>
      <c r="CX472" s="51"/>
      <c r="CY472" s="51"/>
      <c r="CZ472" s="51"/>
      <c r="DA472" s="51"/>
      <c r="DB472" s="51"/>
      <c r="DC472" s="51"/>
      <c r="DD472" s="51"/>
      <c r="DE472" s="51"/>
      <c r="DF472" s="51"/>
      <c r="DG472" s="51"/>
      <c r="DH472" s="51"/>
      <c r="DI472" s="51"/>
      <c r="DJ472" s="51"/>
      <c r="DK472" s="51"/>
      <c r="DL472" s="51"/>
      <c r="DM472" s="51"/>
      <c r="DN472" s="51"/>
      <c r="DO472" s="51"/>
      <c r="DP472" s="51"/>
      <c r="DQ472" s="51"/>
      <c r="DR472" s="51"/>
      <c r="DS472" s="51"/>
      <c r="DT472" s="51"/>
      <c r="DU472" s="51"/>
      <c r="DV472" s="51"/>
      <c r="DW472" s="51"/>
      <c r="DX472" s="51"/>
      <c r="DY472" s="51"/>
      <c r="DZ472" s="51"/>
      <c r="EA472" s="51"/>
      <c r="EB472" s="51"/>
      <c r="EC472" s="51"/>
      <c r="ED472" s="51"/>
      <c r="EE472" s="51"/>
      <c r="EF472" s="51"/>
      <c r="EG472" s="51"/>
      <c r="EH472" s="51"/>
      <c r="EI472" s="51"/>
      <c r="EJ472" s="51"/>
      <c r="EK472" s="51"/>
      <c r="EL472" s="51"/>
      <c r="EM472" s="51"/>
      <c r="EN472" s="51"/>
      <c r="EO472" s="51"/>
      <c r="EP472" s="51"/>
      <c r="EQ472" s="51"/>
      <c r="ER472" s="51"/>
      <c r="ES472" s="51"/>
      <c r="ET472" s="51"/>
      <c r="EU472" s="51"/>
      <c r="EV472" s="51"/>
      <c r="EW472" s="51"/>
      <c r="EX472" s="51"/>
      <c r="EY472" s="51"/>
      <c r="EZ472" s="51"/>
      <c r="FA472" s="51"/>
      <c r="FB472" s="51"/>
      <c r="FC472" s="51"/>
      <c r="FD472" s="51"/>
      <c r="FE472" s="51"/>
      <c r="FF472" s="51"/>
      <c r="FG472" s="51"/>
      <c r="FH472" s="51"/>
      <c r="FI472" s="51"/>
      <c r="FJ472" s="51"/>
      <c r="FK472" s="51"/>
      <c r="FL472" s="51"/>
      <c r="FM472" s="51"/>
      <c r="FN472" s="51"/>
      <c r="FO472" s="51"/>
      <c r="FP472" s="51"/>
      <c r="FQ472" s="51"/>
      <c r="FR472" s="51"/>
      <c r="FS472" s="51"/>
      <c r="FT472" s="51"/>
      <c r="FU472" s="51"/>
      <c r="FV472" s="51"/>
      <c r="FW472" s="51"/>
      <c r="FX472" s="51"/>
      <c r="FY472" s="51"/>
      <c r="FZ472" s="51"/>
      <c r="GA472" s="51"/>
      <c r="GB472" s="51"/>
      <c r="GC472" s="51"/>
      <c r="GD472" s="51"/>
      <c r="GE472" s="51"/>
      <c r="GF472" s="51"/>
      <c r="GG472" s="51"/>
      <c r="GH472" s="51"/>
      <c r="GI472" s="51"/>
      <c r="GJ472" s="51"/>
      <c r="GK472" s="51"/>
      <c r="GL472" s="51"/>
      <c r="GM472" s="51"/>
      <c r="GN472" s="51"/>
      <c r="GO472" s="51"/>
      <c r="GP472" s="51"/>
      <c r="GQ472" s="51"/>
      <c r="GR472" s="51"/>
      <c r="GS472" s="51"/>
      <c r="GT472" s="51"/>
      <c r="GU472" s="51"/>
      <c r="GV472" s="51"/>
      <c r="GW472" s="51"/>
      <c r="GX472" s="51"/>
      <c r="GY472" s="51"/>
      <c r="GZ472" s="51"/>
      <c r="HA472" s="51"/>
      <c r="HB472" s="51"/>
      <c r="HC472" s="51"/>
      <c r="HD472" s="51"/>
      <c r="HE472" s="51"/>
      <c r="HF472" s="51"/>
      <c r="HG472" s="51"/>
      <c r="HH472" s="51"/>
      <c r="HI472" s="51"/>
      <c r="HJ472" s="51"/>
      <c r="HK472" s="51"/>
      <c r="HL472" s="51"/>
      <c r="HM472" s="51"/>
      <c r="HN472" s="51"/>
      <c r="HO472" s="51"/>
      <c r="HP472" s="51"/>
      <c r="HQ472" s="51"/>
      <c r="HR472" s="51"/>
      <c r="HS472" s="51"/>
      <c r="HT472" s="51"/>
      <c r="HU472" s="51"/>
      <c r="HV472" s="51"/>
      <c r="HW472" s="51"/>
      <c r="HX472" s="51"/>
      <c r="HY472" s="51"/>
      <c r="HZ472" s="51"/>
      <c r="IA472" s="51"/>
      <c r="IB472" s="51"/>
      <c r="IC472" s="51"/>
      <c r="ID472" s="51"/>
      <c r="IE472" s="51"/>
      <c r="IF472" s="51"/>
      <c r="IG472" s="51"/>
      <c r="IH472" s="51"/>
      <c r="II472" s="51"/>
      <c r="IJ472" s="51"/>
      <c r="IK472" s="51"/>
      <c r="IL472" s="51"/>
      <c r="IM472" s="51"/>
      <c r="IN472" s="51"/>
      <c r="IO472" s="51"/>
      <c r="IP472" s="51"/>
      <c r="IQ472" s="51"/>
      <c r="IR472" s="51"/>
      <c r="IS472" s="51"/>
      <c r="IT472" s="51"/>
      <c r="IU472" s="51"/>
    </row>
    <row r="473" spans="1:255" s="71" customFormat="1" ht="13.5">
      <c r="A473" s="61"/>
      <c r="B473" s="171"/>
      <c r="C473" s="172"/>
      <c r="D473" s="172"/>
      <c r="E473" s="172"/>
      <c r="F473" s="172"/>
      <c r="G473" s="172"/>
      <c r="H473" s="172"/>
      <c r="I473" s="172"/>
      <c r="J473" s="172"/>
      <c r="K473" s="172"/>
      <c r="L473" s="172"/>
      <c r="M473" s="172"/>
      <c r="N473" s="172"/>
      <c r="O473" s="172"/>
      <c r="P473" s="172"/>
      <c r="Q473" s="172"/>
      <c r="R473" s="172"/>
      <c r="S473" s="172"/>
      <c r="T473" s="172"/>
      <c r="U473" s="172"/>
      <c r="V473" s="172"/>
      <c r="W473" s="172"/>
      <c r="X473" s="172"/>
      <c r="Y473" s="172"/>
      <c r="Z473" s="172"/>
      <c r="AA473" s="172"/>
      <c r="AB473" s="172"/>
      <c r="AC473" s="172"/>
      <c r="AD473" s="173"/>
      <c r="AE473" s="177"/>
      <c r="AF473" s="178"/>
      <c r="AG473" s="178"/>
      <c r="AH473" s="178"/>
      <c r="AI473" s="178"/>
      <c r="AJ473" s="178"/>
      <c r="AK473" s="178"/>
      <c r="AL473" s="178"/>
      <c r="AM473" s="179"/>
      <c r="AN473" s="181"/>
      <c r="AO473" s="172"/>
      <c r="AP473" s="172"/>
      <c r="AQ473" s="172"/>
      <c r="AR473" s="172"/>
      <c r="AS473" s="172"/>
      <c r="AT473" s="172"/>
      <c r="AU473" s="172"/>
      <c r="AV473" s="173"/>
      <c r="AW473" s="181"/>
      <c r="AX473" s="172"/>
      <c r="AY473" s="172"/>
      <c r="AZ473" s="172"/>
      <c r="BA473" s="172"/>
      <c r="BB473" s="183"/>
      <c r="BC473" s="51"/>
      <c r="BD473" s="51"/>
      <c r="BE473" s="51"/>
      <c r="BF473" s="51"/>
      <c r="BG473" s="51"/>
      <c r="BH473" s="51"/>
      <c r="BI473" s="51"/>
      <c r="BJ473" s="51"/>
      <c r="BK473" s="51"/>
      <c r="BL473" s="51"/>
      <c r="BM473" s="51"/>
      <c r="BN473" s="51"/>
      <c r="BO473" s="51"/>
      <c r="BP473" s="51"/>
      <c r="BQ473" s="51"/>
      <c r="BR473" s="51"/>
      <c r="BS473" s="51"/>
      <c r="BT473" s="51"/>
      <c r="BU473" s="51"/>
      <c r="BV473" s="51"/>
      <c r="BW473" s="51"/>
      <c r="BX473" s="51"/>
      <c r="BY473" s="51"/>
      <c r="BZ473" s="51"/>
      <c r="CA473" s="51"/>
      <c r="CB473" s="51"/>
      <c r="CC473" s="51"/>
      <c r="CD473" s="51"/>
      <c r="CE473" s="51"/>
      <c r="CF473" s="51"/>
      <c r="CG473" s="51"/>
      <c r="CH473" s="51"/>
      <c r="CI473" s="51"/>
      <c r="CJ473" s="51"/>
      <c r="CK473" s="51"/>
      <c r="CL473" s="51"/>
      <c r="CM473" s="51"/>
      <c r="CN473" s="51"/>
      <c r="CO473" s="51"/>
      <c r="CP473" s="51"/>
      <c r="CQ473" s="51"/>
      <c r="CR473" s="51"/>
      <c r="CS473" s="51"/>
      <c r="CT473" s="51"/>
      <c r="CU473" s="51"/>
      <c r="CV473" s="51"/>
      <c r="CW473" s="51"/>
      <c r="CX473" s="51"/>
      <c r="CY473" s="51"/>
      <c r="CZ473" s="51"/>
      <c r="DA473" s="51"/>
      <c r="DB473" s="51"/>
      <c r="DC473" s="51"/>
      <c r="DD473" s="51"/>
      <c r="DE473" s="51"/>
      <c r="DF473" s="51"/>
      <c r="DG473" s="51"/>
      <c r="DH473" s="51"/>
      <c r="DI473" s="51"/>
      <c r="DJ473" s="51"/>
      <c r="DK473" s="51"/>
      <c r="DL473" s="51"/>
      <c r="DM473" s="51"/>
      <c r="DN473" s="51"/>
      <c r="DO473" s="51"/>
      <c r="DP473" s="51"/>
      <c r="DQ473" s="51"/>
      <c r="DR473" s="51"/>
      <c r="DS473" s="51"/>
      <c r="DT473" s="51"/>
      <c r="DU473" s="51"/>
      <c r="DV473" s="51"/>
      <c r="DW473" s="51"/>
      <c r="DX473" s="51"/>
      <c r="DY473" s="51"/>
      <c r="DZ473" s="51"/>
      <c r="EA473" s="51"/>
      <c r="EB473" s="51"/>
      <c r="EC473" s="51"/>
      <c r="ED473" s="51"/>
      <c r="EE473" s="51"/>
      <c r="EF473" s="51"/>
      <c r="EG473" s="51"/>
      <c r="EH473" s="51"/>
      <c r="EI473" s="51"/>
      <c r="EJ473" s="51"/>
      <c r="EK473" s="51"/>
      <c r="EL473" s="51"/>
      <c r="EM473" s="51"/>
      <c r="EN473" s="51"/>
      <c r="EO473" s="51"/>
      <c r="EP473" s="51"/>
      <c r="EQ473" s="51"/>
      <c r="ER473" s="51"/>
      <c r="ES473" s="51"/>
      <c r="ET473" s="51"/>
      <c r="EU473" s="51"/>
      <c r="EV473" s="51"/>
      <c r="EW473" s="51"/>
      <c r="EX473" s="51"/>
      <c r="EY473" s="51"/>
      <c r="EZ473" s="51"/>
      <c r="FA473" s="51"/>
      <c r="FB473" s="51"/>
      <c r="FC473" s="51"/>
      <c r="FD473" s="51"/>
      <c r="FE473" s="51"/>
      <c r="FF473" s="51"/>
      <c r="FG473" s="51"/>
      <c r="FH473" s="51"/>
      <c r="FI473" s="51"/>
      <c r="FJ473" s="51"/>
      <c r="FK473" s="51"/>
      <c r="FL473" s="51"/>
      <c r="FM473" s="51"/>
      <c r="FN473" s="51"/>
      <c r="FO473" s="51"/>
      <c r="FP473" s="51"/>
      <c r="FQ473" s="51"/>
      <c r="FR473" s="51"/>
      <c r="FS473" s="51"/>
      <c r="FT473" s="51"/>
      <c r="FU473" s="51"/>
      <c r="FV473" s="51"/>
      <c r="FW473" s="51"/>
      <c r="FX473" s="51"/>
      <c r="FY473" s="51"/>
      <c r="FZ473" s="51"/>
      <c r="GA473" s="51"/>
      <c r="GB473" s="51"/>
      <c r="GC473" s="51"/>
      <c r="GD473" s="51"/>
      <c r="GE473" s="51"/>
      <c r="GF473" s="51"/>
      <c r="GG473" s="51"/>
      <c r="GH473" s="51"/>
      <c r="GI473" s="51"/>
      <c r="GJ473" s="51"/>
      <c r="GK473" s="51"/>
      <c r="GL473" s="51"/>
      <c r="GM473" s="51"/>
      <c r="GN473" s="51"/>
      <c r="GO473" s="51"/>
      <c r="GP473" s="51"/>
      <c r="GQ473" s="51"/>
      <c r="GR473" s="51"/>
      <c r="GS473" s="51"/>
      <c r="GT473" s="51"/>
      <c r="GU473" s="51"/>
      <c r="GV473" s="51"/>
      <c r="GW473" s="51"/>
      <c r="GX473" s="51"/>
      <c r="GY473" s="51"/>
      <c r="GZ473" s="51"/>
      <c r="HA473" s="51"/>
      <c r="HB473" s="51"/>
      <c r="HC473" s="51"/>
      <c r="HD473" s="51"/>
      <c r="HE473" s="51"/>
      <c r="HF473" s="51"/>
      <c r="HG473" s="51"/>
      <c r="HH473" s="51"/>
      <c r="HI473" s="51"/>
      <c r="HJ473" s="51"/>
      <c r="HK473" s="51"/>
      <c r="HL473" s="51"/>
      <c r="HM473" s="51"/>
      <c r="HN473" s="51"/>
      <c r="HO473" s="51"/>
      <c r="HP473" s="51"/>
      <c r="HQ473" s="51"/>
      <c r="HR473" s="51"/>
      <c r="HS473" s="51"/>
      <c r="HT473" s="51"/>
      <c r="HU473" s="51"/>
      <c r="HV473" s="51"/>
      <c r="HW473" s="51"/>
      <c r="HX473" s="51"/>
      <c r="HY473" s="51"/>
      <c r="HZ473" s="51"/>
      <c r="IA473" s="51"/>
      <c r="IB473" s="51"/>
      <c r="IC473" s="51"/>
      <c r="ID473" s="51"/>
      <c r="IE473" s="51"/>
      <c r="IF473" s="51"/>
      <c r="IG473" s="51"/>
      <c r="IH473" s="51"/>
      <c r="II473" s="51"/>
      <c r="IJ473" s="51"/>
      <c r="IK473" s="51"/>
      <c r="IL473" s="51"/>
      <c r="IM473" s="51"/>
      <c r="IN473" s="51"/>
      <c r="IO473" s="51"/>
      <c r="IP473" s="51"/>
      <c r="IQ473" s="51"/>
      <c r="IR473" s="51"/>
      <c r="IS473" s="51"/>
      <c r="IT473" s="51"/>
      <c r="IU473" s="51"/>
    </row>
    <row r="474" spans="1:255" s="71" customFormat="1" ht="18.75" customHeight="1">
      <c r="A474" s="61"/>
      <c r="B474" s="72" t="s">
        <v>82</v>
      </c>
      <c r="C474" s="73" t="s">
        <v>131</v>
      </c>
      <c r="D474" s="73"/>
      <c r="E474" s="73"/>
      <c r="F474" s="73"/>
      <c r="G474" s="73"/>
      <c r="H474" s="73"/>
      <c r="I474" s="73"/>
      <c r="J474" s="73"/>
      <c r="K474" s="73"/>
      <c r="L474" s="73"/>
      <c r="M474" s="73"/>
      <c r="N474" s="73"/>
      <c r="O474" s="73"/>
      <c r="P474" s="73"/>
      <c r="Q474" s="73"/>
      <c r="R474" s="73"/>
      <c r="S474" s="73"/>
      <c r="T474" s="73"/>
      <c r="U474" s="73"/>
      <c r="V474" s="73"/>
      <c r="W474" s="73"/>
      <c r="X474" s="73"/>
      <c r="Y474" s="73"/>
      <c r="Z474" s="73"/>
      <c r="AA474" s="73"/>
      <c r="AB474" s="73"/>
      <c r="AC474" s="73"/>
      <c r="AD474" s="73"/>
      <c r="AE474" s="155">
        <v>81965</v>
      </c>
      <c r="AF474" s="158"/>
      <c r="AG474" s="158"/>
      <c r="AH474" s="158"/>
      <c r="AI474" s="158"/>
      <c r="AJ474" s="158"/>
      <c r="AK474" s="158"/>
      <c r="AL474" s="158"/>
      <c r="AM474" s="159"/>
      <c r="AN474" s="155">
        <v>178398</v>
      </c>
      <c r="AO474" s="158"/>
      <c r="AP474" s="158"/>
      <c r="AQ474" s="158"/>
      <c r="AR474" s="158"/>
      <c r="AS474" s="158"/>
      <c r="AT474" s="158"/>
      <c r="AU474" s="158"/>
      <c r="AV474" s="159"/>
      <c r="AW474" s="160"/>
      <c r="AX474" s="161"/>
      <c r="AY474" s="161"/>
      <c r="AZ474" s="161"/>
      <c r="BA474" s="161"/>
      <c r="BB474" s="162"/>
      <c r="BC474" s="51"/>
      <c r="BD474" s="51"/>
      <c r="BE474" s="51"/>
      <c r="BF474" s="51"/>
      <c r="BG474" s="51"/>
      <c r="BH474" s="51"/>
      <c r="BI474" s="51"/>
      <c r="BJ474" s="51"/>
      <c r="BK474" s="51"/>
      <c r="BL474" s="51"/>
      <c r="BM474" s="51"/>
      <c r="BN474" s="51"/>
      <c r="BO474" s="51"/>
      <c r="BP474" s="51"/>
      <c r="BQ474" s="51"/>
      <c r="BR474" s="51"/>
      <c r="BS474" s="51"/>
      <c r="BT474" s="51"/>
      <c r="BU474" s="51"/>
      <c r="BV474" s="51"/>
      <c r="BW474" s="51"/>
      <c r="BX474" s="51"/>
      <c r="BY474" s="51"/>
      <c r="BZ474" s="51"/>
      <c r="CA474" s="51"/>
      <c r="CB474" s="51"/>
      <c r="CC474" s="51"/>
      <c r="CD474" s="51"/>
      <c r="CE474" s="51"/>
      <c r="CF474" s="51"/>
      <c r="CG474" s="51"/>
      <c r="CH474" s="51"/>
      <c r="CI474" s="51"/>
      <c r="CJ474" s="51"/>
      <c r="CK474" s="51"/>
      <c r="CL474" s="51"/>
      <c r="CM474" s="51"/>
      <c r="CN474" s="51"/>
      <c r="CO474" s="51"/>
      <c r="CP474" s="51"/>
      <c r="CQ474" s="51"/>
      <c r="CR474" s="51"/>
      <c r="CS474" s="51"/>
      <c r="CT474" s="51"/>
      <c r="CU474" s="51"/>
      <c r="CV474" s="51"/>
      <c r="CW474" s="51"/>
      <c r="CX474" s="51"/>
      <c r="CY474" s="51"/>
      <c r="CZ474" s="51"/>
      <c r="DA474" s="51"/>
      <c r="DB474" s="51"/>
      <c r="DC474" s="51"/>
      <c r="DD474" s="51"/>
      <c r="DE474" s="51"/>
      <c r="DF474" s="51"/>
      <c r="DG474" s="51"/>
      <c r="DH474" s="51"/>
      <c r="DI474" s="51"/>
      <c r="DJ474" s="51"/>
      <c r="DK474" s="51"/>
      <c r="DL474" s="51"/>
      <c r="DM474" s="51"/>
      <c r="DN474" s="51"/>
      <c r="DO474" s="51"/>
      <c r="DP474" s="51"/>
      <c r="DQ474" s="51"/>
      <c r="DR474" s="51"/>
      <c r="DS474" s="51"/>
      <c r="DT474" s="51"/>
      <c r="DU474" s="51"/>
      <c r="DV474" s="51"/>
      <c r="DW474" s="51"/>
      <c r="DX474" s="51"/>
      <c r="DY474" s="51"/>
      <c r="DZ474" s="51"/>
      <c r="EA474" s="51"/>
      <c r="EB474" s="51"/>
      <c r="EC474" s="51"/>
      <c r="ED474" s="51"/>
      <c r="EE474" s="51"/>
      <c r="EF474" s="51"/>
      <c r="EG474" s="51"/>
      <c r="EH474" s="51"/>
      <c r="EI474" s="51"/>
      <c r="EJ474" s="51"/>
      <c r="EK474" s="51"/>
      <c r="EL474" s="51"/>
      <c r="EM474" s="51"/>
      <c r="EN474" s="51"/>
      <c r="EO474" s="51"/>
      <c r="EP474" s="51"/>
      <c r="EQ474" s="51"/>
      <c r="ER474" s="51"/>
      <c r="ES474" s="51"/>
      <c r="ET474" s="51"/>
      <c r="EU474" s="51"/>
      <c r="EV474" s="51"/>
      <c r="EW474" s="51"/>
      <c r="EX474" s="51"/>
      <c r="EY474" s="51"/>
      <c r="EZ474" s="51"/>
      <c r="FA474" s="51"/>
      <c r="FB474" s="51"/>
      <c r="FC474" s="51"/>
      <c r="FD474" s="51"/>
      <c r="FE474" s="51"/>
      <c r="FF474" s="51"/>
      <c r="FG474" s="51"/>
      <c r="FH474" s="51"/>
      <c r="FI474" s="51"/>
      <c r="FJ474" s="51"/>
      <c r="FK474" s="51"/>
      <c r="FL474" s="51"/>
      <c r="FM474" s="51"/>
      <c r="FN474" s="51"/>
      <c r="FO474" s="51"/>
      <c r="FP474" s="51"/>
      <c r="FQ474" s="51"/>
      <c r="FR474" s="51"/>
      <c r="FS474" s="51"/>
      <c r="FT474" s="51"/>
      <c r="FU474" s="51"/>
      <c r="FV474" s="51"/>
      <c r="FW474" s="51"/>
      <c r="FX474" s="51"/>
      <c r="FY474" s="51"/>
      <c r="FZ474" s="51"/>
      <c r="GA474" s="51"/>
      <c r="GB474" s="51"/>
      <c r="GC474" s="51"/>
      <c r="GD474" s="51"/>
      <c r="GE474" s="51"/>
      <c r="GF474" s="51"/>
      <c r="GG474" s="51"/>
      <c r="GH474" s="51"/>
      <c r="GI474" s="51"/>
      <c r="GJ474" s="51"/>
      <c r="GK474" s="51"/>
      <c r="GL474" s="51"/>
      <c r="GM474" s="51"/>
      <c r="GN474" s="51"/>
      <c r="GO474" s="51"/>
      <c r="GP474" s="51"/>
      <c r="GQ474" s="51"/>
      <c r="GR474" s="51"/>
      <c r="GS474" s="51"/>
      <c r="GT474" s="51"/>
      <c r="GU474" s="51"/>
      <c r="GV474" s="51"/>
      <c r="GW474" s="51"/>
      <c r="GX474" s="51"/>
      <c r="GY474" s="51"/>
      <c r="GZ474" s="51"/>
      <c r="HA474" s="51"/>
      <c r="HB474" s="51"/>
      <c r="HC474" s="51"/>
      <c r="HD474" s="51"/>
      <c r="HE474" s="51"/>
      <c r="HF474" s="51"/>
      <c r="HG474" s="51"/>
      <c r="HH474" s="51"/>
      <c r="HI474" s="51"/>
      <c r="HJ474" s="51"/>
      <c r="HK474" s="51"/>
      <c r="HL474" s="51"/>
      <c r="HM474" s="51"/>
      <c r="HN474" s="51"/>
      <c r="HO474" s="51"/>
      <c r="HP474" s="51"/>
      <c r="HQ474" s="51"/>
      <c r="HR474" s="51"/>
      <c r="HS474" s="51"/>
      <c r="HT474" s="51"/>
      <c r="HU474" s="51"/>
      <c r="HV474" s="51"/>
      <c r="HW474" s="51"/>
      <c r="HX474" s="51"/>
      <c r="HY474" s="51"/>
      <c r="HZ474" s="51"/>
      <c r="IA474" s="51"/>
      <c r="IB474" s="51"/>
      <c r="IC474" s="51"/>
      <c r="ID474" s="51"/>
      <c r="IE474" s="51"/>
      <c r="IF474" s="51"/>
      <c r="IG474" s="51"/>
      <c r="IH474" s="51"/>
      <c r="II474" s="51"/>
      <c r="IJ474" s="51"/>
      <c r="IK474" s="51"/>
      <c r="IL474" s="51"/>
      <c r="IM474" s="51"/>
      <c r="IN474" s="51"/>
      <c r="IO474" s="51"/>
      <c r="IP474" s="51"/>
      <c r="IQ474" s="51"/>
      <c r="IR474" s="51"/>
      <c r="IS474" s="51"/>
      <c r="IT474" s="51"/>
      <c r="IU474" s="51"/>
    </row>
    <row r="475" spans="1:255" s="71" customFormat="1" ht="18.75" customHeight="1">
      <c r="A475" s="61"/>
      <c r="B475" s="48"/>
      <c r="C475" s="75"/>
      <c r="D475" s="75"/>
      <c r="E475" s="75"/>
      <c r="F475" s="75"/>
      <c r="G475" s="75"/>
      <c r="H475" s="75"/>
      <c r="I475" s="75"/>
      <c r="J475" s="75"/>
      <c r="K475" s="75"/>
      <c r="L475" s="75"/>
      <c r="M475" s="75"/>
      <c r="N475" s="75"/>
      <c r="O475" s="75"/>
      <c r="P475" s="75"/>
      <c r="Q475" s="75"/>
      <c r="R475" s="75"/>
      <c r="S475" s="75"/>
      <c r="T475" s="75"/>
      <c r="U475" s="75"/>
      <c r="V475" s="75"/>
      <c r="W475" s="75"/>
      <c r="X475" s="75"/>
      <c r="Y475" s="75"/>
      <c r="Z475" s="75"/>
      <c r="AA475" s="75"/>
      <c r="AB475" s="75"/>
      <c r="AC475" s="75"/>
      <c r="AD475" s="75"/>
      <c r="AE475" s="155"/>
      <c r="AF475" s="156"/>
      <c r="AG475" s="156"/>
      <c r="AH475" s="156"/>
      <c r="AI475" s="156"/>
      <c r="AJ475" s="156"/>
      <c r="AK475" s="156"/>
      <c r="AL475" s="156"/>
      <c r="AM475" s="157"/>
      <c r="AN475" s="155"/>
      <c r="AO475" s="158"/>
      <c r="AP475" s="158"/>
      <c r="AQ475" s="158"/>
      <c r="AR475" s="158"/>
      <c r="AS475" s="158"/>
      <c r="AT475" s="158"/>
      <c r="AU475" s="158"/>
      <c r="AV475" s="159"/>
      <c r="AW475" s="160"/>
      <c r="AX475" s="161"/>
      <c r="AY475" s="161"/>
      <c r="AZ475" s="161"/>
      <c r="BA475" s="161"/>
      <c r="BB475" s="162"/>
      <c r="BC475" s="51"/>
      <c r="BD475" s="51"/>
      <c r="BE475" s="51"/>
      <c r="BF475" s="51"/>
      <c r="BG475" s="51"/>
      <c r="BH475" s="51"/>
      <c r="BI475" s="51"/>
      <c r="BJ475" s="51"/>
      <c r="BK475" s="51"/>
      <c r="BL475" s="51"/>
      <c r="BM475" s="51"/>
      <c r="BN475" s="51"/>
      <c r="BO475" s="51"/>
      <c r="BP475" s="51"/>
      <c r="BQ475" s="51"/>
      <c r="BR475" s="51"/>
      <c r="BS475" s="51"/>
      <c r="BT475" s="51"/>
      <c r="BU475" s="51"/>
      <c r="BV475" s="51"/>
      <c r="BW475" s="51"/>
      <c r="BX475" s="51"/>
      <c r="BY475" s="51"/>
      <c r="BZ475" s="51"/>
      <c r="CA475" s="51"/>
      <c r="CB475" s="51"/>
      <c r="CC475" s="51"/>
      <c r="CD475" s="51"/>
      <c r="CE475" s="51"/>
      <c r="CF475" s="51"/>
      <c r="CG475" s="51"/>
      <c r="CH475" s="51"/>
      <c r="CI475" s="51"/>
      <c r="CJ475" s="51"/>
      <c r="CK475" s="51"/>
      <c r="CL475" s="51"/>
      <c r="CM475" s="51"/>
      <c r="CN475" s="51"/>
      <c r="CO475" s="51"/>
      <c r="CP475" s="51"/>
      <c r="CQ475" s="51"/>
      <c r="CR475" s="51"/>
      <c r="CS475" s="51"/>
      <c r="CT475" s="51"/>
      <c r="CU475" s="51"/>
      <c r="CV475" s="51"/>
      <c r="CW475" s="51"/>
      <c r="CX475" s="51"/>
      <c r="CY475" s="51"/>
      <c r="CZ475" s="51"/>
      <c r="DA475" s="51"/>
      <c r="DB475" s="51"/>
      <c r="DC475" s="51"/>
      <c r="DD475" s="51"/>
      <c r="DE475" s="51"/>
      <c r="DF475" s="51"/>
      <c r="DG475" s="51"/>
      <c r="DH475" s="51"/>
      <c r="DI475" s="51"/>
      <c r="DJ475" s="51"/>
      <c r="DK475" s="51"/>
      <c r="DL475" s="51"/>
      <c r="DM475" s="51"/>
      <c r="DN475" s="51"/>
      <c r="DO475" s="51"/>
      <c r="DP475" s="51"/>
      <c r="DQ475" s="51"/>
      <c r="DR475" s="51"/>
      <c r="DS475" s="51"/>
      <c r="DT475" s="51"/>
      <c r="DU475" s="51"/>
      <c r="DV475" s="51"/>
      <c r="DW475" s="51"/>
      <c r="DX475" s="51"/>
      <c r="DY475" s="51"/>
      <c r="DZ475" s="51"/>
      <c r="EA475" s="51"/>
      <c r="EB475" s="51"/>
      <c r="EC475" s="51"/>
      <c r="ED475" s="51"/>
      <c r="EE475" s="51"/>
      <c r="EF475" s="51"/>
      <c r="EG475" s="51"/>
      <c r="EH475" s="51"/>
      <c r="EI475" s="51"/>
      <c r="EJ475" s="51"/>
      <c r="EK475" s="51"/>
      <c r="EL475" s="51"/>
      <c r="EM475" s="51"/>
      <c r="EN475" s="51"/>
      <c r="EO475" s="51"/>
      <c r="EP475" s="51"/>
      <c r="EQ475" s="51"/>
      <c r="ER475" s="51"/>
      <c r="ES475" s="51"/>
      <c r="ET475" s="51"/>
      <c r="EU475" s="51"/>
      <c r="EV475" s="51"/>
      <c r="EW475" s="51"/>
      <c r="EX475" s="51"/>
      <c r="EY475" s="51"/>
      <c r="EZ475" s="51"/>
      <c r="FA475" s="51"/>
      <c r="FB475" s="51"/>
      <c r="FC475" s="51"/>
      <c r="FD475" s="51"/>
      <c r="FE475" s="51"/>
      <c r="FF475" s="51"/>
      <c r="FG475" s="51"/>
      <c r="FH475" s="51"/>
      <c r="FI475" s="51"/>
      <c r="FJ475" s="51"/>
      <c r="FK475" s="51"/>
      <c r="FL475" s="51"/>
      <c r="FM475" s="51"/>
      <c r="FN475" s="51"/>
      <c r="FO475" s="51"/>
      <c r="FP475" s="51"/>
      <c r="FQ475" s="51"/>
      <c r="FR475" s="51"/>
      <c r="FS475" s="51"/>
      <c r="FT475" s="51"/>
      <c r="FU475" s="51"/>
      <c r="FV475" s="51"/>
      <c r="FW475" s="51"/>
      <c r="FX475" s="51"/>
      <c r="FY475" s="51"/>
      <c r="FZ475" s="51"/>
      <c r="GA475" s="51"/>
      <c r="GB475" s="51"/>
      <c r="GC475" s="51"/>
      <c r="GD475" s="51"/>
      <c r="GE475" s="51"/>
      <c r="GF475" s="51"/>
      <c r="GG475" s="51"/>
      <c r="GH475" s="51"/>
      <c r="GI475" s="51"/>
      <c r="GJ475" s="51"/>
      <c r="GK475" s="51"/>
      <c r="GL475" s="51"/>
      <c r="GM475" s="51"/>
      <c r="GN475" s="51"/>
      <c r="GO475" s="51"/>
      <c r="GP475" s="51"/>
      <c r="GQ475" s="51"/>
      <c r="GR475" s="51"/>
      <c r="GS475" s="51"/>
      <c r="GT475" s="51"/>
      <c r="GU475" s="51"/>
      <c r="GV475" s="51"/>
      <c r="GW475" s="51"/>
      <c r="GX475" s="51"/>
      <c r="GY475" s="51"/>
      <c r="GZ475" s="51"/>
      <c r="HA475" s="51"/>
      <c r="HB475" s="51"/>
      <c r="HC475" s="51"/>
      <c r="HD475" s="51"/>
      <c r="HE475" s="51"/>
      <c r="HF475" s="51"/>
      <c r="HG475" s="51"/>
      <c r="HH475" s="51"/>
      <c r="HI475" s="51"/>
      <c r="HJ475" s="51"/>
      <c r="HK475" s="51"/>
      <c r="HL475" s="51"/>
      <c r="HM475" s="51"/>
      <c r="HN475" s="51"/>
      <c r="HO475" s="51"/>
      <c r="HP475" s="51"/>
      <c r="HQ475" s="51"/>
      <c r="HR475" s="51"/>
      <c r="HS475" s="51"/>
      <c r="HT475" s="51"/>
      <c r="HU475" s="51"/>
      <c r="HV475" s="51"/>
      <c r="HW475" s="51"/>
      <c r="HX475" s="51"/>
      <c r="HY475" s="51"/>
      <c r="HZ475" s="51"/>
      <c r="IA475" s="51"/>
      <c r="IB475" s="51"/>
      <c r="IC475" s="51"/>
      <c r="ID475" s="51"/>
      <c r="IE475" s="51"/>
      <c r="IF475" s="51"/>
      <c r="IG475" s="51"/>
      <c r="IH475" s="51"/>
      <c r="II475" s="51"/>
      <c r="IJ475" s="51"/>
      <c r="IK475" s="51"/>
      <c r="IL475" s="51"/>
      <c r="IM475" s="51"/>
      <c r="IN475" s="51"/>
      <c r="IO475" s="51"/>
      <c r="IP475" s="51"/>
      <c r="IQ475" s="51"/>
      <c r="IR475" s="51"/>
      <c r="IS475" s="51"/>
      <c r="IT475" s="51"/>
      <c r="IU475" s="51"/>
    </row>
    <row r="476" spans="1:255" s="71" customFormat="1" ht="18.75" customHeight="1">
      <c r="A476" s="61"/>
      <c r="B476" s="48"/>
      <c r="C476" s="75"/>
      <c r="D476" s="75"/>
      <c r="E476" s="75"/>
      <c r="F476" s="75"/>
      <c r="G476" s="75"/>
      <c r="H476" s="75"/>
      <c r="I476" s="75"/>
      <c r="J476" s="75"/>
      <c r="K476" s="75"/>
      <c r="L476" s="75"/>
      <c r="M476" s="75"/>
      <c r="N476" s="75"/>
      <c r="O476" s="75"/>
      <c r="P476" s="75"/>
      <c r="Q476" s="75"/>
      <c r="R476" s="75"/>
      <c r="S476" s="75"/>
      <c r="T476" s="75"/>
      <c r="U476" s="75"/>
      <c r="V476" s="75"/>
      <c r="W476" s="75"/>
      <c r="X476" s="75"/>
      <c r="Y476" s="75"/>
      <c r="Z476" s="75"/>
      <c r="AA476" s="75"/>
      <c r="AB476" s="75"/>
      <c r="AC476" s="75"/>
      <c r="AD476" s="75"/>
      <c r="AE476" s="155"/>
      <c r="AF476" s="156"/>
      <c r="AG476" s="156"/>
      <c r="AH476" s="156"/>
      <c r="AI476" s="156"/>
      <c r="AJ476" s="156"/>
      <c r="AK476" s="156"/>
      <c r="AL476" s="156"/>
      <c r="AM476" s="157"/>
      <c r="AN476" s="155"/>
      <c r="AO476" s="158"/>
      <c r="AP476" s="158"/>
      <c r="AQ476" s="158"/>
      <c r="AR476" s="158"/>
      <c r="AS476" s="158"/>
      <c r="AT476" s="158"/>
      <c r="AU476" s="158"/>
      <c r="AV476" s="159"/>
      <c r="AW476" s="160"/>
      <c r="AX476" s="161"/>
      <c r="AY476" s="161"/>
      <c r="AZ476" s="161"/>
      <c r="BA476" s="161"/>
      <c r="BB476" s="162"/>
      <c r="BC476" s="51"/>
      <c r="BD476" s="51"/>
      <c r="BE476" s="51"/>
      <c r="BF476" s="51"/>
      <c r="BG476" s="51"/>
      <c r="BH476" s="51"/>
      <c r="BI476" s="51"/>
      <c r="BJ476" s="51"/>
      <c r="BK476" s="51"/>
      <c r="BL476" s="51"/>
      <c r="BM476" s="51"/>
      <c r="BN476" s="51"/>
      <c r="BO476" s="51"/>
      <c r="BP476" s="51"/>
      <c r="BQ476" s="51"/>
      <c r="BR476" s="51"/>
      <c r="BS476" s="51"/>
      <c r="BT476" s="51"/>
      <c r="BU476" s="51"/>
      <c r="BV476" s="51"/>
      <c r="BW476" s="51"/>
      <c r="BX476" s="51"/>
      <c r="BY476" s="51"/>
      <c r="BZ476" s="51"/>
      <c r="CA476" s="51"/>
      <c r="CB476" s="51"/>
      <c r="CC476" s="51"/>
      <c r="CD476" s="51"/>
      <c r="CE476" s="51"/>
      <c r="CF476" s="51"/>
      <c r="CG476" s="51"/>
      <c r="CH476" s="51"/>
      <c r="CI476" s="51"/>
      <c r="CJ476" s="51"/>
      <c r="CK476" s="51"/>
      <c r="CL476" s="51"/>
      <c r="CM476" s="51"/>
      <c r="CN476" s="51"/>
      <c r="CO476" s="51"/>
      <c r="CP476" s="51"/>
      <c r="CQ476" s="51"/>
      <c r="CR476" s="51"/>
      <c r="CS476" s="51"/>
      <c r="CT476" s="51"/>
      <c r="CU476" s="51"/>
      <c r="CV476" s="51"/>
      <c r="CW476" s="51"/>
      <c r="CX476" s="51"/>
      <c r="CY476" s="51"/>
      <c r="CZ476" s="51"/>
      <c r="DA476" s="51"/>
      <c r="DB476" s="51"/>
      <c r="DC476" s="51"/>
      <c r="DD476" s="51"/>
      <c r="DE476" s="51"/>
      <c r="DF476" s="51"/>
      <c r="DG476" s="51"/>
      <c r="DH476" s="51"/>
      <c r="DI476" s="51"/>
      <c r="DJ476" s="51"/>
      <c r="DK476" s="51"/>
      <c r="DL476" s="51"/>
      <c r="DM476" s="51"/>
      <c r="DN476" s="51"/>
      <c r="DO476" s="51"/>
      <c r="DP476" s="51"/>
      <c r="DQ476" s="51"/>
      <c r="DR476" s="51"/>
      <c r="DS476" s="51"/>
      <c r="DT476" s="51"/>
      <c r="DU476" s="51"/>
      <c r="DV476" s="51"/>
      <c r="DW476" s="51"/>
      <c r="DX476" s="51"/>
      <c r="DY476" s="51"/>
      <c r="DZ476" s="51"/>
      <c r="EA476" s="51"/>
      <c r="EB476" s="51"/>
      <c r="EC476" s="51"/>
      <c r="ED476" s="51"/>
      <c r="EE476" s="51"/>
      <c r="EF476" s="51"/>
      <c r="EG476" s="51"/>
      <c r="EH476" s="51"/>
      <c r="EI476" s="51"/>
      <c r="EJ476" s="51"/>
      <c r="EK476" s="51"/>
      <c r="EL476" s="51"/>
      <c r="EM476" s="51"/>
      <c r="EN476" s="51"/>
      <c r="EO476" s="51"/>
      <c r="EP476" s="51"/>
      <c r="EQ476" s="51"/>
      <c r="ER476" s="51"/>
      <c r="ES476" s="51"/>
      <c r="ET476" s="51"/>
      <c r="EU476" s="51"/>
      <c r="EV476" s="51"/>
      <c r="EW476" s="51"/>
      <c r="EX476" s="51"/>
      <c r="EY476" s="51"/>
      <c r="EZ476" s="51"/>
      <c r="FA476" s="51"/>
      <c r="FB476" s="51"/>
      <c r="FC476" s="51"/>
      <c r="FD476" s="51"/>
      <c r="FE476" s="51"/>
      <c r="FF476" s="51"/>
      <c r="FG476" s="51"/>
      <c r="FH476" s="51"/>
      <c r="FI476" s="51"/>
      <c r="FJ476" s="51"/>
      <c r="FK476" s="51"/>
      <c r="FL476" s="51"/>
      <c r="FM476" s="51"/>
      <c r="FN476" s="51"/>
      <c r="FO476" s="51"/>
      <c r="FP476" s="51"/>
      <c r="FQ476" s="51"/>
      <c r="FR476" s="51"/>
      <c r="FS476" s="51"/>
      <c r="FT476" s="51"/>
      <c r="FU476" s="51"/>
      <c r="FV476" s="51"/>
      <c r="FW476" s="51"/>
      <c r="FX476" s="51"/>
      <c r="FY476" s="51"/>
      <c r="FZ476" s="51"/>
      <c r="GA476" s="51"/>
      <c r="GB476" s="51"/>
      <c r="GC476" s="51"/>
      <c r="GD476" s="51"/>
      <c r="GE476" s="51"/>
      <c r="GF476" s="51"/>
      <c r="GG476" s="51"/>
      <c r="GH476" s="51"/>
      <c r="GI476" s="51"/>
      <c r="GJ476" s="51"/>
      <c r="GK476" s="51"/>
      <c r="GL476" s="51"/>
      <c r="GM476" s="51"/>
      <c r="GN476" s="51"/>
      <c r="GO476" s="51"/>
      <c r="GP476" s="51"/>
      <c r="GQ476" s="51"/>
      <c r="GR476" s="51"/>
      <c r="GS476" s="51"/>
      <c r="GT476" s="51"/>
      <c r="GU476" s="51"/>
      <c r="GV476" s="51"/>
      <c r="GW476" s="51"/>
      <c r="GX476" s="51"/>
      <c r="GY476" s="51"/>
      <c r="GZ476" s="51"/>
      <c r="HA476" s="51"/>
      <c r="HB476" s="51"/>
      <c r="HC476" s="51"/>
      <c r="HD476" s="51"/>
      <c r="HE476" s="51"/>
      <c r="HF476" s="51"/>
      <c r="HG476" s="51"/>
      <c r="HH476" s="51"/>
      <c r="HI476" s="51"/>
      <c r="HJ476" s="51"/>
      <c r="HK476" s="51"/>
      <c r="HL476" s="51"/>
      <c r="HM476" s="51"/>
      <c r="HN476" s="51"/>
      <c r="HO476" s="51"/>
      <c r="HP476" s="51"/>
      <c r="HQ476" s="51"/>
      <c r="HR476" s="51"/>
      <c r="HS476" s="51"/>
      <c r="HT476" s="51"/>
      <c r="HU476" s="51"/>
      <c r="HV476" s="51"/>
      <c r="HW476" s="51"/>
      <c r="HX476" s="51"/>
      <c r="HY476" s="51"/>
      <c r="HZ476" s="51"/>
      <c r="IA476" s="51"/>
      <c r="IB476" s="51"/>
      <c r="IC476" s="51"/>
      <c r="ID476" s="51"/>
      <c r="IE476" s="51"/>
      <c r="IF476" s="51"/>
      <c r="IG476" s="51"/>
      <c r="IH476" s="51"/>
      <c r="II476" s="51"/>
      <c r="IJ476" s="51"/>
      <c r="IK476" s="51"/>
      <c r="IL476" s="51"/>
      <c r="IM476" s="51"/>
      <c r="IN476" s="51"/>
      <c r="IO476" s="51"/>
      <c r="IP476" s="51"/>
      <c r="IQ476" s="51"/>
      <c r="IR476" s="51"/>
      <c r="IS476" s="51"/>
      <c r="IT476" s="51"/>
      <c r="IU476" s="51"/>
    </row>
    <row r="477" spans="1:255" s="71" customFormat="1" ht="18.75" customHeight="1">
      <c r="A477" s="61"/>
      <c r="B477" s="48"/>
      <c r="C477" s="75"/>
      <c r="D477" s="75"/>
      <c r="E477" s="75"/>
      <c r="F477" s="75"/>
      <c r="G477" s="75"/>
      <c r="H477" s="75"/>
      <c r="I477" s="75"/>
      <c r="J477" s="75"/>
      <c r="K477" s="75"/>
      <c r="L477" s="75"/>
      <c r="M477" s="75"/>
      <c r="N477" s="75"/>
      <c r="O477" s="75"/>
      <c r="P477" s="75"/>
      <c r="Q477" s="75"/>
      <c r="R477" s="75"/>
      <c r="S477" s="75"/>
      <c r="T477" s="75"/>
      <c r="U477" s="75"/>
      <c r="V477" s="75"/>
      <c r="W477" s="75"/>
      <c r="X477" s="75"/>
      <c r="Y477" s="75"/>
      <c r="Z477" s="75"/>
      <c r="AA477" s="75"/>
      <c r="AB477" s="75"/>
      <c r="AC477" s="75"/>
      <c r="AD477" s="75"/>
      <c r="AE477" s="155"/>
      <c r="AF477" s="156"/>
      <c r="AG477" s="156"/>
      <c r="AH477" s="156"/>
      <c r="AI477" s="156"/>
      <c r="AJ477" s="156"/>
      <c r="AK477" s="156"/>
      <c r="AL477" s="156"/>
      <c r="AM477" s="157"/>
      <c r="AN477" s="155"/>
      <c r="AO477" s="158"/>
      <c r="AP477" s="158"/>
      <c r="AQ477" s="158"/>
      <c r="AR477" s="158"/>
      <c r="AS477" s="158"/>
      <c r="AT477" s="158"/>
      <c r="AU477" s="158"/>
      <c r="AV477" s="159"/>
      <c r="AW477" s="160"/>
      <c r="AX477" s="161"/>
      <c r="AY477" s="161"/>
      <c r="AZ477" s="161"/>
      <c r="BA477" s="161"/>
      <c r="BB477" s="162"/>
      <c r="BC477" s="51"/>
      <c r="BD477" s="51"/>
      <c r="BE477" s="51"/>
      <c r="BF477" s="51"/>
      <c r="BG477" s="51"/>
      <c r="BH477" s="51"/>
      <c r="BI477" s="51"/>
      <c r="BJ477" s="51"/>
      <c r="BK477" s="51"/>
      <c r="BL477" s="51"/>
      <c r="BM477" s="51"/>
      <c r="BN477" s="51"/>
      <c r="BO477" s="51"/>
      <c r="BP477" s="51"/>
      <c r="BQ477" s="51"/>
      <c r="BR477" s="51"/>
      <c r="BS477" s="51"/>
      <c r="BT477" s="51"/>
      <c r="BU477" s="51"/>
      <c r="BV477" s="51"/>
      <c r="BW477" s="51"/>
      <c r="BX477" s="51"/>
      <c r="BY477" s="51"/>
      <c r="BZ477" s="51"/>
      <c r="CA477" s="51"/>
      <c r="CB477" s="51"/>
      <c r="CC477" s="51"/>
      <c r="CD477" s="51"/>
      <c r="CE477" s="51"/>
      <c r="CF477" s="51"/>
      <c r="CG477" s="51"/>
      <c r="CH477" s="51"/>
      <c r="CI477" s="51"/>
      <c r="CJ477" s="51"/>
      <c r="CK477" s="51"/>
      <c r="CL477" s="51"/>
      <c r="CM477" s="51"/>
      <c r="CN477" s="51"/>
      <c r="CO477" s="51"/>
      <c r="CP477" s="51"/>
      <c r="CQ477" s="51"/>
      <c r="CR477" s="51"/>
      <c r="CS477" s="51"/>
      <c r="CT477" s="51"/>
      <c r="CU477" s="51"/>
      <c r="CV477" s="51"/>
      <c r="CW477" s="51"/>
      <c r="CX477" s="51"/>
      <c r="CY477" s="51"/>
      <c r="CZ477" s="51"/>
      <c r="DA477" s="51"/>
      <c r="DB477" s="51"/>
      <c r="DC477" s="51"/>
      <c r="DD477" s="51"/>
      <c r="DE477" s="51"/>
      <c r="DF477" s="51"/>
      <c r="DG477" s="51"/>
      <c r="DH477" s="51"/>
      <c r="DI477" s="51"/>
      <c r="DJ477" s="51"/>
      <c r="DK477" s="51"/>
      <c r="DL477" s="51"/>
      <c r="DM477" s="51"/>
      <c r="DN477" s="51"/>
      <c r="DO477" s="51"/>
      <c r="DP477" s="51"/>
      <c r="DQ477" s="51"/>
      <c r="DR477" s="51"/>
      <c r="DS477" s="51"/>
      <c r="DT477" s="51"/>
      <c r="DU477" s="51"/>
      <c r="DV477" s="51"/>
      <c r="DW477" s="51"/>
      <c r="DX477" s="51"/>
      <c r="DY477" s="51"/>
      <c r="DZ477" s="51"/>
      <c r="EA477" s="51"/>
      <c r="EB477" s="51"/>
      <c r="EC477" s="51"/>
      <c r="ED477" s="51"/>
      <c r="EE477" s="51"/>
      <c r="EF477" s="51"/>
      <c r="EG477" s="51"/>
      <c r="EH477" s="51"/>
      <c r="EI477" s="51"/>
      <c r="EJ477" s="51"/>
      <c r="EK477" s="51"/>
      <c r="EL477" s="51"/>
      <c r="EM477" s="51"/>
      <c r="EN477" s="51"/>
      <c r="EO477" s="51"/>
      <c r="EP477" s="51"/>
      <c r="EQ477" s="51"/>
      <c r="ER477" s="51"/>
      <c r="ES477" s="51"/>
      <c r="ET477" s="51"/>
      <c r="EU477" s="51"/>
      <c r="EV477" s="51"/>
      <c r="EW477" s="51"/>
      <c r="EX477" s="51"/>
      <c r="EY477" s="51"/>
      <c r="EZ477" s="51"/>
      <c r="FA477" s="51"/>
      <c r="FB477" s="51"/>
      <c r="FC477" s="51"/>
      <c r="FD477" s="51"/>
      <c r="FE477" s="51"/>
      <c r="FF477" s="51"/>
      <c r="FG477" s="51"/>
      <c r="FH477" s="51"/>
      <c r="FI477" s="51"/>
      <c r="FJ477" s="51"/>
      <c r="FK477" s="51"/>
      <c r="FL477" s="51"/>
      <c r="FM477" s="51"/>
      <c r="FN477" s="51"/>
      <c r="FO477" s="51"/>
      <c r="FP477" s="51"/>
      <c r="FQ477" s="51"/>
      <c r="FR477" s="51"/>
      <c r="FS477" s="51"/>
      <c r="FT477" s="51"/>
      <c r="FU477" s="51"/>
      <c r="FV477" s="51"/>
      <c r="FW477" s="51"/>
      <c r="FX477" s="51"/>
      <c r="FY477" s="51"/>
      <c r="FZ477" s="51"/>
      <c r="GA477" s="51"/>
      <c r="GB477" s="51"/>
      <c r="GC477" s="51"/>
      <c r="GD477" s="51"/>
      <c r="GE477" s="51"/>
      <c r="GF477" s="51"/>
      <c r="GG477" s="51"/>
      <c r="GH477" s="51"/>
      <c r="GI477" s="51"/>
      <c r="GJ477" s="51"/>
      <c r="GK477" s="51"/>
      <c r="GL477" s="51"/>
      <c r="GM477" s="51"/>
      <c r="GN477" s="51"/>
      <c r="GO477" s="51"/>
      <c r="GP477" s="51"/>
      <c r="GQ477" s="51"/>
      <c r="GR477" s="51"/>
      <c r="GS477" s="51"/>
      <c r="GT477" s="51"/>
      <c r="GU477" s="51"/>
      <c r="GV477" s="51"/>
      <c r="GW477" s="51"/>
      <c r="GX477" s="51"/>
      <c r="GY477" s="51"/>
      <c r="GZ477" s="51"/>
      <c r="HA477" s="51"/>
      <c r="HB477" s="51"/>
      <c r="HC477" s="51"/>
      <c r="HD477" s="51"/>
      <c r="HE477" s="51"/>
      <c r="HF477" s="51"/>
      <c r="HG477" s="51"/>
      <c r="HH477" s="51"/>
      <c r="HI477" s="51"/>
      <c r="HJ477" s="51"/>
      <c r="HK477" s="51"/>
      <c r="HL477" s="51"/>
      <c r="HM477" s="51"/>
      <c r="HN477" s="51"/>
      <c r="HO477" s="51"/>
      <c r="HP477" s="51"/>
      <c r="HQ477" s="51"/>
      <c r="HR477" s="51"/>
      <c r="HS477" s="51"/>
      <c r="HT477" s="51"/>
      <c r="HU477" s="51"/>
      <c r="HV477" s="51"/>
      <c r="HW477" s="51"/>
      <c r="HX477" s="51"/>
      <c r="HY477" s="51"/>
      <c r="HZ477" s="51"/>
      <c r="IA477" s="51"/>
      <c r="IB477" s="51"/>
      <c r="IC477" s="51"/>
      <c r="ID477" s="51"/>
      <c r="IE477" s="51"/>
      <c r="IF477" s="51"/>
      <c r="IG477" s="51"/>
      <c r="IH477" s="51"/>
      <c r="II477" s="51"/>
      <c r="IJ477" s="51"/>
      <c r="IK477" s="51"/>
      <c r="IL477" s="51"/>
      <c r="IM477" s="51"/>
      <c r="IN477" s="51"/>
      <c r="IO477" s="51"/>
      <c r="IP477" s="51"/>
      <c r="IQ477" s="51"/>
      <c r="IR477" s="51"/>
      <c r="IS477" s="51"/>
      <c r="IT477" s="51"/>
      <c r="IU477" s="51"/>
    </row>
    <row r="478" spans="1:255" s="71" customFormat="1" ht="18.75" customHeight="1">
      <c r="A478" s="61"/>
      <c r="B478" s="43"/>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c r="AA478" s="49"/>
      <c r="AB478" s="49"/>
      <c r="AC478" s="49"/>
      <c r="AD478" s="49"/>
      <c r="AE478" s="155"/>
      <c r="AF478" s="156"/>
      <c r="AG478" s="156"/>
      <c r="AH478" s="156"/>
      <c r="AI478" s="156"/>
      <c r="AJ478" s="156"/>
      <c r="AK478" s="156"/>
      <c r="AL478" s="156"/>
      <c r="AM478" s="157"/>
      <c r="AN478" s="155"/>
      <c r="AO478" s="158"/>
      <c r="AP478" s="158"/>
      <c r="AQ478" s="158"/>
      <c r="AR478" s="158"/>
      <c r="AS478" s="158"/>
      <c r="AT478" s="158"/>
      <c r="AU478" s="158"/>
      <c r="AV478" s="159"/>
      <c r="AW478" s="160"/>
      <c r="AX478" s="161"/>
      <c r="AY478" s="161"/>
      <c r="AZ478" s="161"/>
      <c r="BA478" s="161"/>
      <c r="BB478" s="162"/>
      <c r="BC478" s="51"/>
      <c r="BD478" s="51"/>
      <c r="BE478" s="51"/>
      <c r="BF478" s="51"/>
      <c r="BG478" s="51"/>
      <c r="BH478" s="51"/>
      <c r="BI478" s="51"/>
      <c r="BJ478" s="51"/>
      <c r="BK478" s="51"/>
      <c r="BL478" s="51"/>
      <c r="BM478" s="51"/>
      <c r="BN478" s="51"/>
      <c r="BO478" s="51"/>
      <c r="BP478" s="51"/>
      <c r="BQ478" s="51"/>
      <c r="BR478" s="51"/>
      <c r="BS478" s="51"/>
      <c r="BT478" s="51"/>
      <c r="BU478" s="51"/>
      <c r="BV478" s="51"/>
      <c r="BW478" s="51"/>
      <c r="BX478" s="51"/>
      <c r="BY478" s="51"/>
      <c r="BZ478" s="51"/>
      <c r="CA478" s="51"/>
      <c r="CB478" s="51"/>
      <c r="CC478" s="51"/>
      <c r="CD478" s="51"/>
      <c r="CE478" s="51"/>
      <c r="CF478" s="51"/>
      <c r="CG478" s="51"/>
      <c r="CH478" s="51"/>
      <c r="CI478" s="51"/>
      <c r="CJ478" s="51"/>
      <c r="CK478" s="51"/>
      <c r="CL478" s="51"/>
      <c r="CM478" s="51"/>
      <c r="CN478" s="51"/>
      <c r="CO478" s="51"/>
      <c r="CP478" s="51"/>
      <c r="CQ478" s="51"/>
      <c r="CR478" s="51"/>
      <c r="CS478" s="51"/>
      <c r="CT478" s="51"/>
      <c r="CU478" s="51"/>
      <c r="CV478" s="51"/>
      <c r="CW478" s="51"/>
      <c r="CX478" s="51"/>
      <c r="CY478" s="51"/>
      <c r="CZ478" s="51"/>
      <c r="DA478" s="51"/>
      <c r="DB478" s="51"/>
      <c r="DC478" s="51"/>
      <c r="DD478" s="51"/>
      <c r="DE478" s="51"/>
      <c r="DF478" s="51"/>
      <c r="DG478" s="51"/>
      <c r="DH478" s="51"/>
      <c r="DI478" s="51"/>
      <c r="DJ478" s="51"/>
      <c r="DK478" s="51"/>
      <c r="DL478" s="51"/>
      <c r="DM478" s="51"/>
      <c r="DN478" s="51"/>
      <c r="DO478" s="51"/>
      <c r="DP478" s="51"/>
      <c r="DQ478" s="51"/>
      <c r="DR478" s="51"/>
      <c r="DS478" s="51"/>
      <c r="DT478" s="51"/>
      <c r="DU478" s="51"/>
      <c r="DV478" s="51"/>
      <c r="DW478" s="51"/>
      <c r="DX478" s="51"/>
      <c r="DY478" s="51"/>
      <c r="DZ478" s="51"/>
      <c r="EA478" s="51"/>
      <c r="EB478" s="51"/>
      <c r="EC478" s="51"/>
      <c r="ED478" s="51"/>
      <c r="EE478" s="51"/>
      <c r="EF478" s="51"/>
      <c r="EG478" s="51"/>
      <c r="EH478" s="51"/>
      <c r="EI478" s="51"/>
      <c r="EJ478" s="51"/>
      <c r="EK478" s="51"/>
      <c r="EL478" s="51"/>
      <c r="EM478" s="51"/>
      <c r="EN478" s="51"/>
      <c r="EO478" s="51"/>
      <c r="EP478" s="51"/>
      <c r="EQ478" s="51"/>
      <c r="ER478" s="51"/>
      <c r="ES478" s="51"/>
      <c r="ET478" s="51"/>
      <c r="EU478" s="51"/>
      <c r="EV478" s="51"/>
      <c r="EW478" s="51"/>
      <c r="EX478" s="51"/>
      <c r="EY478" s="51"/>
      <c r="EZ478" s="51"/>
      <c r="FA478" s="51"/>
      <c r="FB478" s="51"/>
      <c r="FC478" s="51"/>
      <c r="FD478" s="51"/>
      <c r="FE478" s="51"/>
      <c r="FF478" s="51"/>
      <c r="FG478" s="51"/>
      <c r="FH478" s="51"/>
      <c r="FI478" s="51"/>
      <c r="FJ478" s="51"/>
      <c r="FK478" s="51"/>
      <c r="FL478" s="51"/>
      <c r="FM478" s="51"/>
      <c r="FN478" s="51"/>
      <c r="FO478" s="51"/>
      <c r="FP478" s="51"/>
      <c r="FQ478" s="51"/>
      <c r="FR478" s="51"/>
      <c r="FS478" s="51"/>
      <c r="FT478" s="51"/>
      <c r="FU478" s="51"/>
      <c r="FV478" s="51"/>
      <c r="FW478" s="51"/>
      <c r="FX478" s="51"/>
      <c r="FY478" s="51"/>
      <c r="FZ478" s="51"/>
      <c r="GA478" s="51"/>
      <c r="GB478" s="51"/>
      <c r="GC478" s="51"/>
      <c r="GD478" s="51"/>
      <c r="GE478" s="51"/>
      <c r="GF478" s="51"/>
      <c r="GG478" s="51"/>
      <c r="GH478" s="51"/>
      <c r="GI478" s="51"/>
      <c r="GJ478" s="51"/>
      <c r="GK478" s="51"/>
      <c r="GL478" s="51"/>
      <c r="GM478" s="51"/>
      <c r="GN478" s="51"/>
      <c r="GO478" s="51"/>
      <c r="GP478" s="51"/>
      <c r="GQ478" s="51"/>
      <c r="GR478" s="51"/>
      <c r="GS478" s="51"/>
      <c r="GT478" s="51"/>
      <c r="GU478" s="51"/>
      <c r="GV478" s="51"/>
      <c r="GW478" s="51"/>
      <c r="GX478" s="51"/>
      <c r="GY478" s="51"/>
      <c r="GZ478" s="51"/>
      <c r="HA478" s="51"/>
      <c r="HB478" s="51"/>
      <c r="HC478" s="51"/>
      <c r="HD478" s="51"/>
      <c r="HE478" s="51"/>
      <c r="HF478" s="51"/>
      <c r="HG478" s="51"/>
      <c r="HH478" s="51"/>
      <c r="HI478" s="51"/>
      <c r="HJ478" s="51"/>
      <c r="HK478" s="51"/>
      <c r="HL478" s="51"/>
      <c r="HM478" s="51"/>
      <c r="HN478" s="51"/>
      <c r="HO478" s="51"/>
      <c r="HP478" s="51"/>
      <c r="HQ478" s="51"/>
      <c r="HR478" s="51"/>
      <c r="HS478" s="51"/>
      <c r="HT478" s="51"/>
      <c r="HU478" s="51"/>
      <c r="HV478" s="51"/>
      <c r="HW478" s="51"/>
      <c r="HX478" s="51"/>
      <c r="HY478" s="51"/>
      <c r="HZ478" s="51"/>
      <c r="IA478" s="51"/>
      <c r="IB478" s="51"/>
      <c r="IC478" s="51"/>
      <c r="ID478" s="51"/>
      <c r="IE478" s="51"/>
      <c r="IF478" s="51"/>
      <c r="IG478" s="51"/>
      <c r="IH478" s="51"/>
      <c r="II478" s="51"/>
      <c r="IJ478" s="51"/>
      <c r="IK478" s="51"/>
      <c r="IL478" s="51"/>
      <c r="IM478" s="51"/>
      <c r="IN478" s="51"/>
      <c r="IO478" s="51"/>
      <c r="IP478" s="51"/>
      <c r="IQ478" s="51"/>
      <c r="IR478" s="51"/>
      <c r="IS478" s="51"/>
      <c r="IT478" s="51"/>
      <c r="IU478" s="51"/>
    </row>
    <row r="479" spans="1:255" s="71" customFormat="1" ht="18.75" customHeight="1">
      <c r="A479" s="61"/>
      <c r="B479" s="48"/>
      <c r="C479" s="75"/>
      <c r="D479" s="75"/>
      <c r="E479" s="75"/>
      <c r="F479" s="75"/>
      <c r="G479" s="75"/>
      <c r="H479" s="75"/>
      <c r="I479" s="75"/>
      <c r="J479" s="75"/>
      <c r="K479" s="75"/>
      <c r="L479" s="75"/>
      <c r="M479" s="75"/>
      <c r="N479" s="75"/>
      <c r="O479" s="75"/>
      <c r="P479" s="75"/>
      <c r="Q479" s="75"/>
      <c r="R479" s="75"/>
      <c r="S479" s="75"/>
      <c r="T479" s="75"/>
      <c r="U479" s="75"/>
      <c r="V479" s="75"/>
      <c r="W479" s="75"/>
      <c r="X479" s="75"/>
      <c r="Y479" s="75"/>
      <c r="Z479" s="75"/>
      <c r="AA479" s="75"/>
      <c r="AB479" s="75"/>
      <c r="AC479" s="75"/>
      <c r="AD479" s="75"/>
      <c r="AE479" s="155"/>
      <c r="AF479" s="156"/>
      <c r="AG479" s="156"/>
      <c r="AH479" s="156"/>
      <c r="AI479" s="156"/>
      <c r="AJ479" s="156"/>
      <c r="AK479" s="156"/>
      <c r="AL479" s="156"/>
      <c r="AM479" s="157"/>
      <c r="AN479" s="155"/>
      <c r="AO479" s="158"/>
      <c r="AP479" s="158"/>
      <c r="AQ479" s="158"/>
      <c r="AR479" s="158"/>
      <c r="AS479" s="158"/>
      <c r="AT479" s="158"/>
      <c r="AU479" s="158"/>
      <c r="AV479" s="159"/>
      <c r="AW479" s="160"/>
      <c r="AX479" s="161"/>
      <c r="AY479" s="161"/>
      <c r="AZ479" s="161"/>
      <c r="BA479" s="161"/>
      <c r="BB479" s="162"/>
      <c r="BC479" s="51"/>
      <c r="BD479" s="51"/>
      <c r="BE479" s="51"/>
      <c r="BF479" s="51"/>
      <c r="BG479" s="51"/>
      <c r="BH479" s="51"/>
      <c r="BI479" s="51"/>
      <c r="BJ479" s="51"/>
      <c r="BK479" s="51"/>
      <c r="BL479" s="51"/>
      <c r="BM479" s="51"/>
      <c r="BN479" s="51"/>
      <c r="BO479" s="51"/>
      <c r="BP479" s="51"/>
      <c r="BQ479" s="51"/>
      <c r="BR479" s="51"/>
      <c r="BS479" s="51"/>
      <c r="BT479" s="51"/>
      <c r="BU479" s="51"/>
      <c r="BV479" s="51"/>
      <c r="BW479" s="51"/>
      <c r="BX479" s="51"/>
      <c r="BY479" s="51"/>
      <c r="BZ479" s="51"/>
      <c r="CA479" s="51"/>
      <c r="CB479" s="51"/>
      <c r="CC479" s="51"/>
      <c r="CD479" s="51"/>
      <c r="CE479" s="51"/>
      <c r="CF479" s="51"/>
      <c r="CG479" s="51"/>
      <c r="CH479" s="51"/>
      <c r="CI479" s="51"/>
      <c r="CJ479" s="51"/>
      <c r="CK479" s="51"/>
      <c r="CL479" s="51"/>
      <c r="CM479" s="51"/>
      <c r="CN479" s="51"/>
      <c r="CO479" s="51"/>
      <c r="CP479" s="51"/>
      <c r="CQ479" s="51"/>
      <c r="CR479" s="51"/>
      <c r="CS479" s="51"/>
      <c r="CT479" s="51"/>
      <c r="CU479" s="51"/>
      <c r="CV479" s="51"/>
      <c r="CW479" s="51"/>
      <c r="CX479" s="51"/>
      <c r="CY479" s="51"/>
      <c r="CZ479" s="51"/>
      <c r="DA479" s="51"/>
      <c r="DB479" s="51"/>
      <c r="DC479" s="51"/>
      <c r="DD479" s="51"/>
      <c r="DE479" s="51"/>
      <c r="DF479" s="51"/>
      <c r="DG479" s="51"/>
      <c r="DH479" s="51"/>
      <c r="DI479" s="51"/>
      <c r="DJ479" s="51"/>
      <c r="DK479" s="51"/>
      <c r="DL479" s="51"/>
      <c r="DM479" s="51"/>
      <c r="DN479" s="51"/>
      <c r="DO479" s="51"/>
      <c r="DP479" s="51"/>
      <c r="DQ479" s="51"/>
      <c r="DR479" s="51"/>
      <c r="DS479" s="51"/>
      <c r="DT479" s="51"/>
      <c r="DU479" s="51"/>
      <c r="DV479" s="51"/>
      <c r="DW479" s="51"/>
      <c r="DX479" s="51"/>
      <c r="DY479" s="51"/>
      <c r="DZ479" s="51"/>
      <c r="EA479" s="51"/>
      <c r="EB479" s="51"/>
      <c r="EC479" s="51"/>
      <c r="ED479" s="51"/>
      <c r="EE479" s="51"/>
      <c r="EF479" s="51"/>
      <c r="EG479" s="51"/>
      <c r="EH479" s="51"/>
      <c r="EI479" s="51"/>
      <c r="EJ479" s="51"/>
      <c r="EK479" s="51"/>
      <c r="EL479" s="51"/>
      <c r="EM479" s="51"/>
      <c r="EN479" s="51"/>
      <c r="EO479" s="51"/>
      <c r="EP479" s="51"/>
      <c r="EQ479" s="51"/>
      <c r="ER479" s="51"/>
      <c r="ES479" s="51"/>
      <c r="ET479" s="51"/>
      <c r="EU479" s="51"/>
      <c r="EV479" s="51"/>
      <c r="EW479" s="51"/>
      <c r="EX479" s="51"/>
      <c r="EY479" s="51"/>
      <c r="EZ479" s="51"/>
      <c r="FA479" s="51"/>
      <c r="FB479" s="51"/>
      <c r="FC479" s="51"/>
      <c r="FD479" s="51"/>
      <c r="FE479" s="51"/>
      <c r="FF479" s="51"/>
      <c r="FG479" s="51"/>
      <c r="FH479" s="51"/>
      <c r="FI479" s="51"/>
      <c r="FJ479" s="51"/>
      <c r="FK479" s="51"/>
      <c r="FL479" s="51"/>
      <c r="FM479" s="51"/>
      <c r="FN479" s="51"/>
      <c r="FO479" s="51"/>
      <c r="FP479" s="51"/>
      <c r="FQ479" s="51"/>
      <c r="FR479" s="51"/>
      <c r="FS479" s="51"/>
      <c r="FT479" s="51"/>
      <c r="FU479" s="51"/>
      <c r="FV479" s="51"/>
      <c r="FW479" s="51"/>
      <c r="FX479" s="51"/>
      <c r="FY479" s="51"/>
      <c r="FZ479" s="51"/>
      <c r="GA479" s="51"/>
      <c r="GB479" s="51"/>
      <c r="GC479" s="51"/>
      <c r="GD479" s="51"/>
      <c r="GE479" s="51"/>
      <c r="GF479" s="51"/>
      <c r="GG479" s="51"/>
      <c r="GH479" s="51"/>
      <c r="GI479" s="51"/>
      <c r="GJ479" s="51"/>
      <c r="GK479" s="51"/>
      <c r="GL479" s="51"/>
      <c r="GM479" s="51"/>
      <c r="GN479" s="51"/>
      <c r="GO479" s="51"/>
      <c r="GP479" s="51"/>
      <c r="GQ479" s="51"/>
      <c r="GR479" s="51"/>
      <c r="GS479" s="51"/>
      <c r="GT479" s="51"/>
      <c r="GU479" s="51"/>
      <c r="GV479" s="51"/>
      <c r="GW479" s="51"/>
      <c r="GX479" s="51"/>
      <c r="GY479" s="51"/>
      <c r="GZ479" s="51"/>
      <c r="HA479" s="51"/>
      <c r="HB479" s="51"/>
      <c r="HC479" s="51"/>
      <c r="HD479" s="51"/>
      <c r="HE479" s="51"/>
      <c r="HF479" s="51"/>
      <c r="HG479" s="51"/>
      <c r="HH479" s="51"/>
      <c r="HI479" s="51"/>
      <c r="HJ479" s="51"/>
      <c r="HK479" s="51"/>
      <c r="HL479" s="51"/>
      <c r="HM479" s="51"/>
      <c r="HN479" s="51"/>
      <c r="HO479" s="51"/>
      <c r="HP479" s="51"/>
      <c r="HQ479" s="51"/>
      <c r="HR479" s="51"/>
      <c r="HS479" s="51"/>
      <c r="HT479" s="51"/>
      <c r="HU479" s="51"/>
      <c r="HV479" s="51"/>
      <c r="HW479" s="51"/>
      <c r="HX479" s="51"/>
      <c r="HY479" s="51"/>
      <c r="HZ479" s="51"/>
      <c r="IA479" s="51"/>
      <c r="IB479" s="51"/>
      <c r="IC479" s="51"/>
      <c r="ID479" s="51"/>
      <c r="IE479" s="51"/>
      <c r="IF479" s="51"/>
      <c r="IG479" s="51"/>
      <c r="IH479" s="51"/>
      <c r="II479" s="51"/>
      <c r="IJ479" s="51"/>
      <c r="IK479" s="51"/>
      <c r="IL479" s="51"/>
      <c r="IM479" s="51"/>
      <c r="IN479" s="51"/>
      <c r="IO479" s="51"/>
      <c r="IP479" s="51"/>
      <c r="IQ479" s="51"/>
      <c r="IR479" s="51"/>
      <c r="IS479" s="51"/>
      <c r="IT479" s="51"/>
      <c r="IU479" s="51"/>
    </row>
    <row r="480" spans="1:255" s="71" customFormat="1" ht="18.75" customHeight="1">
      <c r="A480" s="61"/>
      <c r="B480" s="43"/>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c r="AA480" s="49"/>
      <c r="AB480" s="49"/>
      <c r="AC480" s="49"/>
      <c r="AD480" s="49"/>
      <c r="AE480" s="155"/>
      <c r="AF480" s="156"/>
      <c r="AG480" s="156"/>
      <c r="AH480" s="156"/>
      <c r="AI480" s="156"/>
      <c r="AJ480" s="156"/>
      <c r="AK480" s="156"/>
      <c r="AL480" s="156"/>
      <c r="AM480" s="157"/>
      <c r="AN480" s="155"/>
      <c r="AO480" s="163"/>
      <c r="AP480" s="163"/>
      <c r="AQ480" s="163"/>
      <c r="AR480" s="163"/>
      <c r="AS480" s="163"/>
      <c r="AT480" s="163"/>
      <c r="AU480" s="163"/>
      <c r="AV480" s="164"/>
      <c r="AW480" s="160"/>
      <c r="AX480" s="161"/>
      <c r="AY480" s="161"/>
      <c r="AZ480" s="161"/>
      <c r="BA480" s="161"/>
      <c r="BB480" s="162"/>
      <c r="BC480" s="51"/>
      <c r="BD480" s="51"/>
      <c r="BE480" s="51"/>
      <c r="BF480" s="51"/>
      <c r="BG480" s="51"/>
      <c r="BH480" s="51"/>
      <c r="BI480" s="51"/>
      <c r="BJ480" s="51"/>
      <c r="BK480" s="51"/>
      <c r="BL480" s="51"/>
      <c r="BM480" s="51"/>
      <c r="BN480" s="51"/>
      <c r="BO480" s="51"/>
      <c r="BP480" s="51"/>
      <c r="BQ480" s="51"/>
      <c r="BR480" s="51"/>
      <c r="BS480" s="51"/>
      <c r="BT480" s="51"/>
      <c r="BU480" s="51"/>
      <c r="BV480" s="51"/>
      <c r="BW480" s="51"/>
      <c r="BX480" s="51"/>
      <c r="BY480" s="51"/>
      <c r="BZ480" s="51"/>
      <c r="CA480" s="51"/>
      <c r="CB480" s="51"/>
      <c r="CC480" s="51"/>
      <c r="CD480" s="51"/>
      <c r="CE480" s="51"/>
      <c r="CF480" s="51"/>
      <c r="CG480" s="51"/>
      <c r="CH480" s="51"/>
      <c r="CI480" s="51"/>
      <c r="CJ480" s="51"/>
      <c r="CK480" s="51"/>
      <c r="CL480" s="51"/>
      <c r="CM480" s="51"/>
      <c r="CN480" s="51"/>
      <c r="CO480" s="51"/>
      <c r="CP480" s="51"/>
      <c r="CQ480" s="51"/>
      <c r="CR480" s="51"/>
      <c r="CS480" s="51"/>
      <c r="CT480" s="51"/>
      <c r="CU480" s="51"/>
      <c r="CV480" s="51"/>
      <c r="CW480" s="51"/>
      <c r="CX480" s="51"/>
      <c r="CY480" s="51"/>
      <c r="CZ480" s="51"/>
      <c r="DA480" s="51"/>
      <c r="DB480" s="51"/>
      <c r="DC480" s="51"/>
      <c r="DD480" s="51"/>
      <c r="DE480" s="51"/>
      <c r="DF480" s="51"/>
      <c r="DG480" s="51"/>
      <c r="DH480" s="51"/>
      <c r="DI480" s="51"/>
      <c r="DJ480" s="51"/>
      <c r="DK480" s="51"/>
      <c r="DL480" s="51"/>
      <c r="DM480" s="51"/>
      <c r="DN480" s="51"/>
      <c r="DO480" s="51"/>
      <c r="DP480" s="51"/>
      <c r="DQ480" s="51"/>
      <c r="DR480" s="51"/>
      <c r="DS480" s="51"/>
      <c r="DT480" s="51"/>
      <c r="DU480" s="51"/>
      <c r="DV480" s="51"/>
      <c r="DW480" s="51"/>
      <c r="DX480" s="51"/>
      <c r="DY480" s="51"/>
      <c r="DZ480" s="51"/>
      <c r="EA480" s="51"/>
      <c r="EB480" s="51"/>
      <c r="EC480" s="51"/>
      <c r="ED480" s="51"/>
      <c r="EE480" s="51"/>
      <c r="EF480" s="51"/>
      <c r="EG480" s="51"/>
      <c r="EH480" s="51"/>
      <c r="EI480" s="51"/>
      <c r="EJ480" s="51"/>
      <c r="EK480" s="51"/>
      <c r="EL480" s="51"/>
      <c r="EM480" s="51"/>
      <c r="EN480" s="51"/>
      <c r="EO480" s="51"/>
      <c r="EP480" s="51"/>
      <c r="EQ480" s="51"/>
      <c r="ER480" s="51"/>
      <c r="ES480" s="51"/>
      <c r="ET480" s="51"/>
      <c r="EU480" s="51"/>
      <c r="EV480" s="51"/>
      <c r="EW480" s="51"/>
      <c r="EX480" s="51"/>
      <c r="EY480" s="51"/>
      <c r="EZ480" s="51"/>
      <c r="FA480" s="51"/>
      <c r="FB480" s="51"/>
      <c r="FC480" s="51"/>
      <c r="FD480" s="51"/>
      <c r="FE480" s="51"/>
      <c r="FF480" s="51"/>
      <c r="FG480" s="51"/>
      <c r="FH480" s="51"/>
      <c r="FI480" s="51"/>
      <c r="FJ480" s="51"/>
      <c r="FK480" s="51"/>
      <c r="FL480" s="51"/>
      <c r="FM480" s="51"/>
      <c r="FN480" s="51"/>
      <c r="FO480" s="51"/>
      <c r="FP480" s="51"/>
      <c r="FQ480" s="51"/>
      <c r="FR480" s="51"/>
      <c r="FS480" s="51"/>
      <c r="FT480" s="51"/>
      <c r="FU480" s="51"/>
      <c r="FV480" s="51"/>
      <c r="FW480" s="51"/>
      <c r="FX480" s="51"/>
      <c r="FY480" s="51"/>
      <c r="FZ480" s="51"/>
      <c r="GA480" s="51"/>
      <c r="GB480" s="51"/>
      <c r="GC480" s="51"/>
      <c r="GD480" s="51"/>
      <c r="GE480" s="51"/>
      <c r="GF480" s="51"/>
      <c r="GG480" s="51"/>
      <c r="GH480" s="51"/>
      <c r="GI480" s="51"/>
      <c r="GJ480" s="51"/>
      <c r="GK480" s="51"/>
      <c r="GL480" s="51"/>
      <c r="GM480" s="51"/>
      <c r="GN480" s="51"/>
      <c r="GO480" s="51"/>
      <c r="GP480" s="51"/>
      <c r="GQ480" s="51"/>
      <c r="GR480" s="51"/>
      <c r="GS480" s="51"/>
      <c r="GT480" s="51"/>
      <c r="GU480" s="51"/>
      <c r="GV480" s="51"/>
      <c r="GW480" s="51"/>
      <c r="GX480" s="51"/>
      <c r="GY480" s="51"/>
      <c r="GZ480" s="51"/>
      <c r="HA480" s="51"/>
      <c r="HB480" s="51"/>
      <c r="HC480" s="51"/>
      <c r="HD480" s="51"/>
      <c r="HE480" s="51"/>
      <c r="HF480" s="51"/>
      <c r="HG480" s="51"/>
      <c r="HH480" s="51"/>
      <c r="HI480" s="51"/>
      <c r="HJ480" s="51"/>
      <c r="HK480" s="51"/>
      <c r="HL480" s="51"/>
      <c r="HM480" s="51"/>
      <c r="HN480" s="51"/>
      <c r="HO480" s="51"/>
      <c r="HP480" s="51"/>
      <c r="HQ480" s="51"/>
      <c r="HR480" s="51"/>
      <c r="HS480" s="51"/>
      <c r="HT480" s="51"/>
      <c r="HU480" s="51"/>
      <c r="HV480" s="51"/>
      <c r="HW480" s="51"/>
      <c r="HX480" s="51"/>
      <c r="HY480" s="51"/>
      <c r="HZ480" s="51"/>
      <c r="IA480" s="51"/>
      <c r="IB480" s="51"/>
      <c r="IC480" s="51"/>
      <c r="ID480" s="51"/>
      <c r="IE480" s="51"/>
      <c r="IF480" s="51"/>
      <c r="IG480" s="51"/>
      <c r="IH480" s="51"/>
      <c r="II480" s="51"/>
      <c r="IJ480" s="51"/>
      <c r="IK480" s="51"/>
      <c r="IL480" s="51"/>
      <c r="IM480" s="51"/>
      <c r="IN480" s="51"/>
      <c r="IO480" s="51"/>
      <c r="IP480" s="51"/>
      <c r="IQ480" s="51"/>
      <c r="IR480" s="51"/>
      <c r="IS480" s="51"/>
      <c r="IT480" s="51"/>
      <c r="IU480" s="51"/>
    </row>
    <row r="481" spans="1:255" s="71" customFormat="1" ht="18.75" customHeight="1" thickBot="1">
      <c r="A481" s="61"/>
      <c r="B481" s="76"/>
      <c r="C481" s="77"/>
      <c r="D481" s="77"/>
      <c r="E481" s="77"/>
      <c r="F481" s="77"/>
      <c r="G481" s="77"/>
      <c r="H481" s="77"/>
      <c r="I481" s="77"/>
      <c r="J481" s="77"/>
      <c r="K481" s="77"/>
      <c r="L481" s="77"/>
      <c r="M481" s="77"/>
      <c r="N481" s="77"/>
      <c r="O481" s="77"/>
      <c r="P481" s="77"/>
      <c r="Q481" s="77"/>
      <c r="R481" s="77"/>
      <c r="S481" s="77"/>
      <c r="T481" s="77"/>
      <c r="U481" s="77"/>
      <c r="V481" s="77"/>
      <c r="W481" s="77"/>
      <c r="X481" s="77"/>
      <c r="Y481" s="77"/>
      <c r="Z481" s="77"/>
      <c r="AA481" s="77"/>
      <c r="AB481" s="77"/>
      <c r="AC481" s="77"/>
      <c r="AD481" s="77"/>
      <c r="AE481" s="140"/>
      <c r="AF481" s="141"/>
      <c r="AG481" s="141"/>
      <c r="AH481" s="141"/>
      <c r="AI481" s="141"/>
      <c r="AJ481" s="141"/>
      <c r="AK481" s="141"/>
      <c r="AL481" s="141"/>
      <c r="AM481" s="142"/>
      <c r="AN481" s="140"/>
      <c r="AO481" s="143"/>
      <c r="AP481" s="143"/>
      <c r="AQ481" s="143"/>
      <c r="AR481" s="143"/>
      <c r="AS481" s="143"/>
      <c r="AT481" s="143"/>
      <c r="AU481" s="143"/>
      <c r="AV481" s="144"/>
      <c r="AW481" s="145"/>
      <c r="AX481" s="146"/>
      <c r="AY481" s="146"/>
      <c r="AZ481" s="146"/>
      <c r="BA481" s="146"/>
      <c r="BB481" s="147"/>
      <c r="BC481" s="51"/>
      <c r="BD481" s="51"/>
      <c r="BE481" s="51"/>
      <c r="BF481" s="51"/>
      <c r="BG481" s="51"/>
      <c r="BH481" s="51"/>
      <c r="BI481" s="51"/>
      <c r="BJ481" s="51"/>
      <c r="BK481" s="51"/>
      <c r="BL481" s="51"/>
      <c r="BM481" s="51"/>
      <c r="BN481" s="51"/>
      <c r="BO481" s="51"/>
      <c r="BP481" s="51"/>
      <c r="BQ481" s="51"/>
      <c r="BR481" s="51"/>
      <c r="BS481" s="51"/>
      <c r="BT481" s="51"/>
      <c r="BU481" s="51"/>
      <c r="BV481" s="51"/>
      <c r="BW481" s="51"/>
      <c r="BX481" s="51"/>
      <c r="BY481" s="51"/>
      <c r="BZ481" s="51"/>
      <c r="CA481" s="51"/>
      <c r="CB481" s="51"/>
      <c r="CC481" s="51"/>
      <c r="CD481" s="51"/>
      <c r="CE481" s="51"/>
      <c r="CF481" s="51"/>
      <c r="CG481" s="51"/>
      <c r="CH481" s="51"/>
      <c r="CI481" s="51"/>
      <c r="CJ481" s="51"/>
      <c r="CK481" s="51"/>
      <c r="CL481" s="51"/>
      <c r="CM481" s="51"/>
      <c r="CN481" s="51"/>
      <c r="CO481" s="51"/>
      <c r="CP481" s="51"/>
      <c r="CQ481" s="51"/>
      <c r="CR481" s="51"/>
      <c r="CS481" s="51"/>
      <c r="CT481" s="51"/>
      <c r="CU481" s="51"/>
      <c r="CV481" s="51"/>
      <c r="CW481" s="51"/>
      <c r="CX481" s="51"/>
      <c r="CY481" s="51"/>
      <c r="CZ481" s="51"/>
      <c r="DA481" s="51"/>
      <c r="DB481" s="51"/>
      <c r="DC481" s="51"/>
      <c r="DD481" s="51"/>
      <c r="DE481" s="51"/>
      <c r="DF481" s="51"/>
      <c r="DG481" s="51"/>
      <c r="DH481" s="51"/>
      <c r="DI481" s="51"/>
      <c r="DJ481" s="51"/>
      <c r="DK481" s="51"/>
      <c r="DL481" s="51"/>
      <c r="DM481" s="51"/>
      <c r="DN481" s="51"/>
      <c r="DO481" s="51"/>
      <c r="DP481" s="51"/>
      <c r="DQ481" s="51"/>
      <c r="DR481" s="51"/>
      <c r="DS481" s="51"/>
      <c r="DT481" s="51"/>
      <c r="DU481" s="51"/>
      <c r="DV481" s="51"/>
      <c r="DW481" s="51"/>
      <c r="DX481" s="51"/>
      <c r="DY481" s="51"/>
      <c r="DZ481" s="51"/>
      <c r="EA481" s="51"/>
      <c r="EB481" s="51"/>
      <c r="EC481" s="51"/>
      <c r="ED481" s="51"/>
      <c r="EE481" s="51"/>
      <c r="EF481" s="51"/>
      <c r="EG481" s="51"/>
      <c r="EH481" s="51"/>
      <c r="EI481" s="51"/>
      <c r="EJ481" s="51"/>
      <c r="EK481" s="51"/>
      <c r="EL481" s="51"/>
      <c r="EM481" s="51"/>
      <c r="EN481" s="51"/>
      <c r="EO481" s="51"/>
      <c r="EP481" s="51"/>
      <c r="EQ481" s="51"/>
      <c r="ER481" s="51"/>
      <c r="ES481" s="51"/>
      <c r="ET481" s="51"/>
      <c r="EU481" s="51"/>
      <c r="EV481" s="51"/>
      <c r="EW481" s="51"/>
      <c r="EX481" s="51"/>
      <c r="EY481" s="51"/>
      <c r="EZ481" s="51"/>
      <c r="FA481" s="51"/>
      <c r="FB481" s="51"/>
      <c r="FC481" s="51"/>
      <c r="FD481" s="51"/>
      <c r="FE481" s="51"/>
      <c r="FF481" s="51"/>
      <c r="FG481" s="51"/>
      <c r="FH481" s="51"/>
      <c r="FI481" s="51"/>
      <c r="FJ481" s="51"/>
      <c r="FK481" s="51"/>
      <c r="FL481" s="51"/>
      <c r="FM481" s="51"/>
      <c r="FN481" s="51"/>
      <c r="FO481" s="51"/>
      <c r="FP481" s="51"/>
      <c r="FQ481" s="51"/>
      <c r="FR481" s="51"/>
      <c r="FS481" s="51"/>
      <c r="FT481" s="51"/>
      <c r="FU481" s="51"/>
      <c r="FV481" s="51"/>
      <c r="FW481" s="51"/>
      <c r="FX481" s="51"/>
      <c r="FY481" s="51"/>
      <c r="FZ481" s="51"/>
      <c r="GA481" s="51"/>
      <c r="GB481" s="51"/>
      <c r="GC481" s="51"/>
      <c r="GD481" s="51"/>
      <c r="GE481" s="51"/>
      <c r="GF481" s="51"/>
      <c r="GG481" s="51"/>
      <c r="GH481" s="51"/>
      <c r="GI481" s="51"/>
      <c r="GJ481" s="51"/>
      <c r="GK481" s="51"/>
      <c r="GL481" s="51"/>
      <c r="GM481" s="51"/>
      <c r="GN481" s="51"/>
      <c r="GO481" s="51"/>
      <c r="GP481" s="51"/>
      <c r="GQ481" s="51"/>
      <c r="GR481" s="51"/>
      <c r="GS481" s="51"/>
      <c r="GT481" s="51"/>
      <c r="GU481" s="51"/>
      <c r="GV481" s="51"/>
      <c r="GW481" s="51"/>
      <c r="GX481" s="51"/>
      <c r="GY481" s="51"/>
      <c r="GZ481" s="51"/>
      <c r="HA481" s="51"/>
      <c r="HB481" s="51"/>
      <c r="HC481" s="51"/>
      <c r="HD481" s="51"/>
      <c r="HE481" s="51"/>
      <c r="HF481" s="51"/>
      <c r="HG481" s="51"/>
      <c r="HH481" s="51"/>
      <c r="HI481" s="51"/>
      <c r="HJ481" s="51"/>
      <c r="HK481" s="51"/>
      <c r="HL481" s="51"/>
      <c r="HM481" s="51"/>
      <c r="HN481" s="51"/>
      <c r="HO481" s="51"/>
      <c r="HP481" s="51"/>
      <c r="HQ481" s="51"/>
      <c r="HR481" s="51"/>
      <c r="HS481" s="51"/>
      <c r="HT481" s="51"/>
      <c r="HU481" s="51"/>
      <c r="HV481" s="51"/>
      <c r="HW481" s="51"/>
      <c r="HX481" s="51"/>
      <c r="HY481" s="51"/>
      <c r="HZ481" s="51"/>
      <c r="IA481" s="51"/>
      <c r="IB481" s="51"/>
      <c r="IC481" s="51"/>
      <c r="ID481" s="51"/>
      <c r="IE481" s="51"/>
      <c r="IF481" s="51"/>
      <c r="IG481" s="51"/>
      <c r="IH481" s="51"/>
      <c r="II481" s="51"/>
      <c r="IJ481" s="51"/>
      <c r="IK481" s="51"/>
      <c r="IL481" s="51"/>
      <c r="IM481" s="51"/>
      <c r="IN481" s="51"/>
      <c r="IO481" s="51"/>
      <c r="IP481" s="51"/>
      <c r="IQ481" s="51"/>
      <c r="IR481" s="51"/>
      <c r="IS481" s="51"/>
      <c r="IT481" s="51"/>
      <c r="IU481" s="51"/>
    </row>
    <row r="482" spans="1:255" s="71" customFormat="1" ht="18.75" customHeight="1" thickTop="1" thickBot="1">
      <c r="A482" s="66"/>
      <c r="B482" s="148" t="s">
        <v>84</v>
      </c>
      <c r="C482" s="149"/>
      <c r="D482" s="149"/>
      <c r="E482" s="149"/>
      <c r="F482" s="149"/>
      <c r="G482" s="149"/>
      <c r="H482" s="149"/>
      <c r="I482" s="149"/>
      <c r="J482" s="149"/>
      <c r="K482" s="149"/>
      <c r="L482" s="149"/>
      <c r="M482" s="149"/>
      <c r="N482" s="149"/>
      <c r="O482" s="149"/>
      <c r="P482" s="149"/>
      <c r="Q482" s="149"/>
      <c r="R482" s="149"/>
      <c r="S482" s="149"/>
      <c r="T482" s="149"/>
      <c r="U482" s="149"/>
      <c r="V482" s="149"/>
      <c r="W482" s="149"/>
      <c r="X482" s="149"/>
      <c r="Y482" s="149"/>
      <c r="Z482" s="149"/>
      <c r="AA482" s="149"/>
      <c r="AB482" s="149"/>
      <c r="AC482" s="149"/>
      <c r="AD482" s="150"/>
      <c r="AE482" s="151">
        <f>SUM(AE474:AM481)</f>
        <v>81965</v>
      </c>
      <c r="AF482" s="152"/>
      <c r="AG482" s="152"/>
      <c r="AH482" s="152"/>
      <c r="AI482" s="152"/>
      <c r="AJ482" s="152"/>
      <c r="AK482" s="152"/>
      <c r="AL482" s="152"/>
      <c r="AM482" s="153"/>
      <c r="AN482" s="151">
        <f>SUM(AN474:AW481)</f>
        <v>178398</v>
      </c>
      <c r="AO482" s="152"/>
      <c r="AP482" s="152"/>
      <c r="AQ482" s="152"/>
      <c r="AR482" s="152"/>
      <c r="AS482" s="152"/>
      <c r="AT482" s="152"/>
      <c r="AU482" s="152"/>
      <c r="AV482" s="153"/>
      <c r="AW482" s="151"/>
      <c r="AX482" s="152"/>
      <c r="AY482" s="152"/>
      <c r="AZ482" s="152"/>
      <c r="BA482" s="152"/>
      <c r="BB482" s="154"/>
      <c r="BC482" s="51"/>
      <c r="BD482" s="51"/>
      <c r="BE482" s="51"/>
      <c r="BF482" s="51"/>
      <c r="BG482" s="51"/>
      <c r="BH482" s="51"/>
      <c r="BI482" s="51"/>
      <c r="BJ482" s="51"/>
      <c r="BK482" s="51"/>
      <c r="BL482" s="51"/>
      <c r="BM482" s="51"/>
      <c r="BN482" s="51"/>
      <c r="BO482" s="51"/>
      <c r="BP482" s="51"/>
      <c r="BQ482" s="51"/>
      <c r="BR482" s="51"/>
      <c r="BS482" s="51"/>
      <c r="BT482" s="51"/>
      <c r="BU482" s="51"/>
      <c r="BV482" s="51"/>
      <c r="BW482" s="51"/>
      <c r="BX482" s="51"/>
      <c r="BY482" s="51"/>
      <c r="BZ482" s="51"/>
      <c r="CA482" s="51"/>
      <c r="CB482" s="51"/>
      <c r="CC482" s="51"/>
      <c r="CD482" s="51"/>
      <c r="CE482" s="51"/>
      <c r="CF482" s="51"/>
      <c r="CG482" s="51"/>
      <c r="CH482" s="51"/>
      <c r="CI482" s="51"/>
      <c r="CJ482" s="51"/>
      <c r="CK482" s="51"/>
      <c r="CL482" s="51"/>
      <c r="CM482" s="51"/>
      <c r="CN482" s="51"/>
      <c r="CO482" s="51"/>
      <c r="CP482" s="51"/>
      <c r="CQ482" s="51"/>
      <c r="CR482" s="51"/>
      <c r="CS482" s="51"/>
      <c r="CT482" s="51"/>
      <c r="CU482" s="51"/>
      <c r="CV482" s="51"/>
      <c r="CW482" s="51"/>
      <c r="CX482" s="51"/>
      <c r="CY482" s="51"/>
      <c r="CZ482" s="51"/>
      <c r="DA482" s="51"/>
      <c r="DB482" s="51"/>
      <c r="DC482" s="51"/>
      <c r="DD482" s="51"/>
      <c r="DE482" s="51"/>
      <c r="DF482" s="51"/>
      <c r="DG482" s="51"/>
      <c r="DH482" s="51"/>
      <c r="DI482" s="51"/>
      <c r="DJ482" s="51"/>
      <c r="DK482" s="51"/>
      <c r="DL482" s="51"/>
      <c r="DM482" s="51"/>
      <c r="DN482" s="51"/>
      <c r="DO482" s="51"/>
      <c r="DP482" s="51"/>
      <c r="DQ482" s="51"/>
      <c r="DR482" s="51"/>
      <c r="DS482" s="51"/>
      <c r="DT482" s="51"/>
      <c r="DU482" s="51"/>
      <c r="DV482" s="51"/>
      <c r="DW482" s="51"/>
      <c r="DX482" s="51"/>
      <c r="DY482" s="51"/>
      <c r="DZ482" s="51"/>
      <c r="EA482" s="51"/>
      <c r="EB482" s="51"/>
      <c r="EC482" s="51"/>
      <c r="ED482" s="51"/>
      <c r="EE482" s="51"/>
      <c r="EF482" s="51"/>
      <c r="EG482" s="51"/>
      <c r="EH482" s="51"/>
      <c r="EI482" s="51"/>
      <c r="EJ482" s="51"/>
      <c r="EK482" s="51"/>
      <c r="EL482" s="51"/>
      <c r="EM482" s="51"/>
      <c r="EN482" s="51"/>
      <c r="EO482" s="51"/>
      <c r="EP482" s="51"/>
      <c r="EQ482" s="51"/>
      <c r="ER482" s="51"/>
      <c r="ES482" s="51"/>
      <c r="ET482" s="51"/>
      <c r="EU482" s="51"/>
      <c r="EV482" s="51"/>
      <c r="EW482" s="51"/>
      <c r="EX482" s="51"/>
      <c r="EY482" s="51"/>
      <c r="EZ482" s="51"/>
      <c r="FA482" s="51"/>
      <c r="FB482" s="51"/>
      <c r="FC482" s="51"/>
      <c r="FD482" s="51"/>
      <c r="FE482" s="51"/>
      <c r="FF482" s="51"/>
      <c r="FG482" s="51"/>
      <c r="FH482" s="51"/>
      <c r="FI482" s="51"/>
      <c r="FJ482" s="51"/>
      <c r="FK482" s="51"/>
      <c r="FL482" s="51"/>
      <c r="FM482" s="51"/>
      <c r="FN482" s="51"/>
      <c r="FO482" s="51"/>
      <c r="FP482" s="51"/>
      <c r="FQ482" s="51"/>
      <c r="FR482" s="51"/>
      <c r="FS482" s="51"/>
      <c r="FT482" s="51"/>
      <c r="FU482" s="51"/>
      <c r="FV482" s="51"/>
      <c r="FW482" s="51"/>
      <c r="FX482" s="51"/>
      <c r="FY482" s="51"/>
      <c r="FZ482" s="51"/>
      <c r="GA482" s="51"/>
      <c r="GB482" s="51"/>
      <c r="GC482" s="51"/>
      <c r="GD482" s="51"/>
      <c r="GE482" s="51"/>
      <c r="GF482" s="51"/>
      <c r="GG482" s="51"/>
      <c r="GH482" s="51"/>
      <c r="GI482" s="51"/>
      <c r="GJ482" s="51"/>
      <c r="GK482" s="51"/>
      <c r="GL482" s="51"/>
      <c r="GM482" s="51"/>
      <c r="GN482" s="51"/>
      <c r="GO482" s="51"/>
      <c r="GP482" s="51"/>
      <c r="GQ482" s="51"/>
      <c r="GR482" s="51"/>
      <c r="GS482" s="51"/>
      <c r="GT482" s="51"/>
      <c r="GU482" s="51"/>
      <c r="GV482" s="51"/>
      <c r="GW482" s="51"/>
      <c r="GX482" s="51"/>
      <c r="GY482" s="51"/>
      <c r="GZ482" s="51"/>
      <c r="HA482" s="51"/>
      <c r="HB482" s="51"/>
      <c r="HC482" s="51"/>
      <c r="HD482" s="51"/>
      <c r="HE482" s="51"/>
      <c r="HF482" s="51"/>
      <c r="HG482" s="51"/>
      <c r="HH482" s="51"/>
      <c r="HI482" s="51"/>
      <c r="HJ482" s="51"/>
      <c r="HK482" s="51"/>
      <c r="HL482" s="51"/>
      <c r="HM482" s="51"/>
      <c r="HN482" s="51"/>
      <c r="HO482" s="51"/>
      <c r="HP482" s="51"/>
      <c r="HQ482" s="51"/>
      <c r="HR482" s="51"/>
      <c r="HS482" s="51"/>
      <c r="HT482" s="51"/>
      <c r="HU482" s="51"/>
      <c r="HV482" s="51"/>
      <c r="HW482" s="51"/>
      <c r="HX482" s="51"/>
      <c r="HY482" s="51"/>
      <c r="HZ482" s="51"/>
      <c r="IA482" s="51"/>
      <c r="IB482" s="51"/>
      <c r="IC482" s="51"/>
      <c r="ID482" s="51"/>
      <c r="IE482" s="51"/>
      <c r="IF482" s="51"/>
      <c r="IG482" s="51"/>
      <c r="IH482" s="51"/>
      <c r="II482" s="51"/>
      <c r="IJ482" s="51"/>
      <c r="IK482" s="51"/>
      <c r="IL482" s="51"/>
      <c r="IM482" s="51"/>
      <c r="IN482" s="51"/>
      <c r="IO482" s="51"/>
      <c r="IP482" s="51"/>
      <c r="IQ482" s="51"/>
      <c r="IR482" s="51"/>
      <c r="IS482" s="51"/>
      <c r="IT482" s="51"/>
      <c r="IU482" s="51"/>
    </row>
    <row r="483" spans="1:255" ht="13.5">
      <c r="E483" s="79"/>
      <c r="F483" s="79"/>
      <c r="G483" s="79"/>
      <c r="H483" s="79"/>
      <c r="I483" s="79"/>
      <c r="J483" s="79"/>
      <c r="K483" s="79"/>
      <c r="L483" s="79"/>
      <c r="M483" s="79"/>
      <c r="N483" s="79"/>
      <c r="O483" s="79"/>
      <c r="P483" s="79"/>
      <c r="Q483" s="79"/>
      <c r="R483" s="79"/>
      <c r="S483" s="79"/>
      <c r="T483" s="79"/>
      <c r="U483" s="79"/>
      <c r="V483" s="79"/>
      <c r="W483" s="79"/>
      <c r="X483" s="79"/>
      <c r="Y483" s="79"/>
      <c r="Z483" s="79"/>
      <c r="AA483" s="79"/>
      <c r="AB483" s="79"/>
      <c r="AC483" s="79"/>
      <c r="AD483" s="79"/>
      <c r="AE483" s="79"/>
      <c r="AF483" s="79"/>
      <c r="AG483" s="79"/>
      <c r="AH483" s="79"/>
      <c r="AI483" s="79"/>
      <c r="AJ483" s="79"/>
      <c r="AK483" s="79"/>
      <c r="AL483" s="79"/>
      <c r="AM483" s="79"/>
      <c r="AN483" s="79"/>
      <c r="AO483" s="79"/>
      <c r="AP483" s="79"/>
      <c r="AQ483" s="79"/>
      <c r="AR483" s="79"/>
      <c r="AS483" s="79"/>
      <c r="AT483" s="79"/>
      <c r="AU483" s="79"/>
      <c r="AV483" s="79"/>
      <c r="AW483" s="79"/>
      <c r="AX483" s="79"/>
      <c r="AY483" s="79"/>
      <c r="AZ483" s="79"/>
      <c r="BA483" s="79"/>
      <c r="BB483" s="79"/>
      <c r="BG483" s="51"/>
      <c r="BH483" s="51"/>
    </row>
    <row r="484" spans="1:255" ht="14.25">
      <c r="A484" s="50" t="s">
        <v>71</v>
      </c>
      <c r="BA484" s="52"/>
      <c r="BB484" s="53"/>
      <c r="BC484" s="52" t="s">
        <v>101</v>
      </c>
      <c r="BG484" s="51"/>
      <c r="BH484" s="51"/>
    </row>
    <row r="485" spans="1:255">
      <c r="BG485" s="51"/>
      <c r="BH485" s="51"/>
    </row>
    <row r="486" spans="1:255">
      <c r="AD486" s="55"/>
      <c r="AH486" s="55"/>
      <c r="AI486" s="55"/>
      <c r="AJ486" s="55"/>
      <c r="AK486" s="55"/>
      <c r="AL486" s="55"/>
      <c r="AM486" s="55"/>
      <c r="AS486" s="55"/>
      <c r="BB486" s="56" t="s">
        <v>73</v>
      </c>
      <c r="BG486" s="51"/>
      <c r="BH486" s="51"/>
    </row>
    <row r="487" spans="1:255">
      <c r="AD487" s="55"/>
      <c r="AH487" s="55"/>
      <c r="AI487" s="55"/>
      <c r="AJ487" s="55"/>
      <c r="AK487" s="55"/>
      <c r="AL487" s="55"/>
      <c r="AM487" s="55"/>
      <c r="AS487" s="55"/>
      <c r="BG487" s="51"/>
      <c r="BH487" s="51"/>
    </row>
    <row r="488" spans="1:255" ht="13.5" thickBot="1">
      <c r="AD488" s="55"/>
      <c r="AH488" s="55"/>
      <c r="AI488" s="55"/>
      <c r="AJ488" s="55"/>
      <c r="AK488" s="55"/>
      <c r="AL488" s="55"/>
      <c r="AM488" s="55"/>
      <c r="AS488" s="55"/>
      <c r="BG488" s="51"/>
      <c r="BH488" s="51"/>
    </row>
    <row r="489" spans="1:255" ht="15" thickBot="1">
      <c r="A489" s="184" t="s">
        <v>74</v>
      </c>
      <c r="B489" s="185"/>
      <c r="C489" s="185"/>
      <c r="D489" s="185"/>
      <c r="E489" s="185"/>
      <c r="F489" s="185"/>
      <c r="G489" s="185"/>
      <c r="H489" s="185"/>
      <c r="I489" s="185"/>
      <c r="J489" s="185"/>
      <c r="K489" s="186"/>
      <c r="L489" s="187">
        <v>14</v>
      </c>
      <c r="M489" s="188"/>
      <c r="N489" s="188"/>
      <c r="O489" s="189"/>
      <c r="P489" s="184" t="s">
        <v>75</v>
      </c>
      <c r="Q489" s="185"/>
      <c r="R489" s="185"/>
      <c r="S489" s="185"/>
      <c r="T489" s="185"/>
      <c r="U489" s="186"/>
      <c r="V489" s="190" t="s">
        <v>132</v>
      </c>
      <c r="W489" s="191"/>
      <c r="X489" s="191"/>
      <c r="Y489" s="191"/>
      <c r="Z489" s="191"/>
      <c r="AA489" s="191"/>
      <c r="AB489" s="191"/>
      <c r="AC489" s="191"/>
      <c r="AD489" s="191"/>
      <c r="AE489" s="191"/>
      <c r="AF489" s="191"/>
      <c r="AG489" s="191"/>
      <c r="AH489" s="191"/>
      <c r="AI489" s="191"/>
      <c r="AJ489" s="191"/>
      <c r="AK489" s="191"/>
      <c r="AL489" s="191"/>
      <c r="AM489" s="191"/>
      <c r="AN489" s="191"/>
      <c r="AO489" s="191"/>
      <c r="AP489" s="191"/>
      <c r="AQ489" s="191"/>
      <c r="AR489" s="191"/>
      <c r="AS489" s="191"/>
      <c r="AT489" s="191"/>
      <c r="AU489" s="191"/>
      <c r="AV489" s="191"/>
      <c r="AW489" s="191"/>
      <c r="AX489" s="191"/>
      <c r="AY489" s="191"/>
      <c r="AZ489" s="191"/>
      <c r="BA489" s="191"/>
      <c r="BB489" s="192"/>
      <c r="BG489" s="51"/>
      <c r="BH489" s="51"/>
    </row>
    <row r="490" spans="1:255" ht="14.25">
      <c r="A490" s="57"/>
      <c r="B490" s="57"/>
      <c r="C490" s="57"/>
      <c r="D490" s="57"/>
      <c r="E490" s="57"/>
      <c r="F490" s="57"/>
      <c r="G490" s="57"/>
      <c r="H490" s="57"/>
      <c r="I490" s="57"/>
      <c r="J490" s="57"/>
      <c r="K490" s="57"/>
      <c r="L490" s="58"/>
      <c r="M490" s="58"/>
      <c r="N490" s="58"/>
      <c r="O490" s="58"/>
      <c r="P490" s="57"/>
      <c r="Q490" s="57"/>
      <c r="R490" s="57"/>
      <c r="S490" s="57"/>
      <c r="T490" s="57"/>
      <c r="U490" s="57"/>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G490" s="51"/>
      <c r="BH490" s="51"/>
    </row>
    <row r="491" spans="1:255" ht="14.25">
      <c r="A491" s="60"/>
      <c r="B491" s="47" t="s">
        <v>77</v>
      </c>
      <c r="C491" s="61"/>
      <c r="D491" s="61"/>
      <c r="E491" s="61"/>
      <c r="F491" s="61"/>
      <c r="G491" s="61"/>
      <c r="H491" s="61"/>
      <c r="I491" s="61"/>
      <c r="J491" s="61"/>
      <c r="K491" s="61"/>
      <c r="L491" s="62"/>
      <c r="M491" s="62"/>
      <c r="N491" s="62"/>
      <c r="O491" s="62"/>
      <c r="P491" s="61"/>
      <c r="Q491" s="61"/>
      <c r="R491" s="61"/>
      <c r="S491" s="61"/>
      <c r="T491" s="61"/>
      <c r="U491" s="61"/>
      <c r="V491" s="47"/>
      <c r="W491" s="47"/>
      <c r="X491" s="47"/>
      <c r="Y491" s="47"/>
      <c r="Z491" s="47"/>
      <c r="AA491" s="47"/>
      <c r="AB491" s="47"/>
      <c r="AC491" s="47"/>
      <c r="AD491" s="47"/>
      <c r="AE491" s="47"/>
      <c r="AF491" s="47"/>
      <c r="AG491" s="47"/>
      <c r="AH491" s="47"/>
      <c r="AI491" s="47"/>
      <c r="AJ491" s="47"/>
      <c r="AK491" s="47"/>
      <c r="AL491" s="47"/>
      <c r="AM491" s="47"/>
      <c r="AN491" s="47"/>
      <c r="AO491" s="47"/>
      <c r="AP491" s="47"/>
      <c r="AQ491" s="47"/>
      <c r="AR491" s="47"/>
      <c r="AS491" s="47"/>
      <c r="AT491" s="47"/>
      <c r="AU491" s="47"/>
      <c r="AV491" s="47"/>
      <c r="AW491" s="47"/>
      <c r="AX491" s="47"/>
      <c r="AY491" s="47"/>
      <c r="AZ491" s="47"/>
      <c r="BA491" s="47"/>
      <c r="BB491" s="47"/>
      <c r="BG491" s="51"/>
      <c r="BH491" s="51"/>
    </row>
    <row r="492" spans="1:255" ht="15" thickBot="1">
      <c r="A492" s="61"/>
      <c r="B492" s="61"/>
      <c r="C492" s="61"/>
      <c r="D492" s="61"/>
      <c r="E492" s="61"/>
      <c r="F492" s="61"/>
      <c r="G492" s="61"/>
      <c r="H492" s="61"/>
      <c r="I492" s="61"/>
      <c r="J492" s="61"/>
      <c r="K492" s="61"/>
      <c r="L492" s="62"/>
      <c r="M492" s="62"/>
      <c r="N492" s="62"/>
      <c r="O492" s="62"/>
      <c r="P492" s="61"/>
      <c r="Q492" s="61"/>
      <c r="R492" s="61"/>
      <c r="S492" s="61"/>
      <c r="T492" s="61"/>
      <c r="U492" s="61"/>
      <c r="V492" s="47"/>
      <c r="W492" s="47"/>
      <c r="X492" s="47"/>
      <c r="Y492" s="47"/>
      <c r="Z492" s="47"/>
      <c r="AA492" s="47"/>
      <c r="AB492" s="47"/>
      <c r="AC492" s="47"/>
      <c r="AD492" s="47"/>
      <c r="AE492" s="47"/>
      <c r="AF492" s="47"/>
      <c r="AG492" s="47"/>
      <c r="AH492" s="47"/>
      <c r="AI492" s="47"/>
      <c r="AJ492" s="47"/>
      <c r="AK492" s="47"/>
      <c r="AL492" s="47"/>
      <c r="AM492" s="47"/>
      <c r="AN492" s="47"/>
      <c r="AO492" s="47"/>
      <c r="AP492" s="47"/>
      <c r="AQ492" s="47"/>
      <c r="AR492" s="47"/>
      <c r="AS492" s="47"/>
      <c r="AT492" s="47"/>
      <c r="AU492" s="47"/>
      <c r="AV492" s="47"/>
      <c r="AW492" s="47"/>
      <c r="AX492" s="47"/>
      <c r="AY492" s="47"/>
      <c r="AZ492" s="47"/>
      <c r="BA492" s="47"/>
      <c r="BB492" s="47"/>
      <c r="BG492" s="51"/>
      <c r="BH492" s="51"/>
    </row>
    <row r="493" spans="1:255" ht="14.25">
      <c r="A493" s="61"/>
      <c r="B493" s="63"/>
      <c r="C493" s="57"/>
      <c r="D493" s="57"/>
      <c r="E493" s="57"/>
      <c r="F493" s="57"/>
      <c r="G493" s="57"/>
      <c r="H493" s="57"/>
      <c r="I493" s="57"/>
      <c r="J493" s="57"/>
      <c r="K493" s="57"/>
      <c r="L493" s="58"/>
      <c r="M493" s="58"/>
      <c r="N493" s="58"/>
      <c r="O493" s="58"/>
      <c r="P493" s="57"/>
      <c r="Q493" s="57"/>
      <c r="R493" s="57"/>
      <c r="S493" s="57"/>
      <c r="T493" s="57"/>
      <c r="U493" s="57"/>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64"/>
      <c r="BG493" s="51"/>
      <c r="BH493" s="51"/>
    </row>
    <row r="494" spans="1:255">
      <c r="A494" s="61"/>
      <c r="B494" s="165" t="s">
        <v>133</v>
      </c>
      <c r="C494" s="166"/>
      <c r="D494" s="166"/>
      <c r="E494" s="166"/>
      <c r="F494" s="166"/>
      <c r="G494" s="166"/>
      <c r="H494" s="166"/>
      <c r="I494" s="166"/>
      <c r="J494" s="166"/>
      <c r="K494" s="166"/>
      <c r="L494" s="166"/>
      <c r="M494" s="166"/>
      <c r="N494" s="166"/>
      <c r="O494" s="166"/>
      <c r="P494" s="166"/>
      <c r="Q494" s="166"/>
      <c r="R494" s="166"/>
      <c r="S494" s="166"/>
      <c r="T494" s="166"/>
      <c r="U494" s="166"/>
      <c r="V494" s="166"/>
      <c r="W494" s="166"/>
      <c r="X494" s="166"/>
      <c r="Y494" s="166"/>
      <c r="Z494" s="166"/>
      <c r="AA494" s="166"/>
      <c r="AB494" s="166"/>
      <c r="AC494" s="166"/>
      <c r="AD494" s="166"/>
      <c r="AE494" s="166"/>
      <c r="AF494" s="166"/>
      <c r="AG494" s="166"/>
      <c r="AH494" s="166"/>
      <c r="AI494" s="166"/>
      <c r="AJ494" s="166"/>
      <c r="AK494" s="166"/>
      <c r="AL494" s="166"/>
      <c r="AM494" s="166"/>
      <c r="AN494" s="166"/>
      <c r="AO494" s="166"/>
      <c r="AP494" s="166"/>
      <c r="AQ494" s="166"/>
      <c r="AR494" s="166"/>
      <c r="AS494" s="166"/>
      <c r="AT494" s="166"/>
      <c r="AU494" s="166"/>
      <c r="AV494" s="166"/>
      <c r="AW494" s="166"/>
      <c r="AX494" s="166"/>
      <c r="AY494" s="166"/>
      <c r="AZ494" s="166"/>
      <c r="BA494" s="166"/>
      <c r="BB494" s="167"/>
      <c r="BG494" s="51"/>
      <c r="BH494" s="51"/>
    </row>
    <row r="495" spans="1:255" ht="13.5">
      <c r="A495" s="61"/>
      <c r="B495" s="165"/>
      <c r="C495" s="166"/>
      <c r="D495" s="166"/>
      <c r="E495" s="166"/>
      <c r="F495" s="166"/>
      <c r="G495" s="166"/>
      <c r="H495" s="166"/>
      <c r="I495" s="166"/>
      <c r="J495" s="166"/>
      <c r="K495" s="166"/>
      <c r="L495" s="166"/>
      <c r="M495" s="166"/>
      <c r="N495" s="166"/>
      <c r="O495" s="166"/>
      <c r="P495" s="166"/>
      <c r="Q495" s="166"/>
      <c r="R495" s="166"/>
      <c r="S495" s="166"/>
      <c r="T495" s="166"/>
      <c r="U495" s="166"/>
      <c r="V495" s="166"/>
      <c r="W495" s="166"/>
      <c r="X495" s="166"/>
      <c r="Y495" s="166"/>
      <c r="Z495" s="166"/>
      <c r="AA495" s="166"/>
      <c r="AB495" s="166"/>
      <c r="AC495" s="166"/>
      <c r="AD495" s="166"/>
      <c r="AE495" s="166"/>
      <c r="AF495" s="166"/>
      <c r="AG495" s="166"/>
      <c r="AH495" s="166"/>
      <c r="AI495" s="166"/>
      <c r="AJ495" s="166"/>
      <c r="AK495" s="166"/>
      <c r="AL495" s="166"/>
      <c r="AM495" s="166"/>
      <c r="AN495" s="166"/>
      <c r="AO495" s="166"/>
      <c r="AP495" s="166"/>
      <c r="AQ495" s="166"/>
      <c r="AR495" s="166"/>
      <c r="AS495" s="166"/>
      <c r="AT495" s="166"/>
      <c r="AU495" s="166"/>
      <c r="AV495" s="166"/>
      <c r="AW495" s="166"/>
      <c r="AX495" s="166"/>
      <c r="AY495" s="166"/>
      <c r="AZ495" s="166"/>
      <c r="BA495" s="166"/>
      <c r="BB495" s="167"/>
      <c r="BG495" s="71"/>
      <c r="BH495" s="51"/>
    </row>
    <row r="496" spans="1:255">
      <c r="A496" s="61"/>
      <c r="B496" s="165"/>
      <c r="C496" s="166"/>
      <c r="D496" s="166"/>
      <c r="E496" s="166"/>
      <c r="F496" s="166"/>
      <c r="G496" s="166"/>
      <c r="H496" s="166"/>
      <c r="I496" s="166"/>
      <c r="J496" s="166"/>
      <c r="K496" s="166"/>
      <c r="L496" s="166"/>
      <c r="M496" s="166"/>
      <c r="N496" s="166"/>
      <c r="O496" s="166"/>
      <c r="P496" s="166"/>
      <c r="Q496" s="166"/>
      <c r="R496" s="166"/>
      <c r="S496" s="166"/>
      <c r="T496" s="166"/>
      <c r="U496" s="166"/>
      <c r="V496" s="166"/>
      <c r="W496" s="166"/>
      <c r="X496" s="166"/>
      <c r="Y496" s="166"/>
      <c r="Z496" s="166"/>
      <c r="AA496" s="166"/>
      <c r="AB496" s="166"/>
      <c r="AC496" s="166"/>
      <c r="AD496" s="166"/>
      <c r="AE496" s="166"/>
      <c r="AF496" s="166"/>
      <c r="AG496" s="166"/>
      <c r="AH496" s="166"/>
      <c r="AI496" s="166"/>
      <c r="AJ496" s="166"/>
      <c r="AK496" s="166"/>
      <c r="AL496" s="166"/>
      <c r="AM496" s="166"/>
      <c r="AN496" s="166"/>
      <c r="AO496" s="166"/>
      <c r="AP496" s="166"/>
      <c r="AQ496" s="166"/>
      <c r="AR496" s="166"/>
      <c r="AS496" s="166"/>
      <c r="AT496" s="166"/>
      <c r="AU496" s="166"/>
      <c r="AV496" s="166"/>
      <c r="AW496" s="166"/>
      <c r="AX496" s="166"/>
      <c r="AY496" s="166"/>
      <c r="AZ496" s="166"/>
      <c r="BA496" s="166"/>
      <c r="BB496" s="167"/>
      <c r="BG496" s="51"/>
      <c r="BH496" s="51"/>
    </row>
    <row r="497" spans="1:255">
      <c r="A497" s="61"/>
      <c r="B497" s="165"/>
      <c r="C497" s="166"/>
      <c r="D497" s="166"/>
      <c r="E497" s="166"/>
      <c r="F497" s="166"/>
      <c r="G497" s="166"/>
      <c r="H497" s="166"/>
      <c r="I497" s="166"/>
      <c r="J497" s="166"/>
      <c r="K497" s="166"/>
      <c r="L497" s="166"/>
      <c r="M497" s="166"/>
      <c r="N497" s="166"/>
      <c r="O497" s="166"/>
      <c r="P497" s="166"/>
      <c r="Q497" s="166"/>
      <c r="R497" s="166"/>
      <c r="S497" s="166"/>
      <c r="T497" s="166"/>
      <c r="U497" s="166"/>
      <c r="V497" s="166"/>
      <c r="W497" s="166"/>
      <c r="X497" s="166"/>
      <c r="Y497" s="166"/>
      <c r="Z497" s="166"/>
      <c r="AA497" s="166"/>
      <c r="AB497" s="166"/>
      <c r="AC497" s="166"/>
      <c r="AD497" s="166"/>
      <c r="AE497" s="166"/>
      <c r="AF497" s="166"/>
      <c r="AG497" s="166"/>
      <c r="AH497" s="166"/>
      <c r="AI497" s="166"/>
      <c r="AJ497" s="166"/>
      <c r="AK497" s="166"/>
      <c r="AL497" s="166"/>
      <c r="AM497" s="166"/>
      <c r="AN497" s="166"/>
      <c r="AO497" s="166"/>
      <c r="AP497" s="166"/>
      <c r="AQ497" s="166"/>
      <c r="AR497" s="166"/>
      <c r="AS497" s="166"/>
      <c r="AT497" s="166"/>
      <c r="AU497" s="166"/>
      <c r="AV497" s="166"/>
      <c r="AW497" s="166"/>
      <c r="AX497" s="166"/>
      <c r="AY497" s="166"/>
      <c r="AZ497" s="166"/>
      <c r="BA497" s="166"/>
      <c r="BB497" s="167"/>
      <c r="BG497" s="51"/>
      <c r="BH497" s="51"/>
    </row>
    <row r="498" spans="1:255">
      <c r="A498" s="61"/>
      <c r="B498" s="165"/>
      <c r="C498" s="166"/>
      <c r="D498" s="166"/>
      <c r="E498" s="166"/>
      <c r="F498" s="166"/>
      <c r="G498" s="166"/>
      <c r="H498" s="166"/>
      <c r="I498" s="166"/>
      <c r="J498" s="166"/>
      <c r="K498" s="166"/>
      <c r="L498" s="166"/>
      <c r="M498" s="166"/>
      <c r="N498" s="166"/>
      <c r="O498" s="166"/>
      <c r="P498" s="166"/>
      <c r="Q498" s="166"/>
      <c r="R498" s="166"/>
      <c r="S498" s="166"/>
      <c r="T498" s="166"/>
      <c r="U498" s="166"/>
      <c r="V498" s="166"/>
      <c r="W498" s="166"/>
      <c r="X498" s="166"/>
      <c r="Y498" s="166"/>
      <c r="Z498" s="166"/>
      <c r="AA498" s="166"/>
      <c r="AB498" s="166"/>
      <c r="AC498" s="166"/>
      <c r="AD498" s="166"/>
      <c r="AE498" s="166"/>
      <c r="AF498" s="166"/>
      <c r="AG498" s="166"/>
      <c r="AH498" s="166"/>
      <c r="AI498" s="166"/>
      <c r="AJ498" s="166"/>
      <c r="AK498" s="166"/>
      <c r="AL498" s="166"/>
      <c r="AM498" s="166"/>
      <c r="AN498" s="166"/>
      <c r="AO498" s="166"/>
      <c r="AP498" s="166"/>
      <c r="AQ498" s="166"/>
      <c r="AR498" s="166"/>
      <c r="AS498" s="166"/>
      <c r="AT498" s="166"/>
      <c r="AU498" s="166"/>
      <c r="AV498" s="166"/>
      <c r="AW498" s="166"/>
      <c r="AX498" s="166"/>
      <c r="AY498" s="166"/>
      <c r="AZ498" s="166"/>
      <c r="BA498" s="166"/>
      <c r="BB498" s="167"/>
      <c r="BG498" s="51"/>
      <c r="BH498" s="51"/>
    </row>
    <row r="499" spans="1:255">
      <c r="A499" s="61"/>
      <c r="B499" s="165"/>
      <c r="C499" s="166"/>
      <c r="D499" s="166"/>
      <c r="E499" s="166"/>
      <c r="F499" s="166"/>
      <c r="G499" s="166"/>
      <c r="H499" s="166"/>
      <c r="I499" s="166"/>
      <c r="J499" s="166"/>
      <c r="K499" s="166"/>
      <c r="L499" s="166"/>
      <c r="M499" s="166"/>
      <c r="N499" s="166"/>
      <c r="O499" s="166"/>
      <c r="P499" s="166"/>
      <c r="Q499" s="166"/>
      <c r="R499" s="166"/>
      <c r="S499" s="166"/>
      <c r="T499" s="166"/>
      <c r="U499" s="166"/>
      <c r="V499" s="166"/>
      <c r="W499" s="166"/>
      <c r="X499" s="166"/>
      <c r="Y499" s="166"/>
      <c r="Z499" s="166"/>
      <c r="AA499" s="166"/>
      <c r="AB499" s="166"/>
      <c r="AC499" s="166"/>
      <c r="AD499" s="166"/>
      <c r="AE499" s="166"/>
      <c r="AF499" s="166"/>
      <c r="AG499" s="166"/>
      <c r="AH499" s="166"/>
      <c r="AI499" s="166"/>
      <c r="AJ499" s="166"/>
      <c r="AK499" s="166"/>
      <c r="AL499" s="166"/>
      <c r="AM499" s="166"/>
      <c r="AN499" s="166"/>
      <c r="AO499" s="166"/>
      <c r="AP499" s="166"/>
      <c r="AQ499" s="166"/>
      <c r="AR499" s="166"/>
      <c r="AS499" s="166"/>
      <c r="AT499" s="166"/>
      <c r="AU499" s="166"/>
      <c r="AV499" s="166"/>
      <c r="AW499" s="166"/>
      <c r="AX499" s="166"/>
      <c r="AY499" s="166"/>
      <c r="AZ499" s="166"/>
      <c r="BA499" s="166"/>
      <c r="BB499" s="167"/>
      <c r="BG499" s="51"/>
      <c r="BH499" s="51"/>
    </row>
    <row r="500" spans="1:255">
      <c r="A500" s="61"/>
      <c r="B500" s="165"/>
      <c r="C500" s="166"/>
      <c r="D500" s="166"/>
      <c r="E500" s="166"/>
      <c r="F500" s="166"/>
      <c r="G500" s="166"/>
      <c r="H500" s="166"/>
      <c r="I500" s="166"/>
      <c r="J500" s="166"/>
      <c r="K500" s="166"/>
      <c r="L500" s="166"/>
      <c r="M500" s="166"/>
      <c r="N500" s="166"/>
      <c r="O500" s="166"/>
      <c r="P500" s="166"/>
      <c r="Q500" s="166"/>
      <c r="R500" s="166"/>
      <c r="S500" s="166"/>
      <c r="T500" s="166"/>
      <c r="U500" s="166"/>
      <c r="V500" s="166"/>
      <c r="W500" s="166"/>
      <c r="X500" s="166"/>
      <c r="Y500" s="166"/>
      <c r="Z500" s="166"/>
      <c r="AA500" s="166"/>
      <c r="AB500" s="166"/>
      <c r="AC500" s="166"/>
      <c r="AD500" s="166"/>
      <c r="AE500" s="166"/>
      <c r="AF500" s="166"/>
      <c r="AG500" s="166"/>
      <c r="AH500" s="166"/>
      <c r="AI500" s="166"/>
      <c r="AJ500" s="166"/>
      <c r="AK500" s="166"/>
      <c r="AL500" s="166"/>
      <c r="AM500" s="166"/>
      <c r="AN500" s="166"/>
      <c r="AO500" s="166"/>
      <c r="AP500" s="166"/>
      <c r="AQ500" s="166"/>
      <c r="AR500" s="166"/>
      <c r="AS500" s="166"/>
      <c r="AT500" s="166"/>
      <c r="AU500" s="166"/>
      <c r="AV500" s="166"/>
      <c r="AW500" s="166"/>
      <c r="AX500" s="166"/>
      <c r="AY500" s="166"/>
      <c r="AZ500" s="166"/>
      <c r="BA500" s="166"/>
      <c r="BB500" s="167"/>
      <c r="BG500" s="51"/>
      <c r="BH500" s="51"/>
    </row>
    <row r="501" spans="1:255">
      <c r="A501" s="61"/>
      <c r="B501" s="165"/>
      <c r="C501" s="166"/>
      <c r="D501" s="166"/>
      <c r="E501" s="166"/>
      <c r="F501" s="166"/>
      <c r="G501" s="166"/>
      <c r="H501" s="166"/>
      <c r="I501" s="166"/>
      <c r="J501" s="166"/>
      <c r="K501" s="166"/>
      <c r="L501" s="166"/>
      <c r="M501" s="166"/>
      <c r="N501" s="166"/>
      <c r="O501" s="166"/>
      <c r="P501" s="166"/>
      <c r="Q501" s="166"/>
      <c r="R501" s="166"/>
      <c r="S501" s="166"/>
      <c r="T501" s="166"/>
      <c r="U501" s="166"/>
      <c r="V501" s="166"/>
      <c r="W501" s="166"/>
      <c r="X501" s="166"/>
      <c r="Y501" s="166"/>
      <c r="Z501" s="166"/>
      <c r="AA501" s="166"/>
      <c r="AB501" s="166"/>
      <c r="AC501" s="166"/>
      <c r="AD501" s="166"/>
      <c r="AE501" s="166"/>
      <c r="AF501" s="166"/>
      <c r="AG501" s="166"/>
      <c r="AH501" s="166"/>
      <c r="AI501" s="166"/>
      <c r="AJ501" s="166"/>
      <c r="AK501" s="166"/>
      <c r="AL501" s="166"/>
      <c r="AM501" s="166"/>
      <c r="AN501" s="166"/>
      <c r="AO501" s="166"/>
      <c r="AP501" s="166"/>
      <c r="AQ501" s="166"/>
      <c r="AR501" s="166"/>
      <c r="AS501" s="166"/>
      <c r="AT501" s="166"/>
      <c r="AU501" s="166"/>
      <c r="AV501" s="166"/>
      <c r="AW501" s="166"/>
      <c r="AX501" s="166"/>
      <c r="AY501" s="166"/>
      <c r="AZ501" s="166"/>
      <c r="BA501" s="166"/>
      <c r="BB501" s="167"/>
      <c r="BG501" s="51"/>
      <c r="BH501" s="51"/>
    </row>
    <row r="502" spans="1:255">
      <c r="A502" s="61"/>
      <c r="B502" s="165"/>
      <c r="C502" s="166"/>
      <c r="D502" s="166"/>
      <c r="E502" s="166"/>
      <c r="F502" s="166"/>
      <c r="G502" s="166"/>
      <c r="H502" s="166"/>
      <c r="I502" s="166"/>
      <c r="J502" s="166"/>
      <c r="K502" s="166"/>
      <c r="L502" s="166"/>
      <c r="M502" s="166"/>
      <c r="N502" s="166"/>
      <c r="O502" s="166"/>
      <c r="P502" s="166"/>
      <c r="Q502" s="166"/>
      <c r="R502" s="166"/>
      <c r="S502" s="166"/>
      <c r="T502" s="166"/>
      <c r="U502" s="166"/>
      <c r="V502" s="166"/>
      <c r="W502" s="166"/>
      <c r="X502" s="166"/>
      <c r="Y502" s="166"/>
      <c r="Z502" s="166"/>
      <c r="AA502" s="166"/>
      <c r="AB502" s="166"/>
      <c r="AC502" s="166"/>
      <c r="AD502" s="166"/>
      <c r="AE502" s="166"/>
      <c r="AF502" s="166"/>
      <c r="AG502" s="166"/>
      <c r="AH502" s="166"/>
      <c r="AI502" s="166"/>
      <c r="AJ502" s="166"/>
      <c r="AK502" s="166"/>
      <c r="AL502" s="166"/>
      <c r="AM502" s="166"/>
      <c r="AN502" s="166"/>
      <c r="AO502" s="166"/>
      <c r="AP502" s="166"/>
      <c r="AQ502" s="166"/>
      <c r="AR502" s="166"/>
      <c r="AS502" s="166"/>
      <c r="AT502" s="166"/>
      <c r="AU502" s="166"/>
      <c r="AV502" s="166"/>
      <c r="AW502" s="166"/>
      <c r="AX502" s="166"/>
      <c r="AY502" s="166"/>
      <c r="AZ502" s="166"/>
      <c r="BA502" s="166"/>
      <c r="BB502" s="167"/>
      <c r="BG502" s="51"/>
      <c r="BH502" s="51"/>
    </row>
    <row r="503" spans="1:255">
      <c r="A503" s="61"/>
      <c r="B503" s="165"/>
      <c r="C503" s="166"/>
      <c r="D503" s="166"/>
      <c r="E503" s="166"/>
      <c r="F503" s="166"/>
      <c r="G503" s="166"/>
      <c r="H503" s="166"/>
      <c r="I503" s="166"/>
      <c r="J503" s="166"/>
      <c r="K503" s="166"/>
      <c r="L503" s="166"/>
      <c r="M503" s="166"/>
      <c r="N503" s="166"/>
      <c r="O503" s="166"/>
      <c r="P503" s="166"/>
      <c r="Q503" s="166"/>
      <c r="R503" s="166"/>
      <c r="S503" s="166"/>
      <c r="T503" s="166"/>
      <c r="U503" s="166"/>
      <c r="V503" s="166"/>
      <c r="W503" s="166"/>
      <c r="X503" s="166"/>
      <c r="Y503" s="166"/>
      <c r="Z503" s="166"/>
      <c r="AA503" s="166"/>
      <c r="AB503" s="166"/>
      <c r="AC503" s="166"/>
      <c r="AD503" s="166"/>
      <c r="AE503" s="166"/>
      <c r="AF503" s="166"/>
      <c r="AG503" s="166"/>
      <c r="AH503" s="166"/>
      <c r="AI503" s="166"/>
      <c r="AJ503" s="166"/>
      <c r="AK503" s="166"/>
      <c r="AL503" s="166"/>
      <c r="AM503" s="166"/>
      <c r="AN503" s="166"/>
      <c r="AO503" s="166"/>
      <c r="AP503" s="166"/>
      <c r="AQ503" s="166"/>
      <c r="AR503" s="166"/>
      <c r="AS503" s="166"/>
      <c r="AT503" s="166"/>
      <c r="AU503" s="166"/>
      <c r="AV503" s="166"/>
      <c r="AW503" s="166"/>
      <c r="AX503" s="166"/>
      <c r="AY503" s="166"/>
      <c r="AZ503" s="166"/>
      <c r="BA503" s="166"/>
      <c r="BB503" s="167"/>
      <c r="BG503" s="51"/>
      <c r="BH503" s="51"/>
    </row>
    <row r="504" spans="1:255" ht="15" thickBot="1">
      <c r="A504" s="66"/>
      <c r="B504" s="67"/>
      <c r="C504" s="68"/>
      <c r="D504" s="68"/>
      <c r="E504" s="68"/>
      <c r="F504" s="68"/>
      <c r="G504" s="68"/>
      <c r="H504" s="68"/>
      <c r="I504" s="68"/>
      <c r="J504" s="68"/>
      <c r="K504" s="68"/>
      <c r="L504" s="68"/>
      <c r="M504" s="68"/>
      <c r="N504" s="68"/>
      <c r="O504" s="68"/>
      <c r="P504" s="68"/>
      <c r="Q504" s="68"/>
      <c r="R504" s="68"/>
      <c r="S504" s="68"/>
      <c r="T504" s="68"/>
      <c r="U504" s="68"/>
      <c r="V504" s="68"/>
      <c r="W504" s="68"/>
      <c r="X504" s="68"/>
      <c r="Y504" s="68"/>
      <c r="Z504" s="68"/>
      <c r="AA504" s="68"/>
      <c r="AB504" s="68"/>
      <c r="AC504" s="68"/>
      <c r="AD504" s="68"/>
      <c r="AE504" s="68"/>
      <c r="AF504" s="68"/>
      <c r="AG504" s="68"/>
      <c r="AH504" s="68"/>
      <c r="AI504" s="68"/>
      <c r="AJ504" s="68"/>
      <c r="AK504" s="68"/>
      <c r="AL504" s="68"/>
      <c r="AM504" s="68"/>
      <c r="AN504" s="68"/>
      <c r="AO504" s="68"/>
      <c r="AP504" s="68"/>
      <c r="AQ504" s="68"/>
      <c r="AR504" s="68"/>
      <c r="AS504" s="68"/>
      <c r="AT504" s="68"/>
      <c r="AU504" s="68"/>
      <c r="AV504" s="68"/>
      <c r="AW504" s="68"/>
      <c r="AX504" s="68"/>
      <c r="AY504" s="68"/>
      <c r="AZ504" s="68"/>
      <c r="BA504" s="68"/>
      <c r="BB504" s="69"/>
      <c r="BG504" s="51"/>
      <c r="BH504" s="51"/>
    </row>
    <row r="505" spans="1:255">
      <c r="B505" s="70"/>
      <c r="BG505" s="51"/>
      <c r="BH505" s="51"/>
    </row>
    <row r="506" spans="1:255">
      <c r="B506" s="70"/>
      <c r="BG506" s="51"/>
      <c r="BH506" s="51"/>
    </row>
    <row r="507" spans="1:255" ht="14.25">
      <c r="B507" s="47" t="s">
        <v>78</v>
      </c>
      <c r="C507" s="61"/>
      <c r="D507" s="61"/>
      <c r="E507" s="61"/>
      <c r="F507" s="61"/>
      <c r="G507" s="61"/>
      <c r="H507" s="61"/>
      <c r="I507" s="61"/>
      <c r="J507" s="61"/>
      <c r="K507" s="61"/>
      <c r="L507" s="62"/>
      <c r="M507" s="62"/>
      <c r="N507" s="62"/>
      <c r="O507" s="62"/>
      <c r="P507" s="61"/>
      <c r="Q507" s="61"/>
      <c r="R507" s="61"/>
      <c r="S507" s="61"/>
      <c r="T507" s="61"/>
      <c r="U507" s="61"/>
      <c r="V507" s="47"/>
      <c r="W507" s="47"/>
      <c r="X507" s="47"/>
      <c r="Y507" s="47"/>
      <c r="Z507" s="47"/>
      <c r="AA507" s="47"/>
      <c r="AB507" s="47"/>
      <c r="AC507" s="47"/>
      <c r="AD507" s="47"/>
      <c r="AE507" s="47"/>
      <c r="AF507" s="47"/>
      <c r="AG507" s="47"/>
      <c r="AH507" s="47"/>
      <c r="AI507" s="47"/>
      <c r="AJ507" s="47"/>
      <c r="AK507" s="47"/>
      <c r="AL507" s="47"/>
      <c r="AM507" s="47"/>
      <c r="AN507" s="47"/>
      <c r="AO507" s="47"/>
      <c r="AP507" s="47"/>
      <c r="AQ507" s="47"/>
      <c r="AR507" s="47"/>
      <c r="AS507" s="47"/>
      <c r="AT507" s="47"/>
      <c r="AU507" s="47"/>
      <c r="AV507" s="47"/>
      <c r="AW507" s="47"/>
      <c r="AX507" s="47"/>
      <c r="AY507" s="47"/>
      <c r="AZ507" s="47"/>
      <c r="BA507" s="47"/>
      <c r="BB507" s="47"/>
      <c r="BG507" s="51"/>
      <c r="BH507" s="51"/>
    </row>
    <row r="508" spans="1:255" ht="15" thickBot="1">
      <c r="B508" s="61"/>
      <c r="C508" s="61"/>
      <c r="D508" s="61"/>
      <c r="E508" s="61"/>
      <c r="F508" s="61"/>
      <c r="G508" s="61"/>
      <c r="H508" s="61"/>
      <c r="I508" s="61"/>
      <c r="J508" s="61"/>
      <c r="K508" s="61"/>
      <c r="L508" s="62"/>
      <c r="M508" s="62"/>
      <c r="N508" s="62"/>
      <c r="O508" s="62"/>
      <c r="P508" s="61"/>
      <c r="Q508" s="61"/>
      <c r="R508" s="61"/>
      <c r="S508" s="61"/>
      <c r="T508" s="61"/>
      <c r="U508" s="61"/>
      <c r="V508" s="47"/>
      <c r="W508" s="47"/>
      <c r="X508" s="47"/>
      <c r="Y508" s="47"/>
      <c r="Z508" s="47"/>
      <c r="AA508" s="47"/>
      <c r="AB508" s="47"/>
      <c r="AC508" s="47"/>
      <c r="AD508" s="47"/>
      <c r="AE508" s="47"/>
      <c r="AF508" s="47"/>
      <c r="AG508" s="47"/>
      <c r="AH508" s="47"/>
      <c r="AI508" s="47"/>
      <c r="AJ508" s="47"/>
      <c r="AK508" s="47"/>
      <c r="AL508" s="47"/>
      <c r="AM508" s="47"/>
      <c r="AN508" s="47"/>
      <c r="AO508" s="47"/>
      <c r="AP508" s="47"/>
      <c r="AQ508" s="47"/>
      <c r="AR508" s="47"/>
      <c r="AS508" s="47"/>
      <c r="AT508" s="47"/>
      <c r="AU508" s="47"/>
      <c r="AV508" s="47" t="s">
        <v>79</v>
      </c>
      <c r="AW508" s="47"/>
      <c r="AX508" s="47"/>
      <c r="AY508" s="47"/>
      <c r="AZ508" s="47"/>
      <c r="BA508" s="47"/>
      <c r="BB508" s="47"/>
      <c r="BG508" s="51"/>
      <c r="BH508" s="51"/>
    </row>
    <row r="509" spans="1:255" s="71" customFormat="1" ht="13.5" customHeight="1">
      <c r="A509" s="61"/>
      <c r="B509" s="168" t="s">
        <v>80</v>
      </c>
      <c r="C509" s="169"/>
      <c r="D509" s="169"/>
      <c r="E509" s="169"/>
      <c r="F509" s="169"/>
      <c r="G509" s="169"/>
      <c r="H509" s="169"/>
      <c r="I509" s="169"/>
      <c r="J509" s="169"/>
      <c r="K509" s="169"/>
      <c r="L509" s="169"/>
      <c r="M509" s="169"/>
      <c r="N509" s="169"/>
      <c r="O509" s="169"/>
      <c r="P509" s="169"/>
      <c r="Q509" s="169"/>
      <c r="R509" s="169"/>
      <c r="S509" s="169"/>
      <c r="T509" s="169"/>
      <c r="U509" s="169"/>
      <c r="V509" s="169"/>
      <c r="W509" s="169"/>
      <c r="X509" s="169"/>
      <c r="Y509" s="169"/>
      <c r="Z509" s="169"/>
      <c r="AA509" s="169"/>
      <c r="AB509" s="169"/>
      <c r="AC509" s="169"/>
      <c r="AD509" s="170"/>
      <c r="AE509" s="174" t="s">
        <v>218</v>
      </c>
      <c r="AF509" s="175"/>
      <c r="AG509" s="175"/>
      <c r="AH509" s="175"/>
      <c r="AI509" s="175"/>
      <c r="AJ509" s="175"/>
      <c r="AK509" s="175"/>
      <c r="AL509" s="175"/>
      <c r="AM509" s="176"/>
      <c r="AN509" s="180" t="s">
        <v>219</v>
      </c>
      <c r="AO509" s="169"/>
      <c r="AP509" s="169"/>
      <c r="AQ509" s="169"/>
      <c r="AR509" s="169"/>
      <c r="AS509" s="169"/>
      <c r="AT509" s="169"/>
      <c r="AU509" s="169"/>
      <c r="AV509" s="170"/>
      <c r="AW509" s="180" t="s">
        <v>81</v>
      </c>
      <c r="AX509" s="169"/>
      <c r="AY509" s="169"/>
      <c r="AZ509" s="169"/>
      <c r="BA509" s="169"/>
      <c r="BB509" s="182"/>
      <c r="BC509" s="51"/>
      <c r="BD509" s="51"/>
      <c r="BE509" s="51"/>
      <c r="BF509" s="51"/>
      <c r="BG509" s="51"/>
      <c r="BH509" s="51"/>
      <c r="BI509" s="51"/>
      <c r="BJ509" s="51"/>
      <c r="BK509" s="51"/>
      <c r="BL509" s="51"/>
      <c r="BM509" s="51"/>
      <c r="BN509" s="51"/>
      <c r="BO509" s="51"/>
      <c r="BP509" s="51"/>
      <c r="BQ509" s="51"/>
      <c r="BR509" s="51"/>
      <c r="BS509" s="51"/>
      <c r="BT509" s="51"/>
      <c r="BU509" s="51"/>
      <c r="BV509" s="51"/>
      <c r="BW509" s="51"/>
      <c r="BX509" s="51"/>
      <c r="BY509" s="51"/>
      <c r="BZ509" s="51"/>
      <c r="CA509" s="51"/>
      <c r="CB509" s="51"/>
      <c r="CC509" s="51"/>
      <c r="CD509" s="51"/>
      <c r="CE509" s="51"/>
      <c r="CF509" s="51"/>
      <c r="CG509" s="51"/>
      <c r="CH509" s="51"/>
      <c r="CI509" s="51"/>
      <c r="CJ509" s="51"/>
      <c r="CK509" s="51"/>
      <c r="CL509" s="51"/>
      <c r="CM509" s="51"/>
      <c r="CN509" s="51"/>
      <c r="CO509" s="51"/>
      <c r="CP509" s="51"/>
      <c r="CQ509" s="51"/>
      <c r="CR509" s="51"/>
      <c r="CS509" s="51"/>
      <c r="CT509" s="51"/>
      <c r="CU509" s="51"/>
      <c r="CV509" s="51"/>
      <c r="CW509" s="51"/>
      <c r="CX509" s="51"/>
      <c r="CY509" s="51"/>
      <c r="CZ509" s="51"/>
      <c r="DA509" s="51"/>
      <c r="DB509" s="51"/>
      <c r="DC509" s="51"/>
      <c r="DD509" s="51"/>
      <c r="DE509" s="51"/>
      <c r="DF509" s="51"/>
      <c r="DG509" s="51"/>
      <c r="DH509" s="51"/>
      <c r="DI509" s="51"/>
      <c r="DJ509" s="51"/>
      <c r="DK509" s="51"/>
      <c r="DL509" s="51"/>
      <c r="DM509" s="51"/>
      <c r="DN509" s="51"/>
      <c r="DO509" s="51"/>
      <c r="DP509" s="51"/>
      <c r="DQ509" s="51"/>
      <c r="DR509" s="51"/>
      <c r="DS509" s="51"/>
      <c r="DT509" s="51"/>
      <c r="DU509" s="51"/>
      <c r="DV509" s="51"/>
      <c r="DW509" s="51"/>
      <c r="DX509" s="51"/>
      <c r="DY509" s="51"/>
      <c r="DZ509" s="51"/>
      <c r="EA509" s="51"/>
      <c r="EB509" s="51"/>
      <c r="EC509" s="51"/>
      <c r="ED509" s="51"/>
      <c r="EE509" s="51"/>
      <c r="EF509" s="51"/>
      <c r="EG509" s="51"/>
      <c r="EH509" s="51"/>
      <c r="EI509" s="51"/>
      <c r="EJ509" s="51"/>
      <c r="EK509" s="51"/>
      <c r="EL509" s="51"/>
      <c r="EM509" s="51"/>
      <c r="EN509" s="51"/>
      <c r="EO509" s="51"/>
      <c r="EP509" s="51"/>
      <c r="EQ509" s="51"/>
      <c r="ER509" s="51"/>
      <c r="ES509" s="51"/>
      <c r="ET509" s="51"/>
      <c r="EU509" s="51"/>
      <c r="EV509" s="51"/>
      <c r="EW509" s="51"/>
      <c r="EX509" s="51"/>
      <c r="EY509" s="51"/>
      <c r="EZ509" s="51"/>
      <c r="FA509" s="51"/>
      <c r="FB509" s="51"/>
      <c r="FC509" s="51"/>
      <c r="FD509" s="51"/>
      <c r="FE509" s="51"/>
      <c r="FF509" s="51"/>
      <c r="FG509" s="51"/>
      <c r="FH509" s="51"/>
      <c r="FI509" s="51"/>
      <c r="FJ509" s="51"/>
      <c r="FK509" s="51"/>
      <c r="FL509" s="51"/>
      <c r="FM509" s="51"/>
      <c r="FN509" s="51"/>
      <c r="FO509" s="51"/>
      <c r="FP509" s="51"/>
      <c r="FQ509" s="51"/>
      <c r="FR509" s="51"/>
      <c r="FS509" s="51"/>
      <c r="FT509" s="51"/>
      <c r="FU509" s="51"/>
      <c r="FV509" s="51"/>
      <c r="FW509" s="51"/>
      <c r="FX509" s="51"/>
      <c r="FY509" s="51"/>
      <c r="FZ509" s="51"/>
      <c r="GA509" s="51"/>
      <c r="GB509" s="51"/>
      <c r="GC509" s="51"/>
      <c r="GD509" s="51"/>
      <c r="GE509" s="51"/>
      <c r="GF509" s="51"/>
      <c r="GG509" s="51"/>
      <c r="GH509" s="51"/>
      <c r="GI509" s="51"/>
      <c r="GJ509" s="51"/>
      <c r="GK509" s="51"/>
      <c r="GL509" s="51"/>
      <c r="GM509" s="51"/>
      <c r="GN509" s="51"/>
      <c r="GO509" s="51"/>
      <c r="GP509" s="51"/>
      <c r="GQ509" s="51"/>
      <c r="GR509" s="51"/>
      <c r="GS509" s="51"/>
      <c r="GT509" s="51"/>
      <c r="GU509" s="51"/>
      <c r="GV509" s="51"/>
      <c r="GW509" s="51"/>
      <c r="GX509" s="51"/>
      <c r="GY509" s="51"/>
      <c r="GZ509" s="51"/>
      <c r="HA509" s="51"/>
      <c r="HB509" s="51"/>
      <c r="HC509" s="51"/>
      <c r="HD509" s="51"/>
      <c r="HE509" s="51"/>
      <c r="HF509" s="51"/>
      <c r="HG509" s="51"/>
      <c r="HH509" s="51"/>
      <c r="HI509" s="51"/>
      <c r="HJ509" s="51"/>
      <c r="HK509" s="51"/>
      <c r="HL509" s="51"/>
      <c r="HM509" s="51"/>
      <c r="HN509" s="51"/>
      <c r="HO509" s="51"/>
      <c r="HP509" s="51"/>
      <c r="HQ509" s="51"/>
      <c r="HR509" s="51"/>
      <c r="HS509" s="51"/>
      <c r="HT509" s="51"/>
      <c r="HU509" s="51"/>
      <c r="HV509" s="51"/>
      <c r="HW509" s="51"/>
      <c r="HX509" s="51"/>
      <c r="HY509" s="51"/>
      <c r="HZ509" s="51"/>
      <c r="IA509" s="51"/>
      <c r="IB509" s="51"/>
      <c r="IC509" s="51"/>
      <c r="ID509" s="51"/>
      <c r="IE509" s="51"/>
      <c r="IF509" s="51"/>
      <c r="IG509" s="51"/>
      <c r="IH509" s="51"/>
      <c r="II509" s="51"/>
      <c r="IJ509" s="51"/>
      <c r="IK509" s="51"/>
      <c r="IL509" s="51"/>
      <c r="IM509" s="51"/>
      <c r="IN509" s="51"/>
      <c r="IO509" s="51"/>
      <c r="IP509" s="51"/>
      <c r="IQ509" s="51"/>
      <c r="IR509" s="51"/>
      <c r="IS509" s="51"/>
      <c r="IT509" s="51"/>
      <c r="IU509" s="51"/>
    </row>
    <row r="510" spans="1:255" s="71" customFormat="1" ht="13.5" customHeight="1">
      <c r="A510" s="61"/>
      <c r="B510" s="171"/>
      <c r="C510" s="172"/>
      <c r="D510" s="172"/>
      <c r="E510" s="172"/>
      <c r="F510" s="172"/>
      <c r="G510" s="172"/>
      <c r="H510" s="172"/>
      <c r="I510" s="172"/>
      <c r="J510" s="172"/>
      <c r="K510" s="172"/>
      <c r="L510" s="172"/>
      <c r="M510" s="172"/>
      <c r="N510" s="172"/>
      <c r="O510" s="172"/>
      <c r="P510" s="172"/>
      <c r="Q510" s="172"/>
      <c r="R510" s="172"/>
      <c r="S510" s="172"/>
      <c r="T510" s="172"/>
      <c r="U510" s="172"/>
      <c r="V510" s="172"/>
      <c r="W510" s="172"/>
      <c r="X510" s="172"/>
      <c r="Y510" s="172"/>
      <c r="Z510" s="172"/>
      <c r="AA510" s="172"/>
      <c r="AB510" s="172"/>
      <c r="AC510" s="172"/>
      <c r="AD510" s="173"/>
      <c r="AE510" s="177"/>
      <c r="AF510" s="178"/>
      <c r="AG510" s="178"/>
      <c r="AH510" s="178"/>
      <c r="AI510" s="178"/>
      <c r="AJ510" s="178"/>
      <c r="AK510" s="178"/>
      <c r="AL510" s="178"/>
      <c r="AM510" s="179"/>
      <c r="AN510" s="181"/>
      <c r="AO510" s="172"/>
      <c r="AP510" s="172"/>
      <c r="AQ510" s="172"/>
      <c r="AR510" s="172"/>
      <c r="AS510" s="172"/>
      <c r="AT510" s="172"/>
      <c r="AU510" s="172"/>
      <c r="AV510" s="173"/>
      <c r="AW510" s="181"/>
      <c r="AX510" s="172"/>
      <c r="AY510" s="172"/>
      <c r="AZ510" s="172"/>
      <c r="BA510" s="172"/>
      <c r="BB510" s="183"/>
      <c r="BC510" s="51"/>
      <c r="BD510" s="51"/>
      <c r="BE510" s="51"/>
      <c r="BF510" s="51"/>
      <c r="BG510" s="51"/>
      <c r="BH510" s="51"/>
      <c r="BI510" s="51"/>
      <c r="BJ510" s="51"/>
      <c r="BK510" s="51"/>
      <c r="BL510" s="51"/>
      <c r="BM510" s="51"/>
      <c r="BN510" s="51"/>
      <c r="BO510" s="51"/>
      <c r="BP510" s="51"/>
      <c r="BQ510" s="51"/>
      <c r="BR510" s="51"/>
      <c r="BS510" s="51"/>
      <c r="BT510" s="51"/>
      <c r="BU510" s="51"/>
      <c r="BV510" s="51"/>
      <c r="BW510" s="51"/>
      <c r="BX510" s="51"/>
      <c r="BY510" s="51"/>
      <c r="BZ510" s="51"/>
      <c r="CA510" s="51"/>
      <c r="CB510" s="51"/>
      <c r="CC510" s="51"/>
      <c r="CD510" s="51"/>
      <c r="CE510" s="51"/>
      <c r="CF510" s="51"/>
      <c r="CG510" s="51"/>
      <c r="CH510" s="51"/>
      <c r="CI510" s="51"/>
      <c r="CJ510" s="51"/>
      <c r="CK510" s="51"/>
      <c r="CL510" s="51"/>
      <c r="CM510" s="51"/>
      <c r="CN510" s="51"/>
      <c r="CO510" s="51"/>
      <c r="CP510" s="51"/>
      <c r="CQ510" s="51"/>
      <c r="CR510" s="51"/>
      <c r="CS510" s="51"/>
      <c r="CT510" s="51"/>
      <c r="CU510" s="51"/>
      <c r="CV510" s="51"/>
      <c r="CW510" s="51"/>
      <c r="CX510" s="51"/>
      <c r="CY510" s="51"/>
      <c r="CZ510" s="51"/>
      <c r="DA510" s="51"/>
      <c r="DB510" s="51"/>
      <c r="DC510" s="51"/>
      <c r="DD510" s="51"/>
      <c r="DE510" s="51"/>
      <c r="DF510" s="51"/>
      <c r="DG510" s="51"/>
      <c r="DH510" s="51"/>
      <c r="DI510" s="51"/>
      <c r="DJ510" s="51"/>
      <c r="DK510" s="51"/>
      <c r="DL510" s="51"/>
      <c r="DM510" s="51"/>
      <c r="DN510" s="51"/>
      <c r="DO510" s="51"/>
      <c r="DP510" s="51"/>
      <c r="DQ510" s="51"/>
      <c r="DR510" s="51"/>
      <c r="DS510" s="51"/>
      <c r="DT510" s="51"/>
      <c r="DU510" s="51"/>
      <c r="DV510" s="51"/>
      <c r="DW510" s="51"/>
      <c r="DX510" s="51"/>
      <c r="DY510" s="51"/>
      <c r="DZ510" s="51"/>
      <c r="EA510" s="51"/>
      <c r="EB510" s="51"/>
      <c r="EC510" s="51"/>
      <c r="ED510" s="51"/>
      <c r="EE510" s="51"/>
      <c r="EF510" s="51"/>
      <c r="EG510" s="51"/>
      <c r="EH510" s="51"/>
      <c r="EI510" s="51"/>
      <c r="EJ510" s="51"/>
      <c r="EK510" s="51"/>
      <c r="EL510" s="51"/>
      <c r="EM510" s="51"/>
      <c r="EN510" s="51"/>
      <c r="EO510" s="51"/>
      <c r="EP510" s="51"/>
      <c r="EQ510" s="51"/>
      <c r="ER510" s="51"/>
      <c r="ES510" s="51"/>
      <c r="ET510" s="51"/>
      <c r="EU510" s="51"/>
      <c r="EV510" s="51"/>
      <c r="EW510" s="51"/>
      <c r="EX510" s="51"/>
      <c r="EY510" s="51"/>
      <c r="EZ510" s="51"/>
      <c r="FA510" s="51"/>
      <c r="FB510" s="51"/>
      <c r="FC510" s="51"/>
      <c r="FD510" s="51"/>
      <c r="FE510" s="51"/>
      <c r="FF510" s="51"/>
      <c r="FG510" s="51"/>
      <c r="FH510" s="51"/>
      <c r="FI510" s="51"/>
      <c r="FJ510" s="51"/>
      <c r="FK510" s="51"/>
      <c r="FL510" s="51"/>
      <c r="FM510" s="51"/>
      <c r="FN510" s="51"/>
      <c r="FO510" s="51"/>
      <c r="FP510" s="51"/>
      <c r="FQ510" s="51"/>
      <c r="FR510" s="51"/>
      <c r="FS510" s="51"/>
      <c r="FT510" s="51"/>
      <c r="FU510" s="51"/>
      <c r="FV510" s="51"/>
      <c r="FW510" s="51"/>
      <c r="FX510" s="51"/>
      <c r="FY510" s="51"/>
      <c r="FZ510" s="51"/>
      <c r="GA510" s="51"/>
      <c r="GB510" s="51"/>
      <c r="GC510" s="51"/>
      <c r="GD510" s="51"/>
      <c r="GE510" s="51"/>
      <c r="GF510" s="51"/>
      <c r="GG510" s="51"/>
      <c r="GH510" s="51"/>
      <c r="GI510" s="51"/>
      <c r="GJ510" s="51"/>
      <c r="GK510" s="51"/>
      <c r="GL510" s="51"/>
      <c r="GM510" s="51"/>
      <c r="GN510" s="51"/>
      <c r="GO510" s="51"/>
      <c r="GP510" s="51"/>
      <c r="GQ510" s="51"/>
      <c r="GR510" s="51"/>
      <c r="GS510" s="51"/>
      <c r="GT510" s="51"/>
      <c r="GU510" s="51"/>
      <c r="GV510" s="51"/>
      <c r="GW510" s="51"/>
      <c r="GX510" s="51"/>
      <c r="GY510" s="51"/>
      <c r="GZ510" s="51"/>
      <c r="HA510" s="51"/>
      <c r="HB510" s="51"/>
      <c r="HC510" s="51"/>
      <c r="HD510" s="51"/>
      <c r="HE510" s="51"/>
      <c r="HF510" s="51"/>
      <c r="HG510" s="51"/>
      <c r="HH510" s="51"/>
      <c r="HI510" s="51"/>
      <c r="HJ510" s="51"/>
      <c r="HK510" s="51"/>
      <c r="HL510" s="51"/>
      <c r="HM510" s="51"/>
      <c r="HN510" s="51"/>
      <c r="HO510" s="51"/>
      <c r="HP510" s="51"/>
      <c r="HQ510" s="51"/>
      <c r="HR510" s="51"/>
      <c r="HS510" s="51"/>
      <c r="HT510" s="51"/>
      <c r="HU510" s="51"/>
      <c r="HV510" s="51"/>
      <c r="HW510" s="51"/>
      <c r="HX510" s="51"/>
      <c r="HY510" s="51"/>
      <c r="HZ510" s="51"/>
      <c r="IA510" s="51"/>
      <c r="IB510" s="51"/>
      <c r="IC510" s="51"/>
      <c r="ID510" s="51"/>
      <c r="IE510" s="51"/>
      <c r="IF510" s="51"/>
      <c r="IG510" s="51"/>
      <c r="IH510" s="51"/>
      <c r="II510" s="51"/>
      <c r="IJ510" s="51"/>
      <c r="IK510" s="51"/>
      <c r="IL510" s="51"/>
      <c r="IM510" s="51"/>
      <c r="IN510" s="51"/>
      <c r="IO510" s="51"/>
      <c r="IP510" s="51"/>
      <c r="IQ510" s="51"/>
      <c r="IR510" s="51"/>
      <c r="IS510" s="51"/>
      <c r="IT510" s="51"/>
      <c r="IU510" s="51"/>
    </row>
    <row r="511" spans="1:255" s="71" customFormat="1" ht="18.75" customHeight="1">
      <c r="A511" s="61"/>
      <c r="B511" s="72" t="s">
        <v>82</v>
      </c>
      <c r="C511" s="73" t="s">
        <v>134</v>
      </c>
      <c r="D511" s="73"/>
      <c r="E511" s="73"/>
      <c r="F511" s="73"/>
      <c r="G511" s="73"/>
      <c r="H511" s="73"/>
      <c r="I511" s="73"/>
      <c r="J511" s="73"/>
      <c r="K511" s="73"/>
      <c r="L511" s="73"/>
      <c r="M511" s="73"/>
      <c r="N511" s="73"/>
      <c r="O511" s="73"/>
      <c r="P511" s="73"/>
      <c r="Q511" s="73"/>
      <c r="R511" s="73"/>
      <c r="S511" s="73"/>
      <c r="T511" s="73"/>
      <c r="U511" s="73"/>
      <c r="V511" s="73"/>
      <c r="W511" s="73"/>
      <c r="X511" s="73"/>
      <c r="Y511" s="73"/>
      <c r="Z511" s="73"/>
      <c r="AA511" s="73"/>
      <c r="AB511" s="73"/>
      <c r="AC511" s="73"/>
      <c r="AD511" s="73"/>
      <c r="AE511" s="155">
        <v>298322177</v>
      </c>
      <c r="AF511" s="158"/>
      <c r="AG511" s="158"/>
      <c r="AH511" s="158"/>
      <c r="AI511" s="158"/>
      <c r="AJ511" s="158"/>
      <c r="AK511" s="158"/>
      <c r="AL511" s="158"/>
      <c r="AM511" s="159"/>
      <c r="AN511" s="155">
        <v>314440215</v>
      </c>
      <c r="AO511" s="158"/>
      <c r="AP511" s="158"/>
      <c r="AQ511" s="158"/>
      <c r="AR511" s="158"/>
      <c r="AS511" s="158"/>
      <c r="AT511" s="158"/>
      <c r="AU511" s="158"/>
      <c r="AV511" s="159"/>
      <c r="AW511" s="160"/>
      <c r="AX511" s="161"/>
      <c r="AY511" s="161"/>
      <c r="AZ511" s="161"/>
      <c r="BA511" s="161"/>
      <c r="BB511" s="162"/>
      <c r="BC511" s="51"/>
      <c r="BD511" s="51"/>
      <c r="BE511" s="51"/>
      <c r="BF511" s="51"/>
      <c r="BG511" s="51"/>
      <c r="BH511" s="51"/>
      <c r="BI511" s="51"/>
      <c r="BJ511" s="51"/>
      <c r="BK511" s="51"/>
      <c r="BL511" s="51"/>
      <c r="BM511" s="51"/>
      <c r="BN511" s="51"/>
      <c r="BO511" s="51"/>
      <c r="BP511" s="51"/>
      <c r="BQ511" s="51"/>
      <c r="BR511" s="51"/>
      <c r="BS511" s="51"/>
      <c r="BT511" s="51"/>
      <c r="BU511" s="51"/>
      <c r="BV511" s="51"/>
      <c r="BW511" s="51"/>
      <c r="BX511" s="51"/>
      <c r="BY511" s="51"/>
      <c r="BZ511" s="51"/>
      <c r="CA511" s="51"/>
      <c r="CB511" s="51"/>
      <c r="CC511" s="51"/>
      <c r="CD511" s="51"/>
      <c r="CE511" s="51"/>
      <c r="CF511" s="51"/>
      <c r="CG511" s="51"/>
      <c r="CH511" s="51"/>
      <c r="CI511" s="51"/>
      <c r="CJ511" s="51"/>
      <c r="CK511" s="51"/>
      <c r="CL511" s="51"/>
      <c r="CM511" s="51"/>
      <c r="CN511" s="51"/>
      <c r="CO511" s="51"/>
      <c r="CP511" s="51"/>
      <c r="CQ511" s="51"/>
      <c r="CR511" s="51"/>
      <c r="CS511" s="51"/>
      <c r="CT511" s="51"/>
      <c r="CU511" s="51"/>
      <c r="CV511" s="51"/>
      <c r="CW511" s="51"/>
      <c r="CX511" s="51"/>
      <c r="CY511" s="51"/>
      <c r="CZ511" s="51"/>
      <c r="DA511" s="51"/>
      <c r="DB511" s="51"/>
      <c r="DC511" s="51"/>
      <c r="DD511" s="51"/>
      <c r="DE511" s="51"/>
      <c r="DF511" s="51"/>
      <c r="DG511" s="51"/>
      <c r="DH511" s="51"/>
      <c r="DI511" s="51"/>
      <c r="DJ511" s="51"/>
      <c r="DK511" s="51"/>
      <c r="DL511" s="51"/>
      <c r="DM511" s="51"/>
      <c r="DN511" s="51"/>
      <c r="DO511" s="51"/>
      <c r="DP511" s="51"/>
      <c r="DQ511" s="51"/>
      <c r="DR511" s="51"/>
      <c r="DS511" s="51"/>
      <c r="DT511" s="51"/>
      <c r="DU511" s="51"/>
      <c r="DV511" s="51"/>
      <c r="DW511" s="51"/>
      <c r="DX511" s="51"/>
      <c r="DY511" s="51"/>
      <c r="DZ511" s="51"/>
      <c r="EA511" s="51"/>
      <c r="EB511" s="51"/>
      <c r="EC511" s="51"/>
      <c r="ED511" s="51"/>
      <c r="EE511" s="51"/>
      <c r="EF511" s="51"/>
      <c r="EG511" s="51"/>
      <c r="EH511" s="51"/>
      <c r="EI511" s="51"/>
      <c r="EJ511" s="51"/>
      <c r="EK511" s="51"/>
      <c r="EL511" s="51"/>
      <c r="EM511" s="51"/>
      <c r="EN511" s="51"/>
      <c r="EO511" s="51"/>
      <c r="EP511" s="51"/>
      <c r="EQ511" s="51"/>
      <c r="ER511" s="51"/>
      <c r="ES511" s="51"/>
      <c r="ET511" s="51"/>
      <c r="EU511" s="51"/>
      <c r="EV511" s="51"/>
      <c r="EW511" s="51"/>
      <c r="EX511" s="51"/>
      <c r="EY511" s="51"/>
      <c r="EZ511" s="51"/>
      <c r="FA511" s="51"/>
      <c r="FB511" s="51"/>
      <c r="FC511" s="51"/>
      <c r="FD511" s="51"/>
      <c r="FE511" s="51"/>
      <c r="FF511" s="51"/>
      <c r="FG511" s="51"/>
      <c r="FH511" s="51"/>
      <c r="FI511" s="51"/>
      <c r="FJ511" s="51"/>
      <c r="FK511" s="51"/>
      <c r="FL511" s="51"/>
      <c r="FM511" s="51"/>
      <c r="FN511" s="51"/>
      <c r="FO511" s="51"/>
      <c r="FP511" s="51"/>
      <c r="FQ511" s="51"/>
      <c r="FR511" s="51"/>
      <c r="FS511" s="51"/>
      <c r="FT511" s="51"/>
      <c r="FU511" s="51"/>
      <c r="FV511" s="51"/>
      <c r="FW511" s="51"/>
      <c r="FX511" s="51"/>
      <c r="FY511" s="51"/>
      <c r="FZ511" s="51"/>
      <c r="GA511" s="51"/>
      <c r="GB511" s="51"/>
      <c r="GC511" s="51"/>
      <c r="GD511" s="51"/>
      <c r="GE511" s="51"/>
      <c r="GF511" s="51"/>
      <c r="GG511" s="51"/>
      <c r="GH511" s="51"/>
      <c r="GI511" s="51"/>
      <c r="GJ511" s="51"/>
      <c r="GK511" s="51"/>
      <c r="GL511" s="51"/>
      <c r="GM511" s="51"/>
      <c r="GN511" s="51"/>
      <c r="GO511" s="51"/>
      <c r="GP511" s="51"/>
      <c r="GQ511" s="51"/>
      <c r="GR511" s="51"/>
      <c r="GS511" s="51"/>
      <c r="GT511" s="51"/>
      <c r="GU511" s="51"/>
      <c r="GV511" s="51"/>
      <c r="GW511" s="51"/>
      <c r="GX511" s="51"/>
      <c r="GY511" s="51"/>
      <c r="GZ511" s="51"/>
      <c r="HA511" s="51"/>
      <c r="HB511" s="51"/>
      <c r="HC511" s="51"/>
      <c r="HD511" s="51"/>
      <c r="HE511" s="51"/>
      <c r="HF511" s="51"/>
      <c r="HG511" s="51"/>
      <c r="HH511" s="51"/>
      <c r="HI511" s="51"/>
      <c r="HJ511" s="51"/>
      <c r="HK511" s="51"/>
      <c r="HL511" s="51"/>
      <c r="HM511" s="51"/>
      <c r="HN511" s="51"/>
      <c r="HO511" s="51"/>
      <c r="HP511" s="51"/>
      <c r="HQ511" s="51"/>
      <c r="HR511" s="51"/>
      <c r="HS511" s="51"/>
      <c r="HT511" s="51"/>
      <c r="HU511" s="51"/>
      <c r="HV511" s="51"/>
      <c r="HW511" s="51"/>
      <c r="HX511" s="51"/>
      <c r="HY511" s="51"/>
      <c r="HZ511" s="51"/>
      <c r="IA511" s="51"/>
      <c r="IB511" s="51"/>
      <c r="IC511" s="51"/>
      <c r="ID511" s="51"/>
      <c r="IE511" s="51"/>
      <c r="IF511" s="51"/>
      <c r="IG511" s="51"/>
      <c r="IH511" s="51"/>
      <c r="II511" s="51"/>
      <c r="IJ511" s="51"/>
      <c r="IK511" s="51"/>
      <c r="IL511" s="51"/>
      <c r="IM511" s="51"/>
      <c r="IN511" s="51"/>
      <c r="IO511" s="51"/>
      <c r="IP511" s="51"/>
      <c r="IQ511" s="51"/>
      <c r="IR511" s="51"/>
      <c r="IS511" s="51"/>
      <c r="IT511" s="51"/>
      <c r="IU511" s="51"/>
    </row>
    <row r="512" spans="1:255" s="71" customFormat="1" ht="18.75" customHeight="1">
      <c r="A512" s="61"/>
      <c r="B512" s="48"/>
      <c r="C512" s="75"/>
      <c r="D512" s="75"/>
      <c r="E512" s="75"/>
      <c r="F512" s="75"/>
      <c r="G512" s="75"/>
      <c r="H512" s="75"/>
      <c r="I512" s="75"/>
      <c r="J512" s="75"/>
      <c r="K512" s="75"/>
      <c r="L512" s="75"/>
      <c r="M512" s="75"/>
      <c r="N512" s="75"/>
      <c r="O512" s="75"/>
      <c r="P512" s="75"/>
      <c r="Q512" s="75"/>
      <c r="R512" s="75"/>
      <c r="S512" s="75"/>
      <c r="T512" s="75"/>
      <c r="U512" s="75"/>
      <c r="V512" s="75"/>
      <c r="W512" s="75"/>
      <c r="X512" s="75"/>
      <c r="Y512" s="75"/>
      <c r="Z512" s="75"/>
      <c r="AA512" s="75"/>
      <c r="AB512" s="75"/>
      <c r="AC512" s="75"/>
      <c r="AD512" s="75"/>
      <c r="AE512" s="155"/>
      <c r="AF512" s="156"/>
      <c r="AG512" s="156"/>
      <c r="AH512" s="156"/>
      <c r="AI512" s="156"/>
      <c r="AJ512" s="156"/>
      <c r="AK512" s="156"/>
      <c r="AL512" s="156"/>
      <c r="AM512" s="157"/>
      <c r="AN512" s="155"/>
      <c r="AO512" s="158"/>
      <c r="AP512" s="158"/>
      <c r="AQ512" s="158"/>
      <c r="AR512" s="158"/>
      <c r="AS512" s="158"/>
      <c r="AT512" s="158"/>
      <c r="AU512" s="158"/>
      <c r="AV512" s="159"/>
      <c r="AW512" s="160"/>
      <c r="AX512" s="161"/>
      <c r="AY512" s="161"/>
      <c r="AZ512" s="161"/>
      <c r="BA512" s="161"/>
      <c r="BB512" s="162"/>
      <c r="BC512" s="51"/>
      <c r="BD512" s="51"/>
      <c r="BE512" s="51"/>
      <c r="BF512" s="51"/>
      <c r="BG512" s="51"/>
      <c r="BH512" s="51"/>
      <c r="BI512" s="51"/>
      <c r="BJ512" s="51"/>
      <c r="BK512" s="51"/>
      <c r="BL512" s="51"/>
      <c r="BM512" s="51"/>
      <c r="BN512" s="51"/>
      <c r="BO512" s="51"/>
      <c r="BP512" s="51"/>
      <c r="BQ512" s="51"/>
      <c r="BR512" s="51"/>
      <c r="BS512" s="51"/>
      <c r="BT512" s="51"/>
      <c r="BU512" s="51"/>
      <c r="BV512" s="51"/>
      <c r="BW512" s="51"/>
      <c r="BX512" s="51"/>
      <c r="BY512" s="51"/>
      <c r="BZ512" s="51"/>
      <c r="CA512" s="51"/>
      <c r="CB512" s="51"/>
      <c r="CC512" s="51"/>
      <c r="CD512" s="51"/>
      <c r="CE512" s="51"/>
      <c r="CF512" s="51"/>
      <c r="CG512" s="51"/>
      <c r="CH512" s="51"/>
      <c r="CI512" s="51"/>
      <c r="CJ512" s="51"/>
      <c r="CK512" s="51"/>
      <c r="CL512" s="51"/>
      <c r="CM512" s="51"/>
      <c r="CN512" s="51"/>
      <c r="CO512" s="51"/>
      <c r="CP512" s="51"/>
      <c r="CQ512" s="51"/>
      <c r="CR512" s="51"/>
      <c r="CS512" s="51"/>
      <c r="CT512" s="51"/>
      <c r="CU512" s="51"/>
      <c r="CV512" s="51"/>
      <c r="CW512" s="51"/>
      <c r="CX512" s="51"/>
      <c r="CY512" s="51"/>
      <c r="CZ512" s="51"/>
      <c r="DA512" s="51"/>
      <c r="DB512" s="51"/>
      <c r="DC512" s="51"/>
      <c r="DD512" s="51"/>
      <c r="DE512" s="51"/>
      <c r="DF512" s="51"/>
      <c r="DG512" s="51"/>
      <c r="DH512" s="51"/>
      <c r="DI512" s="51"/>
      <c r="DJ512" s="51"/>
      <c r="DK512" s="51"/>
      <c r="DL512" s="51"/>
      <c r="DM512" s="51"/>
      <c r="DN512" s="51"/>
      <c r="DO512" s="51"/>
      <c r="DP512" s="51"/>
      <c r="DQ512" s="51"/>
      <c r="DR512" s="51"/>
      <c r="DS512" s="51"/>
      <c r="DT512" s="51"/>
      <c r="DU512" s="51"/>
      <c r="DV512" s="51"/>
      <c r="DW512" s="51"/>
      <c r="DX512" s="51"/>
      <c r="DY512" s="51"/>
      <c r="DZ512" s="51"/>
      <c r="EA512" s="51"/>
      <c r="EB512" s="51"/>
      <c r="EC512" s="51"/>
      <c r="ED512" s="51"/>
      <c r="EE512" s="51"/>
      <c r="EF512" s="51"/>
      <c r="EG512" s="51"/>
      <c r="EH512" s="51"/>
      <c r="EI512" s="51"/>
      <c r="EJ512" s="51"/>
      <c r="EK512" s="51"/>
      <c r="EL512" s="51"/>
      <c r="EM512" s="51"/>
      <c r="EN512" s="51"/>
      <c r="EO512" s="51"/>
      <c r="EP512" s="51"/>
      <c r="EQ512" s="51"/>
      <c r="ER512" s="51"/>
      <c r="ES512" s="51"/>
      <c r="ET512" s="51"/>
      <c r="EU512" s="51"/>
      <c r="EV512" s="51"/>
      <c r="EW512" s="51"/>
      <c r="EX512" s="51"/>
      <c r="EY512" s="51"/>
      <c r="EZ512" s="51"/>
      <c r="FA512" s="51"/>
      <c r="FB512" s="51"/>
      <c r="FC512" s="51"/>
      <c r="FD512" s="51"/>
      <c r="FE512" s="51"/>
      <c r="FF512" s="51"/>
      <c r="FG512" s="51"/>
      <c r="FH512" s="51"/>
      <c r="FI512" s="51"/>
      <c r="FJ512" s="51"/>
      <c r="FK512" s="51"/>
      <c r="FL512" s="51"/>
      <c r="FM512" s="51"/>
      <c r="FN512" s="51"/>
      <c r="FO512" s="51"/>
      <c r="FP512" s="51"/>
      <c r="FQ512" s="51"/>
      <c r="FR512" s="51"/>
      <c r="FS512" s="51"/>
      <c r="FT512" s="51"/>
      <c r="FU512" s="51"/>
      <c r="FV512" s="51"/>
      <c r="FW512" s="51"/>
      <c r="FX512" s="51"/>
      <c r="FY512" s="51"/>
      <c r="FZ512" s="51"/>
      <c r="GA512" s="51"/>
      <c r="GB512" s="51"/>
      <c r="GC512" s="51"/>
      <c r="GD512" s="51"/>
      <c r="GE512" s="51"/>
      <c r="GF512" s="51"/>
      <c r="GG512" s="51"/>
      <c r="GH512" s="51"/>
      <c r="GI512" s="51"/>
      <c r="GJ512" s="51"/>
      <c r="GK512" s="51"/>
      <c r="GL512" s="51"/>
      <c r="GM512" s="51"/>
      <c r="GN512" s="51"/>
      <c r="GO512" s="51"/>
      <c r="GP512" s="51"/>
      <c r="GQ512" s="51"/>
      <c r="GR512" s="51"/>
      <c r="GS512" s="51"/>
      <c r="GT512" s="51"/>
      <c r="GU512" s="51"/>
      <c r="GV512" s="51"/>
      <c r="GW512" s="51"/>
      <c r="GX512" s="51"/>
      <c r="GY512" s="51"/>
      <c r="GZ512" s="51"/>
      <c r="HA512" s="51"/>
      <c r="HB512" s="51"/>
      <c r="HC512" s="51"/>
      <c r="HD512" s="51"/>
      <c r="HE512" s="51"/>
      <c r="HF512" s="51"/>
      <c r="HG512" s="51"/>
      <c r="HH512" s="51"/>
      <c r="HI512" s="51"/>
      <c r="HJ512" s="51"/>
      <c r="HK512" s="51"/>
      <c r="HL512" s="51"/>
      <c r="HM512" s="51"/>
      <c r="HN512" s="51"/>
      <c r="HO512" s="51"/>
      <c r="HP512" s="51"/>
      <c r="HQ512" s="51"/>
      <c r="HR512" s="51"/>
      <c r="HS512" s="51"/>
      <c r="HT512" s="51"/>
      <c r="HU512" s="51"/>
      <c r="HV512" s="51"/>
      <c r="HW512" s="51"/>
      <c r="HX512" s="51"/>
      <c r="HY512" s="51"/>
      <c r="HZ512" s="51"/>
      <c r="IA512" s="51"/>
      <c r="IB512" s="51"/>
      <c r="IC512" s="51"/>
      <c r="ID512" s="51"/>
      <c r="IE512" s="51"/>
      <c r="IF512" s="51"/>
      <c r="IG512" s="51"/>
      <c r="IH512" s="51"/>
      <c r="II512" s="51"/>
      <c r="IJ512" s="51"/>
      <c r="IK512" s="51"/>
      <c r="IL512" s="51"/>
      <c r="IM512" s="51"/>
      <c r="IN512" s="51"/>
      <c r="IO512" s="51"/>
      <c r="IP512" s="51"/>
      <c r="IQ512" s="51"/>
      <c r="IR512" s="51"/>
      <c r="IS512" s="51"/>
      <c r="IT512" s="51"/>
      <c r="IU512" s="51"/>
    </row>
    <row r="513" spans="1:255" s="71" customFormat="1" ht="18.75" customHeight="1">
      <c r="A513" s="61"/>
      <c r="B513" s="48"/>
      <c r="C513" s="75"/>
      <c r="D513" s="75"/>
      <c r="E513" s="75"/>
      <c r="F513" s="75"/>
      <c r="G513" s="75"/>
      <c r="H513" s="75"/>
      <c r="I513" s="75"/>
      <c r="J513" s="75"/>
      <c r="K513" s="75"/>
      <c r="L513" s="75"/>
      <c r="M513" s="75"/>
      <c r="N513" s="75"/>
      <c r="O513" s="75"/>
      <c r="P513" s="75"/>
      <c r="Q513" s="75"/>
      <c r="R513" s="75"/>
      <c r="S513" s="75"/>
      <c r="T513" s="75"/>
      <c r="U513" s="75"/>
      <c r="V513" s="75"/>
      <c r="W513" s="75"/>
      <c r="X513" s="75"/>
      <c r="Y513" s="75"/>
      <c r="Z513" s="75"/>
      <c r="AA513" s="75"/>
      <c r="AB513" s="75"/>
      <c r="AC513" s="75"/>
      <c r="AD513" s="75"/>
      <c r="AE513" s="155"/>
      <c r="AF513" s="156"/>
      <c r="AG513" s="156"/>
      <c r="AH513" s="156"/>
      <c r="AI513" s="156"/>
      <c r="AJ513" s="156"/>
      <c r="AK513" s="156"/>
      <c r="AL513" s="156"/>
      <c r="AM513" s="157"/>
      <c r="AN513" s="155"/>
      <c r="AO513" s="158"/>
      <c r="AP513" s="158"/>
      <c r="AQ513" s="158"/>
      <c r="AR513" s="158"/>
      <c r="AS513" s="158"/>
      <c r="AT513" s="158"/>
      <c r="AU513" s="158"/>
      <c r="AV513" s="159"/>
      <c r="AW513" s="160"/>
      <c r="AX513" s="161"/>
      <c r="AY513" s="161"/>
      <c r="AZ513" s="161"/>
      <c r="BA513" s="161"/>
      <c r="BB513" s="162"/>
      <c r="BC513" s="51"/>
      <c r="BD513" s="51"/>
      <c r="BE513" s="51"/>
      <c r="BF513" s="51"/>
      <c r="BG513" s="51"/>
      <c r="BH513" s="51"/>
      <c r="BI513" s="51"/>
      <c r="BJ513" s="51"/>
      <c r="BK513" s="51"/>
      <c r="BL513" s="51"/>
      <c r="BM513" s="51"/>
      <c r="BN513" s="51"/>
      <c r="BO513" s="51"/>
      <c r="BP513" s="51"/>
      <c r="BQ513" s="51"/>
      <c r="BR513" s="51"/>
      <c r="BS513" s="51"/>
      <c r="BT513" s="51"/>
      <c r="BU513" s="51"/>
      <c r="BV513" s="51"/>
      <c r="BW513" s="51"/>
      <c r="BX513" s="51"/>
      <c r="BY513" s="51"/>
      <c r="BZ513" s="51"/>
      <c r="CA513" s="51"/>
      <c r="CB513" s="51"/>
      <c r="CC513" s="51"/>
      <c r="CD513" s="51"/>
      <c r="CE513" s="51"/>
      <c r="CF513" s="51"/>
      <c r="CG513" s="51"/>
      <c r="CH513" s="51"/>
      <c r="CI513" s="51"/>
      <c r="CJ513" s="51"/>
      <c r="CK513" s="51"/>
      <c r="CL513" s="51"/>
      <c r="CM513" s="51"/>
      <c r="CN513" s="51"/>
      <c r="CO513" s="51"/>
      <c r="CP513" s="51"/>
      <c r="CQ513" s="51"/>
      <c r="CR513" s="51"/>
      <c r="CS513" s="51"/>
      <c r="CT513" s="51"/>
      <c r="CU513" s="51"/>
      <c r="CV513" s="51"/>
      <c r="CW513" s="51"/>
      <c r="CX513" s="51"/>
      <c r="CY513" s="51"/>
      <c r="CZ513" s="51"/>
      <c r="DA513" s="51"/>
      <c r="DB513" s="51"/>
      <c r="DC513" s="51"/>
      <c r="DD513" s="51"/>
      <c r="DE513" s="51"/>
      <c r="DF513" s="51"/>
      <c r="DG513" s="51"/>
      <c r="DH513" s="51"/>
      <c r="DI513" s="51"/>
      <c r="DJ513" s="51"/>
      <c r="DK513" s="51"/>
      <c r="DL513" s="51"/>
      <c r="DM513" s="51"/>
      <c r="DN513" s="51"/>
      <c r="DO513" s="51"/>
      <c r="DP513" s="51"/>
      <c r="DQ513" s="51"/>
      <c r="DR513" s="51"/>
      <c r="DS513" s="51"/>
      <c r="DT513" s="51"/>
      <c r="DU513" s="51"/>
      <c r="DV513" s="51"/>
      <c r="DW513" s="51"/>
      <c r="DX513" s="51"/>
      <c r="DY513" s="51"/>
      <c r="DZ513" s="51"/>
      <c r="EA513" s="51"/>
      <c r="EB513" s="51"/>
      <c r="EC513" s="51"/>
      <c r="ED513" s="51"/>
      <c r="EE513" s="51"/>
      <c r="EF513" s="51"/>
      <c r="EG513" s="51"/>
      <c r="EH513" s="51"/>
      <c r="EI513" s="51"/>
      <c r="EJ513" s="51"/>
      <c r="EK513" s="51"/>
      <c r="EL513" s="51"/>
      <c r="EM513" s="51"/>
      <c r="EN513" s="51"/>
      <c r="EO513" s="51"/>
      <c r="EP513" s="51"/>
      <c r="EQ513" s="51"/>
      <c r="ER513" s="51"/>
      <c r="ES513" s="51"/>
      <c r="ET513" s="51"/>
      <c r="EU513" s="51"/>
      <c r="EV513" s="51"/>
      <c r="EW513" s="51"/>
      <c r="EX513" s="51"/>
      <c r="EY513" s="51"/>
      <c r="EZ513" s="51"/>
      <c r="FA513" s="51"/>
      <c r="FB513" s="51"/>
      <c r="FC513" s="51"/>
      <c r="FD513" s="51"/>
      <c r="FE513" s="51"/>
      <c r="FF513" s="51"/>
      <c r="FG513" s="51"/>
      <c r="FH513" s="51"/>
      <c r="FI513" s="51"/>
      <c r="FJ513" s="51"/>
      <c r="FK513" s="51"/>
      <c r="FL513" s="51"/>
      <c r="FM513" s="51"/>
      <c r="FN513" s="51"/>
      <c r="FO513" s="51"/>
      <c r="FP513" s="51"/>
      <c r="FQ513" s="51"/>
      <c r="FR513" s="51"/>
      <c r="FS513" s="51"/>
      <c r="FT513" s="51"/>
      <c r="FU513" s="51"/>
      <c r="FV513" s="51"/>
      <c r="FW513" s="51"/>
      <c r="FX513" s="51"/>
      <c r="FY513" s="51"/>
      <c r="FZ513" s="51"/>
      <c r="GA513" s="51"/>
      <c r="GB513" s="51"/>
      <c r="GC513" s="51"/>
      <c r="GD513" s="51"/>
      <c r="GE513" s="51"/>
      <c r="GF513" s="51"/>
      <c r="GG513" s="51"/>
      <c r="GH513" s="51"/>
      <c r="GI513" s="51"/>
      <c r="GJ513" s="51"/>
      <c r="GK513" s="51"/>
      <c r="GL513" s="51"/>
      <c r="GM513" s="51"/>
      <c r="GN513" s="51"/>
      <c r="GO513" s="51"/>
      <c r="GP513" s="51"/>
      <c r="GQ513" s="51"/>
      <c r="GR513" s="51"/>
      <c r="GS513" s="51"/>
      <c r="GT513" s="51"/>
      <c r="GU513" s="51"/>
      <c r="GV513" s="51"/>
      <c r="GW513" s="51"/>
      <c r="GX513" s="51"/>
      <c r="GY513" s="51"/>
      <c r="GZ513" s="51"/>
      <c r="HA513" s="51"/>
      <c r="HB513" s="51"/>
      <c r="HC513" s="51"/>
      <c r="HD513" s="51"/>
      <c r="HE513" s="51"/>
      <c r="HF513" s="51"/>
      <c r="HG513" s="51"/>
      <c r="HH513" s="51"/>
      <c r="HI513" s="51"/>
      <c r="HJ513" s="51"/>
      <c r="HK513" s="51"/>
      <c r="HL513" s="51"/>
      <c r="HM513" s="51"/>
      <c r="HN513" s="51"/>
      <c r="HO513" s="51"/>
      <c r="HP513" s="51"/>
      <c r="HQ513" s="51"/>
      <c r="HR513" s="51"/>
      <c r="HS513" s="51"/>
      <c r="HT513" s="51"/>
      <c r="HU513" s="51"/>
      <c r="HV513" s="51"/>
      <c r="HW513" s="51"/>
      <c r="HX513" s="51"/>
      <c r="HY513" s="51"/>
      <c r="HZ513" s="51"/>
      <c r="IA513" s="51"/>
      <c r="IB513" s="51"/>
      <c r="IC513" s="51"/>
      <c r="ID513" s="51"/>
      <c r="IE513" s="51"/>
      <c r="IF513" s="51"/>
      <c r="IG513" s="51"/>
      <c r="IH513" s="51"/>
      <c r="II513" s="51"/>
      <c r="IJ513" s="51"/>
      <c r="IK513" s="51"/>
      <c r="IL513" s="51"/>
      <c r="IM513" s="51"/>
      <c r="IN513" s="51"/>
      <c r="IO513" s="51"/>
      <c r="IP513" s="51"/>
      <c r="IQ513" s="51"/>
      <c r="IR513" s="51"/>
      <c r="IS513" s="51"/>
      <c r="IT513" s="51"/>
      <c r="IU513" s="51"/>
    </row>
    <row r="514" spans="1:255" s="71" customFormat="1" ht="18.75" customHeight="1">
      <c r="A514" s="61"/>
      <c r="B514" s="48"/>
      <c r="C514" s="75"/>
      <c r="D514" s="75"/>
      <c r="E514" s="75"/>
      <c r="F514" s="75"/>
      <c r="G514" s="75"/>
      <c r="H514" s="75"/>
      <c r="I514" s="75"/>
      <c r="J514" s="75"/>
      <c r="K514" s="75"/>
      <c r="L514" s="75"/>
      <c r="M514" s="75"/>
      <c r="N514" s="75"/>
      <c r="O514" s="75"/>
      <c r="P514" s="75"/>
      <c r="Q514" s="75"/>
      <c r="R514" s="75"/>
      <c r="S514" s="75"/>
      <c r="T514" s="75"/>
      <c r="U514" s="75"/>
      <c r="V514" s="75"/>
      <c r="W514" s="75"/>
      <c r="X514" s="75"/>
      <c r="Y514" s="75"/>
      <c r="Z514" s="75"/>
      <c r="AA514" s="75"/>
      <c r="AB514" s="75"/>
      <c r="AC514" s="75"/>
      <c r="AD514" s="75"/>
      <c r="AE514" s="155"/>
      <c r="AF514" s="156"/>
      <c r="AG514" s="156"/>
      <c r="AH514" s="156"/>
      <c r="AI514" s="156"/>
      <c r="AJ514" s="156"/>
      <c r="AK514" s="156"/>
      <c r="AL514" s="156"/>
      <c r="AM514" s="157"/>
      <c r="AN514" s="155"/>
      <c r="AO514" s="158"/>
      <c r="AP514" s="158"/>
      <c r="AQ514" s="158"/>
      <c r="AR514" s="158"/>
      <c r="AS514" s="158"/>
      <c r="AT514" s="158"/>
      <c r="AU514" s="158"/>
      <c r="AV514" s="159"/>
      <c r="AW514" s="160"/>
      <c r="AX514" s="161"/>
      <c r="AY514" s="161"/>
      <c r="AZ514" s="161"/>
      <c r="BA514" s="161"/>
      <c r="BB514" s="162"/>
      <c r="BC514" s="51"/>
      <c r="BD514" s="51"/>
      <c r="BE514" s="51"/>
      <c r="BF514" s="51"/>
      <c r="BG514" s="51"/>
      <c r="BH514" s="51"/>
      <c r="BI514" s="51"/>
      <c r="BJ514" s="51"/>
      <c r="BK514" s="51"/>
      <c r="BL514" s="51"/>
      <c r="BM514" s="51"/>
      <c r="BN514" s="51"/>
      <c r="BO514" s="51"/>
      <c r="BP514" s="51"/>
      <c r="BQ514" s="51"/>
      <c r="BR514" s="51"/>
      <c r="BS514" s="51"/>
      <c r="BT514" s="51"/>
      <c r="BU514" s="51"/>
      <c r="BV514" s="51"/>
      <c r="BW514" s="51"/>
      <c r="BX514" s="51"/>
      <c r="BY514" s="51"/>
      <c r="BZ514" s="51"/>
      <c r="CA514" s="51"/>
      <c r="CB514" s="51"/>
      <c r="CC514" s="51"/>
      <c r="CD514" s="51"/>
      <c r="CE514" s="51"/>
      <c r="CF514" s="51"/>
      <c r="CG514" s="51"/>
      <c r="CH514" s="51"/>
      <c r="CI514" s="51"/>
      <c r="CJ514" s="51"/>
      <c r="CK514" s="51"/>
      <c r="CL514" s="51"/>
      <c r="CM514" s="51"/>
      <c r="CN514" s="51"/>
      <c r="CO514" s="51"/>
      <c r="CP514" s="51"/>
      <c r="CQ514" s="51"/>
      <c r="CR514" s="51"/>
      <c r="CS514" s="51"/>
      <c r="CT514" s="51"/>
      <c r="CU514" s="51"/>
      <c r="CV514" s="51"/>
      <c r="CW514" s="51"/>
      <c r="CX514" s="51"/>
      <c r="CY514" s="51"/>
      <c r="CZ514" s="51"/>
      <c r="DA514" s="51"/>
      <c r="DB514" s="51"/>
      <c r="DC514" s="51"/>
      <c r="DD514" s="51"/>
      <c r="DE514" s="51"/>
      <c r="DF514" s="51"/>
      <c r="DG514" s="51"/>
      <c r="DH514" s="51"/>
      <c r="DI514" s="51"/>
      <c r="DJ514" s="51"/>
      <c r="DK514" s="51"/>
      <c r="DL514" s="51"/>
      <c r="DM514" s="51"/>
      <c r="DN514" s="51"/>
      <c r="DO514" s="51"/>
      <c r="DP514" s="51"/>
      <c r="DQ514" s="51"/>
      <c r="DR514" s="51"/>
      <c r="DS514" s="51"/>
      <c r="DT514" s="51"/>
      <c r="DU514" s="51"/>
      <c r="DV514" s="51"/>
      <c r="DW514" s="51"/>
      <c r="DX514" s="51"/>
      <c r="DY514" s="51"/>
      <c r="DZ514" s="51"/>
      <c r="EA514" s="51"/>
      <c r="EB514" s="51"/>
      <c r="EC514" s="51"/>
      <c r="ED514" s="51"/>
      <c r="EE514" s="51"/>
      <c r="EF514" s="51"/>
      <c r="EG514" s="51"/>
      <c r="EH514" s="51"/>
      <c r="EI514" s="51"/>
      <c r="EJ514" s="51"/>
      <c r="EK514" s="51"/>
      <c r="EL514" s="51"/>
      <c r="EM514" s="51"/>
      <c r="EN514" s="51"/>
      <c r="EO514" s="51"/>
      <c r="EP514" s="51"/>
      <c r="EQ514" s="51"/>
      <c r="ER514" s="51"/>
      <c r="ES514" s="51"/>
      <c r="ET514" s="51"/>
      <c r="EU514" s="51"/>
      <c r="EV514" s="51"/>
      <c r="EW514" s="51"/>
      <c r="EX514" s="51"/>
      <c r="EY514" s="51"/>
      <c r="EZ514" s="51"/>
      <c r="FA514" s="51"/>
      <c r="FB514" s="51"/>
      <c r="FC514" s="51"/>
      <c r="FD514" s="51"/>
      <c r="FE514" s="51"/>
      <c r="FF514" s="51"/>
      <c r="FG514" s="51"/>
      <c r="FH514" s="51"/>
      <c r="FI514" s="51"/>
      <c r="FJ514" s="51"/>
      <c r="FK514" s="51"/>
      <c r="FL514" s="51"/>
      <c r="FM514" s="51"/>
      <c r="FN514" s="51"/>
      <c r="FO514" s="51"/>
      <c r="FP514" s="51"/>
      <c r="FQ514" s="51"/>
      <c r="FR514" s="51"/>
      <c r="FS514" s="51"/>
      <c r="FT514" s="51"/>
      <c r="FU514" s="51"/>
      <c r="FV514" s="51"/>
      <c r="FW514" s="51"/>
      <c r="FX514" s="51"/>
      <c r="FY514" s="51"/>
      <c r="FZ514" s="51"/>
      <c r="GA514" s="51"/>
      <c r="GB514" s="51"/>
      <c r="GC514" s="51"/>
      <c r="GD514" s="51"/>
      <c r="GE514" s="51"/>
      <c r="GF514" s="51"/>
      <c r="GG514" s="51"/>
      <c r="GH514" s="51"/>
      <c r="GI514" s="51"/>
      <c r="GJ514" s="51"/>
      <c r="GK514" s="51"/>
      <c r="GL514" s="51"/>
      <c r="GM514" s="51"/>
      <c r="GN514" s="51"/>
      <c r="GO514" s="51"/>
      <c r="GP514" s="51"/>
      <c r="GQ514" s="51"/>
      <c r="GR514" s="51"/>
      <c r="GS514" s="51"/>
      <c r="GT514" s="51"/>
      <c r="GU514" s="51"/>
      <c r="GV514" s="51"/>
      <c r="GW514" s="51"/>
      <c r="GX514" s="51"/>
      <c r="GY514" s="51"/>
      <c r="GZ514" s="51"/>
      <c r="HA514" s="51"/>
      <c r="HB514" s="51"/>
      <c r="HC514" s="51"/>
      <c r="HD514" s="51"/>
      <c r="HE514" s="51"/>
      <c r="HF514" s="51"/>
      <c r="HG514" s="51"/>
      <c r="HH514" s="51"/>
      <c r="HI514" s="51"/>
      <c r="HJ514" s="51"/>
      <c r="HK514" s="51"/>
      <c r="HL514" s="51"/>
      <c r="HM514" s="51"/>
      <c r="HN514" s="51"/>
      <c r="HO514" s="51"/>
      <c r="HP514" s="51"/>
      <c r="HQ514" s="51"/>
      <c r="HR514" s="51"/>
      <c r="HS514" s="51"/>
      <c r="HT514" s="51"/>
      <c r="HU514" s="51"/>
      <c r="HV514" s="51"/>
      <c r="HW514" s="51"/>
      <c r="HX514" s="51"/>
      <c r="HY514" s="51"/>
      <c r="HZ514" s="51"/>
      <c r="IA514" s="51"/>
      <c r="IB514" s="51"/>
      <c r="IC514" s="51"/>
      <c r="ID514" s="51"/>
      <c r="IE514" s="51"/>
      <c r="IF514" s="51"/>
      <c r="IG514" s="51"/>
      <c r="IH514" s="51"/>
      <c r="II514" s="51"/>
      <c r="IJ514" s="51"/>
      <c r="IK514" s="51"/>
      <c r="IL514" s="51"/>
      <c r="IM514" s="51"/>
      <c r="IN514" s="51"/>
      <c r="IO514" s="51"/>
      <c r="IP514" s="51"/>
      <c r="IQ514" s="51"/>
      <c r="IR514" s="51"/>
      <c r="IS514" s="51"/>
      <c r="IT514" s="51"/>
      <c r="IU514" s="51"/>
    </row>
    <row r="515" spans="1:255" s="71" customFormat="1" ht="18.75" customHeight="1">
      <c r="A515" s="61"/>
      <c r="B515" s="43"/>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c r="AA515" s="49"/>
      <c r="AB515" s="49"/>
      <c r="AC515" s="49"/>
      <c r="AD515" s="49"/>
      <c r="AE515" s="155"/>
      <c r="AF515" s="156"/>
      <c r="AG515" s="156"/>
      <c r="AH515" s="156"/>
      <c r="AI515" s="156"/>
      <c r="AJ515" s="156"/>
      <c r="AK515" s="156"/>
      <c r="AL515" s="156"/>
      <c r="AM515" s="157"/>
      <c r="AN515" s="155"/>
      <c r="AO515" s="158"/>
      <c r="AP515" s="158"/>
      <c r="AQ515" s="158"/>
      <c r="AR515" s="158"/>
      <c r="AS515" s="158"/>
      <c r="AT515" s="158"/>
      <c r="AU515" s="158"/>
      <c r="AV515" s="159"/>
      <c r="AW515" s="160"/>
      <c r="AX515" s="161"/>
      <c r="AY515" s="161"/>
      <c r="AZ515" s="161"/>
      <c r="BA515" s="161"/>
      <c r="BB515" s="162"/>
      <c r="BC515" s="51"/>
      <c r="BD515" s="51"/>
      <c r="BE515" s="51"/>
      <c r="BF515" s="51"/>
      <c r="BG515" s="51"/>
      <c r="BH515" s="51"/>
      <c r="BI515" s="51"/>
      <c r="BJ515" s="51"/>
      <c r="BK515" s="51"/>
      <c r="BL515" s="51"/>
      <c r="BM515" s="51"/>
      <c r="BN515" s="51"/>
      <c r="BO515" s="51"/>
      <c r="BP515" s="51"/>
      <c r="BQ515" s="51"/>
      <c r="BR515" s="51"/>
      <c r="BS515" s="51"/>
      <c r="BT515" s="51"/>
      <c r="BU515" s="51"/>
      <c r="BV515" s="51"/>
      <c r="BW515" s="51"/>
      <c r="BX515" s="51"/>
      <c r="BY515" s="51"/>
      <c r="BZ515" s="51"/>
      <c r="CA515" s="51"/>
      <c r="CB515" s="51"/>
      <c r="CC515" s="51"/>
      <c r="CD515" s="51"/>
      <c r="CE515" s="51"/>
      <c r="CF515" s="51"/>
      <c r="CG515" s="51"/>
      <c r="CH515" s="51"/>
      <c r="CI515" s="51"/>
      <c r="CJ515" s="51"/>
      <c r="CK515" s="51"/>
      <c r="CL515" s="51"/>
      <c r="CM515" s="51"/>
      <c r="CN515" s="51"/>
      <c r="CO515" s="51"/>
      <c r="CP515" s="51"/>
      <c r="CQ515" s="51"/>
      <c r="CR515" s="51"/>
      <c r="CS515" s="51"/>
      <c r="CT515" s="51"/>
      <c r="CU515" s="51"/>
      <c r="CV515" s="51"/>
      <c r="CW515" s="51"/>
      <c r="CX515" s="51"/>
      <c r="CY515" s="51"/>
      <c r="CZ515" s="51"/>
      <c r="DA515" s="51"/>
      <c r="DB515" s="51"/>
      <c r="DC515" s="51"/>
      <c r="DD515" s="51"/>
      <c r="DE515" s="51"/>
      <c r="DF515" s="51"/>
      <c r="DG515" s="51"/>
      <c r="DH515" s="51"/>
      <c r="DI515" s="51"/>
      <c r="DJ515" s="51"/>
      <c r="DK515" s="51"/>
      <c r="DL515" s="51"/>
      <c r="DM515" s="51"/>
      <c r="DN515" s="51"/>
      <c r="DO515" s="51"/>
      <c r="DP515" s="51"/>
      <c r="DQ515" s="51"/>
      <c r="DR515" s="51"/>
      <c r="DS515" s="51"/>
      <c r="DT515" s="51"/>
      <c r="DU515" s="51"/>
      <c r="DV515" s="51"/>
      <c r="DW515" s="51"/>
      <c r="DX515" s="51"/>
      <c r="DY515" s="51"/>
      <c r="DZ515" s="51"/>
      <c r="EA515" s="51"/>
      <c r="EB515" s="51"/>
      <c r="EC515" s="51"/>
      <c r="ED515" s="51"/>
      <c r="EE515" s="51"/>
      <c r="EF515" s="51"/>
      <c r="EG515" s="51"/>
      <c r="EH515" s="51"/>
      <c r="EI515" s="51"/>
      <c r="EJ515" s="51"/>
      <c r="EK515" s="51"/>
      <c r="EL515" s="51"/>
      <c r="EM515" s="51"/>
      <c r="EN515" s="51"/>
      <c r="EO515" s="51"/>
      <c r="EP515" s="51"/>
      <c r="EQ515" s="51"/>
      <c r="ER515" s="51"/>
      <c r="ES515" s="51"/>
      <c r="ET515" s="51"/>
      <c r="EU515" s="51"/>
      <c r="EV515" s="51"/>
      <c r="EW515" s="51"/>
      <c r="EX515" s="51"/>
      <c r="EY515" s="51"/>
      <c r="EZ515" s="51"/>
      <c r="FA515" s="51"/>
      <c r="FB515" s="51"/>
      <c r="FC515" s="51"/>
      <c r="FD515" s="51"/>
      <c r="FE515" s="51"/>
      <c r="FF515" s="51"/>
      <c r="FG515" s="51"/>
      <c r="FH515" s="51"/>
      <c r="FI515" s="51"/>
      <c r="FJ515" s="51"/>
      <c r="FK515" s="51"/>
      <c r="FL515" s="51"/>
      <c r="FM515" s="51"/>
      <c r="FN515" s="51"/>
      <c r="FO515" s="51"/>
      <c r="FP515" s="51"/>
      <c r="FQ515" s="51"/>
      <c r="FR515" s="51"/>
      <c r="FS515" s="51"/>
      <c r="FT515" s="51"/>
      <c r="FU515" s="51"/>
      <c r="FV515" s="51"/>
      <c r="FW515" s="51"/>
      <c r="FX515" s="51"/>
      <c r="FY515" s="51"/>
      <c r="FZ515" s="51"/>
      <c r="GA515" s="51"/>
      <c r="GB515" s="51"/>
      <c r="GC515" s="51"/>
      <c r="GD515" s="51"/>
      <c r="GE515" s="51"/>
      <c r="GF515" s="51"/>
      <c r="GG515" s="51"/>
      <c r="GH515" s="51"/>
      <c r="GI515" s="51"/>
      <c r="GJ515" s="51"/>
      <c r="GK515" s="51"/>
      <c r="GL515" s="51"/>
      <c r="GM515" s="51"/>
      <c r="GN515" s="51"/>
      <c r="GO515" s="51"/>
      <c r="GP515" s="51"/>
      <c r="GQ515" s="51"/>
      <c r="GR515" s="51"/>
      <c r="GS515" s="51"/>
      <c r="GT515" s="51"/>
      <c r="GU515" s="51"/>
      <c r="GV515" s="51"/>
      <c r="GW515" s="51"/>
      <c r="GX515" s="51"/>
      <c r="GY515" s="51"/>
      <c r="GZ515" s="51"/>
      <c r="HA515" s="51"/>
      <c r="HB515" s="51"/>
      <c r="HC515" s="51"/>
      <c r="HD515" s="51"/>
      <c r="HE515" s="51"/>
      <c r="HF515" s="51"/>
      <c r="HG515" s="51"/>
      <c r="HH515" s="51"/>
      <c r="HI515" s="51"/>
      <c r="HJ515" s="51"/>
      <c r="HK515" s="51"/>
      <c r="HL515" s="51"/>
      <c r="HM515" s="51"/>
      <c r="HN515" s="51"/>
      <c r="HO515" s="51"/>
      <c r="HP515" s="51"/>
      <c r="HQ515" s="51"/>
      <c r="HR515" s="51"/>
      <c r="HS515" s="51"/>
      <c r="HT515" s="51"/>
      <c r="HU515" s="51"/>
      <c r="HV515" s="51"/>
      <c r="HW515" s="51"/>
      <c r="HX515" s="51"/>
      <c r="HY515" s="51"/>
      <c r="HZ515" s="51"/>
      <c r="IA515" s="51"/>
      <c r="IB515" s="51"/>
      <c r="IC515" s="51"/>
      <c r="ID515" s="51"/>
      <c r="IE515" s="51"/>
      <c r="IF515" s="51"/>
      <c r="IG515" s="51"/>
      <c r="IH515" s="51"/>
      <c r="II515" s="51"/>
      <c r="IJ515" s="51"/>
      <c r="IK515" s="51"/>
      <c r="IL515" s="51"/>
      <c r="IM515" s="51"/>
      <c r="IN515" s="51"/>
      <c r="IO515" s="51"/>
      <c r="IP515" s="51"/>
      <c r="IQ515" s="51"/>
      <c r="IR515" s="51"/>
      <c r="IS515" s="51"/>
      <c r="IT515" s="51"/>
      <c r="IU515" s="51"/>
    </row>
    <row r="516" spans="1:255" s="71" customFormat="1" ht="18.75" customHeight="1">
      <c r="A516" s="61"/>
      <c r="B516" s="48"/>
      <c r="C516" s="75"/>
      <c r="D516" s="75"/>
      <c r="E516" s="75"/>
      <c r="F516" s="75"/>
      <c r="G516" s="75"/>
      <c r="H516" s="75"/>
      <c r="I516" s="75"/>
      <c r="J516" s="75"/>
      <c r="K516" s="75"/>
      <c r="L516" s="75"/>
      <c r="M516" s="75"/>
      <c r="N516" s="75"/>
      <c r="O516" s="75"/>
      <c r="P516" s="75"/>
      <c r="Q516" s="75"/>
      <c r="R516" s="75"/>
      <c r="S516" s="75"/>
      <c r="T516" s="75"/>
      <c r="U516" s="75"/>
      <c r="V516" s="75"/>
      <c r="W516" s="75"/>
      <c r="X516" s="75"/>
      <c r="Y516" s="75"/>
      <c r="Z516" s="75"/>
      <c r="AA516" s="75"/>
      <c r="AB516" s="75"/>
      <c r="AC516" s="75"/>
      <c r="AD516" s="75"/>
      <c r="AE516" s="155"/>
      <c r="AF516" s="156"/>
      <c r="AG516" s="156"/>
      <c r="AH516" s="156"/>
      <c r="AI516" s="156"/>
      <c r="AJ516" s="156"/>
      <c r="AK516" s="156"/>
      <c r="AL516" s="156"/>
      <c r="AM516" s="157"/>
      <c r="AN516" s="155"/>
      <c r="AO516" s="158"/>
      <c r="AP516" s="158"/>
      <c r="AQ516" s="158"/>
      <c r="AR516" s="158"/>
      <c r="AS516" s="158"/>
      <c r="AT516" s="158"/>
      <c r="AU516" s="158"/>
      <c r="AV516" s="159"/>
      <c r="AW516" s="160"/>
      <c r="AX516" s="161"/>
      <c r="AY516" s="161"/>
      <c r="AZ516" s="161"/>
      <c r="BA516" s="161"/>
      <c r="BB516" s="162"/>
      <c r="BC516" s="51"/>
      <c r="BD516" s="51"/>
      <c r="BE516" s="51"/>
      <c r="BF516" s="51"/>
      <c r="BG516" s="51"/>
      <c r="BH516" s="51"/>
      <c r="BI516" s="51"/>
      <c r="BJ516" s="51"/>
      <c r="BK516" s="51"/>
      <c r="BL516" s="51"/>
      <c r="BM516" s="51"/>
      <c r="BN516" s="51"/>
      <c r="BO516" s="51"/>
      <c r="BP516" s="51"/>
      <c r="BQ516" s="51"/>
      <c r="BR516" s="51"/>
      <c r="BS516" s="51"/>
      <c r="BT516" s="51"/>
      <c r="BU516" s="51"/>
      <c r="BV516" s="51"/>
      <c r="BW516" s="51"/>
      <c r="BX516" s="51"/>
      <c r="BY516" s="51"/>
      <c r="BZ516" s="51"/>
      <c r="CA516" s="51"/>
      <c r="CB516" s="51"/>
      <c r="CC516" s="51"/>
      <c r="CD516" s="51"/>
      <c r="CE516" s="51"/>
      <c r="CF516" s="51"/>
      <c r="CG516" s="51"/>
      <c r="CH516" s="51"/>
      <c r="CI516" s="51"/>
      <c r="CJ516" s="51"/>
      <c r="CK516" s="51"/>
      <c r="CL516" s="51"/>
      <c r="CM516" s="51"/>
      <c r="CN516" s="51"/>
      <c r="CO516" s="51"/>
      <c r="CP516" s="51"/>
      <c r="CQ516" s="51"/>
      <c r="CR516" s="51"/>
      <c r="CS516" s="51"/>
      <c r="CT516" s="51"/>
      <c r="CU516" s="51"/>
      <c r="CV516" s="51"/>
      <c r="CW516" s="51"/>
      <c r="CX516" s="51"/>
      <c r="CY516" s="51"/>
      <c r="CZ516" s="51"/>
      <c r="DA516" s="51"/>
      <c r="DB516" s="51"/>
      <c r="DC516" s="51"/>
      <c r="DD516" s="51"/>
      <c r="DE516" s="51"/>
      <c r="DF516" s="51"/>
      <c r="DG516" s="51"/>
      <c r="DH516" s="51"/>
      <c r="DI516" s="51"/>
      <c r="DJ516" s="51"/>
      <c r="DK516" s="51"/>
      <c r="DL516" s="51"/>
      <c r="DM516" s="51"/>
      <c r="DN516" s="51"/>
      <c r="DO516" s="51"/>
      <c r="DP516" s="51"/>
      <c r="DQ516" s="51"/>
      <c r="DR516" s="51"/>
      <c r="DS516" s="51"/>
      <c r="DT516" s="51"/>
      <c r="DU516" s="51"/>
      <c r="DV516" s="51"/>
      <c r="DW516" s="51"/>
      <c r="DX516" s="51"/>
      <c r="DY516" s="51"/>
      <c r="DZ516" s="51"/>
      <c r="EA516" s="51"/>
      <c r="EB516" s="51"/>
      <c r="EC516" s="51"/>
      <c r="ED516" s="51"/>
      <c r="EE516" s="51"/>
      <c r="EF516" s="51"/>
      <c r="EG516" s="51"/>
      <c r="EH516" s="51"/>
      <c r="EI516" s="51"/>
      <c r="EJ516" s="51"/>
      <c r="EK516" s="51"/>
      <c r="EL516" s="51"/>
      <c r="EM516" s="51"/>
      <c r="EN516" s="51"/>
      <c r="EO516" s="51"/>
      <c r="EP516" s="51"/>
      <c r="EQ516" s="51"/>
      <c r="ER516" s="51"/>
      <c r="ES516" s="51"/>
      <c r="ET516" s="51"/>
      <c r="EU516" s="51"/>
      <c r="EV516" s="51"/>
      <c r="EW516" s="51"/>
      <c r="EX516" s="51"/>
      <c r="EY516" s="51"/>
      <c r="EZ516" s="51"/>
      <c r="FA516" s="51"/>
      <c r="FB516" s="51"/>
      <c r="FC516" s="51"/>
      <c r="FD516" s="51"/>
      <c r="FE516" s="51"/>
      <c r="FF516" s="51"/>
      <c r="FG516" s="51"/>
      <c r="FH516" s="51"/>
      <c r="FI516" s="51"/>
      <c r="FJ516" s="51"/>
      <c r="FK516" s="51"/>
      <c r="FL516" s="51"/>
      <c r="FM516" s="51"/>
      <c r="FN516" s="51"/>
      <c r="FO516" s="51"/>
      <c r="FP516" s="51"/>
      <c r="FQ516" s="51"/>
      <c r="FR516" s="51"/>
      <c r="FS516" s="51"/>
      <c r="FT516" s="51"/>
      <c r="FU516" s="51"/>
      <c r="FV516" s="51"/>
      <c r="FW516" s="51"/>
      <c r="FX516" s="51"/>
      <c r="FY516" s="51"/>
      <c r="FZ516" s="51"/>
      <c r="GA516" s="51"/>
      <c r="GB516" s="51"/>
      <c r="GC516" s="51"/>
      <c r="GD516" s="51"/>
      <c r="GE516" s="51"/>
      <c r="GF516" s="51"/>
      <c r="GG516" s="51"/>
      <c r="GH516" s="51"/>
      <c r="GI516" s="51"/>
      <c r="GJ516" s="51"/>
      <c r="GK516" s="51"/>
      <c r="GL516" s="51"/>
      <c r="GM516" s="51"/>
      <c r="GN516" s="51"/>
      <c r="GO516" s="51"/>
      <c r="GP516" s="51"/>
      <c r="GQ516" s="51"/>
      <c r="GR516" s="51"/>
      <c r="GS516" s="51"/>
      <c r="GT516" s="51"/>
      <c r="GU516" s="51"/>
      <c r="GV516" s="51"/>
      <c r="GW516" s="51"/>
      <c r="GX516" s="51"/>
      <c r="GY516" s="51"/>
      <c r="GZ516" s="51"/>
      <c r="HA516" s="51"/>
      <c r="HB516" s="51"/>
      <c r="HC516" s="51"/>
      <c r="HD516" s="51"/>
      <c r="HE516" s="51"/>
      <c r="HF516" s="51"/>
      <c r="HG516" s="51"/>
      <c r="HH516" s="51"/>
      <c r="HI516" s="51"/>
      <c r="HJ516" s="51"/>
      <c r="HK516" s="51"/>
      <c r="HL516" s="51"/>
      <c r="HM516" s="51"/>
      <c r="HN516" s="51"/>
      <c r="HO516" s="51"/>
      <c r="HP516" s="51"/>
      <c r="HQ516" s="51"/>
      <c r="HR516" s="51"/>
      <c r="HS516" s="51"/>
      <c r="HT516" s="51"/>
      <c r="HU516" s="51"/>
      <c r="HV516" s="51"/>
      <c r="HW516" s="51"/>
      <c r="HX516" s="51"/>
      <c r="HY516" s="51"/>
      <c r="HZ516" s="51"/>
      <c r="IA516" s="51"/>
      <c r="IB516" s="51"/>
      <c r="IC516" s="51"/>
      <c r="ID516" s="51"/>
      <c r="IE516" s="51"/>
      <c r="IF516" s="51"/>
      <c r="IG516" s="51"/>
      <c r="IH516" s="51"/>
      <c r="II516" s="51"/>
      <c r="IJ516" s="51"/>
      <c r="IK516" s="51"/>
      <c r="IL516" s="51"/>
      <c r="IM516" s="51"/>
      <c r="IN516" s="51"/>
      <c r="IO516" s="51"/>
      <c r="IP516" s="51"/>
      <c r="IQ516" s="51"/>
      <c r="IR516" s="51"/>
      <c r="IS516" s="51"/>
      <c r="IT516" s="51"/>
      <c r="IU516" s="51"/>
    </row>
    <row r="517" spans="1:255" s="71" customFormat="1" ht="18.75" customHeight="1">
      <c r="A517" s="61"/>
      <c r="B517" s="43"/>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c r="AA517" s="49"/>
      <c r="AB517" s="49"/>
      <c r="AC517" s="49"/>
      <c r="AD517" s="49"/>
      <c r="AE517" s="155"/>
      <c r="AF517" s="156"/>
      <c r="AG517" s="156"/>
      <c r="AH517" s="156"/>
      <c r="AI517" s="156"/>
      <c r="AJ517" s="156"/>
      <c r="AK517" s="156"/>
      <c r="AL517" s="156"/>
      <c r="AM517" s="157"/>
      <c r="AN517" s="155"/>
      <c r="AO517" s="163"/>
      <c r="AP517" s="163"/>
      <c r="AQ517" s="163"/>
      <c r="AR517" s="163"/>
      <c r="AS517" s="163"/>
      <c r="AT517" s="163"/>
      <c r="AU517" s="163"/>
      <c r="AV517" s="164"/>
      <c r="AW517" s="160"/>
      <c r="AX517" s="161"/>
      <c r="AY517" s="161"/>
      <c r="AZ517" s="161"/>
      <c r="BA517" s="161"/>
      <c r="BB517" s="162"/>
      <c r="BC517" s="51"/>
      <c r="BD517" s="51"/>
      <c r="BE517" s="51"/>
      <c r="BF517" s="51"/>
      <c r="BG517" s="51"/>
      <c r="BH517" s="51"/>
      <c r="BI517" s="51"/>
      <c r="BJ517" s="51"/>
      <c r="BK517" s="51"/>
      <c r="BL517" s="51"/>
      <c r="BM517" s="51"/>
      <c r="BN517" s="51"/>
      <c r="BO517" s="51"/>
      <c r="BP517" s="51"/>
      <c r="BQ517" s="51"/>
      <c r="BR517" s="51"/>
      <c r="BS517" s="51"/>
      <c r="BT517" s="51"/>
      <c r="BU517" s="51"/>
      <c r="BV517" s="51"/>
      <c r="BW517" s="51"/>
      <c r="BX517" s="51"/>
      <c r="BY517" s="51"/>
      <c r="BZ517" s="51"/>
      <c r="CA517" s="51"/>
      <c r="CB517" s="51"/>
      <c r="CC517" s="51"/>
      <c r="CD517" s="51"/>
      <c r="CE517" s="51"/>
      <c r="CF517" s="51"/>
      <c r="CG517" s="51"/>
      <c r="CH517" s="51"/>
      <c r="CI517" s="51"/>
      <c r="CJ517" s="51"/>
      <c r="CK517" s="51"/>
      <c r="CL517" s="51"/>
      <c r="CM517" s="51"/>
      <c r="CN517" s="51"/>
      <c r="CO517" s="51"/>
      <c r="CP517" s="51"/>
      <c r="CQ517" s="51"/>
      <c r="CR517" s="51"/>
      <c r="CS517" s="51"/>
      <c r="CT517" s="51"/>
      <c r="CU517" s="51"/>
      <c r="CV517" s="51"/>
      <c r="CW517" s="51"/>
      <c r="CX517" s="51"/>
      <c r="CY517" s="51"/>
      <c r="CZ517" s="51"/>
      <c r="DA517" s="51"/>
      <c r="DB517" s="51"/>
      <c r="DC517" s="51"/>
      <c r="DD517" s="51"/>
      <c r="DE517" s="51"/>
      <c r="DF517" s="51"/>
      <c r="DG517" s="51"/>
      <c r="DH517" s="51"/>
      <c r="DI517" s="51"/>
      <c r="DJ517" s="51"/>
      <c r="DK517" s="51"/>
      <c r="DL517" s="51"/>
      <c r="DM517" s="51"/>
      <c r="DN517" s="51"/>
      <c r="DO517" s="51"/>
      <c r="DP517" s="51"/>
      <c r="DQ517" s="51"/>
      <c r="DR517" s="51"/>
      <c r="DS517" s="51"/>
      <c r="DT517" s="51"/>
      <c r="DU517" s="51"/>
      <c r="DV517" s="51"/>
      <c r="DW517" s="51"/>
      <c r="DX517" s="51"/>
      <c r="DY517" s="51"/>
      <c r="DZ517" s="51"/>
      <c r="EA517" s="51"/>
      <c r="EB517" s="51"/>
      <c r="EC517" s="51"/>
      <c r="ED517" s="51"/>
      <c r="EE517" s="51"/>
      <c r="EF517" s="51"/>
      <c r="EG517" s="51"/>
      <c r="EH517" s="51"/>
      <c r="EI517" s="51"/>
      <c r="EJ517" s="51"/>
      <c r="EK517" s="51"/>
      <c r="EL517" s="51"/>
      <c r="EM517" s="51"/>
      <c r="EN517" s="51"/>
      <c r="EO517" s="51"/>
      <c r="EP517" s="51"/>
      <c r="EQ517" s="51"/>
      <c r="ER517" s="51"/>
      <c r="ES517" s="51"/>
      <c r="ET517" s="51"/>
      <c r="EU517" s="51"/>
      <c r="EV517" s="51"/>
      <c r="EW517" s="51"/>
      <c r="EX517" s="51"/>
      <c r="EY517" s="51"/>
      <c r="EZ517" s="51"/>
      <c r="FA517" s="51"/>
      <c r="FB517" s="51"/>
      <c r="FC517" s="51"/>
      <c r="FD517" s="51"/>
      <c r="FE517" s="51"/>
      <c r="FF517" s="51"/>
      <c r="FG517" s="51"/>
      <c r="FH517" s="51"/>
      <c r="FI517" s="51"/>
      <c r="FJ517" s="51"/>
      <c r="FK517" s="51"/>
      <c r="FL517" s="51"/>
      <c r="FM517" s="51"/>
      <c r="FN517" s="51"/>
      <c r="FO517" s="51"/>
      <c r="FP517" s="51"/>
      <c r="FQ517" s="51"/>
      <c r="FR517" s="51"/>
      <c r="FS517" s="51"/>
      <c r="FT517" s="51"/>
      <c r="FU517" s="51"/>
      <c r="FV517" s="51"/>
      <c r="FW517" s="51"/>
      <c r="FX517" s="51"/>
      <c r="FY517" s="51"/>
      <c r="FZ517" s="51"/>
      <c r="GA517" s="51"/>
      <c r="GB517" s="51"/>
      <c r="GC517" s="51"/>
      <c r="GD517" s="51"/>
      <c r="GE517" s="51"/>
      <c r="GF517" s="51"/>
      <c r="GG517" s="51"/>
      <c r="GH517" s="51"/>
      <c r="GI517" s="51"/>
      <c r="GJ517" s="51"/>
      <c r="GK517" s="51"/>
      <c r="GL517" s="51"/>
      <c r="GM517" s="51"/>
      <c r="GN517" s="51"/>
      <c r="GO517" s="51"/>
      <c r="GP517" s="51"/>
      <c r="GQ517" s="51"/>
      <c r="GR517" s="51"/>
      <c r="GS517" s="51"/>
      <c r="GT517" s="51"/>
      <c r="GU517" s="51"/>
      <c r="GV517" s="51"/>
      <c r="GW517" s="51"/>
      <c r="GX517" s="51"/>
      <c r="GY517" s="51"/>
      <c r="GZ517" s="51"/>
      <c r="HA517" s="51"/>
      <c r="HB517" s="51"/>
      <c r="HC517" s="51"/>
      <c r="HD517" s="51"/>
      <c r="HE517" s="51"/>
      <c r="HF517" s="51"/>
      <c r="HG517" s="51"/>
      <c r="HH517" s="51"/>
      <c r="HI517" s="51"/>
      <c r="HJ517" s="51"/>
      <c r="HK517" s="51"/>
      <c r="HL517" s="51"/>
      <c r="HM517" s="51"/>
      <c r="HN517" s="51"/>
      <c r="HO517" s="51"/>
      <c r="HP517" s="51"/>
      <c r="HQ517" s="51"/>
      <c r="HR517" s="51"/>
      <c r="HS517" s="51"/>
      <c r="HT517" s="51"/>
      <c r="HU517" s="51"/>
      <c r="HV517" s="51"/>
      <c r="HW517" s="51"/>
      <c r="HX517" s="51"/>
      <c r="HY517" s="51"/>
      <c r="HZ517" s="51"/>
      <c r="IA517" s="51"/>
      <c r="IB517" s="51"/>
      <c r="IC517" s="51"/>
      <c r="ID517" s="51"/>
      <c r="IE517" s="51"/>
      <c r="IF517" s="51"/>
      <c r="IG517" s="51"/>
      <c r="IH517" s="51"/>
      <c r="II517" s="51"/>
      <c r="IJ517" s="51"/>
      <c r="IK517" s="51"/>
      <c r="IL517" s="51"/>
      <c r="IM517" s="51"/>
      <c r="IN517" s="51"/>
      <c r="IO517" s="51"/>
      <c r="IP517" s="51"/>
      <c r="IQ517" s="51"/>
      <c r="IR517" s="51"/>
      <c r="IS517" s="51"/>
      <c r="IT517" s="51"/>
      <c r="IU517" s="51"/>
    </row>
    <row r="518" spans="1:255" s="71" customFormat="1" ht="18.75" customHeight="1" thickBot="1">
      <c r="A518" s="61"/>
      <c r="B518" s="76"/>
      <c r="C518" s="77"/>
      <c r="D518" s="77"/>
      <c r="E518" s="77"/>
      <c r="F518" s="77"/>
      <c r="G518" s="77"/>
      <c r="H518" s="77"/>
      <c r="I518" s="77"/>
      <c r="J518" s="77"/>
      <c r="K518" s="77"/>
      <c r="L518" s="77"/>
      <c r="M518" s="77"/>
      <c r="N518" s="77"/>
      <c r="O518" s="77"/>
      <c r="P518" s="77"/>
      <c r="Q518" s="77"/>
      <c r="R518" s="77"/>
      <c r="S518" s="77"/>
      <c r="T518" s="77"/>
      <c r="U518" s="77"/>
      <c r="V518" s="77"/>
      <c r="W518" s="77"/>
      <c r="X518" s="77"/>
      <c r="Y518" s="77"/>
      <c r="Z518" s="77"/>
      <c r="AA518" s="77"/>
      <c r="AB518" s="77"/>
      <c r="AC518" s="77"/>
      <c r="AD518" s="77"/>
      <c r="AE518" s="140"/>
      <c r="AF518" s="141"/>
      <c r="AG518" s="141"/>
      <c r="AH518" s="141"/>
      <c r="AI518" s="141"/>
      <c r="AJ518" s="141"/>
      <c r="AK518" s="141"/>
      <c r="AL518" s="141"/>
      <c r="AM518" s="142"/>
      <c r="AN518" s="140"/>
      <c r="AO518" s="143"/>
      <c r="AP518" s="143"/>
      <c r="AQ518" s="143"/>
      <c r="AR518" s="143"/>
      <c r="AS518" s="143"/>
      <c r="AT518" s="143"/>
      <c r="AU518" s="143"/>
      <c r="AV518" s="144"/>
      <c r="AW518" s="145"/>
      <c r="AX518" s="146"/>
      <c r="AY518" s="146"/>
      <c r="AZ518" s="146"/>
      <c r="BA518" s="146"/>
      <c r="BB518" s="147"/>
      <c r="BC518" s="51"/>
      <c r="BD518" s="51"/>
      <c r="BE518" s="51"/>
      <c r="BF518" s="51"/>
      <c r="BG518" s="51"/>
      <c r="BH518" s="51"/>
      <c r="BI518" s="51"/>
      <c r="BJ518" s="51"/>
      <c r="BK518" s="51"/>
      <c r="BL518" s="51"/>
      <c r="BM518" s="51"/>
      <c r="BN518" s="51"/>
      <c r="BO518" s="51"/>
      <c r="BP518" s="51"/>
      <c r="BQ518" s="51"/>
      <c r="BR518" s="51"/>
      <c r="BS518" s="51"/>
      <c r="BT518" s="51"/>
      <c r="BU518" s="51"/>
      <c r="BV518" s="51"/>
      <c r="BW518" s="51"/>
      <c r="BX518" s="51"/>
      <c r="BY518" s="51"/>
      <c r="BZ518" s="51"/>
      <c r="CA518" s="51"/>
      <c r="CB518" s="51"/>
      <c r="CC518" s="51"/>
      <c r="CD518" s="51"/>
      <c r="CE518" s="51"/>
      <c r="CF518" s="51"/>
      <c r="CG518" s="51"/>
      <c r="CH518" s="51"/>
      <c r="CI518" s="51"/>
      <c r="CJ518" s="51"/>
      <c r="CK518" s="51"/>
      <c r="CL518" s="51"/>
      <c r="CM518" s="51"/>
      <c r="CN518" s="51"/>
      <c r="CO518" s="51"/>
      <c r="CP518" s="51"/>
      <c r="CQ518" s="51"/>
      <c r="CR518" s="51"/>
      <c r="CS518" s="51"/>
      <c r="CT518" s="51"/>
      <c r="CU518" s="51"/>
      <c r="CV518" s="51"/>
      <c r="CW518" s="51"/>
      <c r="CX518" s="51"/>
      <c r="CY518" s="51"/>
      <c r="CZ518" s="51"/>
      <c r="DA518" s="51"/>
      <c r="DB518" s="51"/>
      <c r="DC518" s="51"/>
      <c r="DD518" s="51"/>
      <c r="DE518" s="51"/>
      <c r="DF518" s="51"/>
      <c r="DG518" s="51"/>
      <c r="DH518" s="51"/>
      <c r="DI518" s="51"/>
      <c r="DJ518" s="51"/>
      <c r="DK518" s="51"/>
      <c r="DL518" s="51"/>
      <c r="DM518" s="51"/>
      <c r="DN518" s="51"/>
      <c r="DO518" s="51"/>
      <c r="DP518" s="51"/>
      <c r="DQ518" s="51"/>
      <c r="DR518" s="51"/>
      <c r="DS518" s="51"/>
      <c r="DT518" s="51"/>
      <c r="DU518" s="51"/>
      <c r="DV518" s="51"/>
      <c r="DW518" s="51"/>
      <c r="DX518" s="51"/>
      <c r="DY518" s="51"/>
      <c r="DZ518" s="51"/>
      <c r="EA518" s="51"/>
      <c r="EB518" s="51"/>
      <c r="EC518" s="51"/>
      <c r="ED518" s="51"/>
      <c r="EE518" s="51"/>
      <c r="EF518" s="51"/>
      <c r="EG518" s="51"/>
      <c r="EH518" s="51"/>
      <c r="EI518" s="51"/>
      <c r="EJ518" s="51"/>
      <c r="EK518" s="51"/>
      <c r="EL518" s="51"/>
      <c r="EM518" s="51"/>
      <c r="EN518" s="51"/>
      <c r="EO518" s="51"/>
      <c r="EP518" s="51"/>
      <c r="EQ518" s="51"/>
      <c r="ER518" s="51"/>
      <c r="ES518" s="51"/>
      <c r="ET518" s="51"/>
      <c r="EU518" s="51"/>
      <c r="EV518" s="51"/>
      <c r="EW518" s="51"/>
      <c r="EX518" s="51"/>
      <c r="EY518" s="51"/>
      <c r="EZ518" s="51"/>
      <c r="FA518" s="51"/>
      <c r="FB518" s="51"/>
      <c r="FC518" s="51"/>
      <c r="FD518" s="51"/>
      <c r="FE518" s="51"/>
      <c r="FF518" s="51"/>
      <c r="FG518" s="51"/>
      <c r="FH518" s="51"/>
      <c r="FI518" s="51"/>
      <c r="FJ518" s="51"/>
      <c r="FK518" s="51"/>
      <c r="FL518" s="51"/>
      <c r="FM518" s="51"/>
      <c r="FN518" s="51"/>
      <c r="FO518" s="51"/>
      <c r="FP518" s="51"/>
      <c r="FQ518" s="51"/>
      <c r="FR518" s="51"/>
      <c r="FS518" s="51"/>
      <c r="FT518" s="51"/>
      <c r="FU518" s="51"/>
      <c r="FV518" s="51"/>
      <c r="FW518" s="51"/>
      <c r="FX518" s="51"/>
      <c r="FY518" s="51"/>
      <c r="FZ518" s="51"/>
      <c r="GA518" s="51"/>
      <c r="GB518" s="51"/>
      <c r="GC518" s="51"/>
      <c r="GD518" s="51"/>
      <c r="GE518" s="51"/>
      <c r="GF518" s="51"/>
      <c r="GG518" s="51"/>
      <c r="GH518" s="51"/>
      <c r="GI518" s="51"/>
      <c r="GJ518" s="51"/>
      <c r="GK518" s="51"/>
      <c r="GL518" s="51"/>
      <c r="GM518" s="51"/>
      <c r="GN518" s="51"/>
      <c r="GO518" s="51"/>
      <c r="GP518" s="51"/>
      <c r="GQ518" s="51"/>
      <c r="GR518" s="51"/>
      <c r="GS518" s="51"/>
      <c r="GT518" s="51"/>
      <c r="GU518" s="51"/>
      <c r="GV518" s="51"/>
      <c r="GW518" s="51"/>
      <c r="GX518" s="51"/>
      <c r="GY518" s="51"/>
      <c r="GZ518" s="51"/>
      <c r="HA518" s="51"/>
      <c r="HB518" s="51"/>
      <c r="HC518" s="51"/>
      <c r="HD518" s="51"/>
      <c r="HE518" s="51"/>
      <c r="HF518" s="51"/>
      <c r="HG518" s="51"/>
      <c r="HH518" s="51"/>
      <c r="HI518" s="51"/>
      <c r="HJ518" s="51"/>
      <c r="HK518" s="51"/>
      <c r="HL518" s="51"/>
      <c r="HM518" s="51"/>
      <c r="HN518" s="51"/>
      <c r="HO518" s="51"/>
      <c r="HP518" s="51"/>
      <c r="HQ518" s="51"/>
      <c r="HR518" s="51"/>
      <c r="HS518" s="51"/>
      <c r="HT518" s="51"/>
      <c r="HU518" s="51"/>
      <c r="HV518" s="51"/>
      <c r="HW518" s="51"/>
      <c r="HX518" s="51"/>
      <c r="HY518" s="51"/>
      <c r="HZ518" s="51"/>
      <c r="IA518" s="51"/>
      <c r="IB518" s="51"/>
      <c r="IC518" s="51"/>
      <c r="ID518" s="51"/>
      <c r="IE518" s="51"/>
      <c r="IF518" s="51"/>
      <c r="IG518" s="51"/>
      <c r="IH518" s="51"/>
      <c r="II518" s="51"/>
      <c r="IJ518" s="51"/>
      <c r="IK518" s="51"/>
      <c r="IL518" s="51"/>
      <c r="IM518" s="51"/>
      <c r="IN518" s="51"/>
      <c r="IO518" s="51"/>
      <c r="IP518" s="51"/>
      <c r="IQ518" s="51"/>
      <c r="IR518" s="51"/>
      <c r="IS518" s="51"/>
      <c r="IT518" s="51"/>
      <c r="IU518" s="51"/>
    </row>
    <row r="519" spans="1:255" s="71" customFormat="1" ht="18.75" customHeight="1" thickTop="1" thickBot="1">
      <c r="A519" s="66"/>
      <c r="B519" s="148" t="s">
        <v>84</v>
      </c>
      <c r="C519" s="149"/>
      <c r="D519" s="149"/>
      <c r="E519" s="149"/>
      <c r="F519" s="149"/>
      <c r="G519" s="149"/>
      <c r="H519" s="149"/>
      <c r="I519" s="149"/>
      <c r="J519" s="149"/>
      <c r="K519" s="149"/>
      <c r="L519" s="149"/>
      <c r="M519" s="149"/>
      <c r="N519" s="149"/>
      <c r="O519" s="149"/>
      <c r="P519" s="149"/>
      <c r="Q519" s="149"/>
      <c r="R519" s="149"/>
      <c r="S519" s="149"/>
      <c r="T519" s="149"/>
      <c r="U519" s="149"/>
      <c r="V519" s="149"/>
      <c r="W519" s="149"/>
      <c r="X519" s="149"/>
      <c r="Y519" s="149"/>
      <c r="Z519" s="149"/>
      <c r="AA519" s="149"/>
      <c r="AB519" s="149"/>
      <c r="AC519" s="149"/>
      <c r="AD519" s="150"/>
      <c r="AE519" s="151">
        <f>SUM(AE511:AM518)</f>
        <v>298322177</v>
      </c>
      <c r="AF519" s="152"/>
      <c r="AG519" s="152"/>
      <c r="AH519" s="152"/>
      <c r="AI519" s="152"/>
      <c r="AJ519" s="152"/>
      <c r="AK519" s="152"/>
      <c r="AL519" s="152"/>
      <c r="AM519" s="153"/>
      <c r="AN519" s="151">
        <f>SUM(AN511:AW518)</f>
        <v>314440215</v>
      </c>
      <c r="AO519" s="152"/>
      <c r="AP519" s="152"/>
      <c r="AQ519" s="152"/>
      <c r="AR519" s="152"/>
      <c r="AS519" s="152"/>
      <c r="AT519" s="152"/>
      <c r="AU519" s="152"/>
      <c r="AV519" s="153"/>
      <c r="AW519" s="151"/>
      <c r="AX519" s="152"/>
      <c r="AY519" s="152"/>
      <c r="AZ519" s="152"/>
      <c r="BA519" s="152"/>
      <c r="BB519" s="154"/>
      <c r="BC519" s="51"/>
      <c r="BD519" s="51"/>
      <c r="BE519" s="51"/>
      <c r="BF519" s="51"/>
      <c r="BG519" s="51"/>
      <c r="BH519" s="51"/>
      <c r="BI519" s="51"/>
      <c r="BJ519" s="51"/>
      <c r="BK519" s="51"/>
      <c r="BL519" s="51"/>
      <c r="BM519" s="51"/>
      <c r="BN519" s="51"/>
      <c r="BO519" s="51"/>
      <c r="BP519" s="51"/>
      <c r="BQ519" s="51"/>
      <c r="BR519" s="51"/>
      <c r="BS519" s="51"/>
      <c r="BT519" s="51"/>
      <c r="BU519" s="51"/>
      <c r="BV519" s="51"/>
      <c r="BW519" s="51"/>
      <c r="BX519" s="51"/>
      <c r="BY519" s="51"/>
      <c r="BZ519" s="51"/>
      <c r="CA519" s="51"/>
      <c r="CB519" s="51"/>
      <c r="CC519" s="51"/>
      <c r="CD519" s="51"/>
      <c r="CE519" s="51"/>
      <c r="CF519" s="51"/>
      <c r="CG519" s="51"/>
      <c r="CH519" s="51"/>
      <c r="CI519" s="51"/>
      <c r="CJ519" s="51"/>
      <c r="CK519" s="51"/>
      <c r="CL519" s="51"/>
      <c r="CM519" s="51"/>
      <c r="CN519" s="51"/>
      <c r="CO519" s="51"/>
      <c r="CP519" s="51"/>
      <c r="CQ519" s="51"/>
      <c r="CR519" s="51"/>
      <c r="CS519" s="51"/>
      <c r="CT519" s="51"/>
      <c r="CU519" s="51"/>
      <c r="CV519" s="51"/>
      <c r="CW519" s="51"/>
      <c r="CX519" s="51"/>
      <c r="CY519" s="51"/>
      <c r="CZ519" s="51"/>
      <c r="DA519" s="51"/>
      <c r="DB519" s="51"/>
      <c r="DC519" s="51"/>
      <c r="DD519" s="51"/>
      <c r="DE519" s="51"/>
      <c r="DF519" s="51"/>
      <c r="DG519" s="51"/>
      <c r="DH519" s="51"/>
      <c r="DI519" s="51"/>
      <c r="DJ519" s="51"/>
      <c r="DK519" s="51"/>
      <c r="DL519" s="51"/>
      <c r="DM519" s="51"/>
      <c r="DN519" s="51"/>
      <c r="DO519" s="51"/>
      <c r="DP519" s="51"/>
      <c r="DQ519" s="51"/>
      <c r="DR519" s="51"/>
      <c r="DS519" s="51"/>
      <c r="DT519" s="51"/>
      <c r="DU519" s="51"/>
      <c r="DV519" s="51"/>
      <c r="DW519" s="51"/>
      <c r="DX519" s="51"/>
      <c r="DY519" s="51"/>
      <c r="DZ519" s="51"/>
      <c r="EA519" s="51"/>
      <c r="EB519" s="51"/>
      <c r="EC519" s="51"/>
      <c r="ED519" s="51"/>
      <c r="EE519" s="51"/>
      <c r="EF519" s="51"/>
      <c r="EG519" s="51"/>
      <c r="EH519" s="51"/>
      <c r="EI519" s="51"/>
      <c r="EJ519" s="51"/>
      <c r="EK519" s="51"/>
      <c r="EL519" s="51"/>
      <c r="EM519" s="51"/>
      <c r="EN519" s="51"/>
      <c r="EO519" s="51"/>
      <c r="EP519" s="51"/>
      <c r="EQ519" s="51"/>
      <c r="ER519" s="51"/>
      <c r="ES519" s="51"/>
      <c r="ET519" s="51"/>
      <c r="EU519" s="51"/>
      <c r="EV519" s="51"/>
      <c r="EW519" s="51"/>
      <c r="EX519" s="51"/>
      <c r="EY519" s="51"/>
      <c r="EZ519" s="51"/>
      <c r="FA519" s="51"/>
      <c r="FB519" s="51"/>
      <c r="FC519" s="51"/>
      <c r="FD519" s="51"/>
      <c r="FE519" s="51"/>
      <c r="FF519" s="51"/>
      <c r="FG519" s="51"/>
      <c r="FH519" s="51"/>
      <c r="FI519" s="51"/>
      <c r="FJ519" s="51"/>
      <c r="FK519" s="51"/>
      <c r="FL519" s="51"/>
      <c r="FM519" s="51"/>
      <c r="FN519" s="51"/>
      <c r="FO519" s="51"/>
      <c r="FP519" s="51"/>
      <c r="FQ519" s="51"/>
      <c r="FR519" s="51"/>
      <c r="FS519" s="51"/>
      <c r="FT519" s="51"/>
      <c r="FU519" s="51"/>
      <c r="FV519" s="51"/>
      <c r="FW519" s="51"/>
      <c r="FX519" s="51"/>
      <c r="FY519" s="51"/>
      <c r="FZ519" s="51"/>
      <c r="GA519" s="51"/>
      <c r="GB519" s="51"/>
      <c r="GC519" s="51"/>
      <c r="GD519" s="51"/>
      <c r="GE519" s="51"/>
      <c r="GF519" s="51"/>
      <c r="GG519" s="51"/>
      <c r="GH519" s="51"/>
      <c r="GI519" s="51"/>
      <c r="GJ519" s="51"/>
      <c r="GK519" s="51"/>
      <c r="GL519" s="51"/>
      <c r="GM519" s="51"/>
      <c r="GN519" s="51"/>
      <c r="GO519" s="51"/>
      <c r="GP519" s="51"/>
      <c r="GQ519" s="51"/>
      <c r="GR519" s="51"/>
      <c r="GS519" s="51"/>
      <c r="GT519" s="51"/>
      <c r="GU519" s="51"/>
      <c r="GV519" s="51"/>
      <c r="GW519" s="51"/>
      <c r="GX519" s="51"/>
      <c r="GY519" s="51"/>
      <c r="GZ519" s="51"/>
      <c r="HA519" s="51"/>
      <c r="HB519" s="51"/>
      <c r="HC519" s="51"/>
      <c r="HD519" s="51"/>
      <c r="HE519" s="51"/>
      <c r="HF519" s="51"/>
      <c r="HG519" s="51"/>
      <c r="HH519" s="51"/>
      <c r="HI519" s="51"/>
      <c r="HJ519" s="51"/>
      <c r="HK519" s="51"/>
      <c r="HL519" s="51"/>
      <c r="HM519" s="51"/>
      <c r="HN519" s="51"/>
      <c r="HO519" s="51"/>
      <c r="HP519" s="51"/>
      <c r="HQ519" s="51"/>
      <c r="HR519" s="51"/>
      <c r="HS519" s="51"/>
      <c r="HT519" s="51"/>
      <c r="HU519" s="51"/>
      <c r="HV519" s="51"/>
      <c r="HW519" s="51"/>
      <c r="HX519" s="51"/>
      <c r="HY519" s="51"/>
      <c r="HZ519" s="51"/>
      <c r="IA519" s="51"/>
      <c r="IB519" s="51"/>
      <c r="IC519" s="51"/>
      <c r="ID519" s="51"/>
      <c r="IE519" s="51"/>
      <c r="IF519" s="51"/>
      <c r="IG519" s="51"/>
      <c r="IH519" s="51"/>
      <c r="II519" s="51"/>
      <c r="IJ519" s="51"/>
      <c r="IK519" s="51"/>
      <c r="IL519" s="51"/>
      <c r="IM519" s="51"/>
      <c r="IN519" s="51"/>
      <c r="IO519" s="51"/>
      <c r="IP519" s="51"/>
      <c r="IQ519" s="51"/>
      <c r="IR519" s="51"/>
      <c r="IS519" s="51"/>
      <c r="IT519" s="51"/>
      <c r="IU519" s="51"/>
    </row>
    <row r="520" spans="1:255" ht="13.5">
      <c r="E520" s="79"/>
      <c r="F520" s="79"/>
      <c r="G520" s="79"/>
      <c r="H520" s="79"/>
      <c r="I520" s="79"/>
      <c r="J520" s="79"/>
      <c r="K520" s="79"/>
      <c r="L520" s="79"/>
      <c r="M520" s="79"/>
      <c r="N520" s="79"/>
      <c r="O520" s="79"/>
      <c r="P520" s="79"/>
      <c r="Q520" s="79"/>
      <c r="R520" s="79"/>
      <c r="S520" s="79"/>
      <c r="T520" s="79"/>
      <c r="U520" s="79"/>
      <c r="V520" s="79"/>
      <c r="W520" s="79"/>
      <c r="X520" s="79"/>
      <c r="Y520" s="79"/>
      <c r="Z520" s="79"/>
      <c r="AA520" s="79"/>
      <c r="AB520" s="79"/>
      <c r="AC520" s="79"/>
      <c r="AD520" s="79"/>
      <c r="AE520" s="79"/>
      <c r="AF520" s="79"/>
      <c r="AG520" s="79"/>
      <c r="AH520" s="79"/>
      <c r="AI520" s="79"/>
      <c r="AJ520" s="79"/>
      <c r="AK520" s="79"/>
      <c r="AL520" s="79"/>
      <c r="AM520" s="79"/>
      <c r="AN520" s="79"/>
      <c r="AO520" s="79"/>
      <c r="AP520" s="79"/>
      <c r="AQ520" s="79"/>
      <c r="AR520" s="79"/>
      <c r="AS520" s="79"/>
      <c r="AT520" s="79"/>
      <c r="AU520" s="79"/>
      <c r="AV520" s="79"/>
      <c r="AW520" s="79"/>
      <c r="AX520" s="79"/>
      <c r="AY520" s="79"/>
      <c r="AZ520" s="79"/>
      <c r="BA520" s="79"/>
      <c r="BB520" s="79"/>
      <c r="BG520" s="51"/>
      <c r="BH520" s="51"/>
    </row>
    <row r="521" spans="1:255" ht="14.25">
      <c r="A521" s="50" t="s">
        <v>71</v>
      </c>
      <c r="BA521" s="52"/>
      <c r="BB521" s="53"/>
      <c r="BC521" s="52" t="s">
        <v>72</v>
      </c>
      <c r="BG521" s="51"/>
      <c r="BH521" s="51"/>
    </row>
    <row r="522" spans="1:255">
      <c r="BG522" s="51"/>
      <c r="BH522" s="51"/>
    </row>
    <row r="523" spans="1:255">
      <c r="AD523" s="55"/>
      <c r="AH523" s="55"/>
      <c r="AI523" s="55"/>
      <c r="AJ523" s="55"/>
      <c r="AK523" s="55"/>
      <c r="AL523" s="55"/>
      <c r="AM523" s="55"/>
      <c r="AS523" s="55"/>
      <c r="BB523" s="56" t="s">
        <v>73</v>
      </c>
      <c r="BG523" s="51"/>
      <c r="BH523" s="51"/>
    </row>
    <row r="524" spans="1:255">
      <c r="AD524" s="55"/>
      <c r="AH524" s="55"/>
      <c r="AI524" s="55"/>
      <c r="AJ524" s="55"/>
      <c r="AK524" s="55"/>
      <c r="AL524" s="55"/>
      <c r="AM524" s="55"/>
      <c r="AS524" s="55"/>
      <c r="BG524" s="51"/>
      <c r="BH524" s="51"/>
    </row>
    <row r="525" spans="1:255" ht="13.5" thickBot="1">
      <c r="AD525" s="55"/>
      <c r="AH525" s="55"/>
      <c r="AI525" s="55"/>
      <c r="AJ525" s="55"/>
      <c r="AK525" s="55"/>
      <c r="AL525" s="55"/>
      <c r="AM525" s="55"/>
      <c r="AS525" s="55"/>
      <c r="BG525" s="51"/>
      <c r="BH525" s="51"/>
    </row>
    <row r="526" spans="1:255" ht="15" thickBot="1">
      <c r="A526" s="184" t="s">
        <v>74</v>
      </c>
      <c r="B526" s="185"/>
      <c r="C526" s="185"/>
      <c r="D526" s="185"/>
      <c r="E526" s="185"/>
      <c r="F526" s="185"/>
      <c r="G526" s="185"/>
      <c r="H526" s="185"/>
      <c r="I526" s="185"/>
      <c r="J526" s="185"/>
      <c r="K526" s="186"/>
      <c r="L526" s="187">
        <v>15</v>
      </c>
      <c r="M526" s="188"/>
      <c r="N526" s="188"/>
      <c r="O526" s="189"/>
      <c r="P526" s="184" t="s">
        <v>75</v>
      </c>
      <c r="Q526" s="185"/>
      <c r="R526" s="185"/>
      <c r="S526" s="185"/>
      <c r="T526" s="185"/>
      <c r="U526" s="186"/>
      <c r="V526" s="190" t="s">
        <v>135</v>
      </c>
      <c r="W526" s="191"/>
      <c r="X526" s="191"/>
      <c r="Y526" s="191"/>
      <c r="Z526" s="191"/>
      <c r="AA526" s="191"/>
      <c r="AB526" s="191"/>
      <c r="AC526" s="191"/>
      <c r="AD526" s="191"/>
      <c r="AE526" s="191"/>
      <c r="AF526" s="191"/>
      <c r="AG526" s="191"/>
      <c r="AH526" s="191"/>
      <c r="AI526" s="191"/>
      <c r="AJ526" s="191"/>
      <c r="AK526" s="191"/>
      <c r="AL526" s="191"/>
      <c r="AM526" s="191"/>
      <c r="AN526" s="191"/>
      <c r="AO526" s="191"/>
      <c r="AP526" s="191"/>
      <c r="AQ526" s="191"/>
      <c r="AR526" s="191"/>
      <c r="AS526" s="191"/>
      <c r="AT526" s="191"/>
      <c r="AU526" s="191"/>
      <c r="AV526" s="191"/>
      <c r="AW526" s="191"/>
      <c r="AX526" s="191"/>
      <c r="AY526" s="191"/>
      <c r="AZ526" s="191"/>
      <c r="BA526" s="191"/>
      <c r="BB526" s="192"/>
      <c r="BG526" s="51"/>
      <c r="BH526" s="51"/>
    </row>
    <row r="527" spans="1:255" ht="14.25">
      <c r="A527" s="57"/>
      <c r="B527" s="57"/>
      <c r="C527" s="57"/>
      <c r="D527" s="57"/>
      <c r="E527" s="57"/>
      <c r="F527" s="57"/>
      <c r="G527" s="57"/>
      <c r="H527" s="57"/>
      <c r="I527" s="57"/>
      <c r="J527" s="57"/>
      <c r="K527" s="57"/>
      <c r="L527" s="58"/>
      <c r="M527" s="58"/>
      <c r="N527" s="58"/>
      <c r="O527" s="58"/>
      <c r="P527" s="57"/>
      <c r="Q527" s="57"/>
      <c r="R527" s="57"/>
      <c r="S527" s="57"/>
      <c r="T527" s="57"/>
      <c r="U527" s="57"/>
      <c r="V527" s="59"/>
      <c r="W527" s="59"/>
      <c r="X527" s="59"/>
      <c r="Y527" s="59"/>
      <c r="Z527" s="59"/>
      <c r="AA527" s="59"/>
      <c r="AB527" s="59"/>
      <c r="AC527" s="59"/>
      <c r="AD527" s="59"/>
      <c r="AE527" s="59"/>
      <c r="AF527" s="59"/>
      <c r="AG527" s="59"/>
      <c r="AH527" s="59"/>
      <c r="AI527" s="59"/>
      <c r="AJ527" s="59"/>
      <c r="AK527" s="59"/>
      <c r="AL527" s="59"/>
      <c r="AM527" s="59"/>
      <c r="AN527" s="59"/>
      <c r="AO527" s="59"/>
      <c r="AP527" s="59"/>
      <c r="AQ527" s="59"/>
      <c r="AR527" s="59"/>
      <c r="AS527" s="59"/>
      <c r="AT527" s="59"/>
      <c r="AU527" s="59"/>
      <c r="AV527" s="59"/>
      <c r="AW527" s="59"/>
      <c r="AX527" s="59"/>
      <c r="AY527" s="59"/>
      <c r="AZ527" s="59"/>
      <c r="BA527" s="59"/>
      <c r="BB527" s="59"/>
      <c r="BG527" s="51"/>
      <c r="BH527" s="51"/>
    </row>
    <row r="528" spans="1:255" ht="14.25">
      <c r="A528" s="60"/>
      <c r="B528" s="47" t="s">
        <v>77</v>
      </c>
      <c r="C528" s="61"/>
      <c r="D528" s="61"/>
      <c r="E528" s="61"/>
      <c r="F528" s="61"/>
      <c r="G528" s="61"/>
      <c r="H528" s="61"/>
      <c r="I528" s="61"/>
      <c r="J528" s="61"/>
      <c r="K528" s="61"/>
      <c r="L528" s="62"/>
      <c r="M528" s="62"/>
      <c r="N528" s="62"/>
      <c r="O528" s="62"/>
      <c r="P528" s="61"/>
      <c r="Q528" s="61"/>
      <c r="R528" s="61"/>
      <c r="S528" s="61"/>
      <c r="T528" s="61"/>
      <c r="U528" s="61"/>
      <c r="V528" s="47"/>
      <c r="W528" s="47"/>
      <c r="X528" s="47"/>
      <c r="Y528" s="47"/>
      <c r="Z528" s="47"/>
      <c r="AA528" s="47"/>
      <c r="AB528" s="47"/>
      <c r="AC528" s="47"/>
      <c r="AD528" s="47"/>
      <c r="AE528" s="47"/>
      <c r="AF528" s="47"/>
      <c r="AG528" s="47"/>
      <c r="AH528" s="47"/>
      <c r="AI528" s="47"/>
      <c r="AJ528" s="47"/>
      <c r="AK528" s="47"/>
      <c r="AL528" s="47"/>
      <c r="AM528" s="47"/>
      <c r="AN528" s="47"/>
      <c r="AO528" s="47"/>
      <c r="AP528" s="47"/>
      <c r="AQ528" s="47"/>
      <c r="AR528" s="47"/>
      <c r="AS528" s="47"/>
      <c r="AT528" s="47"/>
      <c r="AU528" s="47"/>
      <c r="AV528" s="47"/>
      <c r="AW528" s="47"/>
      <c r="AX528" s="47"/>
      <c r="AY528" s="47"/>
      <c r="AZ528" s="47"/>
      <c r="BA528" s="47"/>
      <c r="BB528" s="47"/>
      <c r="BG528" s="51"/>
      <c r="BH528" s="51"/>
    </row>
    <row r="529" spans="1:60" ht="15" thickBot="1">
      <c r="A529" s="61"/>
      <c r="B529" s="61"/>
      <c r="C529" s="61"/>
      <c r="D529" s="61"/>
      <c r="E529" s="61"/>
      <c r="F529" s="61"/>
      <c r="G529" s="61"/>
      <c r="H529" s="61"/>
      <c r="I529" s="61"/>
      <c r="J529" s="61"/>
      <c r="K529" s="61"/>
      <c r="L529" s="62"/>
      <c r="M529" s="62"/>
      <c r="N529" s="62"/>
      <c r="O529" s="62"/>
      <c r="P529" s="61"/>
      <c r="Q529" s="61"/>
      <c r="R529" s="61"/>
      <c r="S529" s="61"/>
      <c r="T529" s="61"/>
      <c r="U529" s="61"/>
      <c r="V529" s="47"/>
      <c r="W529" s="47"/>
      <c r="X529" s="47"/>
      <c r="Y529" s="47"/>
      <c r="Z529" s="47"/>
      <c r="AA529" s="47"/>
      <c r="AB529" s="47"/>
      <c r="AC529" s="47"/>
      <c r="AD529" s="47"/>
      <c r="AE529" s="47"/>
      <c r="AF529" s="47"/>
      <c r="AG529" s="47"/>
      <c r="AH529" s="47"/>
      <c r="AI529" s="47"/>
      <c r="AJ529" s="47"/>
      <c r="AK529" s="47"/>
      <c r="AL529" s="47"/>
      <c r="AM529" s="47"/>
      <c r="AN529" s="47"/>
      <c r="AO529" s="47"/>
      <c r="AP529" s="47"/>
      <c r="AQ529" s="47"/>
      <c r="AR529" s="47"/>
      <c r="AS529" s="47"/>
      <c r="AT529" s="47"/>
      <c r="AU529" s="47"/>
      <c r="AV529" s="47"/>
      <c r="AW529" s="47"/>
      <c r="AX529" s="47"/>
      <c r="AY529" s="47"/>
      <c r="AZ529" s="47"/>
      <c r="BA529" s="47"/>
      <c r="BB529" s="47"/>
      <c r="BG529" s="51"/>
      <c r="BH529" s="51"/>
    </row>
    <row r="530" spans="1:60" ht="14.25">
      <c r="A530" s="61"/>
      <c r="B530" s="63"/>
      <c r="C530" s="57"/>
      <c r="D530" s="57"/>
      <c r="E530" s="57"/>
      <c r="F530" s="57"/>
      <c r="G530" s="57"/>
      <c r="H530" s="57"/>
      <c r="I530" s="57"/>
      <c r="J530" s="57"/>
      <c r="K530" s="57"/>
      <c r="L530" s="58"/>
      <c r="M530" s="58"/>
      <c r="N530" s="58"/>
      <c r="O530" s="58"/>
      <c r="P530" s="57"/>
      <c r="Q530" s="57"/>
      <c r="R530" s="57"/>
      <c r="S530" s="57"/>
      <c r="T530" s="57"/>
      <c r="U530" s="57"/>
      <c r="V530" s="59"/>
      <c r="W530" s="59"/>
      <c r="X530" s="59"/>
      <c r="Y530" s="59"/>
      <c r="Z530" s="59"/>
      <c r="AA530" s="59"/>
      <c r="AB530" s="59"/>
      <c r="AC530" s="59"/>
      <c r="AD530" s="59"/>
      <c r="AE530" s="59"/>
      <c r="AF530" s="59"/>
      <c r="AG530" s="59"/>
      <c r="AH530" s="59"/>
      <c r="AI530" s="59"/>
      <c r="AJ530" s="59"/>
      <c r="AK530" s="59"/>
      <c r="AL530" s="59"/>
      <c r="AM530" s="59"/>
      <c r="AN530" s="59"/>
      <c r="AO530" s="59"/>
      <c r="AP530" s="59"/>
      <c r="AQ530" s="59"/>
      <c r="AR530" s="59"/>
      <c r="AS530" s="59"/>
      <c r="AT530" s="59"/>
      <c r="AU530" s="59"/>
      <c r="AV530" s="59"/>
      <c r="AW530" s="59"/>
      <c r="AX530" s="59"/>
      <c r="AY530" s="59"/>
      <c r="AZ530" s="59"/>
      <c r="BA530" s="59"/>
      <c r="BB530" s="64"/>
      <c r="BG530" s="51"/>
      <c r="BH530" s="51"/>
    </row>
    <row r="531" spans="1:60">
      <c r="A531" s="61"/>
      <c r="B531" s="165" t="s">
        <v>136</v>
      </c>
      <c r="C531" s="166"/>
      <c r="D531" s="166"/>
      <c r="E531" s="166"/>
      <c r="F531" s="166"/>
      <c r="G531" s="166"/>
      <c r="H531" s="166"/>
      <c r="I531" s="166"/>
      <c r="J531" s="166"/>
      <c r="K531" s="166"/>
      <c r="L531" s="166"/>
      <c r="M531" s="166"/>
      <c r="N531" s="166"/>
      <c r="O531" s="166"/>
      <c r="P531" s="166"/>
      <c r="Q531" s="166"/>
      <c r="R531" s="166"/>
      <c r="S531" s="166"/>
      <c r="T531" s="166"/>
      <c r="U531" s="166"/>
      <c r="V531" s="166"/>
      <c r="W531" s="166"/>
      <c r="X531" s="166"/>
      <c r="Y531" s="166"/>
      <c r="Z531" s="166"/>
      <c r="AA531" s="166"/>
      <c r="AB531" s="166"/>
      <c r="AC531" s="166"/>
      <c r="AD531" s="166"/>
      <c r="AE531" s="166"/>
      <c r="AF531" s="166"/>
      <c r="AG531" s="166"/>
      <c r="AH531" s="166"/>
      <c r="AI531" s="166"/>
      <c r="AJ531" s="166"/>
      <c r="AK531" s="166"/>
      <c r="AL531" s="166"/>
      <c r="AM531" s="166"/>
      <c r="AN531" s="166"/>
      <c r="AO531" s="166"/>
      <c r="AP531" s="166"/>
      <c r="AQ531" s="166"/>
      <c r="AR531" s="166"/>
      <c r="AS531" s="166"/>
      <c r="AT531" s="166"/>
      <c r="AU531" s="166"/>
      <c r="AV531" s="166"/>
      <c r="AW531" s="166"/>
      <c r="AX531" s="166"/>
      <c r="AY531" s="166"/>
      <c r="AZ531" s="166"/>
      <c r="BA531" s="166"/>
      <c r="BB531" s="167"/>
      <c r="BG531" s="51"/>
      <c r="BH531" s="51"/>
    </row>
    <row r="532" spans="1:60" ht="13.5">
      <c r="A532" s="61"/>
      <c r="B532" s="165"/>
      <c r="C532" s="166"/>
      <c r="D532" s="166"/>
      <c r="E532" s="166"/>
      <c r="F532" s="166"/>
      <c r="G532" s="166"/>
      <c r="H532" s="166"/>
      <c r="I532" s="166"/>
      <c r="J532" s="166"/>
      <c r="K532" s="166"/>
      <c r="L532" s="166"/>
      <c r="M532" s="166"/>
      <c r="N532" s="166"/>
      <c r="O532" s="166"/>
      <c r="P532" s="166"/>
      <c r="Q532" s="166"/>
      <c r="R532" s="166"/>
      <c r="S532" s="166"/>
      <c r="T532" s="166"/>
      <c r="U532" s="166"/>
      <c r="V532" s="166"/>
      <c r="W532" s="166"/>
      <c r="X532" s="166"/>
      <c r="Y532" s="166"/>
      <c r="Z532" s="166"/>
      <c r="AA532" s="166"/>
      <c r="AB532" s="166"/>
      <c r="AC532" s="166"/>
      <c r="AD532" s="166"/>
      <c r="AE532" s="166"/>
      <c r="AF532" s="166"/>
      <c r="AG532" s="166"/>
      <c r="AH532" s="166"/>
      <c r="AI532" s="166"/>
      <c r="AJ532" s="166"/>
      <c r="AK532" s="166"/>
      <c r="AL532" s="166"/>
      <c r="AM532" s="166"/>
      <c r="AN532" s="166"/>
      <c r="AO532" s="166"/>
      <c r="AP532" s="166"/>
      <c r="AQ532" s="166"/>
      <c r="AR532" s="166"/>
      <c r="AS532" s="166"/>
      <c r="AT532" s="166"/>
      <c r="AU532" s="166"/>
      <c r="AV532" s="166"/>
      <c r="AW532" s="166"/>
      <c r="AX532" s="166"/>
      <c r="AY532" s="166"/>
      <c r="AZ532" s="166"/>
      <c r="BA532" s="166"/>
      <c r="BB532" s="167"/>
      <c r="BG532" s="71"/>
      <c r="BH532" s="51"/>
    </row>
    <row r="533" spans="1:60">
      <c r="A533" s="61"/>
      <c r="B533" s="165"/>
      <c r="C533" s="166"/>
      <c r="D533" s="166"/>
      <c r="E533" s="166"/>
      <c r="F533" s="166"/>
      <c r="G533" s="166"/>
      <c r="H533" s="166"/>
      <c r="I533" s="166"/>
      <c r="J533" s="166"/>
      <c r="K533" s="166"/>
      <c r="L533" s="166"/>
      <c r="M533" s="166"/>
      <c r="N533" s="166"/>
      <c r="O533" s="166"/>
      <c r="P533" s="166"/>
      <c r="Q533" s="166"/>
      <c r="R533" s="166"/>
      <c r="S533" s="166"/>
      <c r="T533" s="166"/>
      <c r="U533" s="166"/>
      <c r="V533" s="166"/>
      <c r="W533" s="166"/>
      <c r="X533" s="166"/>
      <c r="Y533" s="166"/>
      <c r="Z533" s="166"/>
      <c r="AA533" s="166"/>
      <c r="AB533" s="166"/>
      <c r="AC533" s="166"/>
      <c r="AD533" s="166"/>
      <c r="AE533" s="166"/>
      <c r="AF533" s="166"/>
      <c r="AG533" s="166"/>
      <c r="AH533" s="166"/>
      <c r="AI533" s="166"/>
      <c r="AJ533" s="166"/>
      <c r="AK533" s="166"/>
      <c r="AL533" s="166"/>
      <c r="AM533" s="166"/>
      <c r="AN533" s="166"/>
      <c r="AO533" s="166"/>
      <c r="AP533" s="166"/>
      <c r="AQ533" s="166"/>
      <c r="AR533" s="166"/>
      <c r="AS533" s="166"/>
      <c r="AT533" s="166"/>
      <c r="AU533" s="166"/>
      <c r="AV533" s="166"/>
      <c r="AW533" s="166"/>
      <c r="AX533" s="166"/>
      <c r="AY533" s="166"/>
      <c r="AZ533" s="166"/>
      <c r="BA533" s="166"/>
      <c r="BB533" s="167"/>
      <c r="BG533" s="51"/>
      <c r="BH533" s="51"/>
    </row>
    <row r="534" spans="1:60">
      <c r="A534" s="61"/>
      <c r="B534" s="165"/>
      <c r="C534" s="166"/>
      <c r="D534" s="166"/>
      <c r="E534" s="166"/>
      <c r="F534" s="166"/>
      <c r="G534" s="166"/>
      <c r="H534" s="166"/>
      <c r="I534" s="166"/>
      <c r="J534" s="166"/>
      <c r="K534" s="166"/>
      <c r="L534" s="166"/>
      <c r="M534" s="166"/>
      <c r="N534" s="166"/>
      <c r="O534" s="166"/>
      <c r="P534" s="166"/>
      <c r="Q534" s="166"/>
      <c r="R534" s="166"/>
      <c r="S534" s="166"/>
      <c r="T534" s="166"/>
      <c r="U534" s="166"/>
      <c r="V534" s="166"/>
      <c r="W534" s="166"/>
      <c r="X534" s="166"/>
      <c r="Y534" s="166"/>
      <c r="Z534" s="166"/>
      <c r="AA534" s="166"/>
      <c r="AB534" s="166"/>
      <c r="AC534" s="166"/>
      <c r="AD534" s="166"/>
      <c r="AE534" s="166"/>
      <c r="AF534" s="166"/>
      <c r="AG534" s="166"/>
      <c r="AH534" s="166"/>
      <c r="AI534" s="166"/>
      <c r="AJ534" s="166"/>
      <c r="AK534" s="166"/>
      <c r="AL534" s="166"/>
      <c r="AM534" s="166"/>
      <c r="AN534" s="166"/>
      <c r="AO534" s="166"/>
      <c r="AP534" s="166"/>
      <c r="AQ534" s="166"/>
      <c r="AR534" s="166"/>
      <c r="AS534" s="166"/>
      <c r="AT534" s="166"/>
      <c r="AU534" s="166"/>
      <c r="AV534" s="166"/>
      <c r="AW534" s="166"/>
      <c r="AX534" s="166"/>
      <c r="AY534" s="166"/>
      <c r="AZ534" s="166"/>
      <c r="BA534" s="166"/>
      <c r="BB534" s="167"/>
      <c r="BG534" s="51"/>
      <c r="BH534" s="51"/>
    </row>
    <row r="535" spans="1:60">
      <c r="A535" s="61"/>
      <c r="B535" s="165"/>
      <c r="C535" s="166"/>
      <c r="D535" s="166"/>
      <c r="E535" s="166"/>
      <c r="F535" s="166"/>
      <c r="G535" s="166"/>
      <c r="H535" s="166"/>
      <c r="I535" s="166"/>
      <c r="J535" s="166"/>
      <c r="K535" s="166"/>
      <c r="L535" s="166"/>
      <c r="M535" s="166"/>
      <c r="N535" s="166"/>
      <c r="O535" s="166"/>
      <c r="P535" s="166"/>
      <c r="Q535" s="166"/>
      <c r="R535" s="166"/>
      <c r="S535" s="166"/>
      <c r="T535" s="166"/>
      <c r="U535" s="166"/>
      <c r="V535" s="166"/>
      <c r="W535" s="166"/>
      <c r="X535" s="166"/>
      <c r="Y535" s="166"/>
      <c r="Z535" s="166"/>
      <c r="AA535" s="166"/>
      <c r="AB535" s="166"/>
      <c r="AC535" s="166"/>
      <c r="AD535" s="166"/>
      <c r="AE535" s="166"/>
      <c r="AF535" s="166"/>
      <c r="AG535" s="166"/>
      <c r="AH535" s="166"/>
      <c r="AI535" s="166"/>
      <c r="AJ535" s="166"/>
      <c r="AK535" s="166"/>
      <c r="AL535" s="166"/>
      <c r="AM535" s="166"/>
      <c r="AN535" s="166"/>
      <c r="AO535" s="166"/>
      <c r="AP535" s="166"/>
      <c r="AQ535" s="166"/>
      <c r="AR535" s="166"/>
      <c r="AS535" s="166"/>
      <c r="AT535" s="166"/>
      <c r="AU535" s="166"/>
      <c r="AV535" s="166"/>
      <c r="AW535" s="166"/>
      <c r="AX535" s="166"/>
      <c r="AY535" s="166"/>
      <c r="AZ535" s="166"/>
      <c r="BA535" s="166"/>
      <c r="BB535" s="167"/>
      <c r="BG535" s="51"/>
      <c r="BH535" s="51"/>
    </row>
    <row r="536" spans="1:60">
      <c r="A536" s="61"/>
      <c r="B536" s="165"/>
      <c r="C536" s="166"/>
      <c r="D536" s="166"/>
      <c r="E536" s="166"/>
      <c r="F536" s="166"/>
      <c r="G536" s="166"/>
      <c r="H536" s="166"/>
      <c r="I536" s="166"/>
      <c r="J536" s="166"/>
      <c r="K536" s="166"/>
      <c r="L536" s="166"/>
      <c r="M536" s="166"/>
      <c r="N536" s="166"/>
      <c r="O536" s="166"/>
      <c r="P536" s="166"/>
      <c r="Q536" s="166"/>
      <c r="R536" s="166"/>
      <c r="S536" s="166"/>
      <c r="T536" s="166"/>
      <c r="U536" s="166"/>
      <c r="V536" s="166"/>
      <c r="W536" s="166"/>
      <c r="X536" s="166"/>
      <c r="Y536" s="166"/>
      <c r="Z536" s="166"/>
      <c r="AA536" s="166"/>
      <c r="AB536" s="166"/>
      <c r="AC536" s="166"/>
      <c r="AD536" s="166"/>
      <c r="AE536" s="166"/>
      <c r="AF536" s="166"/>
      <c r="AG536" s="166"/>
      <c r="AH536" s="166"/>
      <c r="AI536" s="166"/>
      <c r="AJ536" s="166"/>
      <c r="AK536" s="166"/>
      <c r="AL536" s="166"/>
      <c r="AM536" s="166"/>
      <c r="AN536" s="166"/>
      <c r="AO536" s="166"/>
      <c r="AP536" s="166"/>
      <c r="AQ536" s="166"/>
      <c r="AR536" s="166"/>
      <c r="AS536" s="166"/>
      <c r="AT536" s="166"/>
      <c r="AU536" s="166"/>
      <c r="AV536" s="166"/>
      <c r="AW536" s="166"/>
      <c r="AX536" s="166"/>
      <c r="AY536" s="166"/>
      <c r="AZ536" s="166"/>
      <c r="BA536" s="166"/>
      <c r="BB536" s="167"/>
      <c r="BG536" s="51"/>
      <c r="BH536" s="51"/>
    </row>
    <row r="537" spans="1:60">
      <c r="A537" s="61"/>
      <c r="B537" s="165"/>
      <c r="C537" s="166"/>
      <c r="D537" s="166"/>
      <c r="E537" s="166"/>
      <c r="F537" s="166"/>
      <c r="G537" s="166"/>
      <c r="H537" s="166"/>
      <c r="I537" s="166"/>
      <c r="J537" s="166"/>
      <c r="K537" s="166"/>
      <c r="L537" s="166"/>
      <c r="M537" s="166"/>
      <c r="N537" s="166"/>
      <c r="O537" s="166"/>
      <c r="P537" s="166"/>
      <c r="Q537" s="166"/>
      <c r="R537" s="166"/>
      <c r="S537" s="166"/>
      <c r="T537" s="166"/>
      <c r="U537" s="166"/>
      <c r="V537" s="166"/>
      <c r="W537" s="166"/>
      <c r="X537" s="166"/>
      <c r="Y537" s="166"/>
      <c r="Z537" s="166"/>
      <c r="AA537" s="166"/>
      <c r="AB537" s="166"/>
      <c r="AC537" s="166"/>
      <c r="AD537" s="166"/>
      <c r="AE537" s="166"/>
      <c r="AF537" s="166"/>
      <c r="AG537" s="166"/>
      <c r="AH537" s="166"/>
      <c r="AI537" s="166"/>
      <c r="AJ537" s="166"/>
      <c r="AK537" s="166"/>
      <c r="AL537" s="166"/>
      <c r="AM537" s="166"/>
      <c r="AN537" s="166"/>
      <c r="AO537" s="166"/>
      <c r="AP537" s="166"/>
      <c r="AQ537" s="166"/>
      <c r="AR537" s="166"/>
      <c r="AS537" s="166"/>
      <c r="AT537" s="166"/>
      <c r="AU537" s="166"/>
      <c r="AV537" s="166"/>
      <c r="AW537" s="166"/>
      <c r="AX537" s="166"/>
      <c r="AY537" s="166"/>
      <c r="AZ537" s="166"/>
      <c r="BA537" s="166"/>
      <c r="BB537" s="167"/>
      <c r="BG537" s="51"/>
      <c r="BH537" s="51"/>
    </row>
    <row r="538" spans="1:60">
      <c r="A538" s="61"/>
      <c r="B538" s="165"/>
      <c r="C538" s="166"/>
      <c r="D538" s="166"/>
      <c r="E538" s="166"/>
      <c r="F538" s="166"/>
      <c r="G538" s="166"/>
      <c r="H538" s="166"/>
      <c r="I538" s="166"/>
      <c r="J538" s="166"/>
      <c r="K538" s="166"/>
      <c r="L538" s="166"/>
      <c r="M538" s="166"/>
      <c r="N538" s="166"/>
      <c r="O538" s="166"/>
      <c r="P538" s="166"/>
      <c r="Q538" s="166"/>
      <c r="R538" s="166"/>
      <c r="S538" s="166"/>
      <c r="T538" s="166"/>
      <c r="U538" s="166"/>
      <c r="V538" s="166"/>
      <c r="W538" s="166"/>
      <c r="X538" s="166"/>
      <c r="Y538" s="166"/>
      <c r="Z538" s="166"/>
      <c r="AA538" s="166"/>
      <c r="AB538" s="166"/>
      <c r="AC538" s="166"/>
      <c r="AD538" s="166"/>
      <c r="AE538" s="166"/>
      <c r="AF538" s="166"/>
      <c r="AG538" s="166"/>
      <c r="AH538" s="166"/>
      <c r="AI538" s="166"/>
      <c r="AJ538" s="166"/>
      <c r="AK538" s="166"/>
      <c r="AL538" s="166"/>
      <c r="AM538" s="166"/>
      <c r="AN538" s="166"/>
      <c r="AO538" s="166"/>
      <c r="AP538" s="166"/>
      <c r="AQ538" s="166"/>
      <c r="AR538" s="166"/>
      <c r="AS538" s="166"/>
      <c r="AT538" s="166"/>
      <c r="AU538" s="166"/>
      <c r="AV538" s="166"/>
      <c r="AW538" s="166"/>
      <c r="AX538" s="166"/>
      <c r="AY538" s="166"/>
      <c r="AZ538" s="166"/>
      <c r="BA538" s="166"/>
      <c r="BB538" s="167"/>
      <c r="BG538" s="51"/>
      <c r="BH538" s="51"/>
    </row>
    <row r="539" spans="1:60">
      <c r="A539" s="61"/>
      <c r="B539" s="165"/>
      <c r="C539" s="166"/>
      <c r="D539" s="166"/>
      <c r="E539" s="166"/>
      <c r="F539" s="166"/>
      <c r="G539" s="166"/>
      <c r="H539" s="166"/>
      <c r="I539" s="166"/>
      <c r="J539" s="166"/>
      <c r="K539" s="166"/>
      <c r="L539" s="166"/>
      <c r="M539" s="166"/>
      <c r="N539" s="166"/>
      <c r="O539" s="166"/>
      <c r="P539" s="166"/>
      <c r="Q539" s="166"/>
      <c r="R539" s="166"/>
      <c r="S539" s="166"/>
      <c r="T539" s="166"/>
      <c r="U539" s="166"/>
      <c r="V539" s="166"/>
      <c r="W539" s="166"/>
      <c r="X539" s="166"/>
      <c r="Y539" s="166"/>
      <c r="Z539" s="166"/>
      <c r="AA539" s="166"/>
      <c r="AB539" s="166"/>
      <c r="AC539" s="166"/>
      <c r="AD539" s="166"/>
      <c r="AE539" s="166"/>
      <c r="AF539" s="166"/>
      <c r="AG539" s="166"/>
      <c r="AH539" s="166"/>
      <c r="AI539" s="166"/>
      <c r="AJ539" s="166"/>
      <c r="AK539" s="166"/>
      <c r="AL539" s="166"/>
      <c r="AM539" s="166"/>
      <c r="AN539" s="166"/>
      <c r="AO539" s="166"/>
      <c r="AP539" s="166"/>
      <c r="AQ539" s="166"/>
      <c r="AR539" s="166"/>
      <c r="AS539" s="166"/>
      <c r="AT539" s="166"/>
      <c r="AU539" s="166"/>
      <c r="AV539" s="166"/>
      <c r="AW539" s="166"/>
      <c r="AX539" s="166"/>
      <c r="AY539" s="166"/>
      <c r="AZ539" s="166"/>
      <c r="BA539" s="166"/>
      <c r="BB539" s="167"/>
      <c r="BG539" s="51"/>
      <c r="BH539" s="51"/>
    </row>
    <row r="540" spans="1:60">
      <c r="A540" s="61"/>
      <c r="B540" s="165"/>
      <c r="C540" s="166"/>
      <c r="D540" s="166"/>
      <c r="E540" s="166"/>
      <c r="F540" s="166"/>
      <c r="G540" s="166"/>
      <c r="H540" s="166"/>
      <c r="I540" s="166"/>
      <c r="J540" s="166"/>
      <c r="K540" s="166"/>
      <c r="L540" s="166"/>
      <c r="M540" s="166"/>
      <c r="N540" s="166"/>
      <c r="O540" s="166"/>
      <c r="P540" s="166"/>
      <c r="Q540" s="166"/>
      <c r="R540" s="166"/>
      <c r="S540" s="166"/>
      <c r="T540" s="166"/>
      <c r="U540" s="166"/>
      <c r="V540" s="166"/>
      <c r="W540" s="166"/>
      <c r="X540" s="166"/>
      <c r="Y540" s="166"/>
      <c r="Z540" s="166"/>
      <c r="AA540" s="166"/>
      <c r="AB540" s="166"/>
      <c r="AC540" s="166"/>
      <c r="AD540" s="166"/>
      <c r="AE540" s="166"/>
      <c r="AF540" s="166"/>
      <c r="AG540" s="166"/>
      <c r="AH540" s="166"/>
      <c r="AI540" s="166"/>
      <c r="AJ540" s="166"/>
      <c r="AK540" s="166"/>
      <c r="AL540" s="166"/>
      <c r="AM540" s="166"/>
      <c r="AN540" s="166"/>
      <c r="AO540" s="166"/>
      <c r="AP540" s="166"/>
      <c r="AQ540" s="166"/>
      <c r="AR540" s="166"/>
      <c r="AS540" s="166"/>
      <c r="AT540" s="166"/>
      <c r="AU540" s="166"/>
      <c r="AV540" s="166"/>
      <c r="AW540" s="166"/>
      <c r="AX540" s="166"/>
      <c r="AY540" s="166"/>
      <c r="AZ540" s="166"/>
      <c r="BA540" s="166"/>
      <c r="BB540" s="167"/>
      <c r="BG540" s="51"/>
      <c r="BH540" s="51"/>
    </row>
    <row r="541" spans="1:60" ht="15" thickBot="1">
      <c r="A541" s="66"/>
      <c r="B541" s="67"/>
      <c r="C541" s="68"/>
      <c r="D541" s="68"/>
      <c r="E541" s="68"/>
      <c r="F541" s="68"/>
      <c r="G541" s="68"/>
      <c r="H541" s="68"/>
      <c r="I541" s="68"/>
      <c r="J541" s="68"/>
      <c r="K541" s="68"/>
      <c r="L541" s="68"/>
      <c r="M541" s="68"/>
      <c r="N541" s="68"/>
      <c r="O541" s="68"/>
      <c r="P541" s="68"/>
      <c r="Q541" s="68"/>
      <c r="R541" s="68"/>
      <c r="S541" s="68"/>
      <c r="T541" s="68"/>
      <c r="U541" s="68"/>
      <c r="V541" s="68"/>
      <c r="W541" s="68"/>
      <c r="X541" s="68"/>
      <c r="Y541" s="68"/>
      <c r="Z541" s="68"/>
      <c r="AA541" s="68"/>
      <c r="AB541" s="68"/>
      <c r="AC541" s="68"/>
      <c r="AD541" s="68"/>
      <c r="AE541" s="68"/>
      <c r="AF541" s="68"/>
      <c r="AG541" s="68"/>
      <c r="AH541" s="68"/>
      <c r="AI541" s="68"/>
      <c r="AJ541" s="68"/>
      <c r="AK541" s="68"/>
      <c r="AL541" s="68"/>
      <c r="AM541" s="68"/>
      <c r="AN541" s="68"/>
      <c r="AO541" s="68"/>
      <c r="AP541" s="68"/>
      <c r="AQ541" s="68"/>
      <c r="AR541" s="68"/>
      <c r="AS541" s="68"/>
      <c r="AT541" s="68"/>
      <c r="AU541" s="68"/>
      <c r="AV541" s="68"/>
      <c r="AW541" s="68"/>
      <c r="AX541" s="68"/>
      <c r="AY541" s="68"/>
      <c r="AZ541" s="68"/>
      <c r="BA541" s="68"/>
      <c r="BB541" s="69"/>
      <c r="BG541" s="51"/>
      <c r="BH541" s="51"/>
    </row>
    <row r="542" spans="1:60">
      <c r="B542" s="70"/>
      <c r="BG542" s="51"/>
      <c r="BH542" s="51"/>
    </row>
    <row r="543" spans="1:60">
      <c r="B543" s="70"/>
      <c r="BG543" s="51"/>
      <c r="BH543" s="51"/>
    </row>
    <row r="544" spans="1:60" ht="14.25">
      <c r="B544" s="47" t="s">
        <v>78</v>
      </c>
      <c r="C544" s="61"/>
      <c r="D544" s="61"/>
      <c r="E544" s="61"/>
      <c r="F544" s="61"/>
      <c r="G544" s="61"/>
      <c r="H544" s="61"/>
      <c r="I544" s="61"/>
      <c r="J544" s="61"/>
      <c r="K544" s="61"/>
      <c r="L544" s="62"/>
      <c r="M544" s="62"/>
      <c r="N544" s="62"/>
      <c r="O544" s="62"/>
      <c r="P544" s="61"/>
      <c r="Q544" s="61"/>
      <c r="R544" s="61"/>
      <c r="S544" s="61"/>
      <c r="T544" s="61"/>
      <c r="U544" s="61"/>
      <c r="V544" s="47"/>
      <c r="W544" s="47"/>
      <c r="X544" s="47"/>
      <c r="Y544" s="47"/>
      <c r="Z544" s="47"/>
      <c r="AA544" s="47"/>
      <c r="AB544" s="47"/>
      <c r="AC544" s="47"/>
      <c r="AD544" s="47"/>
      <c r="AE544" s="47"/>
      <c r="AF544" s="47"/>
      <c r="AG544" s="47"/>
      <c r="AH544" s="47"/>
      <c r="AI544" s="47"/>
      <c r="AJ544" s="47"/>
      <c r="AK544" s="47"/>
      <c r="AL544" s="47"/>
      <c r="AM544" s="47"/>
      <c r="AN544" s="47"/>
      <c r="AO544" s="47"/>
      <c r="AP544" s="47"/>
      <c r="AQ544" s="47"/>
      <c r="AR544" s="47"/>
      <c r="AS544" s="47"/>
      <c r="AT544" s="47"/>
      <c r="AU544" s="47"/>
      <c r="AV544" s="47"/>
      <c r="AW544" s="47"/>
      <c r="AX544" s="47"/>
      <c r="AY544" s="47"/>
      <c r="AZ544" s="47"/>
      <c r="BA544" s="47"/>
      <c r="BB544" s="47"/>
      <c r="BG544" s="51"/>
      <c r="BH544" s="51"/>
    </row>
    <row r="545" spans="1:255" ht="15" thickBot="1">
      <c r="B545" s="61"/>
      <c r="C545" s="61"/>
      <c r="D545" s="61"/>
      <c r="E545" s="61"/>
      <c r="F545" s="61"/>
      <c r="G545" s="61"/>
      <c r="H545" s="61"/>
      <c r="I545" s="61"/>
      <c r="J545" s="61"/>
      <c r="K545" s="61"/>
      <c r="L545" s="62"/>
      <c r="M545" s="62"/>
      <c r="N545" s="62"/>
      <c r="O545" s="62"/>
      <c r="P545" s="61"/>
      <c r="Q545" s="61"/>
      <c r="R545" s="61"/>
      <c r="S545" s="61"/>
      <c r="T545" s="61"/>
      <c r="U545" s="61"/>
      <c r="V545" s="47"/>
      <c r="W545" s="47"/>
      <c r="X545" s="47"/>
      <c r="Y545" s="47"/>
      <c r="Z545" s="47"/>
      <c r="AA545" s="47"/>
      <c r="AB545" s="47"/>
      <c r="AC545" s="47"/>
      <c r="AD545" s="47"/>
      <c r="AE545" s="47"/>
      <c r="AF545" s="47"/>
      <c r="AG545" s="47"/>
      <c r="AH545" s="47"/>
      <c r="AI545" s="47"/>
      <c r="AJ545" s="47"/>
      <c r="AK545" s="47"/>
      <c r="AL545" s="47"/>
      <c r="AM545" s="47"/>
      <c r="AN545" s="47"/>
      <c r="AO545" s="47"/>
      <c r="AP545" s="47"/>
      <c r="AQ545" s="47"/>
      <c r="AR545" s="47"/>
      <c r="AS545" s="47"/>
      <c r="AT545" s="47"/>
      <c r="AU545" s="47"/>
      <c r="AV545" s="47" t="s">
        <v>79</v>
      </c>
      <c r="AW545" s="47"/>
      <c r="AX545" s="47"/>
      <c r="AY545" s="47"/>
      <c r="AZ545" s="47"/>
      <c r="BA545" s="47"/>
      <c r="BB545" s="47"/>
      <c r="BG545" s="51"/>
      <c r="BH545" s="51"/>
    </row>
    <row r="546" spans="1:255" s="71" customFormat="1" ht="13.5" customHeight="1">
      <c r="A546" s="61"/>
      <c r="B546" s="168" t="s">
        <v>80</v>
      </c>
      <c r="C546" s="169"/>
      <c r="D546" s="169"/>
      <c r="E546" s="169"/>
      <c r="F546" s="169"/>
      <c r="G546" s="169"/>
      <c r="H546" s="169"/>
      <c r="I546" s="169"/>
      <c r="J546" s="169"/>
      <c r="K546" s="169"/>
      <c r="L546" s="169"/>
      <c r="M546" s="169"/>
      <c r="N546" s="169"/>
      <c r="O546" s="169"/>
      <c r="P546" s="169"/>
      <c r="Q546" s="169"/>
      <c r="R546" s="169"/>
      <c r="S546" s="169"/>
      <c r="T546" s="169"/>
      <c r="U546" s="169"/>
      <c r="V546" s="169"/>
      <c r="W546" s="169"/>
      <c r="X546" s="169"/>
      <c r="Y546" s="169"/>
      <c r="Z546" s="169"/>
      <c r="AA546" s="169"/>
      <c r="AB546" s="169"/>
      <c r="AC546" s="169"/>
      <c r="AD546" s="170"/>
      <c r="AE546" s="174" t="s">
        <v>218</v>
      </c>
      <c r="AF546" s="175"/>
      <c r="AG546" s="175"/>
      <c r="AH546" s="175"/>
      <c r="AI546" s="175"/>
      <c r="AJ546" s="175"/>
      <c r="AK546" s="175"/>
      <c r="AL546" s="175"/>
      <c r="AM546" s="176"/>
      <c r="AN546" s="180" t="s">
        <v>222</v>
      </c>
      <c r="AO546" s="169"/>
      <c r="AP546" s="169"/>
      <c r="AQ546" s="169"/>
      <c r="AR546" s="169"/>
      <c r="AS546" s="169"/>
      <c r="AT546" s="169"/>
      <c r="AU546" s="169"/>
      <c r="AV546" s="170"/>
      <c r="AW546" s="180" t="s">
        <v>81</v>
      </c>
      <c r="AX546" s="169"/>
      <c r="AY546" s="169"/>
      <c r="AZ546" s="169"/>
      <c r="BA546" s="169"/>
      <c r="BB546" s="182"/>
      <c r="BC546" s="51"/>
      <c r="BD546" s="51"/>
      <c r="BE546" s="51"/>
      <c r="BF546" s="51"/>
      <c r="BG546" s="51"/>
      <c r="BH546" s="51"/>
      <c r="BI546" s="51"/>
      <c r="BJ546" s="51"/>
      <c r="BK546" s="51"/>
      <c r="BL546" s="51"/>
      <c r="BM546" s="51"/>
      <c r="BN546" s="51"/>
      <c r="BO546" s="51"/>
      <c r="BP546" s="51"/>
      <c r="BQ546" s="51"/>
      <c r="BR546" s="51"/>
      <c r="BS546" s="51"/>
      <c r="BT546" s="51"/>
      <c r="BU546" s="51"/>
      <c r="BV546" s="51"/>
      <c r="BW546" s="51"/>
      <c r="BX546" s="51"/>
      <c r="BY546" s="51"/>
      <c r="BZ546" s="51"/>
      <c r="CA546" s="51"/>
      <c r="CB546" s="51"/>
      <c r="CC546" s="51"/>
      <c r="CD546" s="51"/>
      <c r="CE546" s="51"/>
      <c r="CF546" s="51"/>
      <c r="CG546" s="51"/>
      <c r="CH546" s="51"/>
      <c r="CI546" s="51"/>
      <c r="CJ546" s="51"/>
      <c r="CK546" s="51"/>
      <c r="CL546" s="51"/>
      <c r="CM546" s="51"/>
      <c r="CN546" s="51"/>
      <c r="CO546" s="51"/>
      <c r="CP546" s="51"/>
      <c r="CQ546" s="51"/>
      <c r="CR546" s="51"/>
      <c r="CS546" s="51"/>
      <c r="CT546" s="51"/>
      <c r="CU546" s="51"/>
      <c r="CV546" s="51"/>
      <c r="CW546" s="51"/>
      <c r="CX546" s="51"/>
      <c r="CY546" s="51"/>
      <c r="CZ546" s="51"/>
      <c r="DA546" s="51"/>
      <c r="DB546" s="51"/>
      <c r="DC546" s="51"/>
      <c r="DD546" s="51"/>
      <c r="DE546" s="51"/>
      <c r="DF546" s="51"/>
      <c r="DG546" s="51"/>
      <c r="DH546" s="51"/>
      <c r="DI546" s="51"/>
      <c r="DJ546" s="51"/>
      <c r="DK546" s="51"/>
      <c r="DL546" s="51"/>
      <c r="DM546" s="51"/>
      <c r="DN546" s="51"/>
      <c r="DO546" s="51"/>
      <c r="DP546" s="51"/>
      <c r="DQ546" s="51"/>
      <c r="DR546" s="51"/>
      <c r="DS546" s="51"/>
      <c r="DT546" s="51"/>
      <c r="DU546" s="51"/>
      <c r="DV546" s="51"/>
      <c r="DW546" s="51"/>
      <c r="DX546" s="51"/>
      <c r="DY546" s="51"/>
      <c r="DZ546" s="51"/>
      <c r="EA546" s="51"/>
      <c r="EB546" s="51"/>
      <c r="EC546" s="51"/>
      <c r="ED546" s="51"/>
      <c r="EE546" s="51"/>
      <c r="EF546" s="51"/>
      <c r="EG546" s="51"/>
      <c r="EH546" s="51"/>
      <c r="EI546" s="51"/>
      <c r="EJ546" s="51"/>
      <c r="EK546" s="51"/>
      <c r="EL546" s="51"/>
      <c r="EM546" s="51"/>
      <c r="EN546" s="51"/>
      <c r="EO546" s="51"/>
      <c r="EP546" s="51"/>
      <c r="EQ546" s="51"/>
      <c r="ER546" s="51"/>
      <c r="ES546" s="51"/>
      <c r="ET546" s="51"/>
      <c r="EU546" s="51"/>
      <c r="EV546" s="51"/>
      <c r="EW546" s="51"/>
      <c r="EX546" s="51"/>
      <c r="EY546" s="51"/>
      <c r="EZ546" s="51"/>
      <c r="FA546" s="51"/>
      <c r="FB546" s="51"/>
      <c r="FC546" s="51"/>
      <c r="FD546" s="51"/>
      <c r="FE546" s="51"/>
      <c r="FF546" s="51"/>
      <c r="FG546" s="51"/>
      <c r="FH546" s="51"/>
      <c r="FI546" s="51"/>
      <c r="FJ546" s="51"/>
      <c r="FK546" s="51"/>
      <c r="FL546" s="51"/>
      <c r="FM546" s="51"/>
      <c r="FN546" s="51"/>
      <c r="FO546" s="51"/>
      <c r="FP546" s="51"/>
      <c r="FQ546" s="51"/>
      <c r="FR546" s="51"/>
      <c r="FS546" s="51"/>
      <c r="FT546" s="51"/>
      <c r="FU546" s="51"/>
      <c r="FV546" s="51"/>
      <c r="FW546" s="51"/>
      <c r="FX546" s="51"/>
      <c r="FY546" s="51"/>
      <c r="FZ546" s="51"/>
      <c r="GA546" s="51"/>
      <c r="GB546" s="51"/>
      <c r="GC546" s="51"/>
      <c r="GD546" s="51"/>
      <c r="GE546" s="51"/>
      <c r="GF546" s="51"/>
      <c r="GG546" s="51"/>
      <c r="GH546" s="51"/>
      <c r="GI546" s="51"/>
      <c r="GJ546" s="51"/>
      <c r="GK546" s="51"/>
      <c r="GL546" s="51"/>
      <c r="GM546" s="51"/>
      <c r="GN546" s="51"/>
      <c r="GO546" s="51"/>
      <c r="GP546" s="51"/>
      <c r="GQ546" s="51"/>
      <c r="GR546" s="51"/>
      <c r="GS546" s="51"/>
      <c r="GT546" s="51"/>
      <c r="GU546" s="51"/>
      <c r="GV546" s="51"/>
      <c r="GW546" s="51"/>
      <c r="GX546" s="51"/>
      <c r="GY546" s="51"/>
      <c r="GZ546" s="51"/>
      <c r="HA546" s="51"/>
      <c r="HB546" s="51"/>
      <c r="HC546" s="51"/>
      <c r="HD546" s="51"/>
      <c r="HE546" s="51"/>
      <c r="HF546" s="51"/>
      <c r="HG546" s="51"/>
      <c r="HH546" s="51"/>
      <c r="HI546" s="51"/>
      <c r="HJ546" s="51"/>
      <c r="HK546" s="51"/>
      <c r="HL546" s="51"/>
      <c r="HM546" s="51"/>
      <c r="HN546" s="51"/>
      <c r="HO546" s="51"/>
      <c r="HP546" s="51"/>
      <c r="HQ546" s="51"/>
      <c r="HR546" s="51"/>
      <c r="HS546" s="51"/>
      <c r="HT546" s="51"/>
      <c r="HU546" s="51"/>
      <c r="HV546" s="51"/>
      <c r="HW546" s="51"/>
      <c r="HX546" s="51"/>
      <c r="HY546" s="51"/>
      <c r="HZ546" s="51"/>
      <c r="IA546" s="51"/>
      <c r="IB546" s="51"/>
      <c r="IC546" s="51"/>
      <c r="ID546" s="51"/>
      <c r="IE546" s="51"/>
      <c r="IF546" s="51"/>
      <c r="IG546" s="51"/>
      <c r="IH546" s="51"/>
      <c r="II546" s="51"/>
      <c r="IJ546" s="51"/>
      <c r="IK546" s="51"/>
      <c r="IL546" s="51"/>
      <c r="IM546" s="51"/>
      <c r="IN546" s="51"/>
      <c r="IO546" s="51"/>
      <c r="IP546" s="51"/>
      <c r="IQ546" s="51"/>
      <c r="IR546" s="51"/>
      <c r="IS546" s="51"/>
      <c r="IT546" s="51"/>
      <c r="IU546" s="51"/>
    </row>
    <row r="547" spans="1:255" s="71" customFormat="1" ht="13.5" customHeight="1">
      <c r="A547" s="61"/>
      <c r="B547" s="171"/>
      <c r="C547" s="172"/>
      <c r="D547" s="172"/>
      <c r="E547" s="172"/>
      <c r="F547" s="172"/>
      <c r="G547" s="172"/>
      <c r="H547" s="172"/>
      <c r="I547" s="172"/>
      <c r="J547" s="172"/>
      <c r="K547" s="172"/>
      <c r="L547" s="172"/>
      <c r="M547" s="172"/>
      <c r="N547" s="172"/>
      <c r="O547" s="172"/>
      <c r="P547" s="172"/>
      <c r="Q547" s="172"/>
      <c r="R547" s="172"/>
      <c r="S547" s="172"/>
      <c r="T547" s="172"/>
      <c r="U547" s="172"/>
      <c r="V547" s="172"/>
      <c r="W547" s="172"/>
      <c r="X547" s="172"/>
      <c r="Y547" s="172"/>
      <c r="Z547" s="172"/>
      <c r="AA547" s="172"/>
      <c r="AB547" s="172"/>
      <c r="AC547" s="172"/>
      <c r="AD547" s="173"/>
      <c r="AE547" s="177"/>
      <c r="AF547" s="178"/>
      <c r="AG547" s="178"/>
      <c r="AH547" s="178"/>
      <c r="AI547" s="178"/>
      <c r="AJ547" s="178"/>
      <c r="AK547" s="178"/>
      <c r="AL547" s="178"/>
      <c r="AM547" s="179"/>
      <c r="AN547" s="181"/>
      <c r="AO547" s="172"/>
      <c r="AP547" s="172"/>
      <c r="AQ547" s="172"/>
      <c r="AR547" s="172"/>
      <c r="AS547" s="172"/>
      <c r="AT547" s="172"/>
      <c r="AU547" s="172"/>
      <c r="AV547" s="173"/>
      <c r="AW547" s="181"/>
      <c r="AX547" s="172"/>
      <c r="AY547" s="172"/>
      <c r="AZ547" s="172"/>
      <c r="BA547" s="172"/>
      <c r="BB547" s="183"/>
      <c r="BC547" s="51"/>
      <c r="BD547" s="51"/>
      <c r="BE547" s="51"/>
      <c r="BF547" s="51"/>
      <c r="BG547" s="51"/>
      <c r="BH547" s="51"/>
      <c r="BI547" s="51"/>
      <c r="BJ547" s="51"/>
      <c r="BK547" s="51"/>
      <c r="BL547" s="51"/>
      <c r="BM547" s="51"/>
      <c r="BN547" s="51"/>
      <c r="BO547" s="51"/>
      <c r="BP547" s="51"/>
      <c r="BQ547" s="51"/>
      <c r="BR547" s="51"/>
      <c r="BS547" s="51"/>
      <c r="BT547" s="51"/>
      <c r="BU547" s="51"/>
      <c r="BV547" s="51"/>
      <c r="BW547" s="51"/>
      <c r="BX547" s="51"/>
      <c r="BY547" s="51"/>
      <c r="BZ547" s="51"/>
      <c r="CA547" s="51"/>
      <c r="CB547" s="51"/>
      <c r="CC547" s="51"/>
      <c r="CD547" s="51"/>
      <c r="CE547" s="51"/>
      <c r="CF547" s="51"/>
      <c r="CG547" s="51"/>
      <c r="CH547" s="51"/>
      <c r="CI547" s="51"/>
      <c r="CJ547" s="51"/>
      <c r="CK547" s="51"/>
      <c r="CL547" s="51"/>
      <c r="CM547" s="51"/>
      <c r="CN547" s="51"/>
      <c r="CO547" s="51"/>
      <c r="CP547" s="51"/>
      <c r="CQ547" s="51"/>
      <c r="CR547" s="51"/>
      <c r="CS547" s="51"/>
      <c r="CT547" s="51"/>
      <c r="CU547" s="51"/>
      <c r="CV547" s="51"/>
      <c r="CW547" s="51"/>
      <c r="CX547" s="51"/>
      <c r="CY547" s="51"/>
      <c r="CZ547" s="51"/>
      <c r="DA547" s="51"/>
      <c r="DB547" s="51"/>
      <c r="DC547" s="51"/>
      <c r="DD547" s="51"/>
      <c r="DE547" s="51"/>
      <c r="DF547" s="51"/>
      <c r="DG547" s="51"/>
      <c r="DH547" s="51"/>
      <c r="DI547" s="51"/>
      <c r="DJ547" s="51"/>
      <c r="DK547" s="51"/>
      <c r="DL547" s="51"/>
      <c r="DM547" s="51"/>
      <c r="DN547" s="51"/>
      <c r="DO547" s="51"/>
      <c r="DP547" s="51"/>
      <c r="DQ547" s="51"/>
      <c r="DR547" s="51"/>
      <c r="DS547" s="51"/>
      <c r="DT547" s="51"/>
      <c r="DU547" s="51"/>
      <c r="DV547" s="51"/>
      <c r="DW547" s="51"/>
      <c r="DX547" s="51"/>
      <c r="DY547" s="51"/>
      <c r="DZ547" s="51"/>
      <c r="EA547" s="51"/>
      <c r="EB547" s="51"/>
      <c r="EC547" s="51"/>
      <c r="ED547" s="51"/>
      <c r="EE547" s="51"/>
      <c r="EF547" s="51"/>
      <c r="EG547" s="51"/>
      <c r="EH547" s="51"/>
      <c r="EI547" s="51"/>
      <c r="EJ547" s="51"/>
      <c r="EK547" s="51"/>
      <c r="EL547" s="51"/>
      <c r="EM547" s="51"/>
      <c r="EN547" s="51"/>
      <c r="EO547" s="51"/>
      <c r="EP547" s="51"/>
      <c r="EQ547" s="51"/>
      <c r="ER547" s="51"/>
      <c r="ES547" s="51"/>
      <c r="ET547" s="51"/>
      <c r="EU547" s="51"/>
      <c r="EV547" s="51"/>
      <c r="EW547" s="51"/>
      <c r="EX547" s="51"/>
      <c r="EY547" s="51"/>
      <c r="EZ547" s="51"/>
      <c r="FA547" s="51"/>
      <c r="FB547" s="51"/>
      <c r="FC547" s="51"/>
      <c r="FD547" s="51"/>
      <c r="FE547" s="51"/>
      <c r="FF547" s="51"/>
      <c r="FG547" s="51"/>
      <c r="FH547" s="51"/>
      <c r="FI547" s="51"/>
      <c r="FJ547" s="51"/>
      <c r="FK547" s="51"/>
      <c r="FL547" s="51"/>
      <c r="FM547" s="51"/>
      <c r="FN547" s="51"/>
      <c r="FO547" s="51"/>
      <c r="FP547" s="51"/>
      <c r="FQ547" s="51"/>
      <c r="FR547" s="51"/>
      <c r="FS547" s="51"/>
      <c r="FT547" s="51"/>
      <c r="FU547" s="51"/>
      <c r="FV547" s="51"/>
      <c r="FW547" s="51"/>
      <c r="FX547" s="51"/>
      <c r="FY547" s="51"/>
      <c r="FZ547" s="51"/>
      <c r="GA547" s="51"/>
      <c r="GB547" s="51"/>
      <c r="GC547" s="51"/>
      <c r="GD547" s="51"/>
      <c r="GE547" s="51"/>
      <c r="GF547" s="51"/>
      <c r="GG547" s="51"/>
      <c r="GH547" s="51"/>
      <c r="GI547" s="51"/>
      <c r="GJ547" s="51"/>
      <c r="GK547" s="51"/>
      <c r="GL547" s="51"/>
      <c r="GM547" s="51"/>
      <c r="GN547" s="51"/>
      <c r="GO547" s="51"/>
      <c r="GP547" s="51"/>
      <c r="GQ547" s="51"/>
      <c r="GR547" s="51"/>
      <c r="GS547" s="51"/>
      <c r="GT547" s="51"/>
      <c r="GU547" s="51"/>
      <c r="GV547" s="51"/>
      <c r="GW547" s="51"/>
      <c r="GX547" s="51"/>
      <c r="GY547" s="51"/>
      <c r="GZ547" s="51"/>
      <c r="HA547" s="51"/>
      <c r="HB547" s="51"/>
      <c r="HC547" s="51"/>
      <c r="HD547" s="51"/>
      <c r="HE547" s="51"/>
      <c r="HF547" s="51"/>
      <c r="HG547" s="51"/>
      <c r="HH547" s="51"/>
      <c r="HI547" s="51"/>
      <c r="HJ547" s="51"/>
      <c r="HK547" s="51"/>
      <c r="HL547" s="51"/>
      <c r="HM547" s="51"/>
      <c r="HN547" s="51"/>
      <c r="HO547" s="51"/>
      <c r="HP547" s="51"/>
      <c r="HQ547" s="51"/>
      <c r="HR547" s="51"/>
      <c r="HS547" s="51"/>
      <c r="HT547" s="51"/>
      <c r="HU547" s="51"/>
      <c r="HV547" s="51"/>
      <c r="HW547" s="51"/>
      <c r="HX547" s="51"/>
      <c r="HY547" s="51"/>
      <c r="HZ547" s="51"/>
      <c r="IA547" s="51"/>
      <c r="IB547" s="51"/>
      <c r="IC547" s="51"/>
      <c r="ID547" s="51"/>
      <c r="IE547" s="51"/>
      <c r="IF547" s="51"/>
      <c r="IG547" s="51"/>
      <c r="IH547" s="51"/>
      <c r="II547" s="51"/>
      <c r="IJ547" s="51"/>
      <c r="IK547" s="51"/>
      <c r="IL547" s="51"/>
      <c r="IM547" s="51"/>
      <c r="IN547" s="51"/>
      <c r="IO547" s="51"/>
      <c r="IP547" s="51"/>
      <c r="IQ547" s="51"/>
      <c r="IR547" s="51"/>
      <c r="IS547" s="51"/>
      <c r="IT547" s="51"/>
      <c r="IU547" s="51"/>
    </row>
    <row r="548" spans="1:255" s="71" customFormat="1" ht="18.75" customHeight="1">
      <c r="A548" s="61"/>
      <c r="B548" s="72" t="s">
        <v>82</v>
      </c>
      <c r="C548" s="73" t="s">
        <v>137</v>
      </c>
      <c r="D548" s="73"/>
      <c r="E548" s="73"/>
      <c r="F548" s="73"/>
      <c r="G548" s="73"/>
      <c r="H548" s="73"/>
      <c r="I548" s="73"/>
      <c r="J548" s="73"/>
      <c r="K548" s="73"/>
      <c r="L548" s="73"/>
      <c r="M548" s="73"/>
      <c r="N548" s="73"/>
      <c r="O548" s="73"/>
      <c r="P548" s="73"/>
      <c r="Q548" s="73"/>
      <c r="R548" s="73"/>
      <c r="S548" s="73"/>
      <c r="T548" s="73"/>
      <c r="U548" s="73"/>
      <c r="V548" s="73"/>
      <c r="W548" s="73"/>
      <c r="X548" s="73"/>
      <c r="Y548" s="73"/>
      <c r="Z548" s="73"/>
      <c r="AA548" s="73"/>
      <c r="AB548" s="73"/>
      <c r="AC548" s="73"/>
      <c r="AD548" s="73"/>
      <c r="AE548" s="155">
        <v>5994702</v>
      </c>
      <c r="AF548" s="158"/>
      <c r="AG548" s="158"/>
      <c r="AH548" s="158"/>
      <c r="AI548" s="158"/>
      <c r="AJ548" s="158"/>
      <c r="AK548" s="158"/>
      <c r="AL548" s="158"/>
      <c r="AM548" s="159"/>
      <c r="AN548" s="155">
        <v>6680114</v>
      </c>
      <c r="AO548" s="158"/>
      <c r="AP548" s="158"/>
      <c r="AQ548" s="158"/>
      <c r="AR548" s="158"/>
      <c r="AS548" s="158"/>
      <c r="AT548" s="158"/>
      <c r="AU548" s="158"/>
      <c r="AV548" s="159"/>
      <c r="AW548" s="160"/>
      <c r="AX548" s="161"/>
      <c r="AY548" s="161"/>
      <c r="AZ548" s="161"/>
      <c r="BA548" s="161"/>
      <c r="BB548" s="162"/>
      <c r="BC548" s="51"/>
      <c r="BD548" s="51"/>
      <c r="BE548" s="51"/>
      <c r="BF548" s="51"/>
      <c r="BG548" s="51"/>
      <c r="BH548" s="51"/>
      <c r="BI548" s="51"/>
      <c r="BJ548" s="51"/>
      <c r="BK548" s="51"/>
      <c r="BL548" s="51"/>
      <c r="BM548" s="51"/>
      <c r="BN548" s="51"/>
      <c r="BO548" s="51"/>
      <c r="BP548" s="51"/>
      <c r="BQ548" s="51"/>
      <c r="BR548" s="51"/>
      <c r="BS548" s="51"/>
      <c r="BT548" s="51"/>
      <c r="BU548" s="51"/>
      <c r="BV548" s="51"/>
      <c r="BW548" s="51"/>
      <c r="BX548" s="51"/>
      <c r="BY548" s="51"/>
      <c r="BZ548" s="51"/>
      <c r="CA548" s="51"/>
      <c r="CB548" s="51"/>
      <c r="CC548" s="51"/>
      <c r="CD548" s="51"/>
      <c r="CE548" s="51"/>
      <c r="CF548" s="51"/>
      <c r="CG548" s="51"/>
      <c r="CH548" s="51"/>
      <c r="CI548" s="51"/>
      <c r="CJ548" s="51"/>
      <c r="CK548" s="51"/>
      <c r="CL548" s="51"/>
      <c r="CM548" s="51"/>
      <c r="CN548" s="51"/>
      <c r="CO548" s="51"/>
      <c r="CP548" s="51"/>
      <c r="CQ548" s="51"/>
      <c r="CR548" s="51"/>
      <c r="CS548" s="51"/>
      <c r="CT548" s="51"/>
      <c r="CU548" s="51"/>
      <c r="CV548" s="51"/>
      <c r="CW548" s="51"/>
      <c r="CX548" s="51"/>
      <c r="CY548" s="51"/>
      <c r="CZ548" s="51"/>
      <c r="DA548" s="51"/>
      <c r="DB548" s="51"/>
      <c r="DC548" s="51"/>
      <c r="DD548" s="51"/>
      <c r="DE548" s="51"/>
      <c r="DF548" s="51"/>
      <c r="DG548" s="51"/>
      <c r="DH548" s="51"/>
      <c r="DI548" s="51"/>
      <c r="DJ548" s="51"/>
      <c r="DK548" s="51"/>
      <c r="DL548" s="51"/>
      <c r="DM548" s="51"/>
      <c r="DN548" s="51"/>
      <c r="DO548" s="51"/>
      <c r="DP548" s="51"/>
      <c r="DQ548" s="51"/>
      <c r="DR548" s="51"/>
      <c r="DS548" s="51"/>
      <c r="DT548" s="51"/>
      <c r="DU548" s="51"/>
      <c r="DV548" s="51"/>
      <c r="DW548" s="51"/>
      <c r="DX548" s="51"/>
      <c r="DY548" s="51"/>
      <c r="DZ548" s="51"/>
      <c r="EA548" s="51"/>
      <c r="EB548" s="51"/>
      <c r="EC548" s="51"/>
      <c r="ED548" s="51"/>
      <c r="EE548" s="51"/>
      <c r="EF548" s="51"/>
      <c r="EG548" s="51"/>
      <c r="EH548" s="51"/>
      <c r="EI548" s="51"/>
      <c r="EJ548" s="51"/>
      <c r="EK548" s="51"/>
      <c r="EL548" s="51"/>
      <c r="EM548" s="51"/>
      <c r="EN548" s="51"/>
      <c r="EO548" s="51"/>
      <c r="EP548" s="51"/>
      <c r="EQ548" s="51"/>
      <c r="ER548" s="51"/>
      <c r="ES548" s="51"/>
      <c r="ET548" s="51"/>
      <c r="EU548" s="51"/>
      <c r="EV548" s="51"/>
      <c r="EW548" s="51"/>
      <c r="EX548" s="51"/>
      <c r="EY548" s="51"/>
      <c r="EZ548" s="51"/>
      <c r="FA548" s="51"/>
      <c r="FB548" s="51"/>
      <c r="FC548" s="51"/>
      <c r="FD548" s="51"/>
      <c r="FE548" s="51"/>
      <c r="FF548" s="51"/>
      <c r="FG548" s="51"/>
      <c r="FH548" s="51"/>
      <c r="FI548" s="51"/>
      <c r="FJ548" s="51"/>
      <c r="FK548" s="51"/>
      <c r="FL548" s="51"/>
      <c r="FM548" s="51"/>
      <c r="FN548" s="51"/>
      <c r="FO548" s="51"/>
      <c r="FP548" s="51"/>
      <c r="FQ548" s="51"/>
      <c r="FR548" s="51"/>
      <c r="FS548" s="51"/>
      <c r="FT548" s="51"/>
      <c r="FU548" s="51"/>
      <c r="FV548" s="51"/>
      <c r="FW548" s="51"/>
      <c r="FX548" s="51"/>
      <c r="FY548" s="51"/>
      <c r="FZ548" s="51"/>
      <c r="GA548" s="51"/>
      <c r="GB548" s="51"/>
      <c r="GC548" s="51"/>
      <c r="GD548" s="51"/>
      <c r="GE548" s="51"/>
      <c r="GF548" s="51"/>
      <c r="GG548" s="51"/>
      <c r="GH548" s="51"/>
      <c r="GI548" s="51"/>
      <c r="GJ548" s="51"/>
      <c r="GK548" s="51"/>
      <c r="GL548" s="51"/>
      <c r="GM548" s="51"/>
      <c r="GN548" s="51"/>
      <c r="GO548" s="51"/>
      <c r="GP548" s="51"/>
      <c r="GQ548" s="51"/>
      <c r="GR548" s="51"/>
      <c r="GS548" s="51"/>
      <c r="GT548" s="51"/>
      <c r="GU548" s="51"/>
      <c r="GV548" s="51"/>
      <c r="GW548" s="51"/>
      <c r="GX548" s="51"/>
      <c r="GY548" s="51"/>
      <c r="GZ548" s="51"/>
      <c r="HA548" s="51"/>
      <c r="HB548" s="51"/>
      <c r="HC548" s="51"/>
      <c r="HD548" s="51"/>
      <c r="HE548" s="51"/>
      <c r="HF548" s="51"/>
      <c r="HG548" s="51"/>
      <c r="HH548" s="51"/>
      <c r="HI548" s="51"/>
      <c r="HJ548" s="51"/>
      <c r="HK548" s="51"/>
      <c r="HL548" s="51"/>
      <c r="HM548" s="51"/>
      <c r="HN548" s="51"/>
      <c r="HO548" s="51"/>
      <c r="HP548" s="51"/>
      <c r="HQ548" s="51"/>
      <c r="HR548" s="51"/>
      <c r="HS548" s="51"/>
      <c r="HT548" s="51"/>
      <c r="HU548" s="51"/>
      <c r="HV548" s="51"/>
      <c r="HW548" s="51"/>
      <c r="HX548" s="51"/>
      <c r="HY548" s="51"/>
      <c r="HZ548" s="51"/>
      <c r="IA548" s="51"/>
      <c r="IB548" s="51"/>
      <c r="IC548" s="51"/>
      <c r="ID548" s="51"/>
      <c r="IE548" s="51"/>
      <c r="IF548" s="51"/>
      <c r="IG548" s="51"/>
      <c r="IH548" s="51"/>
      <c r="II548" s="51"/>
      <c r="IJ548" s="51"/>
      <c r="IK548" s="51"/>
      <c r="IL548" s="51"/>
      <c r="IM548" s="51"/>
      <c r="IN548" s="51"/>
      <c r="IO548" s="51"/>
      <c r="IP548" s="51"/>
      <c r="IQ548" s="51"/>
      <c r="IR548" s="51"/>
      <c r="IS548" s="51"/>
      <c r="IT548" s="51"/>
      <c r="IU548" s="51"/>
    </row>
    <row r="549" spans="1:255" s="71" customFormat="1" ht="18.75" customHeight="1">
      <c r="A549" s="61"/>
      <c r="B549" s="48"/>
      <c r="C549" s="75"/>
      <c r="D549" s="75"/>
      <c r="E549" s="75"/>
      <c r="F549" s="75"/>
      <c r="G549" s="75"/>
      <c r="H549" s="75"/>
      <c r="I549" s="75"/>
      <c r="J549" s="75"/>
      <c r="K549" s="75"/>
      <c r="L549" s="75"/>
      <c r="M549" s="75"/>
      <c r="N549" s="75"/>
      <c r="O549" s="75"/>
      <c r="P549" s="75"/>
      <c r="Q549" s="75"/>
      <c r="R549" s="75"/>
      <c r="S549" s="75"/>
      <c r="T549" s="75"/>
      <c r="U549" s="75"/>
      <c r="V549" s="75"/>
      <c r="W549" s="75"/>
      <c r="X549" s="75"/>
      <c r="Y549" s="75"/>
      <c r="Z549" s="75"/>
      <c r="AA549" s="75"/>
      <c r="AB549" s="75"/>
      <c r="AC549" s="75"/>
      <c r="AD549" s="75"/>
      <c r="AE549" s="155"/>
      <c r="AF549" s="156"/>
      <c r="AG549" s="156"/>
      <c r="AH549" s="156"/>
      <c r="AI549" s="156"/>
      <c r="AJ549" s="156"/>
      <c r="AK549" s="156"/>
      <c r="AL549" s="156"/>
      <c r="AM549" s="157"/>
      <c r="AN549" s="155"/>
      <c r="AO549" s="158"/>
      <c r="AP549" s="158"/>
      <c r="AQ549" s="158"/>
      <c r="AR549" s="158"/>
      <c r="AS549" s="158"/>
      <c r="AT549" s="158"/>
      <c r="AU549" s="158"/>
      <c r="AV549" s="159"/>
      <c r="AW549" s="160"/>
      <c r="AX549" s="161"/>
      <c r="AY549" s="161"/>
      <c r="AZ549" s="161"/>
      <c r="BA549" s="161"/>
      <c r="BB549" s="162"/>
      <c r="BC549" s="51"/>
      <c r="BD549" s="51"/>
      <c r="BE549" s="51"/>
      <c r="BF549" s="51"/>
      <c r="BG549" s="51"/>
      <c r="BH549" s="51"/>
      <c r="BI549" s="51"/>
      <c r="BJ549" s="51"/>
      <c r="BK549" s="51"/>
      <c r="BL549" s="51"/>
      <c r="BM549" s="51"/>
      <c r="BN549" s="51"/>
      <c r="BO549" s="51"/>
      <c r="BP549" s="51"/>
      <c r="BQ549" s="51"/>
      <c r="BR549" s="51"/>
      <c r="BS549" s="51"/>
      <c r="BT549" s="51"/>
      <c r="BU549" s="51"/>
      <c r="BV549" s="51"/>
      <c r="BW549" s="51"/>
      <c r="BX549" s="51"/>
      <c r="BY549" s="51"/>
      <c r="BZ549" s="51"/>
      <c r="CA549" s="51"/>
      <c r="CB549" s="51"/>
      <c r="CC549" s="51"/>
      <c r="CD549" s="51"/>
      <c r="CE549" s="51"/>
      <c r="CF549" s="51"/>
      <c r="CG549" s="51"/>
      <c r="CH549" s="51"/>
      <c r="CI549" s="51"/>
      <c r="CJ549" s="51"/>
      <c r="CK549" s="51"/>
      <c r="CL549" s="51"/>
      <c r="CM549" s="51"/>
      <c r="CN549" s="51"/>
      <c r="CO549" s="51"/>
      <c r="CP549" s="51"/>
      <c r="CQ549" s="51"/>
      <c r="CR549" s="51"/>
      <c r="CS549" s="51"/>
      <c r="CT549" s="51"/>
      <c r="CU549" s="51"/>
      <c r="CV549" s="51"/>
      <c r="CW549" s="51"/>
      <c r="CX549" s="51"/>
      <c r="CY549" s="51"/>
      <c r="CZ549" s="51"/>
      <c r="DA549" s="51"/>
      <c r="DB549" s="51"/>
      <c r="DC549" s="51"/>
      <c r="DD549" s="51"/>
      <c r="DE549" s="51"/>
      <c r="DF549" s="51"/>
      <c r="DG549" s="51"/>
      <c r="DH549" s="51"/>
      <c r="DI549" s="51"/>
      <c r="DJ549" s="51"/>
      <c r="DK549" s="51"/>
      <c r="DL549" s="51"/>
      <c r="DM549" s="51"/>
      <c r="DN549" s="51"/>
      <c r="DO549" s="51"/>
      <c r="DP549" s="51"/>
      <c r="DQ549" s="51"/>
      <c r="DR549" s="51"/>
      <c r="DS549" s="51"/>
      <c r="DT549" s="51"/>
      <c r="DU549" s="51"/>
      <c r="DV549" s="51"/>
      <c r="DW549" s="51"/>
      <c r="DX549" s="51"/>
      <c r="DY549" s="51"/>
      <c r="DZ549" s="51"/>
      <c r="EA549" s="51"/>
      <c r="EB549" s="51"/>
      <c r="EC549" s="51"/>
      <c r="ED549" s="51"/>
      <c r="EE549" s="51"/>
      <c r="EF549" s="51"/>
      <c r="EG549" s="51"/>
      <c r="EH549" s="51"/>
      <c r="EI549" s="51"/>
      <c r="EJ549" s="51"/>
      <c r="EK549" s="51"/>
      <c r="EL549" s="51"/>
      <c r="EM549" s="51"/>
      <c r="EN549" s="51"/>
      <c r="EO549" s="51"/>
      <c r="EP549" s="51"/>
      <c r="EQ549" s="51"/>
      <c r="ER549" s="51"/>
      <c r="ES549" s="51"/>
      <c r="ET549" s="51"/>
      <c r="EU549" s="51"/>
      <c r="EV549" s="51"/>
      <c r="EW549" s="51"/>
      <c r="EX549" s="51"/>
      <c r="EY549" s="51"/>
      <c r="EZ549" s="51"/>
      <c r="FA549" s="51"/>
      <c r="FB549" s="51"/>
      <c r="FC549" s="51"/>
      <c r="FD549" s="51"/>
      <c r="FE549" s="51"/>
      <c r="FF549" s="51"/>
      <c r="FG549" s="51"/>
      <c r="FH549" s="51"/>
      <c r="FI549" s="51"/>
      <c r="FJ549" s="51"/>
      <c r="FK549" s="51"/>
      <c r="FL549" s="51"/>
      <c r="FM549" s="51"/>
      <c r="FN549" s="51"/>
      <c r="FO549" s="51"/>
      <c r="FP549" s="51"/>
      <c r="FQ549" s="51"/>
      <c r="FR549" s="51"/>
      <c r="FS549" s="51"/>
      <c r="FT549" s="51"/>
      <c r="FU549" s="51"/>
      <c r="FV549" s="51"/>
      <c r="FW549" s="51"/>
      <c r="FX549" s="51"/>
      <c r="FY549" s="51"/>
      <c r="FZ549" s="51"/>
      <c r="GA549" s="51"/>
      <c r="GB549" s="51"/>
      <c r="GC549" s="51"/>
      <c r="GD549" s="51"/>
      <c r="GE549" s="51"/>
      <c r="GF549" s="51"/>
      <c r="GG549" s="51"/>
      <c r="GH549" s="51"/>
      <c r="GI549" s="51"/>
      <c r="GJ549" s="51"/>
      <c r="GK549" s="51"/>
      <c r="GL549" s="51"/>
      <c r="GM549" s="51"/>
      <c r="GN549" s="51"/>
      <c r="GO549" s="51"/>
      <c r="GP549" s="51"/>
      <c r="GQ549" s="51"/>
      <c r="GR549" s="51"/>
      <c r="GS549" s="51"/>
      <c r="GT549" s="51"/>
      <c r="GU549" s="51"/>
      <c r="GV549" s="51"/>
      <c r="GW549" s="51"/>
      <c r="GX549" s="51"/>
      <c r="GY549" s="51"/>
      <c r="GZ549" s="51"/>
      <c r="HA549" s="51"/>
      <c r="HB549" s="51"/>
      <c r="HC549" s="51"/>
      <c r="HD549" s="51"/>
      <c r="HE549" s="51"/>
      <c r="HF549" s="51"/>
      <c r="HG549" s="51"/>
      <c r="HH549" s="51"/>
      <c r="HI549" s="51"/>
      <c r="HJ549" s="51"/>
      <c r="HK549" s="51"/>
      <c r="HL549" s="51"/>
      <c r="HM549" s="51"/>
      <c r="HN549" s="51"/>
      <c r="HO549" s="51"/>
      <c r="HP549" s="51"/>
      <c r="HQ549" s="51"/>
      <c r="HR549" s="51"/>
      <c r="HS549" s="51"/>
      <c r="HT549" s="51"/>
      <c r="HU549" s="51"/>
      <c r="HV549" s="51"/>
      <c r="HW549" s="51"/>
      <c r="HX549" s="51"/>
      <c r="HY549" s="51"/>
      <c r="HZ549" s="51"/>
      <c r="IA549" s="51"/>
      <c r="IB549" s="51"/>
      <c r="IC549" s="51"/>
      <c r="ID549" s="51"/>
      <c r="IE549" s="51"/>
      <c r="IF549" s="51"/>
      <c r="IG549" s="51"/>
      <c r="IH549" s="51"/>
      <c r="II549" s="51"/>
      <c r="IJ549" s="51"/>
      <c r="IK549" s="51"/>
      <c r="IL549" s="51"/>
      <c r="IM549" s="51"/>
      <c r="IN549" s="51"/>
      <c r="IO549" s="51"/>
      <c r="IP549" s="51"/>
      <c r="IQ549" s="51"/>
      <c r="IR549" s="51"/>
      <c r="IS549" s="51"/>
      <c r="IT549" s="51"/>
      <c r="IU549" s="51"/>
    </row>
    <row r="550" spans="1:255" s="71" customFormat="1" ht="18.75" customHeight="1">
      <c r="A550" s="61"/>
      <c r="B550" s="48"/>
      <c r="C550" s="75"/>
      <c r="D550" s="75"/>
      <c r="E550" s="75"/>
      <c r="F550" s="75"/>
      <c r="G550" s="75"/>
      <c r="H550" s="75"/>
      <c r="I550" s="75"/>
      <c r="J550" s="75"/>
      <c r="K550" s="75"/>
      <c r="L550" s="75"/>
      <c r="M550" s="75"/>
      <c r="N550" s="75"/>
      <c r="O550" s="75"/>
      <c r="P550" s="75"/>
      <c r="Q550" s="75"/>
      <c r="R550" s="75"/>
      <c r="S550" s="75"/>
      <c r="T550" s="75"/>
      <c r="U550" s="75"/>
      <c r="V550" s="75"/>
      <c r="W550" s="75"/>
      <c r="X550" s="75"/>
      <c r="Y550" s="75"/>
      <c r="Z550" s="75"/>
      <c r="AA550" s="75"/>
      <c r="AB550" s="75"/>
      <c r="AC550" s="75"/>
      <c r="AD550" s="75"/>
      <c r="AE550" s="155"/>
      <c r="AF550" s="156"/>
      <c r="AG550" s="156"/>
      <c r="AH550" s="156"/>
      <c r="AI550" s="156"/>
      <c r="AJ550" s="156"/>
      <c r="AK550" s="156"/>
      <c r="AL550" s="156"/>
      <c r="AM550" s="157"/>
      <c r="AN550" s="155"/>
      <c r="AO550" s="158"/>
      <c r="AP550" s="158"/>
      <c r="AQ550" s="158"/>
      <c r="AR550" s="158"/>
      <c r="AS550" s="158"/>
      <c r="AT550" s="158"/>
      <c r="AU550" s="158"/>
      <c r="AV550" s="159"/>
      <c r="AW550" s="160"/>
      <c r="AX550" s="161"/>
      <c r="AY550" s="161"/>
      <c r="AZ550" s="161"/>
      <c r="BA550" s="161"/>
      <c r="BB550" s="162"/>
      <c r="BC550" s="51"/>
      <c r="BD550" s="51"/>
      <c r="BE550" s="51"/>
      <c r="BF550" s="51"/>
      <c r="BG550" s="51"/>
      <c r="BH550" s="51"/>
      <c r="BI550" s="51"/>
      <c r="BJ550" s="51"/>
      <c r="BK550" s="51"/>
      <c r="BL550" s="51"/>
      <c r="BM550" s="51"/>
      <c r="BN550" s="51"/>
      <c r="BO550" s="51"/>
      <c r="BP550" s="51"/>
      <c r="BQ550" s="51"/>
      <c r="BR550" s="51"/>
      <c r="BS550" s="51"/>
      <c r="BT550" s="51"/>
      <c r="BU550" s="51"/>
      <c r="BV550" s="51"/>
      <c r="BW550" s="51"/>
      <c r="BX550" s="51"/>
      <c r="BY550" s="51"/>
      <c r="BZ550" s="51"/>
      <c r="CA550" s="51"/>
      <c r="CB550" s="51"/>
      <c r="CC550" s="51"/>
      <c r="CD550" s="51"/>
      <c r="CE550" s="51"/>
      <c r="CF550" s="51"/>
      <c r="CG550" s="51"/>
      <c r="CH550" s="51"/>
      <c r="CI550" s="51"/>
      <c r="CJ550" s="51"/>
      <c r="CK550" s="51"/>
      <c r="CL550" s="51"/>
      <c r="CM550" s="51"/>
      <c r="CN550" s="51"/>
      <c r="CO550" s="51"/>
      <c r="CP550" s="51"/>
      <c r="CQ550" s="51"/>
      <c r="CR550" s="51"/>
      <c r="CS550" s="51"/>
      <c r="CT550" s="51"/>
      <c r="CU550" s="51"/>
      <c r="CV550" s="51"/>
      <c r="CW550" s="51"/>
      <c r="CX550" s="51"/>
      <c r="CY550" s="51"/>
      <c r="CZ550" s="51"/>
      <c r="DA550" s="51"/>
      <c r="DB550" s="51"/>
      <c r="DC550" s="51"/>
      <c r="DD550" s="51"/>
      <c r="DE550" s="51"/>
      <c r="DF550" s="51"/>
      <c r="DG550" s="51"/>
      <c r="DH550" s="51"/>
      <c r="DI550" s="51"/>
      <c r="DJ550" s="51"/>
      <c r="DK550" s="51"/>
      <c r="DL550" s="51"/>
      <c r="DM550" s="51"/>
      <c r="DN550" s="51"/>
      <c r="DO550" s="51"/>
      <c r="DP550" s="51"/>
      <c r="DQ550" s="51"/>
      <c r="DR550" s="51"/>
      <c r="DS550" s="51"/>
      <c r="DT550" s="51"/>
      <c r="DU550" s="51"/>
      <c r="DV550" s="51"/>
      <c r="DW550" s="51"/>
      <c r="DX550" s="51"/>
      <c r="DY550" s="51"/>
      <c r="DZ550" s="51"/>
      <c r="EA550" s="51"/>
      <c r="EB550" s="51"/>
      <c r="EC550" s="51"/>
      <c r="ED550" s="51"/>
      <c r="EE550" s="51"/>
      <c r="EF550" s="51"/>
      <c r="EG550" s="51"/>
      <c r="EH550" s="51"/>
      <c r="EI550" s="51"/>
      <c r="EJ550" s="51"/>
      <c r="EK550" s="51"/>
      <c r="EL550" s="51"/>
      <c r="EM550" s="51"/>
      <c r="EN550" s="51"/>
      <c r="EO550" s="51"/>
      <c r="EP550" s="51"/>
      <c r="EQ550" s="51"/>
      <c r="ER550" s="51"/>
      <c r="ES550" s="51"/>
      <c r="ET550" s="51"/>
      <c r="EU550" s="51"/>
      <c r="EV550" s="51"/>
      <c r="EW550" s="51"/>
      <c r="EX550" s="51"/>
      <c r="EY550" s="51"/>
      <c r="EZ550" s="51"/>
      <c r="FA550" s="51"/>
      <c r="FB550" s="51"/>
      <c r="FC550" s="51"/>
      <c r="FD550" s="51"/>
      <c r="FE550" s="51"/>
      <c r="FF550" s="51"/>
      <c r="FG550" s="51"/>
      <c r="FH550" s="51"/>
      <c r="FI550" s="51"/>
      <c r="FJ550" s="51"/>
      <c r="FK550" s="51"/>
      <c r="FL550" s="51"/>
      <c r="FM550" s="51"/>
      <c r="FN550" s="51"/>
      <c r="FO550" s="51"/>
      <c r="FP550" s="51"/>
      <c r="FQ550" s="51"/>
      <c r="FR550" s="51"/>
      <c r="FS550" s="51"/>
      <c r="FT550" s="51"/>
      <c r="FU550" s="51"/>
      <c r="FV550" s="51"/>
      <c r="FW550" s="51"/>
      <c r="FX550" s="51"/>
      <c r="FY550" s="51"/>
      <c r="FZ550" s="51"/>
      <c r="GA550" s="51"/>
      <c r="GB550" s="51"/>
      <c r="GC550" s="51"/>
      <c r="GD550" s="51"/>
      <c r="GE550" s="51"/>
      <c r="GF550" s="51"/>
      <c r="GG550" s="51"/>
      <c r="GH550" s="51"/>
      <c r="GI550" s="51"/>
      <c r="GJ550" s="51"/>
      <c r="GK550" s="51"/>
      <c r="GL550" s="51"/>
      <c r="GM550" s="51"/>
      <c r="GN550" s="51"/>
      <c r="GO550" s="51"/>
      <c r="GP550" s="51"/>
      <c r="GQ550" s="51"/>
      <c r="GR550" s="51"/>
      <c r="GS550" s="51"/>
      <c r="GT550" s="51"/>
      <c r="GU550" s="51"/>
      <c r="GV550" s="51"/>
      <c r="GW550" s="51"/>
      <c r="GX550" s="51"/>
      <c r="GY550" s="51"/>
      <c r="GZ550" s="51"/>
      <c r="HA550" s="51"/>
      <c r="HB550" s="51"/>
      <c r="HC550" s="51"/>
      <c r="HD550" s="51"/>
      <c r="HE550" s="51"/>
      <c r="HF550" s="51"/>
      <c r="HG550" s="51"/>
      <c r="HH550" s="51"/>
      <c r="HI550" s="51"/>
      <c r="HJ550" s="51"/>
      <c r="HK550" s="51"/>
      <c r="HL550" s="51"/>
      <c r="HM550" s="51"/>
      <c r="HN550" s="51"/>
      <c r="HO550" s="51"/>
      <c r="HP550" s="51"/>
      <c r="HQ550" s="51"/>
      <c r="HR550" s="51"/>
      <c r="HS550" s="51"/>
      <c r="HT550" s="51"/>
      <c r="HU550" s="51"/>
      <c r="HV550" s="51"/>
      <c r="HW550" s="51"/>
      <c r="HX550" s="51"/>
      <c r="HY550" s="51"/>
      <c r="HZ550" s="51"/>
      <c r="IA550" s="51"/>
      <c r="IB550" s="51"/>
      <c r="IC550" s="51"/>
      <c r="ID550" s="51"/>
      <c r="IE550" s="51"/>
      <c r="IF550" s="51"/>
      <c r="IG550" s="51"/>
      <c r="IH550" s="51"/>
      <c r="II550" s="51"/>
      <c r="IJ550" s="51"/>
      <c r="IK550" s="51"/>
      <c r="IL550" s="51"/>
      <c r="IM550" s="51"/>
      <c r="IN550" s="51"/>
      <c r="IO550" s="51"/>
      <c r="IP550" s="51"/>
      <c r="IQ550" s="51"/>
      <c r="IR550" s="51"/>
      <c r="IS550" s="51"/>
      <c r="IT550" s="51"/>
      <c r="IU550" s="51"/>
    </row>
    <row r="551" spans="1:255" s="71" customFormat="1" ht="18.75" customHeight="1">
      <c r="A551" s="61"/>
      <c r="B551" s="48"/>
      <c r="C551" s="75"/>
      <c r="D551" s="75"/>
      <c r="E551" s="75"/>
      <c r="F551" s="75"/>
      <c r="G551" s="75"/>
      <c r="H551" s="75"/>
      <c r="I551" s="75"/>
      <c r="J551" s="75"/>
      <c r="K551" s="75"/>
      <c r="L551" s="75"/>
      <c r="M551" s="75"/>
      <c r="N551" s="75"/>
      <c r="O551" s="75"/>
      <c r="P551" s="75"/>
      <c r="Q551" s="75"/>
      <c r="R551" s="75"/>
      <c r="S551" s="75"/>
      <c r="T551" s="75"/>
      <c r="U551" s="75"/>
      <c r="V551" s="75"/>
      <c r="W551" s="75"/>
      <c r="X551" s="75"/>
      <c r="Y551" s="75"/>
      <c r="Z551" s="75"/>
      <c r="AA551" s="75"/>
      <c r="AB551" s="75"/>
      <c r="AC551" s="75"/>
      <c r="AD551" s="75"/>
      <c r="AE551" s="155"/>
      <c r="AF551" s="156"/>
      <c r="AG551" s="156"/>
      <c r="AH551" s="156"/>
      <c r="AI551" s="156"/>
      <c r="AJ551" s="156"/>
      <c r="AK551" s="156"/>
      <c r="AL551" s="156"/>
      <c r="AM551" s="157"/>
      <c r="AN551" s="155"/>
      <c r="AO551" s="158"/>
      <c r="AP551" s="158"/>
      <c r="AQ551" s="158"/>
      <c r="AR551" s="158"/>
      <c r="AS551" s="158"/>
      <c r="AT551" s="158"/>
      <c r="AU551" s="158"/>
      <c r="AV551" s="159"/>
      <c r="AW551" s="160"/>
      <c r="AX551" s="161"/>
      <c r="AY551" s="161"/>
      <c r="AZ551" s="161"/>
      <c r="BA551" s="161"/>
      <c r="BB551" s="162"/>
      <c r="BC551" s="51"/>
      <c r="BD551" s="51"/>
      <c r="BE551" s="51"/>
      <c r="BF551" s="51"/>
      <c r="BG551" s="51"/>
      <c r="BH551" s="51"/>
      <c r="BI551" s="51"/>
      <c r="BJ551" s="51"/>
      <c r="BK551" s="51"/>
      <c r="BL551" s="51"/>
      <c r="BM551" s="51"/>
      <c r="BN551" s="51"/>
      <c r="BO551" s="51"/>
      <c r="BP551" s="51"/>
      <c r="BQ551" s="51"/>
      <c r="BR551" s="51"/>
      <c r="BS551" s="51"/>
      <c r="BT551" s="51"/>
      <c r="BU551" s="51"/>
      <c r="BV551" s="51"/>
      <c r="BW551" s="51"/>
      <c r="BX551" s="51"/>
      <c r="BY551" s="51"/>
      <c r="BZ551" s="51"/>
      <c r="CA551" s="51"/>
      <c r="CB551" s="51"/>
      <c r="CC551" s="51"/>
      <c r="CD551" s="51"/>
      <c r="CE551" s="51"/>
      <c r="CF551" s="51"/>
      <c r="CG551" s="51"/>
      <c r="CH551" s="51"/>
      <c r="CI551" s="51"/>
      <c r="CJ551" s="51"/>
      <c r="CK551" s="51"/>
      <c r="CL551" s="51"/>
      <c r="CM551" s="51"/>
      <c r="CN551" s="51"/>
      <c r="CO551" s="51"/>
      <c r="CP551" s="51"/>
      <c r="CQ551" s="51"/>
      <c r="CR551" s="51"/>
      <c r="CS551" s="51"/>
      <c r="CT551" s="51"/>
      <c r="CU551" s="51"/>
      <c r="CV551" s="51"/>
      <c r="CW551" s="51"/>
      <c r="CX551" s="51"/>
      <c r="CY551" s="51"/>
      <c r="CZ551" s="51"/>
      <c r="DA551" s="51"/>
      <c r="DB551" s="51"/>
      <c r="DC551" s="51"/>
      <c r="DD551" s="51"/>
      <c r="DE551" s="51"/>
      <c r="DF551" s="51"/>
      <c r="DG551" s="51"/>
      <c r="DH551" s="51"/>
      <c r="DI551" s="51"/>
      <c r="DJ551" s="51"/>
      <c r="DK551" s="51"/>
      <c r="DL551" s="51"/>
      <c r="DM551" s="51"/>
      <c r="DN551" s="51"/>
      <c r="DO551" s="51"/>
      <c r="DP551" s="51"/>
      <c r="DQ551" s="51"/>
      <c r="DR551" s="51"/>
      <c r="DS551" s="51"/>
      <c r="DT551" s="51"/>
      <c r="DU551" s="51"/>
      <c r="DV551" s="51"/>
      <c r="DW551" s="51"/>
      <c r="DX551" s="51"/>
      <c r="DY551" s="51"/>
      <c r="DZ551" s="51"/>
      <c r="EA551" s="51"/>
      <c r="EB551" s="51"/>
      <c r="EC551" s="51"/>
      <c r="ED551" s="51"/>
      <c r="EE551" s="51"/>
      <c r="EF551" s="51"/>
      <c r="EG551" s="51"/>
      <c r="EH551" s="51"/>
      <c r="EI551" s="51"/>
      <c r="EJ551" s="51"/>
      <c r="EK551" s="51"/>
      <c r="EL551" s="51"/>
      <c r="EM551" s="51"/>
      <c r="EN551" s="51"/>
      <c r="EO551" s="51"/>
      <c r="EP551" s="51"/>
      <c r="EQ551" s="51"/>
      <c r="ER551" s="51"/>
      <c r="ES551" s="51"/>
      <c r="ET551" s="51"/>
      <c r="EU551" s="51"/>
      <c r="EV551" s="51"/>
      <c r="EW551" s="51"/>
      <c r="EX551" s="51"/>
      <c r="EY551" s="51"/>
      <c r="EZ551" s="51"/>
      <c r="FA551" s="51"/>
      <c r="FB551" s="51"/>
      <c r="FC551" s="51"/>
      <c r="FD551" s="51"/>
      <c r="FE551" s="51"/>
      <c r="FF551" s="51"/>
      <c r="FG551" s="51"/>
      <c r="FH551" s="51"/>
      <c r="FI551" s="51"/>
      <c r="FJ551" s="51"/>
      <c r="FK551" s="51"/>
      <c r="FL551" s="51"/>
      <c r="FM551" s="51"/>
      <c r="FN551" s="51"/>
      <c r="FO551" s="51"/>
      <c r="FP551" s="51"/>
      <c r="FQ551" s="51"/>
      <c r="FR551" s="51"/>
      <c r="FS551" s="51"/>
      <c r="FT551" s="51"/>
      <c r="FU551" s="51"/>
      <c r="FV551" s="51"/>
      <c r="FW551" s="51"/>
      <c r="FX551" s="51"/>
      <c r="FY551" s="51"/>
      <c r="FZ551" s="51"/>
      <c r="GA551" s="51"/>
      <c r="GB551" s="51"/>
      <c r="GC551" s="51"/>
      <c r="GD551" s="51"/>
      <c r="GE551" s="51"/>
      <c r="GF551" s="51"/>
      <c r="GG551" s="51"/>
      <c r="GH551" s="51"/>
      <c r="GI551" s="51"/>
      <c r="GJ551" s="51"/>
      <c r="GK551" s="51"/>
      <c r="GL551" s="51"/>
      <c r="GM551" s="51"/>
      <c r="GN551" s="51"/>
      <c r="GO551" s="51"/>
      <c r="GP551" s="51"/>
      <c r="GQ551" s="51"/>
      <c r="GR551" s="51"/>
      <c r="GS551" s="51"/>
      <c r="GT551" s="51"/>
      <c r="GU551" s="51"/>
      <c r="GV551" s="51"/>
      <c r="GW551" s="51"/>
      <c r="GX551" s="51"/>
      <c r="GY551" s="51"/>
      <c r="GZ551" s="51"/>
      <c r="HA551" s="51"/>
      <c r="HB551" s="51"/>
      <c r="HC551" s="51"/>
      <c r="HD551" s="51"/>
      <c r="HE551" s="51"/>
      <c r="HF551" s="51"/>
      <c r="HG551" s="51"/>
      <c r="HH551" s="51"/>
      <c r="HI551" s="51"/>
      <c r="HJ551" s="51"/>
      <c r="HK551" s="51"/>
      <c r="HL551" s="51"/>
      <c r="HM551" s="51"/>
      <c r="HN551" s="51"/>
      <c r="HO551" s="51"/>
      <c r="HP551" s="51"/>
      <c r="HQ551" s="51"/>
      <c r="HR551" s="51"/>
      <c r="HS551" s="51"/>
      <c r="HT551" s="51"/>
      <c r="HU551" s="51"/>
      <c r="HV551" s="51"/>
      <c r="HW551" s="51"/>
      <c r="HX551" s="51"/>
      <c r="HY551" s="51"/>
      <c r="HZ551" s="51"/>
      <c r="IA551" s="51"/>
      <c r="IB551" s="51"/>
      <c r="IC551" s="51"/>
      <c r="ID551" s="51"/>
      <c r="IE551" s="51"/>
      <c r="IF551" s="51"/>
      <c r="IG551" s="51"/>
      <c r="IH551" s="51"/>
      <c r="II551" s="51"/>
      <c r="IJ551" s="51"/>
      <c r="IK551" s="51"/>
      <c r="IL551" s="51"/>
      <c r="IM551" s="51"/>
      <c r="IN551" s="51"/>
      <c r="IO551" s="51"/>
      <c r="IP551" s="51"/>
      <c r="IQ551" s="51"/>
      <c r="IR551" s="51"/>
      <c r="IS551" s="51"/>
      <c r="IT551" s="51"/>
      <c r="IU551" s="51"/>
    </row>
    <row r="552" spans="1:255" s="71" customFormat="1" ht="18.75" customHeight="1">
      <c r="A552" s="61"/>
      <c r="B552" s="43"/>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c r="AA552" s="49"/>
      <c r="AB552" s="49"/>
      <c r="AC552" s="49"/>
      <c r="AD552" s="49"/>
      <c r="AE552" s="155"/>
      <c r="AF552" s="156"/>
      <c r="AG552" s="156"/>
      <c r="AH552" s="156"/>
      <c r="AI552" s="156"/>
      <c r="AJ552" s="156"/>
      <c r="AK552" s="156"/>
      <c r="AL552" s="156"/>
      <c r="AM552" s="157"/>
      <c r="AN552" s="155"/>
      <c r="AO552" s="158"/>
      <c r="AP552" s="158"/>
      <c r="AQ552" s="158"/>
      <c r="AR552" s="158"/>
      <c r="AS552" s="158"/>
      <c r="AT552" s="158"/>
      <c r="AU552" s="158"/>
      <c r="AV552" s="159"/>
      <c r="AW552" s="160"/>
      <c r="AX552" s="161"/>
      <c r="AY552" s="161"/>
      <c r="AZ552" s="161"/>
      <c r="BA552" s="161"/>
      <c r="BB552" s="162"/>
      <c r="BC552" s="51"/>
      <c r="BD552" s="51"/>
      <c r="BE552" s="51"/>
      <c r="BF552" s="51"/>
      <c r="BG552" s="51"/>
      <c r="BH552" s="51"/>
      <c r="BI552" s="51"/>
      <c r="BJ552" s="51"/>
      <c r="BK552" s="51"/>
      <c r="BL552" s="51"/>
      <c r="BM552" s="51"/>
      <c r="BN552" s="51"/>
      <c r="BO552" s="51"/>
      <c r="BP552" s="51"/>
      <c r="BQ552" s="51"/>
      <c r="BR552" s="51"/>
      <c r="BS552" s="51"/>
      <c r="BT552" s="51"/>
      <c r="BU552" s="51"/>
      <c r="BV552" s="51"/>
      <c r="BW552" s="51"/>
      <c r="BX552" s="51"/>
      <c r="BY552" s="51"/>
      <c r="BZ552" s="51"/>
      <c r="CA552" s="51"/>
      <c r="CB552" s="51"/>
      <c r="CC552" s="51"/>
      <c r="CD552" s="51"/>
      <c r="CE552" s="51"/>
      <c r="CF552" s="51"/>
      <c r="CG552" s="51"/>
      <c r="CH552" s="51"/>
      <c r="CI552" s="51"/>
      <c r="CJ552" s="51"/>
      <c r="CK552" s="51"/>
      <c r="CL552" s="51"/>
      <c r="CM552" s="51"/>
      <c r="CN552" s="51"/>
      <c r="CO552" s="51"/>
      <c r="CP552" s="51"/>
      <c r="CQ552" s="51"/>
      <c r="CR552" s="51"/>
      <c r="CS552" s="51"/>
      <c r="CT552" s="51"/>
      <c r="CU552" s="51"/>
      <c r="CV552" s="51"/>
      <c r="CW552" s="51"/>
      <c r="CX552" s="51"/>
      <c r="CY552" s="51"/>
      <c r="CZ552" s="51"/>
      <c r="DA552" s="51"/>
      <c r="DB552" s="51"/>
      <c r="DC552" s="51"/>
      <c r="DD552" s="51"/>
      <c r="DE552" s="51"/>
      <c r="DF552" s="51"/>
      <c r="DG552" s="51"/>
      <c r="DH552" s="51"/>
      <c r="DI552" s="51"/>
      <c r="DJ552" s="51"/>
      <c r="DK552" s="51"/>
      <c r="DL552" s="51"/>
      <c r="DM552" s="51"/>
      <c r="DN552" s="51"/>
      <c r="DO552" s="51"/>
      <c r="DP552" s="51"/>
      <c r="DQ552" s="51"/>
      <c r="DR552" s="51"/>
      <c r="DS552" s="51"/>
      <c r="DT552" s="51"/>
      <c r="DU552" s="51"/>
      <c r="DV552" s="51"/>
      <c r="DW552" s="51"/>
      <c r="DX552" s="51"/>
      <c r="DY552" s="51"/>
      <c r="DZ552" s="51"/>
      <c r="EA552" s="51"/>
      <c r="EB552" s="51"/>
      <c r="EC552" s="51"/>
      <c r="ED552" s="51"/>
      <c r="EE552" s="51"/>
      <c r="EF552" s="51"/>
      <c r="EG552" s="51"/>
      <c r="EH552" s="51"/>
      <c r="EI552" s="51"/>
      <c r="EJ552" s="51"/>
      <c r="EK552" s="51"/>
      <c r="EL552" s="51"/>
      <c r="EM552" s="51"/>
      <c r="EN552" s="51"/>
      <c r="EO552" s="51"/>
      <c r="EP552" s="51"/>
      <c r="EQ552" s="51"/>
      <c r="ER552" s="51"/>
      <c r="ES552" s="51"/>
      <c r="ET552" s="51"/>
      <c r="EU552" s="51"/>
      <c r="EV552" s="51"/>
      <c r="EW552" s="51"/>
      <c r="EX552" s="51"/>
      <c r="EY552" s="51"/>
      <c r="EZ552" s="51"/>
      <c r="FA552" s="51"/>
      <c r="FB552" s="51"/>
      <c r="FC552" s="51"/>
      <c r="FD552" s="51"/>
      <c r="FE552" s="51"/>
      <c r="FF552" s="51"/>
      <c r="FG552" s="51"/>
      <c r="FH552" s="51"/>
      <c r="FI552" s="51"/>
      <c r="FJ552" s="51"/>
      <c r="FK552" s="51"/>
      <c r="FL552" s="51"/>
      <c r="FM552" s="51"/>
      <c r="FN552" s="51"/>
      <c r="FO552" s="51"/>
      <c r="FP552" s="51"/>
      <c r="FQ552" s="51"/>
      <c r="FR552" s="51"/>
      <c r="FS552" s="51"/>
      <c r="FT552" s="51"/>
      <c r="FU552" s="51"/>
      <c r="FV552" s="51"/>
      <c r="FW552" s="51"/>
      <c r="FX552" s="51"/>
      <c r="FY552" s="51"/>
      <c r="FZ552" s="51"/>
      <c r="GA552" s="51"/>
      <c r="GB552" s="51"/>
      <c r="GC552" s="51"/>
      <c r="GD552" s="51"/>
      <c r="GE552" s="51"/>
      <c r="GF552" s="51"/>
      <c r="GG552" s="51"/>
      <c r="GH552" s="51"/>
      <c r="GI552" s="51"/>
      <c r="GJ552" s="51"/>
      <c r="GK552" s="51"/>
      <c r="GL552" s="51"/>
      <c r="GM552" s="51"/>
      <c r="GN552" s="51"/>
      <c r="GO552" s="51"/>
      <c r="GP552" s="51"/>
      <c r="GQ552" s="51"/>
      <c r="GR552" s="51"/>
      <c r="GS552" s="51"/>
      <c r="GT552" s="51"/>
      <c r="GU552" s="51"/>
      <c r="GV552" s="51"/>
      <c r="GW552" s="51"/>
      <c r="GX552" s="51"/>
      <c r="GY552" s="51"/>
      <c r="GZ552" s="51"/>
      <c r="HA552" s="51"/>
      <c r="HB552" s="51"/>
      <c r="HC552" s="51"/>
      <c r="HD552" s="51"/>
      <c r="HE552" s="51"/>
      <c r="HF552" s="51"/>
      <c r="HG552" s="51"/>
      <c r="HH552" s="51"/>
      <c r="HI552" s="51"/>
      <c r="HJ552" s="51"/>
      <c r="HK552" s="51"/>
      <c r="HL552" s="51"/>
      <c r="HM552" s="51"/>
      <c r="HN552" s="51"/>
      <c r="HO552" s="51"/>
      <c r="HP552" s="51"/>
      <c r="HQ552" s="51"/>
      <c r="HR552" s="51"/>
      <c r="HS552" s="51"/>
      <c r="HT552" s="51"/>
      <c r="HU552" s="51"/>
      <c r="HV552" s="51"/>
      <c r="HW552" s="51"/>
      <c r="HX552" s="51"/>
      <c r="HY552" s="51"/>
      <c r="HZ552" s="51"/>
      <c r="IA552" s="51"/>
      <c r="IB552" s="51"/>
      <c r="IC552" s="51"/>
      <c r="ID552" s="51"/>
      <c r="IE552" s="51"/>
      <c r="IF552" s="51"/>
      <c r="IG552" s="51"/>
      <c r="IH552" s="51"/>
      <c r="II552" s="51"/>
      <c r="IJ552" s="51"/>
      <c r="IK552" s="51"/>
      <c r="IL552" s="51"/>
      <c r="IM552" s="51"/>
      <c r="IN552" s="51"/>
      <c r="IO552" s="51"/>
      <c r="IP552" s="51"/>
      <c r="IQ552" s="51"/>
      <c r="IR552" s="51"/>
      <c r="IS552" s="51"/>
      <c r="IT552" s="51"/>
      <c r="IU552" s="51"/>
    </row>
    <row r="553" spans="1:255" s="71" customFormat="1" ht="18.75" customHeight="1">
      <c r="A553" s="61"/>
      <c r="B553" s="48"/>
      <c r="C553" s="75"/>
      <c r="D553" s="75"/>
      <c r="E553" s="75"/>
      <c r="F553" s="75"/>
      <c r="G553" s="75"/>
      <c r="H553" s="75"/>
      <c r="I553" s="75"/>
      <c r="J553" s="75"/>
      <c r="K553" s="75"/>
      <c r="L553" s="75"/>
      <c r="M553" s="75"/>
      <c r="N553" s="75"/>
      <c r="O553" s="75"/>
      <c r="P553" s="75"/>
      <c r="Q553" s="75"/>
      <c r="R553" s="75"/>
      <c r="S553" s="75"/>
      <c r="T553" s="75"/>
      <c r="U553" s="75"/>
      <c r="V553" s="75"/>
      <c r="W553" s="75"/>
      <c r="X553" s="75"/>
      <c r="Y553" s="75"/>
      <c r="Z553" s="75"/>
      <c r="AA553" s="75"/>
      <c r="AB553" s="75"/>
      <c r="AC553" s="75"/>
      <c r="AD553" s="75"/>
      <c r="AE553" s="155"/>
      <c r="AF553" s="156"/>
      <c r="AG553" s="156"/>
      <c r="AH553" s="156"/>
      <c r="AI553" s="156"/>
      <c r="AJ553" s="156"/>
      <c r="AK553" s="156"/>
      <c r="AL553" s="156"/>
      <c r="AM553" s="157"/>
      <c r="AN553" s="155"/>
      <c r="AO553" s="158"/>
      <c r="AP553" s="158"/>
      <c r="AQ553" s="158"/>
      <c r="AR553" s="158"/>
      <c r="AS553" s="158"/>
      <c r="AT553" s="158"/>
      <c r="AU553" s="158"/>
      <c r="AV553" s="159"/>
      <c r="AW553" s="160"/>
      <c r="AX553" s="161"/>
      <c r="AY553" s="161"/>
      <c r="AZ553" s="161"/>
      <c r="BA553" s="161"/>
      <c r="BB553" s="162"/>
      <c r="BC553" s="51"/>
      <c r="BD553" s="51"/>
      <c r="BE553" s="51"/>
      <c r="BF553" s="51"/>
      <c r="BG553" s="51"/>
      <c r="BH553" s="51"/>
      <c r="BI553" s="51"/>
      <c r="BJ553" s="51"/>
      <c r="BK553" s="51"/>
      <c r="BL553" s="51"/>
      <c r="BM553" s="51"/>
      <c r="BN553" s="51"/>
      <c r="BO553" s="51"/>
      <c r="BP553" s="51"/>
      <c r="BQ553" s="51"/>
      <c r="BR553" s="51"/>
      <c r="BS553" s="51"/>
      <c r="BT553" s="51"/>
      <c r="BU553" s="51"/>
      <c r="BV553" s="51"/>
      <c r="BW553" s="51"/>
      <c r="BX553" s="51"/>
      <c r="BY553" s="51"/>
      <c r="BZ553" s="51"/>
      <c r="CA553" s="51"/>
      <c r="CB553" s="51"/>
      <c r="CC553" s="51"/>
      <c r="CD553" s="51"/>
      <c r="CE553" s="51"/>
      <c r="CF553" s="51"/>
      <c r="CG553" s="51"/>
      <c r="CH553" s="51"/>
      <c r="CI553" s="51"/>
      <c r="CJ553" s="51"/>
      <c r="CK553" s="51"/>
      <c r="CL553" s="51"/>
      <c r="CM553" s="51"/>
      <c r="CN553" s="51"/>
      <c r="CO553" s="51"/>
      <c r="CP553" s="51"/>
      <c r="CQ553" s="51"/>
      <c r="CR553" s="51"/>
      <c r="CS553" s="51"/>
      <c r="CT553" s="51"/>
      <c r="CU553" s="51"/>
      <c r="CV553" s="51"/>
      <c r="CW553" s="51"/>
      <c r="CX553" s="51"/>
      <c r="CY553" s="51"/>
      <c r="CZ553" s="51"/>
      <c r="DA553" s="51"/>
      <c r="DB553" s="51"/>
      <c r="DC553" s="51"/>
      <c r="DD553" s="51"/>
      <c r="DE553" s="51"/>
      <c r="DF553" s="51"/>
      <c r="DG553" s="51"/>
      <c r="DH553" s="51"/>
      <c r="DI553" s="51"/>
      <c r="DJ553" s="51"/>
      <c r="DK553" s="51"/>
      <c r="DL553" s="51"/>
      <c r="DM553" s="51"/>
      <c r="DN553" s="51"/>
      <c r="DO553" s="51"/>
      <c r="DP553" s="51"/>
      <c r="DQ553" s="51"/>
      <c r="DR553" s="51"/>
      <c r="DS553" s="51"/>
      <c r="DT553" s="51"/>
      <c r="DU553" s="51"/>
      <c r="DV553" s="51"/>
      <c r="DW553" s="51"/>
      <c r="DX553" s="51"/>
      <c r="DY553" s="51"/>
      <c r="DZ553" s="51"/>
      <c r="EA553" s="51"/>
      <c r="EB553" s="51"/>
      <c r="EC553" s="51"/>
      <c r="ED553" s="51"/>
      <c r="EE553" s="51"/>
      <c r="EF553" s="51"/>
      <c r="EG553" s="51"/>
      <c r="EH553" s="51"/>
      <c r="EI553" s="51"/>
      <c r="EJ553" s="51"/>
      <c r="EK553" s="51"/>
      <c r="EL553" s="51"/>
      <c r="EM553" s="51"/>
      <c r="EN553" s="51"/>
      <c r="EO553" s="51"/>
      <c r="EP553" s="51"/>
      <c r="EQ553" s="51"/>
      <c r="ER553" s="51"/>
      <c r="ES553" s="51"/>
      <c r="ET553" s="51"/>
      <c r="EU553" s="51"/>
      <c r="EV553" s="51"/>
      <c r="EW553" s="51"/>
      <c r="EX553" s="51"/>
      <c r="EY553" s="51"/>
      <c r="EZ553" s="51"/>
      <c r="FA553" s="51"/>
      <c r="FB553" s="51"/>
      <c r="FC553" s="51"/>
      <c r="FD553" s="51"/>
      <c r="FE553" s="51"/>
      <c r="FF553" s="51"/>
      <c r="FG553" s="51"/>
      <c r="FH553" s="51"/>
      <c r="FI553" s="51"/>
      <c r="FJ553" s="51"/>
      <c r="FK553" s="51"/>
      <c r="FL553" s="51"/>
      <c r="FM553" s="51"/>
      <c r="FN553" s="51"/>
      <c r="FO553" s="51"/>
      <c r="FP553" s="51"/>
      <c r="FQ553" s="51"/>
      <c r="FR553" s="51"/>
      <c r="FS553" s="51"/>
      <c r="FT553" s="51"/>
      <c r="FU553" s="51"/>
      <c r="FV553" s="51"/>
      <c r="FW553" s="51"/>
      <c r="FX553" s="51"/>
      <c r="FY553" s="51"/>
      <c r="FZ553" s="51"/>
      <c r="GA553" s="51"/>
      <c r="GB553" s="51"/>
      <c r="GC553" s="51"/>
      <c r="GD553" s="51"/>
      <c r="GE553" s="51"/>
      <c r="GF553" s="51"/>
      <c r="GG553" s="51"/>
      <c r="GH553" s="51"/>
      <c r="GI553" s="51"/>
      <c r="GJ553" s="51"/>
      <c r="GK553" s="51"/>
      <c r="GL553" s="51"/>
      <c r="GM553" s="51"/>
      <c r="GN553" s="51"/>
      <c r="GO553" s="51"/>
      <c r="GP553" s="51"/>
      <c r="GQ553" s="51"/>
      <c r="GR553" s="51"/>
      <c r="GS553" s="51"/>
      <c r="GT553" s="51"/>
      <c r="GU553" s="51"/>
      <c r="GV553" s="51"/>
      <c r="GW553" s="51"/>
      <c r="GX553" s="51"/>
      <c r="GY553" s="51"/>
      <c r="GZ553" s="51"/>
      <c r="HA553" s="51"/>
      <c r="HB553" s="51"/>
      <c r="HC553" s="51"/>
      <c r="HD553" s="51"/>
      <c r="HE553" s="51"/>
      <c r="HF553" s="51"/>
      <c r="HG553" s="51"/>
      <c r="HH553" s="51"/>
      <c r="HI553" s="51"/>
      <c r="HJ553" s="51"/>
      <c r="HK553" s="51"/>
      <c r="HL553" s="51"/>
      <c r="HM553" s="51"/>
      <c r="HN553" s="51"/>
      <c r="HO553" s="51"/>
      <c r="HP553" s="51"/>
      <c r="HQ553" s="51"/>
      <c r="HR553" s="51"/>
      <c r="HS553" s="51"/>
      <c r="HT553" s="51"/>
      <c r="HU553" s="51"/>
      <c r="HV553" s="51"/>
      <c r="HW553" s="51"/>
      <c r="HX553" s="51"/>
      <c r="HY553" s="51"/>
      <c r="HZ553" s="51"/>
      <c r="IA553" s="51"/>
      <c r="IB553" s="51"/>
      <c r="IC553" s="51"/>
      <c r="ID553" s="51"/>
      <c r="IE553" s="51"/>
      <c r="IF553" s="51"/>
      <c r="IG553" s="51"/>
      <c r="IH553" s="51"/>
      <c r="II553" s="51"/>
      <c r="IJ553" s="51"/>
      <c r="IK553" s="51"/>
      <c r="IL553" s="51"/>
      <c r="IM553" s="51"/>
      <c r="IN553" s="51"/>
      <c r="IO553" s="51"/>
      <c r="IP553" s="51"/>
      <c r="IQ553" s="51"/>
      <c r="IR553" s="51"/>
      <c r="IS553" s="51"/>
      <c r="IT553" s="51"/>
      <c r="IU553" s="51"/>
    </row>
    <row r="554" spans="1:255" s="71" customFormat="1" ht="18.75" customHeight="1">
      <c r="A554" s="61"/>
      <c r="B554" s="43"/>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c r="AA554" s="49"/>
      <c r="AB554" s="49"/>
      <c r="AC554" s="49"/>
      <c r="AD554" s="49"/>
      <c r="AE554" s="155"/>
      <c r="AF554" s="156"/>
      <c r="AG554" s="156"/>
      <c r="AH554" s="156"/>
      <c r="AI554" s="156"/>
      <c r="AJ554" s="156"/>
      <c r="AK554" s="156"/>
      <c r="AL554" s="156"/>
      <c r="AM554" s="157"/>
      <c r="AN554" s="155"/>
      <c r="AO554" s="163"/>
      <c r="AP554" s="163"/>
      <c r="AQ554" s="163"/>
      <c r="AR554" s="163"/>
      <c r="AS554" s="163"/>
      <c r="AT554" s="163"/>
      <c r="AU554" s="163"/>
      <c r="AV554" s="164"/>
      <c r="AW554" s="160"/>
      <c r="AX554" s="161"/>
      <c r="AY554" s="161"/>
      <c r="AZ554" s="161"/>
      <c r="BA554" s="161"/>
      <c r="BB554" s="162"/>
      <c r="BC554" s="51"/>
      <c r="BD554" s="51"/>
      <c r="BE554" s="51"/>
      <c r="BF554" s="51"/>
      <c r="BG554" s="51"/>
      <c r="BH554" s="51"/>
      <c r="BI554" s="51"/>
      <c r="BJ554" s="51"/>
      <c r="BK554" s="51"/>
      <c r="BL554" s="51"/>
      <c r="BM554" s="51"/>
      <c r="BN554" s="51"/>
      <c r="BO554" s="51"/>
      <c r="BP554" s="51"/>
      <c r="BQ554" s="51"/>
      <c r="BR554" s="51"/>
      <c r="BS554" s="51"/>
      <c r="BT554" s="51"/>
      <c r="BU554" s="51"/>
      <c r="BV554" s="51"/>
      <c r="BW554" s="51"/>
      <c r="BX554" s="51"/>
      <c r="BY554" s="51"/>
      <c r="BZ554" s="51"/>
      <c r="CA554" s="51"/>
      <c r="CB554" s="51"/>
      <c r="CC554" s="51"/>
      <c r="CD554" s="51"/>
      <c r="CE554" s="51"/>
      <c r="CF554" s="51"/>
      <c r="CG554" s="51"/>
      <c r="CH554" s="51"/>
      <c r="CI554" s="51"/>
      <c r="CJ554" s="51"/>
      <c r="CK554" s="51"/>
      <c r="CL554" s="51"/>
      <c r="CM554" s="51"/>
      <c r="CN554" s="51"/>
      <c r="CO554" s="51"/>
      <c r="CP554" s="51"/>
      <c r="CQ554" s="51"/>
      <c r="CR554" s="51"/>
      <c r="CS554" s="51"/>
      <c r="CT554" s="51"/>
      <c r="CU554" s="51"/>
      <c r="CV554" s="51"/>
      <c r="CW554" s="51"/>
      <c r="CX554" s="51"/>
      <c r="CY554" s="51"/>
      <c r="CZ554" s="51"/>
      <c r="DA554" s="51"/>
      <c r="DB554" s="51"/>
      <c r="DC554" s="51"/>
      <c r="DD554" s="51"/>
      <c r="DE554" s="51"/>
      <c r="DF554" s="51"/>
      <c r="DG554" s="51"/>
      <c r="DH554" s="51"/>
      <c r="DI554" s="51"/>
      <c r="DJ554" s="51"/>
      <c r="DK554" s="51"/>
      <c r="DL554" s="51"/>
      <c r="DM554" s="51"/>
      <c r="DN554" s="51"/>
      <c r="DO554" s="51"/>
      <c r="DP554" s="51"/>
      <c r="DQ554" s="51"/>
      <c r="DR554" s="51"/>
      <c r="DS554" s="51"/>
      <c r="DT554" s="51"/>
      <c r="DU554" s="51"/>
      <c r="DV554" s="51"/>
      <c r="DW554" s="51"/>
      <c r="DX554" s="51"/>
      <c r="DY554" s="51"/>
      <c r="DZ554" s="51"/>
      <c r="EA554" s="51"/>
      <c r="EB554" s="51"/>
      <c r="EC554" s="51"/>
      <c r="ED554" s="51"/>
      <c r="EE554" s="51"/>
      <c r="EF554" s="51"/>
      <c r="EG554" s="51"/>
      <c r="EH554" s="51"/>
      <c r="EI554" s="51"/>
      <c r="EJ554" s="51"/>
      <c r="EK554" s="51"/>
      <c r="EL554" s="51"/>
      <c r="EM554" s="51"/>
      <c r="EN554" s="51"/>
      <c r="EO554" s="51"/>
      <c r="EP554" s="51"/>
      <c r="EQ554" s="51"/>
      <c r="ER554" s="51"/>
      <c r="ES554" s="51"/>
      <c r="ET554" s="51"/>
      <c r="EU554" s="51"/>
      <c r="EV554" s="51"/>
      <c r="EW554" s="51"/>
      <c r="EX554" s="51"/>
      <c r="EY554" s="51"/>
      <c r="EZ554" s="51"/>
      <c r="FA554" s="51"/>
      <c r="FB554" s="51"/>
      <c r="FC554" s="51"/>
      <c r="FD554" s="51"/>
      <c r="FE554" s="51"/>
      <c r="FF554" s="51"/>
      <c r="FG554" s="51"/>
      <c r="FH554" s="51"/>
      <c r="FI554" s="51"/>
      <c r="FJ554" s="51"/>
      <c r="FK554" s="51"/>
      <c r="FL554" s="51"/>
      <c r="FM554" s="51"/>
      <c r="FN554" s="51"/>
      <c r="FO554" s="51"/>
      <c r="FP554" s="51"/>
      <c r="FQ554" s="51"/>
      <c r="FR554" s="51"/>
      <c r="FS554" s="51"/>
      <c r="FT554" s="51"/>
      <c r="FU554" s="51"/>
      <c r="FV554" s="51"/>
      <c r="FW554" s="51"/>
      <c r="FX554" s="51"/>
      <c r="FY554" s="51"/>
      <c r="FZ554" s="51"/>
      <c r="GA554" s="51"/>
      <c r="GB554" s="51"/>
      <c r="GC554" s="51"/>
      <c r="GD554" s="51"/>
      <c r="GE554" s="51"/>
      <c r="GF554" s="51"/>
      <c r="GG554" s="51"/>
      <c r="GH554" s="51"/>
      <c r="GI554" s="51"/>
      <c r="GJ554" s="51"/>
      <c r="GK554" s="51"/>
      <c r="GL554" s="51"/>
      <c r="GM554" s="51"/>
      <c r="GN554" s="51"/>
      <c r="GO554" s="51"/>
      <c r="GP554" s="51"/>
      <c r="GQ554" s="51"/>
      <c r="GR554" s="51"/>
      <c r="GS554" s="51"/>
      <c r="GT554" s="51"/>
      <c r="GU554" s="51"/>
      <c r="GV554" s="51"/>
      <c r="GW554" s="51"/>
      <c r="GX554" s="51"/>
      <c r="GY554" s="51"/>
      <c r="GZ554" s="51"/>
      <c r="HA554" s="51"/>
      <c r="HB554" s="51"/>
      <c r="HC554" s="51"/>
      <c r="HD554" s="51"/>
      <c r="HE554" s="51"/>
      <c r="HF554" s="51"/>
      <c r="HG554" s="51"/>
      <c r="HH554" s="51"/>
      <c r="HI554" s="51"/>
      <c r="HJ554" s="51"/>
      <c r="HK554" s="51"/>
      <c r="HL554" s="51"/>
      <c r="HM554" s="51"/>
      <c r="HN554" s="51"/>
      <c r="HO554" s="51"/>
      <c r="HP554" s="51"/>
      <c r="HQ554" s="51"/>
      <c r="HR554" s="51"/>
      <c r="HS554" s="51"/>
      <c r="HT554" s="51"/>
      <c r="HU554" s="51"/>
      <c r="HV554" s="51"/>
      <c r="HW554" s="51"/>
      <c r="HX554" s="51"/>
      <c r="HY554" s="51"/>
      <c r="HZ554" s="51"/>
      <c r="IA554" s="51"/>
      <c r="IB554" s="51"/>
      <c r="IC554" s="51"/>
      <c r="ID554" s="51"/>
      <c r="IE554" s="51"/>
      <c r="IF554" s="51"/>
      <c r="IG554" s="51"/>
      <c r="IH554" s="51"/>
      <c r="II554" s="51"/>
      <c r="IJ554" s="51"/>
      <c r="IK554" s="51"/>
      <c r="IL554" s="51"/>
      <c r="IM554" s="51"/>
      <c r="IN554" s="51"/>
      <c r="IO554" s="51"/>
      <c r="IP554" s="51"/>
      <c r="IQ554" s="51"/>
      <c r="IR554" s="51"/>
      <c r="IS554" s="51"/>
      <c r="IT554" s="51"/>
      <c r="IU554" s="51"/>
    </row>
    <row r="555" spans="1:255" s="71" customFormat="1" ht="18.75" customHeight="1" thickBot="1">
      <c r="A555" s="61"/>
      <c r="B555" s="76"/>
      <c r="C555" s="77"/>
      <c r="D555" s="77"/>
      <c r="E555" s="77"/>
      <c r="F555" s="77"/>
      <c r="G555" s="77"/>
      <c r="H555" s="77"/>
      <c r="I555" s="77"/>
      <c r="J555" s="77"/>
      <c r="K555" s="77"/>
      <c r="L555" s="77"/>
      <c r="M555" s="77"/>
      <c r="N555" s="77"/>
      <c r="O555" s="77"/>
      <c r="P555" s="77"/>
      <c r="Q555" s="77"/>
      <c r="R555" s="77"/>
      <c r="S555" s="77"/>
      <c r="T555" s="77"/>
      <c r="U555" s="77"/>
      <c r="V555" s="77"/>
      <c r="W555" s="77"/>
      <c r="X555" s="77"/>
      <c r="Y555" s="77"/>
      <c r="Z555" s="77"/>
      <c r="AA555" s="77"/>
      <c r="AB555" s="77"/>
      <c r="AC555" s="77"/>
      <c r="AD555" s="77"/>
      <c r="AE555" s="140"/>
      <c r="AF555" s="141"/>
      <c r="AG555" s="141"/>
      <c r="AH555" s="141"/>
      <c r="AI555" s="141"/>
      <c r="AJ555" s="141"/>
      <c r="AK555" s="141"/>
      <c r="AL555" s="141"/>
      <c r="AM555" s="142"/>
      <c r="AN555" s="140"/>
      <c r="AO555" s="143"/>
      <c r="AP555" s="143"/>
      <c r="AQ555" s="143"/>
      <c r="AR555" s="143"/>
      <c r="AS555" s="143"/>
      <c r="AT555" s="143"/>
      <c r="AU555" s="143"/>
      <c r="AV555" s="144"/>
      <c r="AW555" s="145"/>
      <c r="AX555" s="146"/>
      <c r="AY555" s="146"/>
      <c r="AZ555" s="146"/>
      <c r="BA555" s="146"/>
      <c r="BB555" s="147"/>
      <c r="BC555" s="51"/>
      <c r="BD555" s="51"/>
      <c r="BE555" s="51"/>
      <c r="BF555" s="51"/>
      <c r="BG555" s="51"/>
      <c r="BH555" s="51"/>
      <c r="BI555" s="51"/>
      <c r="BJ555" s="51"/>
      <c r="BK555" s="51"/>
      <c r="BL555" s="51"/>
      <c r="BM555" s="51"/>
      <c r="BN555" s="51"/>
      <c r="BO555" s="51"/>
      <c r="BP555" s="51"/>
      <c r="BQ555" s="51"/>
      <c r="BR555" s="51"/>
      <c r="BS555" s="51"/>
      <c r="BT555" s="51"/>
      <c r="BU555" s="51"/>
      <c r="BV555" s="51"/>
      <c r="BW555" s="51"/>
      <c r="BX555" s="51"/>
      <c r="BY555" s="51"/>
      <c r="BZ555" s="51"/>
      <c r="CA555" s="51"/>
      <c r="CB555" s="51"/>
      <c r="CC555" s="51"/>
      <c r="CD555" s="51"/>
      <c r="CE555" s="51"/>
      <c r="CF555" s="51"/>
      <c r="CG555" s="51"/>
      <c r="CH555" s="51"/>
      <c r="CI555" s="51"/>
      <c r="CJ555" s="51"/>
      <c r="CK555" s="51"/>
      <c r="CL555" s="51"/>
      <c r="CM555" s="51"/>
      <c r="CN555" s="51"/>
      <c r="CO555" s="51"/>
      <c r="CP555" s="51"/>
      <c r="CQ555" s="51"/>
      <c r="CR555" s="51"/>
      <c r="CS555" s="51"/>
      <c r="CT555" s="51"/>
      <c r="CU555" s="51"/>
      <c r="CV555" s="51"/>
      <c r="CW555" s="51"/>
      <c r="CX555" s="51"/>
      <c r="CY555" s="51"/>
      <c r="CZ555" s="51"/>
      <c r="DA555" s="51"/>
      <c r="DB555" s="51"/>
      <c r="DC555" s="51"/>
      <c r="DD555" s="51"/>
      <c r="DE555" s="51"/>
      <c r="DF555" s="51"/>
      <c r="DG555" s="51"/>
      <c r="DH555" s="51"/>
      <c r="DI555" s="51"/>
      <c r="DJ555" s="51"/>
      <c r="DK555" s="51"/>
      <c r="DL555" s="51"/>
      <c r="DM555" s="51"/>
      <c r="DN555" s="51"/>
      <c r="DO555" s="51"/>
      <c r="DP555" s="51"/>
      <c r="DQ555" s="51"/>
      <c r="DR555" s="51"/>
      <c r="DS555" s="51"/>
      <c r="DT555" s="51"/>
      <c r="DU555" s="51"/>
      <c r="DV555" s="51"/>
      <c r="DW555" s="51"/>
      <c r="DX555" s="51"/>
      <c r="DY555" s="51"/>
      <c r="DZ555" s="51"/>
      <c r="EA555" s="51"/>
      <c r="EB555" s="51"/>
      <c r="EC555" s="51"/>
      <c r="ED555" s="51"/>
      <c r="EE555" s="51"/>
      <c r="EF555" s="51"/>
      <c r="EG555" s="51"/>
      <c r="EH555" s="51"/>
      <c r="EI555" s="51"/>
      <c r="EJ555" s="51"/>
      <c r="EK555" s="51"/>
      <c r="EL555" s="51"/>
      <c r="EM555" s="51"/>
      <c r="EN555" s="51"/>
      <c r="EO555" s="51"/>
      <c r="EP555" s="51"/>
      <c r="EQ555" s="51"/>
      <c r="ER555" s="51"/>
      <c r="ES555" s="51"/>
      <c r="ET555" s="51"/>
      <c r="EU555" s="51"/>
      <c r="EV555" s="51"/>
      <c r="EW555" s="51"/>
      <c r="EX555" s="51"/>
      <c r="EY555" s="51"/>
      <c r="EZ555" s="51"/>
      <c r="FA555" s="51"/>
      <c r="FB555" s="51"/>
      <c r="FC555" s="51"/>
      <c r="FD555" s="51"/>
      <c r="FE555" s="51"/>
      <c r="FF555" s="51"/>
      <c r="FG555" s="51"/>
      <c r="FH555" s="51"/>
      <c r="FI555" s="51"/>
      <c r="FJ555" s="51"/>
      <c r="FK555" s="51"/>
      <c r="FL555" s="51"/>
      <c r="FM555" s="51"/>
      <c r="FN555" s="51"/>
      <c r="FO555" s="51"/>
      <c r="FP555" s="51"/>
      <c r="FQ555" s="51"/>
      <c r="FR555" s="51"/>
      <c r="FS555" s="51"/>
      <c r="FT555" s="51"/>
      <c r="FU555" s="51"/>
      <c r="FV555" s="51"/>
      <c r="FW555" s="51"/>
      <c r="FX555" s="51"/>
      <c r="FY555" s="51"/>
      <c r="FZ555" s="51"/>
      <c r="GA555" s="51"/>
      <c r="GB555" s="51"/>
      <c r="GC555" s="51"/>
      <c r="GD555" s="51"/>
      <c r="GE555" s="51"/>
      <c r="GF555" s="51"/>
      <c r="GG555" s="51"/>
      <c r="GH555" s="51"/>
      <c r="GI555" s="51"/>
      <c r="GJ555" s="51"/>
      <c r="GK555" s="51"/>
      <c r="GL555" s="51"/>
      <c r="GM555" s="51"/>
      <c r="GN555" s="51"/>
      <c r="GO555" s="51"/>
      <c r="GP555" s="51"/>
      <c r="GQ555" s="51"/>
      <c r="GR555" s="51"/>
      <c r="GS555" s="51"/>
      <c r="GT555" s="51"/>
      <c r="GU555" s="51"/>
      <c r="GV555" s="51"/>
      <c r="GW555" s="51"/>
      <c r="GX555" s="51"/>
      <c r="GY555" s="51"/>
      <c r="GZ555" s="51"/>
      <c r="HA555" s="51"/>
      <c r="HB555" s="51"/>
      <c r="HC555" s="51"/>
      <c r="HD555" s="51"/>
      <c r="HE555" s="51"/>
      <c r="HF555" s="51"/>
      <c r="HG555" s="51"/>
      <c r="HH555" s="51"/>
      <c r="HI555" s="51"/>
      <c r="HJ555" s="51"/>
      <c r="HK555" s="51"/>
      <c r="HL555" s="51"/>
      <c r="HM555" s="51"/>
      <c r="HN555" s="51"/>
      <c r="HO555" s="51"/>
      <c r="HP555" s="51"/>
      <c r="HQ555" s="51"/>
      <c r="HR555" s="51"/>
      <c r="HS555" s="51"/>
      <c r="HT555" s="51"/>
      <c r="HU555" s="51"/>
      <c r="HV555" s="51"/>
      <c r="HW555" s="51"/>
      <c r="HX555" s="51"/>
      <c r="HY555" s="51"/>
      <c r="HZ555" s="51"/>
      <c r="IA555" s="51"/>
      <c r="IB555" s="51"/>
      <c r="IC555" s="51"/>
      <c r="ID555" s="51"/>
      <c r="IE555" s="51"/>
      <c r="IF555" s="51"/>
      <c r="IG555" s="51"/>
      <c r="IH555" s="51"/>
      <c r="II555" s="51"/>
      <c r="IJ555" s="51"/>
      <c r="IK555" s="51"/>
      <c r="IL555" s="51"/>
      <c r="IM555" s="51"/>
      <c r="IN555" s="51"/>
      <c r="IO555" s="51"/>
      <c r="IP555" s="51"/>
      <c r="IQ555" s="51"/>
      <c r="IR555" s="51"/>
      <c r="IS555" s="51"/>
      <c r="IT555" s="51"/>
      <c r="IU555" s="51"/>
    </row>
    <row r="556" spans="1:255" s="71" customFormat="1" ht="18.75" customHeight="1" thickTop="1" thickBot="1">
      <c r="A556" s="66"/>
      <c r="B556" s="148" t="s">
        <v>84</v>
      </c>
      <c r="C556" s="149"/>
      <c r="D556" s="149"/>
      <c r="E556" s="149"/>
      <c r="F556" s="149"/>
      <c r="G556" s="149"/>
      <c r="H556" s="149"/>
      <c r="I556" s="149"/>
      <c r="J556" s="149"/>
      <c r="K556" s="149"/>
      <c r="L556" s="149"/>
      <c r="M556" s="149"/>
      <c r="N556" s="149"/>
      <c r="O556" s="149"/>
      <c r="P556" s="149"/>
      <c r="Q556" s="149"/>
      <c r="R556" s="149"/>
      <c r="S556" s="149"/>
      <c r="T556" s="149"/>
      <c r="U556" s="149"/>
      <c r="V556" s="149"/>
      <c r="W556" s="149"/>
      <c r="X556" s="149"/>
      <c r="Y556" s="149"/>
      <c r="Z556" s="149"/>
      <c r="AA556" s="149"/>
      <c r="AB556" s="149"/>
      <c r="AC556" s="149"/>
      <c r="AD556" s="150"/>
      <c r="AE556" s="151">
        <f>SUM(AE548:AM555)</f>
        <v>5994702</v>
      </c>
      <c r="AF556" s="152"/>
      <c r="AG556" s="152"/>
      <c r="AH556" s="152"/>
      <c r="AI556" s="152"/>
      <c r="AJ556" s="152"/>
      <c r="AK556" s="152"/>
      <c r="AL556" s="152"/>
      <c r="AM556" s="153"/>
      <c r="AN556" s="151">
        <f>SUM(AN548:AW555)</f>
        <v>6680114</v>
      </c>
      <c r="AO556" s="152"/>
      <c r="AP556" s="152"/>
      <c r="AQ556" s="152"/>
      <c r="AR556" s="152"/>
      <c r="AS556" s="152"/>
      <c r="AT556" s="152"/>
      <c r="AU556" s="152"/>
      <c r="AV556" s="153"/>
      <c r="AW556" s="151"/>
      <c r="AX556" s="152"/>
      <c r="AY556" s="152"/>
      <c r="AZ556" s="152"/>
      <c r="BA556" s="152"/>
      <c r="BB556" s="154"/>
      <c r="BC556" s="51"/>
      <c r="BD556" s="51"/>
      <c r="BE556" s="51"/>
      <c r="BF556" s="51"/>
      <c r="BG556" s="51"/>
      <c r="BH556" s="51"/>
      <c r="BI556" s="51"/>
      <c r="BJ556" s="51"/>
      <c r="BK556" s="51"/>
      <c r="BL556" s="51"/>
      <c r="BM556" s="51"/>
      <c r="BN556" s="51"/>
      <c r="BO556" s="51"/>
      <c r="BP556" s="51"/>
      <c r="BQ556" s="51"/>
      <c r="BR556" s="51"/>
      <c r="BS556" s="51"/>
      <c r="BT556" s="51"/>
      <c r="BU556" s="51"/>
      <c r="BV556" s="51"/>
      <c r="BW556" s="51"/>
      <c r="BX556" s="51"/>
      <c r="BY556" s="51"/>
      <c r="BZ556" s="51"/>
      <c r="CA556" s="51"/>
      <c r="CB556" s="51"/>
      <c r="CC556" s="51"/>
      <c r="CD556" s="51"/>
      <c r="CE556" s="51"/>
      <c r="CF556" s="51"/>
      <c r="CG556" s="51"/>
      <c r="CH556" s="51"/>
      <c r="CI556" s="51"/>
      <c r="CJ556" s="51"/>
      <c r="CK556" s="51"/>
      <c r="CL556" s="51"/>
      <c r="CM556" s="51"/>
      <c r="CN556" s="51"/>
      <c r="CO556" s="51"/>
      <c r="CP556" s="51"/>
      <c r="CQ556" s="51"/>
      <c r="CR556" s="51"/>
      <c r="CS556" s="51"/>
      <c r="CT556" s="51"/>
      <c r="CU556" s="51"/>
      <c r="CV556" s="51"/>
      <c r="CW556" s="51"/>
      <c r="CX556" s="51"/>
      <c r="CY556" s="51"/>
      <c r="CZ556" s="51"/>
      <c r="DA556" s="51"/>
      <c r="DB556" s="51"/>
      <c r="DC556" s="51"/>
      <c r="DD556" s="51"/>
      <c r="DE556" s="51"/>
      <c r="DF556" s="51"/>
      <c r="DG556" s="51"/>
      <c r="DH556" s="51"/>
      <c r="DI556" s="51"/>
      <c r="DJ556" s="51"/>
      <c r="DK556" s="51"/>
      <c r="DL556" s="51"/>
      <c r="DM556" s="51"/>
      <c r="DN556" s="51"/>
      <c r="DO556" s="51"/>
      <c r="DP556" s="51"/>
      <c r="DQ556" s="51"/>
      <c r="DR556" s="51"/>
      <c r="DS556" s="51"/>
      <c r="DT556" s="51"/>
      <c r="DU556" s="51"/>
      <c r="DV556" s="51"/>
      <c r="DW556" s="51"/>
      <c r="DX556" s="51"/>
      <c r="DY556" s="51"/>
      <c r="DZ556" s="51"/>
      <c r="EA556" s="51"/>
      <c r="EB556" s="51"/>
      <c r="EC556" s="51"/>
      <c r="ED556" s="51"/>
      <c r="EE556" s="51"/>
      <c r="EF556" s="51"/>
      <c r="EG556" s="51"/>
      <c r="EH556" s="51"/>
      <c r="EI556" s="51"/>
      <c r="EJ556" s="51"/>
      <c r="EK556" s="51"/>
      <c r="EL556" s="51"/>
      <c r="EM556" s="51"/>
      <c r="EN556" s="51"/>
      <c r="EO556" s="51"/>
      <c r="EP556" s="51"/>
      <c r="EQ556" s="51"/>
      <c r="ER556" s="51"/>
      <c r="ES556" s="51"/>
      <c r="ET556" s="51"/>
      <c r="EU556" s="51"/>
      <c r="EV556" s="51"/>
      <c r="EW556" s="51"/>
      <c r="EX556" s="51"/>
      <c r="EY556" s="51"/>
      <c r="EZ556" s="51"/>
      <c r="FA556" s="51"/>
      <c r="FB556" s="51"/>
      <c r="FC556" s="51"/>
      <c r="FD556" s="51"/>
      <c r="FE556" s="51"/>
      <c r="FF556" s="51"/>
      <c r="FG556" s="51"/>
      <c r="FH556" s="51"/>
      <c r="FI556" s="51"/>
      <c r="FJ556" s="51"/>
      <c r="FK556" s="51"/>
      <c r="FL556" s="51"/>
      <c r="FM556" s="51"/>
      <c r="FN556" s="51"/>
      <c r="FO556" s="51"/>
      <c r="FP556" s="51"/>
      <c r="FQ556" s="51"/>
      <c r="FR556" s="51"/>
      <c r="FS556" s="51"/>
      <c r="FT556" s="51"/>
      <c r="FU556" s="51"/>
      <c r="FV556" s="51"/>
      <c r="FW556" s="51"/>
      <c r="FX556" s="51"/>
      <c r="FY556" s="51"/>
      <c r="FZ556" s="51"/>
      <c r="GA556" s="51"/>
      <c r="GB556" s="51"/>
      <c r="GC556" s="51"/>
      <c r="GD556" s="51"/>
      <c r="GE556" s="51"/>
      <c r="GF556" s="51"/>
      <c r="GG556" s="51"/>
      <c r="GH556" s="51"/>
      <c r="GI556" s="51"/>
      <c r="GJ556" s="51"/>
      <c r="GK556" s="51"/>
      <c r="GL556" s="51"/>
      <c r="GM556" s="51"/>
      <c r="GN556" s="51"/>
      <c r="GO556" s="51"/>
      <c r="GP556" s="51"/>
      <c r="GQ556" s="51"/>
      <c r="GR556" s="51"/>
      <c r="GS556" s="51"/>
      <c r="GT556" s="51"/>
      <c r="GU556" s="51"/>
      <c r="GV556" s="51"/>
      <c r="GW556" s="51"/>
      <c r="GX556" s="51"/>
      <c r="GY556" s="51"/>
      <c r="GZ556" s="51"/>
      <c r="HA556" s="51"/>
      <c r="HB556" s="51"/>
      <c r="HC556" s="51"/>
      <c r="HD556" s="51"/>
      <c r="HE556" s="51"/>
      <c r="HF556" s="51"/>
      <c r="HG556" s="51"/>
      <c r="HH556" s="51"/>
      <c r="HI556" s="51"/>
      <c r="HJ556" s="51"/>
      <c r="HK556" s="51"/>
      <c r="HL556" s="51"/>
      <c r="HM556" s="51"/>
      <c r="HN556" s="51"/>
      <c r="HO556" s="51"/>
      <c r="HP556" s="51"/>
      <c r="HQ556" s="51"/>
      <c r="HR556" s="51"/>
      <c r="HS556" s="51"/>
      <c r="HT556" s="51"/>
      <c r="HU556" s="51"/>
      <c r="HV556" s="51"/>
      <c r="HW556" s="51"/>
      <c r="HX556" s="51"/>
      <c r="HY556" s="51"/>
      <c r="HZ556" s="51"/>
      <c r="IA556" s="51"/>
      <c r="IB556" s="51"/>
      <c r="IC556" s="51"/>
      <c r="ID556" s="51"/>
      <c r="IE556" s="51"/>
      <c r="IF556" s="51"/>
      <c r="IG556" s="51"/>
      <c r="IH556" s="51"/>
      <c r="II556" s="51"/>
      <c r="IJ556" s="51"/>
      <c r="IK556" s="51"/>
      <c r="IL556" s="51"/>
      <c r="IM556" s="51"/>
      <c r="IN556" s="51"/>
      <c r="IO556" s="51"/>
      <c r="IP556" s="51"/>
      <c r="IQ556" s="51"/>
      <c r="IR556" s="51"/>
      <c r="IS556" s="51"/>
      <c r="IT556" s="51"/>
      <c r="IU556" s="51"/>
    </row>
    <row r="557" spans="1:255" ht="13.5">
      <c r="E557" s="79"/>
      <c r="F557" s="79"/>
      <c r="G557" s="79"/>
      <c r="H557" s="79"/>
      <c r="I557" s="79"/>
      <c r="J557" s="79"/>
      <c r="K557" s="79"/>
      <c r="L557" s="79"/>
      <c r="M557" s="79"/>
      <c r="N557" s="79"/>
      <c r="O557" s="79"/>
      <c r="P557" s="79"/>
      <c r="Q557" s="79"/>
      <c r="R557" s="79"/>
      <c r="S557" s="79"/>
      <c r="T557" s="79"/>
      <c r="U557" s="79"/>
      <c r="V557" s="79"/>
      <c r="W557" s="79"/>
      <c r="X557" s="79"/>
      <c r="Y557" s="79"/>
      <c r="Z557" s="79"/>
      <c r="AA557" s="79"/>
      <c r="AB557" s="79"/>
      <c r="AC557" s="79"/>
      <c r="AD557" s="79"/>
      <c r="AE557" s="79"/>
      <c r="AF557" s="79"/>
      <c r="AG557" s="79"/>
      <c r="AH557" s="79"/>
      <c r="AI557" s="79"/>
      <c r="AJ557" s="79"/>
      <c r="AK557" s="79"/>
      <c r="AL557" s="79"/>
      <c r="AM557" s="79"/>
      <c r="AN557" s="79"/>
      <c r="AO557" s="79"/>
      <c r="AP557" s="79"/>
      <c r="AQ557" s="79"/>
      <c r="AR557" s="79"/>
      <c r="AS557" s="79"/>
      <c r="AT557" s="79"/>
      <c r="AU557" s="79"/>
      <c r="AV557" s="79"/>
      <c r="AW557" s="79"/>
      <c r="AX557" s="79"/>
      <c r="AY557" s="79"/>
      <c r="AZ557" s="79"/>
      <c r="BA557" s="79"/>
      <c r="BB557" s="79"/>
      <c r="BG557" s="51"/>
      <c r="BH557" s="51"/>
    </row>
    <row r="558" spans="1:255" ht="14.25">
      <c r="A558" s="50" t="s">
        <v>71</v>
      </c>
      <c r="BA558" s="52"/>
      <c r="BB558" s="53"/>
      <c r="BC558" s="52" t="s">
        <v>101</v>
      </c>
      <c r="BG558" s="51"/>
      <c r="BH558" s="51"/>
    </row>
    <row r="559" spans="1:255">
      <c r="BG559" s="51"/>
      <c r="BH559" s="51"/>
    </row>
    <row r="560" spans="1:255">
      <c r="AD560" s="55"/>
      <c r="AH560" s="55"/>
      <c r="AI560" s="55"/>
      <c r="AJ560" s="55"/>
      <c r="AK560" s="55"/>
      <c r="AL560" s="55"/>
      <c r="AM560" s="55"/>
      <c r="AS560" s="55"/>
      <c r="BB560" s="56" t="s">
        <v>73</v>
      </c>
      <c r="BG560" s="51"/>
      <c r="BH560" s="51"/>
    </row>
    <row r="561" spans="1:60">
      <c r="AD561" s="55"/>
      <c r="AH561" s="55"/>
      <c r="AI561" s="55"/>
      <c r="AJ561" s="55"/>
      <c r="AK561" s="55"/>
      <c r="AL561" s="55"/>
      <c r="AM561" s="55"/>
      <c r="AS561" s="55"/>
      <c r="BG561" s="51"/>
      <c r="BH561" s="51"/>
    </row>
    <row r="562" spans="1:60" ht="13.5" thickBot="1">
      <c r="AD562" s="55"/>
      <c r="AH562" s="55"/>
      <c r="AI562" s="55"/>
      <c r="AJ562" s="55"/>
      <c r="AK562" s="55"/>
      <c r="AL562" s="55"/>
      <c r="AM562" s="55"/>
      <c r="AS562" s="55"/>
      <c r="BG562" s="51"/>
      <c r="BH562" s="51"/>
    </row>
    <row r="563" spans="1:60" ht="15" thickBot="1">
      <c r="A563" s="184" t="s">
        <v>74</v>
      </c>
      <c r="B563" s="185"/>
      <c r="C563" s="185"/>
      <c r="D563" s="185"/>
      <c r="E563" s="185"/>
      <c r="F563" s="185"/>
      <c r="G563" s="185"/>
      <c r="H563" s="185"/>
      <c r="I563" s="185"/>
      <c r="J563" s="185"/>
      <c r="K563" s="186"/>
      <c r="L563" s="187">
        <v>16</v>
      </c>
      <c r="M563" s="188"/>
      <c r="N563" s="188"/>
      <c r="O563" s="189"/>
      <c r="P563" s="184" t="s">
        <v>75</v>
      </c>
      <c r="Q563" s="185"/>
      <c r="R563" s="185"/>
      <c r="S563" s="185"/>
      <c r="T563" s="185"/>
      <c r="U563" s="186"/>
      <c r="V563" s="190" t="s">
        <v>138</v>
      </c>
      <c r="W563" s="191"/>
      <c r="X563" s="191"/>
      <c r="Y563" s="191"/>
      <c r="Z563" s="191"/>
      <c r="AA563" s="191"/>
      <c r="AB563" s="191"/>
      <c r="AC563" s="191"/>
      <c r="AD563" s="191"/>
      <c r="AE563" s="191"/>
      <c r="AF563" s="191"/>
      <c r="AG563" s="191"/>
      <c r="AH563" s="191"/>
      <c r="AI563" s="191"/>
      <c r="AJ563" s="191"/>
      <c r="AK563" s="191"/>
      <c r="AL563" s="191"/>
      <c r="AM563" s="191"/>
      <c r="AN563" s="191"/>
      <c r="AO563" s="191"/>
      <c r="AP563" s="191"/>
      <c r="AQ563" s="191"/>
      <c r="AR563" s="191"/>
      <c r="AS563" s="191"/>
      <c r="AT563" s="191"/>
      <c r="AU563" s="191"/>
      <c r="AV563" s="191"/>
      <c r="AW563" s="191"/>
      <c r="AX563" s="191"/>
      <c r="AY563" s="191"/>
      <c r="AZ563" s="191"/>
      <c r="BA563" s="191"/>
      <c r="BB563" s="192"/>
      <c r="BG563" s="51"/>
      <c r="BH563" s="51"/>
    </row>
    <row r="564" spans="1:60" ht="14.25">
      <c r="A564" s="57"/>
      <c r="B564" s="57"/>
      <c r="C564" s="57"/>
      <c r="D564" s="57"/>
      <c r="E564" s="57"/>
      <c r="F564" s="57"/>
      <c r="G564" s="57"/>
      <c r="H564" s="57"/>
      <c r="I564" s="57"/>
      <c r="J564" s="57"/>
      <c r="K564" s="57"/>
      <c r="L564" s="58"/>
      <c r="M564" s="58"/>
      <c r="N564" s="58"/>
      <c r="O564" s="58"/>
      <c r="P564" s="57"/>
      <c r="Q564" s="57"/>
      <c r="R564" s="57"/>
      <c r="S564" s="57"/>
      <c r="T564" s="57"/>
      <c r="U564" s="57"/>
      <c r="V564" s="59"/>
      <c r="W564" s="59"/>
      <c r="X564" s="59"/>
      <c r="Y564" s="59"/>
      <c r="Z564" s="59"/>
      <c r="AA564" s="59"/>
      <c r="AB564" s="59"/>
      <c r="AC564" s="59"/>
      <c r="AD564" s="59"/>
      <c r="AE564" s="59"/>
      <c r="AF564" s="59"/>
      <c r="AG564" s="59"/>
      <c r="AH564" s="59"/>
      <c r="AI564" s="59"/>
      <c r="AJ564" s="59"/>
      <c r="AK564" s="59"/>
      <c r="AL564" s="59"/>
      <c r="AM564" s="59"/>
      <c r="AN564" s="59"/>
      <c r="AO564" s="59"/>
      <c r="AP564" s="59"/>
      <c r="AQ564" s="59"/>
      <c r="AR564" s="59"/>
      <c r="AS564" s="59"/>
      <c r="AT564" s="59"/>
      <c r="AU564" s="59"/>
      <c r="AV564" s="59"/>
      <c r="AW564" s="59"/>
      <c r="AX564" s="59"/>
      <c r="AY564" s="59"/>
      <c r="AZ564" s="59"/>
      <c r="BA564" s="59"/>
      <c r="BB564" s="59"/>
      <c r="BG564" s="51"/>
      <c r="BH564" s="51"/>
    </row>
    <row r="565" spans="1:60" ht="14.25">
      <c r="A565" s="60"/>
      <c r="B565" s="47" t="s">
        <v>77</v>
      </c>
      <c r="C565" s="61"/>
      <c r="D565" s="61"/>
      <c r="E565" s="61"/>
      <c r="F565" s="61"/>
      <c r="G565" s="61"/>
      <c r="H565" s="61"/>
      <c r="I565" s="61"/>
      <c r="J565" s="61"/>
      <c r="K565" s="61"/>
      <c r="L565" s="62"/>
      <c r="M565" s="62"/>
      <c r="N565" s="62"/>
      <c r="O565" s="62"/>
      <c r="P565" s="61"/>
      <c r="Q565" s="61"/>
      <c r="R565" s="61"/>
      <c r="S565" s="61"/>
      <c r="T565" s="61"/>
      <c r="U565" s="61"/>
      <c r="V565" s="47"/>
      <c r="W565" s="47"/>
      <c r="X565" s="47"/>
      <c r="Y565" s="47"/>
      <c r="Z565" s="47"/>
      <c r="AA565" s="47"/>
      <c r="AB565" s="47"/>
      <c r="AC565" s="47"/>
      <c r="AD565" s="47"/>
      <c r="AE565" s="47"/>
      <c r="AF565" s="47"/>
      <c r="AG565" s="47"/>
      <c r="AH565" s="47"/>
      <c r="AI565" s="47"/>
      <c r="AJ565" s="47"/>
      <c r="AK565" s="47"/>
      <c r="AL565" s="47"/>
      <c r="AM565" s="47"/>
      <c r="AN565" s="47"/>
      <c r="AO565" s="47"/>
      <c r="AP565" s="47"/>
      <c r="AQ565" s="47"/>
      <c r="AR565" s="47"/>
      <c r="AS565" s="47"/>
      <c r="AT565" s="47"/>
      <c r="AU565" s="47"/>
      <c r="AV565" s="47"/>
      <c r="AW565" s="47"/>
      <c r="AX565" s="47"/>
      <c r="AY565" s="47"/>
      <c r="AZ565" s="47"/>
      <c r="BA565" s="47"/>
      <c r="BB565" s="47"/>
      <c r="BG565" s="51"/>
      <c r="BH565" s="51"/>
    </row>
    <row r="566" spans="1:60" ht="15" thickBot="1">
      <c r="A566" s="61"/>
      <c r="B566" s="61"/>
      <c r="C566" s="61"/>
      <c r="D566" s="61"/>
      <c r="E566" s="61"/>
      <c r="F566" s="61"/>
      <c r="G566" s="61"/>
      <c r="H566" s="61"/>
      <c r="I566" s="61"/>
      <c r="J566" s="61"/>
      <c r="K566" s="61"/>
      <c r="L566" s="62"/>
      <c r="M566" s="62"/>
      <c r="N566" s="62"/>
      <c r="O566" s="62"/>
      <c r="P566" s="61"/>
      <c r="Q566" s="61"/>
      <c r="R566" s="61"/>
      <c r="S566" s="61"/>
      <c r="T566" s="61"/>
      <c r="U566" s="61"/>
      <c r="V566" s="47"/>
      <c r="W566" s="47"/>
      <c r="X566" s="47"/>
      <c r="Y566" s="47"/>
      <c r="Z566" s="47"/>
      <c r="AA566" s="47"/>
      <c r="AB566" s="47"/>
      <c r="AC566" s="47"/>
      <c r="AD566" s="47"/>
      <c r="AE566" s="47"/>
      <c r="AF566" s="47"/>
      <c r="AG566" s="47"/>
      <c r="AH566" s="47"/>
      <c r="AI566" s="47"/>
      <c r="AJ566" s="47"/>
      <c r="AK566" s="47"/>
      <c r="AL566" s="47"/>
      <c r="AM566" s="47"/>
      <c r="AN566" s="47"/>
      <c r="AO566" s="47"/>
      <c r="AP566" s="47"/>
      <c r="AQ566" s="47"/>
      <c r="AR566" s="47"/>
      <c r="AS566" s="47"/>
      <c r="AT566" s="47"/>
      <c r="AU566" s="47"/>
      <c r="AV566" s="47"/>
      <c r="AW566" s="47"/>
      <c r="AX566" s="47"/>
      <c r="AY566" s="47"/>
      <c r="AZ566" s="47"/>
      <c r="BA566" s="47"/>
      <c r="BB566" s="47"/>
      <c r="BG566" s="51"/>
      <c r="BH566" s="51"/>
    </row>
    <row r="567" spans="1:60" ht="14.25">
      <c r="A567" s="61"/>
      <c r="B567" s="63"/>
      <c r="C567" s="57"/>
      <c r="D567" s="57"/>
      <c r="E567" s="57"/>
      <c r="F567" s="57"/>
      <c r="G567" s="57"/>
      <c r="H567" s="57"/>
      <c r="I567" s="57"/>
      <c r="J567" s="57"/>
      <c r="K567" s="57"/>
      <c r="L567" s="58"/>
      <c r="M567" s="58"/>
      <c r="N567" s="58"/>
      <c r="O567" s="58"/>
      <c r="P567" s="57"/>
      <c r="Q567" s="57"/>
      <c r="R567" s="57"/>
      <c r="S567" s="57"/>
      <c r="T567" s="57"/>
      <c r="U567" s="57"/>
      <c r="V567" s="59"/>
      <c r="W567" s="59"/>
      <c r="X567" s="59"/>
      <c r="Y567" s="59"/>
      <c r="Z567" s="59"/>
      <c r="AA567" s="59"/>
      <c r="AB567" s="59"/>
      <c r="AC567" s="59"/>
      <c r="AD567" s="59"/>
      <c r="AE567" s="59"/>
      <c r="AF567" s="59"/>
      <c r="AG567" s="59"/>
      <c r="AH567" s="59"/>
      <c r="AI567" s="59"/>
      <c r="AJ567" s="59"/>
      <c r="AK567" s="59"/>
      <c r="AL567" s="59"/>
      <c r="AM567" s="59"/>
      <c r="AN567" s="59"/>
      <c r="AO567" s="59"/>
      <c r="AP567" s="59"/>
      <c r="AQ567" s="59"/>
      <c r="AR567" s="59"/>
      <c r="AS567" s="59"/>
      <c r="AT567" s="59"/>
      <c r="AU567" s="59"/>
      <c r="AV567" s="59"/>
      <c r="AW567" s="59"/>
      <c r="AX567" s="59"/>
      <c r="AY567" s="59"/>
      <c r="AZ567" s="59"/>
      <c r="BA567" s="59"/>
      <c r="BB567" s="64"/>
      <c r="BG567" s="51"/>
      <c r="BH567" s="51"/>
    </row>
    <row r="568" spans="1:60">
      <c r="A568" s="61"/>
      <c r="B568" s="165" t="s">
        <v>139</v>
      </c>
      <c r="C568" s="166"/>
      <c r="D568" s="166"/>
      <c r="E568" s="166"/>
      <c r="F568" s="166"/>
      <c r="G568" s="166"/>
      <c r="H568" s="166"/>
      <c r="I568" s="166"/>
      <c r="J568" s="166"/>
      <c r="K568" s="166"/>
      <c r="L568" s="166"/>
      <c r="M568" s="166"/>
      <c r="N568" s="166"/>
      <c r="O568" s="166"/>
      <c r="P568" s="166"/>
      <c r="Q568" s="166"/>
      <c r="R568" s="166"/>
      <c r="S568" s="166"/>
      <c r="T568" s="166"/>
      <c r="U568" s="166"/>
      <c r="V568" s="166"/>
      <c r="W568" s="166"/>
      <c r="X568" s="166"/>
      <c r="Y568" s="166"/>
      <c r="Z568" s="166"/>
      <c r="AA568" s="166"/>
      <c r="AB568" s="166"/>
      <c r="AC568" s="166"/>
      <c r="AD568" s="166"/>
      <c r="AE568" s="166"/>
      <c r="AF568" s="166"/>
      <c r="AG568" s="166"/>
      <c r="AH568" s="166"/>
      <c r="AI568" s="166"/>
      <c r="AJ568" s="166"/>
      <c r="AK568" s="166"/>
      <c r="AL568" s="166"/>
      <c r="AM568" s="166"/>
      <c r="AN568" s="166"/>
      <c r="AO568" s="166"/>
      <c r="AP568" s="166"/>
      <c r="AQ568" s="166"/>
      <c r="AR568" s="166"/>
      <c r="AS568" s="166"/>
      <c r="AT568" s="166"/>
      <c r="AU568" s="166"/>
      <c r="AV568" s="166"/>
      <c r="AW568" s="166"/>
      <c r="AX568" s="166"/>
      <c r="AY568" s="166"/>
      <c r="AZ568" s="166"/>
      <c r="BA568" s="166"/>
      <c r="BB568" s="167"/>
      <c r="BG568" s="51"/>
      <c r="BH568" s="51"/>
    </row>
    <row r="569" spans="1:60" ht="13.5">
      <c r="A569" s="61"/>
      <c r="B569" s="165"/>
      <c r="C569" s="166"/>
      <c r="D569" s="166"/>
      <c r="E569" s="166"/>
      <c r="F569" s="166"/>
      <c r="G569" s="166"/>
      <c r="H569" s="166"/>
      <c r="I569" s="166"/>
      <c r="J569" s="166"/>
      <c r="K569" s="166"/>
      <c r="L569" s="166"/>
      <c r="M569" s="166"/>
      <c r="N569" s="166"/>
      <c r="O569" s="166"/>
      <c r="P569" s="166"/>
      <c r="Q569" s="166"/>
      <c r="R569" s="166"/>
      <c r="S569" s="166"/>
      <c r="T569" s="166"/>
      <c r="U569" s="166"/>
      <c r="V569" s="166"/>
      <c r="W569" s="166"/>
      <c r="X569" s="166"/>
      <c r="Y569" s="166"/>
      <c r="Z569" s="166"/>
      <c r="AA569" s="166"/>
      <c r="AB569" s="166"/>
      <c r="AC569" s="166"/>
      <c r="AD569" s="166"/>
      <c r="AE569" s="166"/>
      <c r="AF569" s="166"/>
      <c r="AG569" s="166"/>
      <c r="AH569" s="166"/>
      <c r="AI569" s="166"/>
      <c r="AJ569" s="166"/>
      <c r="AK569" s="166"/>
      <c r="AL569" s="166"/>
      <c r="AM569" s="166"/>
      <c r="AN569" s="166"/>
      <c r="AO569" s="166"/>
      <c r="AP569" s="166"/>
      <c r="AQ569" s="166"/>
      <c r="AR569" s="166"/>
      <c r="AS569" s="166"/>
      <c r="AT569" s="166"/>
      <c r="AU569" s="166"/>
      <c r="AV569" s="166"/>
      <c r="AW569" s="166"/>
      <c r="AX569" s="166"/>
      <c r="AY569" s="166"/>
      <c r="AZ569" s="166"/>
      <c r="BA569" s="166"/>
      <c r="BB569" s="167"/>
      <c r="BG569" s="71"/>
      <c r="BH569" s="51"/>
    </row>
    <row r="570" spans="1:60">
      <c r="A570" s="61"/>
      <c r="B570" s="165"/>
      <c r="C570" s="166"/>
      <c r="D570" s="166"/>
      <c r="E570" s="166"/>
      <c r="F570" s="166"/>
      <c r="G570" s="166"/>
      <c r="H570" s="166"/>
      <c r="I570" s="166"/>
      <c r="J570" s="166"/>
      <c r="K570" s="166"/>
      <c r="L570" s="166"/>
      <c r="M570" s="166"/>
      <c r="N570" s="166"/>
      <c r="O570" s="166"/>
      <c r="P570" s="166"/>
      <c r="Q570" s="166"/>
      <c r="R570" s="166"/>
      <c r="S570" s="166"/>
      <c r="T570" s="166"/>
      <c r="U570" s="166"/>
      <c r="V570" s="166"/>
      <c r="W570" s="166"/>
      <c r="X570" s="166"/>
      <c r="Y570" s="166"/>
      <c r="Z570" s="166"/>
      <c r="AA570" s="166"/>
      <c r="AB570" s="166"/>
      <c r="AC570" s="166"/>
      <c r="AD570" s="166"/>
      <c r="AE570" s="166"/>
      <c r="AF570" s="166"/>
      <c r="AG570" s="166"/>
      <c r="AH570" s="166"/>
      <c r="AI570" s="166"/>
      <c r="AJ570" s="166"/>
      <c r="AK570" s="166"/>
      <c r="AL570" s="166"/>
      <c r="AM570" s="166"/>
      <c r="AN570" s="166"/>
      <c r="AO570" s="166"/>
      <c r="AP570" s="166"/>
      <c r="AQ570" s="166"/>
      <c r="AR570" s="166"/>
      <c r="AS570" s="166"/>
      <c r="AT570" s="166"/>
      <c r="AU570" s="166"/>
      <c r="AV570" s="166"/>
      <c r="AW570" s="166"/>
      <c r="AX570" s="166"/>
      <c r="AY570" s="166"/>
      <c r="AZ570" s="166"/>
      <c r="BA570" s="166"/>
      <c r="BB570" s="167"/>
      <c r="BG570" s="51"/>
      <c r="BH570" s="51"/>
    </row>
    <row r="571" spans="1:60">
      <c r="A571" s="61"/>
      <c r="B571" s="165"/>
      <c r="C571" s="166"/>
      <c r="D571" s="166"/>
      <c r="E571" s="166"/>
      <c r="F571" s="166"/>
      <c r="G571" s="166"/>
      <c r="H571" s="166"/>
      <c r="I571" s="166"/>
      <c r="J571" s="166"/>
      <c r="K571" s="166"/>
      <c r="L571" s="166"/>
      <c r="M571" s="166"/>
      <c r="N571" s="166"/>
      <c r="O571" s="166"/>
      <c r="P571" s="166"/>
      <c r="Q571" s="166"/>
      <c r="R571" s="166"/>
      <c r="S571" s="166"/>
      <c r="T571" s="166"/>
      <c r="U571" s="166"/>
      <c r="V571" s="166"/>
      <c r="W571" s="166"/>
      <c r="X571" s="166"/>
      <c r="Y571" s="166"/>
      <c r="Z571" s="166"/>
      <c r="AA571" s="166"/>
      <c r="AB571" s="166"/>
      <c r="AC571" s="166"/>
      <c r="AD571" s="166"/>
      <c r="AE571" s="166"/>
      <c r="AF571" s="166"/>
      <c r="AG571" s="166"/>
      <c r="AH571" s="166"/>
      <c r="AI571" s="166"/>
      <c r="AJ571" s="166"/>
      <c r="AK571" s="166"/>
      <c r="AL571" s="166"/>
      <c r="AM571" s="166"/>
      <c r="AN571" s="166"/>
      <c r="AO571" s="166"/>
      <c r="AP571" s="166"/>
      <c r="AQ571" s="166"/>
      <c r="AR571" s="166"/>
      <c r="AS571" s="166"/>
      <c r="AT571" s="166"/>
      <c r="AU571" s="166"/>
      <c r="AV571" s="166"/>
      <c r="AW571" s="166"/>
      <c r="AX571" s="166"/>
      <c r="AY571" s="166"/>
      <c r="AZ571" s="166"/>
      <c r="BA571" s="166"/>
      <c r="BB571" s="167"/>
      <c r="BG571" s="51"/>
      <c r="BH571" s="51"/>
    </row>
    <row r="572" spans="1:60">
      <c r="A572" s="61"/>
      <c r="B572" s="165"/>
      <c r="C572" s="166"/>
      <c r="D572" s="166"/>
      <c r="E572" s="166"/>
      <c r="F572" s="166"/>
      <c r="G572" s="166"/>
      <c r="H572" s="166"/>
      <c r="I572" s="166"/>
      <c r="J572" s="166"/>
      <c r="K572" s="166"/>
      <c r="L572" s="166"/>
      <c r="M572" s="166"/>
      <c r="N572" s="166"/>
      <c r="O572" s="166"/>
      <c r="P572" s="166"/>
      <c r="Q572" s="166"/>
      <c r="R572" s="166"/>
      <c r="S572" s="166"/>
      <c r="T572" s="166"/>
      <c r="U572" s="166"/>
      <c r="V572" s="166"/>
      <c r="W572" s="166"/>
      <c r="X572" s="166"/>
      <c r="Y572" s="166"/>
      <c r="Z572" s="166"/>
      <c r="AA572" s="166"/>
      <c r="AB572" s="166"/>
      <c r="AC572" s="166"/>
      <c r="AD572" s="166"/>
      <c r="AE572" s="166"/>
      <c r="AF572" s="166"/>
      <c r="AG572" s="166"/>
      <c r="AH572" s="166"/>
      <c r="AI572" s="166"/>
      <c r="AJ572" s="166"/>
      <c r="AK572" s="166"/>
      <c r="AL572" s="166"/>
      <c r="AM572" s="166"/>
      <c r="AN572" s="166"/>
      <c r="AO572" s="166"/>
      <c r="AP572" s="166"/>
      <c r="AQ572" s="166"/>
      <c r="AR572" s="166"/>
      <c r="AS572" s="166"/>
      <c r="AT572" s="166"/>
      <c r="AU572" s="166"/>
      <c r="AV572" s="166"/>
      <c r="AW572" s="166"/>
      <c r="AX572" s="166"/>
      <c r="AY572" s="166"/>
      <c r="AZ572" s="166"/>
      <c r="BA572" s="166"/>
      <c r="BB572" s="167"/>
      <c r="BG572" s="51"/>
      <c r="BH572" s="51"/>
    </row>
    <row r="573" spans="1:60">
      <c r="A573" s="61"/>
      <c r="B573" s="165"/>
      <c r="C573" s="166"/>
      <c r="D573" s="166"/>
      <c r="E573" s="166"/>
      <c r="F573" s="166"/>
      <c r="G573" s="166"/>
      <c r="H573" s="166"/>
      <c r="I573" s="166"/>
      <c r="J573" s="166"/>
      <c r="K573" s="166"/>
      <c r="L573" s="166"/>
      <c r="M573" s="166"/>
      <c r="N573" s="166"/>
      <c r="O573" s="166"/>
      <c r="P573" s="166"/>
      <c r="Q573" s="166"/>
      <c r="R573" s="166"/>
      <c r="S573" s="166"/>
      <c r="T573" s="166"/>
      <c r="U573" s="166"/>
      <c r="V573" s="166"/>
      <c r="W573" s="166"/>
      <c r="X573" s="166"/>
      <c r="Y573" s="166"/>
      <c r="Z573" s="166"/>
      <c r="AA573" s="166"/>
      <c r="AB573" s="166"/>
      <c r="AC573" s="166"/>
      <c r="AD573" s="166"/>
      <c r="AE573" s="166"/>
      <c r="AF573" s="166"/>
      <c r="AG573" s="166"/>
      <c r="AH573" s="166"/>
      <c r="AI573" s="166"/>
      <c r="AJ573" s="166"/>
      <c r="AK573" s="166"/>
      <c r="AL573" s="166"/>
      <c r="AM573" s="166"/>
      <c r="AN573" s="166"/>
      <c r="AO573" s="166"/>
      <c r="AP573" s="166"/>
      <c r="AQ573" s="166"/>
      <c r="AR573" s="166"/>
      <c r="AS573" s="166"/>
      <c r="AT573" s="166"/>
      <c r="AU573" s="166"/>
      <c r="AV573" s="166"/>
      <c r="AW573" s="166"/>
      <c r="AX573" s="166"/>
      <c r="AY573" s="166"/>
      <c r="AZ573" s="166"/>
      <c r="BA573" s="166"/>
      <c r="BB573" s="167"/>
      <c r="BG573" s="51"/>
      <c r="BH573" s="51"/>
    </row>
    <row r="574" spans="1:60">
      <c r="A574" s="61"/>
      <c r="B574" s="165"/>
      <c r="C574" s="166"/>
      <c r="D574" s="166"/>
      <c r="E574" s="166"/>
      <c r="F574" s="166"/>
      <c r="G574" s="166"/>
      <c r="H574" s="166"/>
      <c r="I574" s="166"/>
      <c r="J574" s="166"/>
      <c r="K574" s="166"/>
      <c r="L574" s="166"/>
      <c r="M574" s="166"/>
      <c r="N574" s="166"/>
      <c r="O574" s="166"/>
      <c r="P574" s="166"/>
      <c r="Q574" s="166"/>
      <c r="R574" s="166"/>
      <c r="S574" s="166"/>
      <c r="T574" s="166"/>
      <c r="U574" s="166"/>
      <c r="V574" s="166"/>
      <c r="W574" s="166"/>
      <c r="X574" s="166"/>
      <c r="Y574" s="166"/>
      <c r="Z574" s="166"/>
      <c r="AA574" s="166"/>
      <c r="AB574" s="166"/>
      <c r="AC574" s="166"/>
      <c r="AD574" s="166"/>
      <c r="AE574" s="166"/>
      <c r="AF574" s="166"/>
      <c r="AG574" s="166"/>
      <c r="AH574" s="166"/>
      <c r="AI574" s="166"/>
      <c r="AJ574" s="166"/>
      <c r="AK574" s="166"/>
      <c r="AL574" s="166"/>
      <c r="AM574" s="166"/>
      <c r="AN574" s="166"/>
      <c r="AO574" s="166"/>
      <c r="AP574" s="166"/>
      <c r="AQ574" s="166"/>
      <c r="AR574" s="166"/>
      <c r="AS574" s="166"/>
      <c r="AT574" s="166"/>
      <c r="AU574" s="166"/>
      <c r="AV574" s="166"/>
      <c r="AW574" s="166"/>
      <c r="AX574" s="166"/>
      <c r="AY574" s="166"/>
      <c r="AZ574" s="166"/>
      <c r="BA574" s="166"/>
      <c r="BB574" s="167"/>
      <c r="BG574" s="51"/>
      <c r="BH574" s="51"/>
    </row>
    <row r="575" spans="1:60">
      <c r="A575" s="61"/>
      <c r="B575" s="165"/>
      <c r="C575" s="166"/>
      <c r="D575" s="166"/>
      <c r="E575" s="166"/>
      <c r="F575" s="166"/>
      <c r="G575" s="166"/>
      <c r="H575" s="166"/>
      <c r="I575" s="166"/>
      <c r="J575" s="166"/>
      <c r="K575" s="166"/>
      <c r="L575" s="166"/>
      <c r="M575" s="166"/>
      <c r="N575" s="166"/>
      <c r="O575" s="166"/>
      <c r="P575" s="166"/>
      <c r="Q575" s="166"/>
      <c r="R575" s="166"/>
      <c r="S575" s="166"/>
      <c r="T575" s="166"/>
      <c r="U575" s="166"/>
      <c r="V575" s="166"/>
      <c r="W575" s="166"/>
      <c r="X575" s="166"/>
      <c r="Y575" s="166"/>
      <c r="Z575" s="166"/>
      <c r="AA575" s="166"/>
      <c r="AB575" s="166"/>
      <c r="AC575" s="166"/>
      <c r="AD575" s="166"/>
      <c r="AE575" s="166"/>
      <c r="AF575" s="166"/>
      <c r="AG575" s="166"/>
      <c r="AH575" s="166"/>
      <c r="AI575" s="166"/>
      <c r="AJ575" s="166"/>
      <c r="AK575" s="166"/>
      <c r="AL575" s="166"/>
      <c r="AM575" s="166"/>
      <c r="AN575" s="166"/>
      <c r="AO575" s="166"/>
      <c r="AP575" s="166"/>
      <c r="AQ575" s="166"/>
      <c r="AR575" s="166"/>
      <c r="AS575" s="166"/>
      <c r="AT575" s="166"/>
      <c r="AU575" s="166"/>
      <c r="AV575" s="166"/>
      <c r="AW575" s="166"/>
      <c r="AX575" s="166"/>
      <c r="AY575" s="166"/>
      <c r="AZ575" s="166"/>
      <c r="BA575" s="166"/>
      <c r="BB575" s="167"/>
      <c r="BG575" s="51"/>
      <c r="BH575" s="51"/>
    </row>
    <row r="576" spans="1:60">
      <c r="A576" s="61"/>
      <c r="B576" s="165"/>
      <c r="C576" s="166"/>
      <c r="D576" s="166"/>
      <c r="E576" s="166"/>
      <c r="F576" s="166"/>
      <c r="G576" s="166"/>
      <c r="H576" s="166"/>
      <c r="I576" s="166"/>
      <c r="J576" s="166"/>
      <c r="K576" s="166"/>
      <c r="L576" s="166"/>
      <c r="M576" s="166"/>
      <c r="N576" s="166"/>
      <c r="O576" s="166"/>
      <c r="P576" s="166"/>
      <c r="Q576" s="166"/>
      <c r="R576" s="166"/>
      <c r="S576" s="166"/>
      <c r="T576" s="166"/>
      <c r="U576" s="166"/>
      <c r="V576" s="166"/>
      <c r="W576" s="166"/>
      <c r="X576" s="166"/>
      <c r="Y576" s="166"/>
      <c r="Z576" s="166"/>
      <c r="AA576" s="166"/>
      <c r="AB576" s="166"/>
      <c r="AC576" s="166"/>
      <c r="AD576" s="166"/>
      <c r="AE576" s="166"/>
      <c r="AF576" s="166"/>
      <c r="AG576" s="166"/>
      <c r="AH576" s="166"/>
      <c r="AI576" s="166"/>
      <c r="AJ576" s="166"/>
      <c r="AK576" s="166"/>
      <c r="AL576" s="166"/>
      <c r="AM576" s="166"/>
      <c r="AN576" s="166"/>
      <c r="AO576" s="166"/>
      <c r="AP576" s="166"/>
      <c r="AQ576" s="166"/>
      <c r="AR576" s="166"/>
      <c r="AS576" s="166"/>
      <c r="AT576" s="166"/>
      <c r="AU576" s="166"/>
      <c r="AV576" s="166"/>
      <c r="AW576" s="166"/>
      <c r="AX576" s="166"/>
      <c r="AY576" s="166"/>
      <c r="AZ576" s="166"/>
      <c r="BA576" s="166"/>
      <c r="BB576" s="167"/>
      <c r="BG576" s="51"/>
      <c r="BH576" s="51"/>
    </row>
    <row r="577" spans="1:255">
      <c r="A577" s="61"/>
      <c r="B577" s="165"/>
      <c r="C577" s="166"/>
      <c r="D577" s="166"/>
      <c r="E577" s="166"/>
      <c r="F577" s="166"/>
      <c r="G577" s="166"/>
      <c r="H577" s="166"/>
      <c r="I577" s="166"/>
      <c r="J577" s="166"/>
      <c r="K577" s="166"/>
      <c r="L577" s="166"/>
      <c r="M577" s="166"/>
      <c r="N577" s="166"/>
      <c r="O577" s="166"/>
      <c r="P577" s="166"/>
      <c r="Q577" s="166"/>
      <c r="R577" s="166"/>
      <c r="S577" s="166"/>
      <c r="T577" s="166"/>
      <c r="U577" s="166"/>
      <c r="V577" s="166"/>
      <c r="W577" s="166"/>
      <c r="X577" s="166"/>
      <c r="Y577" s="166"/>
      <c r="Z577" s="166"/>
      <c r="AA577" s="166"/>
      <c r="AB577" s="166"/>
      <c r="AC577" s="166"/>
      <c r="AD577" s="166"/>
      <c r="AE577" s="166"/>
      <c r="AF577" s="166"/>
      <c r="AG577" s="166"/>
      <c r="AH577" s="166"/>
      <c r="AI577" s="166"/>
      <c r="AJ577" s="166"/>
      <c r="AK577" s="166"/>
      <c r="AL577" s="166"/>
      <c r="AM577" s="166"/>
      <c r="AN577" s="166"/>
      <c r="AO577" s="166"/>
      <c r="AP577" s="166"/>
      <c r="AQ577" s="166"/>
      <c r="AR577" s="166"/>
      <c r="AS577" s="166"/>
      <c r="AT577" s="166"/>
      <c r="AU577" s="166"/>
      <c r="AV577" s="166"/>
      <c r="AW577" s="166"/>
      <c r="AX577" s="166"/>
      <c r="AY577" s="166"/>
      <c r="AZ577" s="166"/>
      <c r="BA577" s="166"/>
      <c r="BB577" s="167"/>
      <c r="BG577" s="51"/>
      <c r="BH577" s="51"/>
    </row>
    <row r="578" spans="1:255" ht="15" thickBot="1">
      <c r="A578" s="66"/>
      <c r="B578" s="67"/>
      <c r="C578" s="68"/>
      <c r="D578" s="68"/>
      <c r="E578" s="68"/>
      <c r="F578" s="68"/>
      <c r="G578" s="68"/>
      <c r="H578" s="68"/>
      <c r="I578" s="68"/>
      <c r="J578" s="68"/>
      <c r="K578" s="68"/>
      <c r="L578" s="68"/>
      <c r="M578" s="68"/>
      <c r="N578" s="68"/>
      <c r="O578" s="68"/>
      <c r="P578" s="68"/>
      <c r="Q578" s="68"/>
      <c r="R578" s="68"/>
      <c r="S578" s="68"/>
      <c r="T578" s="68"/>
      <c r="U578" s="68"/>
      <c r="V578" s="68"/>
      <c r="W578" s="68"/>
      <c r="X578" s="68"/>
      <c r="Y578" s="68"/>
      <c r="Z578" s="68"/>
      <c r="AA578" s="68"/>
      <c r="AB578" s="68"/>
      <c r="AC578" s="68"/>
      <c r="AD578" s="68"/>
      <c r="AE578" s="68"/>
      <c r="AF578" s="68"/>
      <c r="AG578" s="68"/>
      <c r="AH578" s="68"/>
      <c r="AI578" s="68"/>
      <c r="AJ578" s="68"/>
      <c r="AK578" s="68"/>
      <c r="AL578" s="68"/>
      <c r="AM578" s="68"/>
      <c r="AN578" s="68"/>
      <c r="AO578" s="68"/>
      <c r="AP578" s="68"/>
      <c r="AQ578" s="68"/>
      <c r="AR578" s="68"/>
      <c r="AS578" s="68"/>
      <c r="AT578" s="68"/>
      <c r="AU578" s="68"/>
      <c r="AV578" s="68"/>
      <c r="AW578" s="68"/>
      <c r="AX578" s="68"/>
      <c r="AY578" s="68"/>
      <c r="AZ578" s="68"/>
      <c r="BA578" s="68"/>
      <c r="BB578" s="69"/>
      <c r="BG578" s="51"/>
      <c r="BH578" s="51"/>
    </row>
    <row r="579" spans="1:255">
      <c r="B579" s="70"/>
      <c r="BG579" s="51"/>
      <c r="BH579" s="51"/>
    </row>
    <row r="580" spans="1:255">
      <c r="B580" s="70"/>
      <c r="BG580" s="51"/>
      <c r="BH580" s="51"/>
    </row>
    <row r="581" spans="1:255" ht="14.25">
      <c r="B581" s="47" t="s">
        <v>78</v>
      </c>
      <c r="C581" s="61"/>
      <c r="D581" s="61"/>
      <c r="E581" s="61"/>
      <c r="F581" s="61"/>
      <c r="G581" s="61"/>
      <c r="H581" s="61"/>
      <c r="I581" s="61"/>
      <c r="J581" s="61"/>
      <c r="K581" s="61"/>
      <c r="L581" s="62"/>
      <c r="M581" s="62"/>
      <c r="N581" s="62"/>
      <c r="O581" s="62"/>
      <c r="P581" s="61"/>
      <c r="Q581" s="61"/>
      <c r="R581" s="61"/>
      <c r="S581" s="61"/>
      <c r="T581" s="61"/>
      <c r="U581" s="61"/>
      <c r="V581" s="47"/>
      <c r="W581" s="47"/>
      <c r="X581" s="47"/>
      <c r="Y581" s="47"/>
      <c r="Z581" s="47"/>
      <c r="AA581" s="47"/>
      <c r="AB581" s="47"/>
      <c r="AC581" s="47"/>
      <c r="AD581" s="47"/>
      <c r="AE581" s="47"/>
      <c r="AF581" s="47"/>
      <c r="AG581" s="47"/>
      <c r="AH581" s="47"/>
      <c r="AI581" s="47"/>
      <c r="AJ581" s="47"/>
      <c r="AK581" s="47"/>
      <c r="AL581" s="47"/>
      <c r="AM581" s="47"/>
      <c r="AN581" s="47"/>
      <c r="AO581" s="47"/>
      <c r="AP581" s="47"/>
      <c r="AQ581" s="47"/>
      <c r="AR581" s="47"/>
      <c r="AS581" s="47"/>
      <c r="AT581" s="47"/>
      <c r="AU581" s="47"/>
      <c r="AV581" s="47"/>
      <c r="AW581" s="47"/>
      <c r="AX581" s="47"/>
      <c r="AY581" s="47"/>
      <c r="AZ581" s="47"/>
      <c r="BA581" s="47"/>
      <c r="BB581" s="47"/>
      <c r="BG581" s="51"/>
      <c r="BH581" s="51"/>
    </row>
    <row r="582" spans="1:255" ht="15" thickBot="1">
      <c r="B582" s="61"/>
      <c r="C582" s="61"/>
      <c r="D582" s="61"/>
      <c r="E582" s="61"/>
      <c r="F582" s="61"/>
      <c r="G582" s="61"/>
      <c r="H582" s="61"/>
      <c r="I582" s="61"/>
      <c r="J582" s="61"/>
      <c r="K582" s="61"/>
      <c r="L582" s="62"/>
      <c r="M582" s="62"/>
      <c r="N582" s="62"/>
      <c r="O582" s="62"/>
      <c r="P582" s="61"/>
      <c r="Q582" s="61"/>
      <c r="R582" s="61"/>
      <c r="S582" s="61"/>
      <c r="T582" s="61"/>
      <c r="U582" s="61"/>
      <c r="V582" s="47"/>
      <c r="W582" s="47"/>
      <c r="X582" s="47"/>
      <c r="Y582" s="47"/>
      <c r="Z582" s="47"/>
      <c r="AA582" s="47"/>
      <c r="AB582" s="47"/>
      <c r="AC582" s="47"/>
      <c r="AD582" s="47"/>
      <c r="AE582" s="47"/>
      <c r="AF582" s="47"/>
      <c r="AG582" s="47"/>
      <c r="AH582" s="47"/>
      <c r="AI582" s="47"/>
      <c r="AJ582" s="47"/>
      <c r="AK582" s="47"/>
      <c r="AL582" s="47"/>
      <c r="AM582" s="47"/>
      <c r="AN582" s="47"/>
      <c r="AO582" s="47"/>
      <c r="AP582" s="47"/>
      <c r="AQ582" s="47"/>
      <c r="AR582" s="47"/>
      <c r="AS582" s="47"/>
      <c r="AT582" s="47"/>
      <c r="AU582" s="47"/>
      <c r="AV582" s="47" t="s">
        <v>79</v>
      </c>
      <c r="AW582" s="47"/>
      <c r="AX582" s="47"/>
      <c r="AY582" s="47"/>
      <c r="AZ582" s="47"/>
      <c r="BA582" s="47"/>
      <c r="BB582" s="47"/>
      <c r="BG582" s="51"/>
      <c r="BH582" s="51"/>
    </row>
    <row r="583" spans="1:255" s="71" customFormat="1" ht="13.5" customHeight="1">
      <c r="A583" s="61"/>
      <c r="B583" s="168" t="s">
        <v>80</v>
      </c>
      <c r="C583" s="169"/>
      <c r="D583" s="169"/>
      <c r="E583" s="169"/>
      <c r="F583" s="169"/>
      <c r="G583" s="169"/>
      <c r="H583" s="169"/>
      <c r="I583" s="169"/>
      <c r="J583" s="169"/>
      <c r="K583" s="169"/>
      <c r="L583" s="169"/>
      <c r="M583" s="169"/>
      <c r="N583" s="169"/>
      <c r="O583" s="169"/>
      <c r="P583" s="169"/>
      <c r="Q583" s="169"/>
      <c r="R583" s="169"/>
      <c r="S583" s="169"/>
      <c r="T583" s="169"/>
      <c r="U583" s="169"/>
      <c r="V583" s="169"/>
      <c r="W583" s="169"/>
      <c r="X583" s="169"/>
      <c r="Y583" s="169"/>
      <c r="Z583" s="169"/>
      <c r="AA583" s="169"/>
      <c r="AB583" s="169"/>
      <c r="AC583" s="169"/>
      <c r="AD583" s="170"/>
      <c r="AE583" s="174" t="s">
        <v>218</v>
      </c>
      <c r="AF583" s="175"/>
      <c r="AG583" s="175"/>
      <c r="AH583" s="175"/>
      <c r="AI583" s="175"/>
      <c r="AJ583" s="175"/>
      <c r="AK583" s="175"/>
      <c r="AL583" s="175"/>
      <c r="AM583" s="176"/>
      <c r="AN583" s="180" t="s">
        <v>222</v>
      </c>
      <c r="AO583" s="169"/>
      <c r="AP583" s="169"/>
      <c r="AQ583" s="169"/>
      <c r="AR583" s="169"/>
      <c r="AS583" s="169"/>
      <c r="AT583" s="169"/>
      <c r="AU583" s="169"/>
      <c r="AV583" s="170"/>
      <c r="AW583" s="180" t="s">
        <v>81</v>
      </c>
      <c r="AX583" s="169"/>
      <c r="AY583" s="169"/>
      <c r="AZ583" s="169"/>
      <c r="BA583" s="169"/>
      <c r="BB583" s="182"/>
      <c r="BC583" s="51"/>
      <c r="BD583" s="51"/>
      <c r="BE583" s="51"/>
      <c r="BF583" s="51"/>
      <c r="BG583" s="51"/>
      <c r="BH583" s="51"/>
      <c r="BI583" s="51"/>
      <c r="BJ583" s="51"/>
      <c r="BK583" s="51"/>
      <c r="BL583" s="51"/>
      <c r="BM583" s="51"/>
      <c r="BN583" s="51"/>
      <c r="BO583" s="51"/>
      <c r="BP583" s="51"/>
      <c r="BQ583" s="51"/>
      <c r="BR583" s="51"/>
      <c r="BS583" s="51"/>
      <c r="BT583" s="51"/>
      <c r="BU583" s="51"/>
      <c r="BV583" s="51"/>
      <c r="BW583" s="51"/>
      <c r="BX583" s="51"/>
      <c r="BY583" s="51"/>
      <c r="BZ583" s="51"/>
      <c r="CA583" s="51"/>
      <c r="CB583" s="51"/>
      <c r="CC583" s="51"/>
      <c r="CD583" s="51"/>
      <c r="CE583" s="51"/>
      <c r="CF583" s="51"/>
      <c r="CG583" s="51"/>
      <c r="CH583" s="51"/>
      <c r="CI583" s="51"/>
      <c r="CJ583" s="51"/>
      <c r="CK583" s="51"/>
      <c r="CL583" s="51"/>
      <c r="CM583" s="51"/>
      <c r="CN583" s="51"/>
      <c r="CO583" s="51"/>
      <c r="CP583" s="51"/>
      <c r="CQ583" s="51"/>
      <c r="CR583" s="51"/>
      <c r="CS583" s="51"/>
      <c r="CT583" s="51"/>
      <c r="CU583" s="51"/>
      <c r="CV583" s="51"/>
      <c r="CW583" s="51"/>
      <c r="CX583" s="51"/>
      <c r="CY583" s="51"/>
      <c r="CZ583" s="51"/>
      <c r="DA583" s="51"/>
      <c r="DB583" s="51"/>
      <c r="DC583" s="51"/>
      <c r="DD583" s="51"/>
      <c r="DE583" s="51"/>
      <c r="DF583" s="51"/>
      <c r="DG583" s="51"/>
      <c r="DH583" s="51"/>
      <c r="DI583" s="51"/>
      <c r="DJ583" s="51"/>
      <c r="DK583" s="51"/>
      <c r="DL583" s="51"/>
      <c r="DM583" s="51"/>
      <c r="DN583" s="51"/>
      <c r="DO583" s="51"/>
      <c r="DP583" s="51"/>
      <c r="DQ583" s="51"/>
      <c r="DR583" s="51"/>
      <c r="DS583" s="51"/>
      <c r="DT583" s="51"/>
      <c r="DU583" s="51"/>
      <c r="DV583" s="51"/>
      <c r="DW583" s="51"/>
      <c r="DX583" s="51"/>
      <c r="DY583" s="51"/>
      <c r="DZ583" s="51"/>
      <c r="EA583" s="51"/>
      <c r="EB583" s="51"/>
      <c r="EC583" s="51"/>
      <c r="ED583" s="51"/>
      <c r="EE583" s="51"/>
      <c r="EF583" s="51"/>
      <c r="EG583" s="51"/>
      <c r="EH583" s="51"/>
      <c r="EI583" s="51"/>
      <c r="EJ583" s="51"/>
      <c r="EK583" s="51"/>
      <c r="EL583" s="51"/>
      <c r="EM583" s="51"/>
      <c r="EN583" s="51"/>
      <c r="EO583" s="51"/>
      <c r="EP583" s="51"/>
      <c r="EQ583" s="51"/>
      <c r="ER583" s="51"/>
      <c r="ES583" s="51"/>
      <c r="ET583" s="51"/>
      <c r="EU583" s="51"/>
      <c r="EV583" s="51"/>
      <c r="EW583" s="51"/>
      <c r="EX583" s="51"/>
      <c r="EY583" s="51"/>
      <c r="EZ583" s="51"/>
      <c r="FA583" s="51"/>
      <c r="FB583" s="51"/>
      <c r="FC583" s="51"/>
      <c r="FD583" s="51"/>
      <c r="FE583" s="51"/>
      <c r="FF583" s="51"/>
      <c r="FG583" s="51"/>
      <c r="FH583" s="51"/>
      <c r="FI583" s="51"/>
      <c r="FJ583" s="51"/>
      <c r="FK583" s="51"/>
      <c r="FL583" s="51"/>
      <c r="FM583" s="51"/>
      <c r="FN583" s="51"/>
      <c r="FO583" s="51"/>
      <c r="FP583" s="51"/>
      <c r="FQ583" s="51"/>
      <c r="FR583" s="51"/>
      <c r="FS583" s="51"/>
      <c r="FT583" s="51"/>
      <c r="FU583" s="51"/>
      <c r="FV583" s="51"/>
      <c r="FW583" s="51"/>
      <c r="FX583" s="51"/>
      <c r="FY583" s="51"/>
      <c r="FZ583" s="51"/>
      <c r="GA583" s="51"/>
      <c r="GB583" s="51"/>
      <c r="GC583" s="51"/>
      <c r="GD583" s="51"/>
      <c r="GE583" s="51"/>
      <c r="GF583" s="51"/>
      <c r="GG583" s="51"/>
      <c r="GH583" s="51"/>
      <c r="GI583" s="51"/>
      <c r="GJ583" s="51"/>
      <c r="GK583" s="51"/>
      <c r="GL583" s="51"/>
      <c r="GM583" s="51"/>
      <c r="GN583" s="51"/>
      <c r="GO583" s="51"/>
      <c r="GP583" s="51"/>
      <c r="GQ583" s="51"/>
      <c r="GR583" s="51"/>
      <c r="GS583" s="51"/>
      <c r="GT583" s="51"/>
      <c r="GU583" s="51"/>
      <c r="GV583" s="51"/>
      <c r="GW583" s="51"/>
      <c r="GX583" s="51"/>
      <c r="GY583" s="51"/>
      <c r="GZ583" s="51"/>
      <c r="HA583" s="51"/>
      <c r="HB583" s="51"/>
      <c r="HC583" s="51"/>
      <c r="HD583" s="51"/>
      <c r="HE583" s="51"/>
      <c r="HF583" s="51"/>
      <c r="HG583" s="51"/>
      <c r="HH583" s="51"/>
      <c r="HI583" s="51"/>
      <c r="HJ583" s="51"/>
      <c r="HK583" s="51"/>
      <c r="HL583" s="51"/>
      <c r="HM583" s="51"/>
      <c r="HN583" s="51"/>
      <c r="HO583" s="51"/>
      <c r="HP583" s="51"/>
      <c r="HQ583" s="51"/>
      <c r="HR583" s="51"/>
      <c r="HS583" s="51"/>
      <c r="HT583" s="51"/>
      <c r="HU583" s="51"/>
      <c r="HV583" s="51"/>
      <c r="HW583" s="51"/>
      <c r="HX583" s="51"/>
      <c r="HY583" s="51"/>
      <c r="HZ583" s="51"/>
      <c r="IA583" s="51"/>
      <c r="IB583" s="51"/>
      <c r="IC583" s="51"/>
      <c r="ID583" s="51"/>
      <c r="IE583" s="51"/>
      <c r="IF583" s="51"/>
      <c r="IG583" s="51"/>
      <c r="IH583" s="51"/>
      <c r="II583" s="51"/>
      <c r="IJ583" s="51"/>
      <c r="IK583" s="51"/>
      <c r="IL583" s="51"/>
      <c r="IM583" s="51"/>
      <c r="IN583" s="51"/>
      <c r="IO583" s="51"/>
      <c r="IP583" s="51"/>
      <c r="IQ583" s="51"/>
      <c r="IR583" s="51"/>
      <c r="IS583" s="51"/>
      <c r="IT583" s="51"/>
      <c r="IU583" s="51"/>
    </row>
    <row r="584" spans="1:255" s="71" customFormat="1" ht="13.5" customHeight="1">
      <c r="A584" s="61"/>
      <c r="B584" s="171"/>
      <c r="C584" s="172"/>
      <c r="D584" s="172"/>
      <c r="E584" s="172"/>
      <c r="F584" s="172"/>
      <c r="G584" s="172"/>
      <c r="H584" s="172"/>
      <c r="I584" s="172"/>
      <c r="J584" s="172"/>
      <c r="K584" s="172"/>
      <c r="L584" s="172"/>
      <c r="M584" s="172"/>
      <c r="N584" s="172"/>
      <c r="O584" s="172"/>
      <c r="P584" s="172"/>
      <c r="Q584" s="172"/>
      <c r="R584" s="172"/>
      <c r="S584" s="172"/>
      <c r="T584" s="172"/>
      <c r="U584" s="172"/>
      <c r="V584" s="172"/>
      <c r="W584" s="172"/>
      <c r="X584" s="172"/>
      <c r="Y584" s="172"/>
      <c r="Z584" s="172"/>
      <c r="AA584" s="172"/>
      <c r="AB584" s="172"/>
      <c r="AC584" s="172"/>
      <c r="AD584" s="173"/>
      <c r="AE584" s="177"/>
      <c r="AF584" s="178"/>
      <c r="AG584" s="178"/>
      <c r="AH584" s="178"/>
      <c r="AI584" s="178"/>
      <c r="AJ584" s="178"/>
      <c r="AK584" s="178"/>
      <c r="AL584" s="178"/>
      <c r="AM584" s="179"/>
      <c r="AN584" s="181"/>
      <c r="AO584" s="172"/>
      <c r="AP584" s="172"/>
      <c r="AQ584" s="172"/>
      <c r="AR584" s="172"/>
      <c r="AS584" s="172"/>
      <c r="AT584" s="172"/>
      <c r="AU584" s="172"/>
      <c r="AV584" s="173"/>
      <c r="AW584" s="181"/>
      <c r="AX584" s="172"/>
      <c r="AY584" s="172"/>
      <c r="AZ584" s="172"/>
      <c r="BA584" s="172"/>
      <c r="BB584" s="183"/>
      <c r="BC584" s="51"/>
      <c r="BD584" s="51"/>
      <c r="BE584" s="51"/>
      <c r="BF584" s="51"/>
      <c r="BG584" s="51"/>
      <c r="BH584" s="51"/>
      <c r="BI584" s="51"/>
      <c r="BJ584" s="51"/>
      <c r="BK584" s="51"/>
      <c r="BL584" s="51"/>
      <c r="BM584" s="51"/>
      <c r="BN584" s="51"/>
      <c r="BO584" s="51"/>
      <c r="BP584" s="51"/>
      <c r="BQ584" s="51"/>
      <c r="BR584" s="51"/>
      <c r="BS584" s="51"/>
      <c r="BT584" s="51"/>
      <c r="BU584" s="51"/>
      <c r="BV584" s="51"/>
      <c r="BW584" s="51"/>
      <c r="BX584" s="51"/>
      <c r="BY584" s="51"/>
      <c r="BZ584" s="51"/>
      <c r="CA584" s="51"/>
      <c r="CB584" s="51"/>
      <c r="CC584" s="51"/>
      <c r="CD584" s="51"/>
      <c r="CE584" s="51"/>
      <c r="CF584" s="51"/>
      <c r="CG584" s="51"/>
      <c r="CH584" s="51"/>
      <c r="CI584" s="51"/>
      <c r="CJ584" s="51"/>
      <c r="CK584" s="51"/>
      <c r="CL584" s="51"/>
      <c r="CM584" s="51"/>
      <c r="CN584" s="51"/>
      <c r="CO584" s="51"/>
      <c r="CP584" s="51"/>
      <c r="CQ584" s="51"/>
      <c r="CR584" s="51"/>
      <c r="CS584" s="51"/>
      <c r="CT584" s="51"/>
      <c r="CU584" s="51"/>
      <c r="CV584" s="51"/>
      <c r="CW584" s="51"/>
      <c r="CX584" s="51"/>
      <c r="CY584" s="51"/>
      <c r="CZ584" s="51"/>
      <c r="DA584" s="51"/>
      <c r="DB584" s="51"/>
      <c r="DC584" s="51"/>
      <c r="DD584" s="51"/>
      <c r="DE584" s="51"/>
      <c r="DF584" s="51"/>
      <c r="DG584" s="51"/>
      <c r="DH584" s="51"/>
      <c r="DI584" s="51"/>
      <c r="DJ584" s="51"/>
      <c r="DK584" s="51"/>
      <c r="DL584" s="51"/>
      <c r="DM584" s="51"/>
      <c r="DN584" s="51"/>
      <c r="DO584" s="51"/>
      <c r="DP584" s="51"/>
      <c r="DQ584" s="51"/>
      <c r="DR584" s="51"/>
      <c r="DS584" s="51"/>
      <c r="DT584" s="51"/>
      <c r="DU584" s="51"/>
      <c r="DV584" s="51"/>
      <c r="DW584" s="51"/>
      <c r="DX584" s="51"/>
      <c r="DY584" s="51"/>
      <c r="DZ584" s="51"/>
      <c r="EA584" s="51"/>
      <c r="EB584" s="51"/>
      <c r="EC584" s="51"/>
      <c r="ED584" s="51"/>
      <c r="EE584" s="51"/>
      <c r="EF584" s="51"/>
      <c r="EG584" s="51"/>
      <c r="EH584" s="51"/>
      <c r="EI584" s="51"/>
      <c r="EJ584" s="51"/>
      <c r="EK584" s="51"/>
      <c r="EL584" s="51"/>
      <c r="EM584" s="51"/>
      <c r="EN584" s="51"/>
      <c r="EO584" s="51"/>
      <c r="EP584" s="51"/>
      <c r="EQ584" s="51"/>
      <c r="ER584" s="51"/>
      <c r="ES584" s="51"/>
      <c r="ET584" s="51"/>
      <c r="EU584" s="51"/>
      <c r="EV584" s="51"/>
      <c r="EW584" s="51"/>
      <c r="EX584" s="51"/>
      <c r="EY584" s="51"/>
      <c r="EZ584" s="51"/>
      <c r="FA584" s="51"/>
      <c r="FB584" s="51"/>
      <c r="FC584" s="51"/>
      <c r="FD584" s="51"/>
      <c r="FE584" s="51"/>
      <c r="FF584" s="51"/>
      <c r="FG584" s="51"/>
      <c r="FH584" s="51"/>
      <c r="FI584" s="51"/>
      <c r="FJ584" s="51"/>
      <c r="FK584" s="51"/>
      <c r="FL584" s="51"/>
      <c r="FM584" s="51"/>
      <c r="FN584" s="51"/>
      <c r="FO584" s="51"/>
      <c r="FP584" s="51"/>
      <c r="FQ584" s="51"/>
      <c r="FR584" s="51"/>
      <c r="FS584" s="51"/>
      <c r="FT584" s="51"/>
      <c r="FU584" s="51"/>
      <c r="FV584" s="51"/>
      <c r="FW584" s="51"/>
      <c r="FX584" s="51"/>
      <c r="FY584" s="51"/>
      <c r="FZ584" s="51"/>
      <c r="GA584" s="51"/>
      <c r="GB584" s="51"/>
      <c r="GC584" s="51"/>
      <c r="GD584" s="51"/>
      <c r="GE584" s="51"/>
      <c r="GF584" s="51"/>
      <c r="GG584" s="51"/>
      <c r="GH584" s="51"/>
      <c r="GI584" s="51"/>
      <c r="GJ584" s="51"/>
      <c r="GK584" s="51"/>
      <c r="GL584" s="51"/>
      <c r="GM584" s="51"/>
      <c r="GN584" s="51"/>
      <c r="GO584" s="51"/>
      <c r="GP584" s="51"/>
      <c r="GQ584" s="51"/>
      <c r="GR584" s="51"/>
      <c r="GS584" s="51"/>
      <c r="GT584" s="51"/>
      <c r="GU584" s="51"/>
      <c r="GV584" s="51"/>
      <c r="GW584" s="51"/>
      <c r="GX584" s="51"/>
      <c r="GY584" s="51"/>
      <c r="GZ584" s="51"/>
      <c r="HA584" s="51"/>
      <c r="HB584" s="51"/>
      <c r="HC584" s="51"/>
      <c r="HD584" s="51"/>
      <c r="HE584" s="51"/>
      <c r="HF584" s="51"/>
      <c r="HG584" s="51"/>
      <c r="HH584" s="51"/>
      <c r="HI584" s="51"/>
      <c r="HJ584" s="51"/>
      <c r="HK584" s="51"/>
      <c r="HL584" s="51"/>
      <c r="HM584" s="51"/>
      <c r="HN584" s="51"/>
      <c r="HO584" s="51"/>
      <c r="HP584" s="51"/>
      <c r="HQ584" s="51"/>
      <c r="HR584" s="51"/>
      <c r="HS584" s="51"/>
      <c r="HT584" s="51"/>
      <c r="HU584" s="51"/>
      <c r="HV584" s="51"/>
      <c r="HW584" s="51"/>
      <c r="HX584" s="51"/>
      <c r="HY584" s="51"/>
      <c r="HZ584" s="51"/>
      <c r="IA584" s="51"/>
      <c r="IB584" s="51"/>
      <c r="IC584" s="51"/>
      <c r="ID584" s="51"/>
      <c r="IE584" s="51"/>
      <c r="IF584" s="51"/>
      <c r="IG584" s="51"/>
      <c r="IH584" s="51"/>
      <c r="II584" s="51"/>
      <c r="IJ584" s="51"/>
      <c r="IK584" s="51"/>
      <c r="IL584" s="51"/>
      <c r="IM584" s="51"/>
      <c r="IN584" s="51"/>
      <c r="IO584" s="51"/>
      <c r="IP584" s="51"/>
      <c r="IQ584" s="51"/>
      <c r="IR584" s="51"/>
      <c r="IS584" s="51"/>
      <c r="IT584" s="51"/>
      <c r="IU584" s="51"/>
    </row>
    <row r="585" spans="1:255" s="71" customFormat="1" ht="18.75" customHeight="1">
      <c r="A585" s="61"/>
      <c r="B585" s="72" t="s">
        <v>82</v>
      </c>
      <c r="C585" s="73" t="s">
        <v>140</v>
      </c>
      <c r="D585" s="73"/>
      <c r="E585" s="73"/>
      <c r="F585" s="73"/>
      <c r="G585" s="73"/>
      <c r="H585" s="73"/>
      <c r="I585" s="73"/>
      <c r="J585" s="73"/>
      <c r="K585" s="73"/>
      <c r="L585" s="73"/>
      <c r="M585" s="73"/>
      <c r="N585" s="73"/>
      <c r="O585" s="73"/>
      <c r="P585" s="73"/>
      <c r="Q585" s="73"/>
      <c r="R585" s="73"/>
      <c r="S585" s="73"/>
      <c r="T585" s="73"/>
      <c r="U585" s="73"/>
      <c r="V585" s="73"/>
      <c r="W585" s="73"/>
      <c r="X585" s="73"/>
      <c r="Y585" s="73"/>
      <c r="Z585" s="73"/>
      <c r="AA585" s="73"/>
      <c r="AB585" s="73"/>
      <c r="AC585" s="73"/>
      <c r="AD585" s="73"/>
      <c r="AE585" s="155">
        <v>11264503</v>
      </c>
      <c r="AF585" s="158"/>
      <c r="AG585" s="158"/>
      <c r="AH585" s="158"/>
      <c r="AI585" s="158"/>
      <c r="AJ585" s="158"/>
      <c r="AK585" s="158"/>
      <c r="AL585" s="158"/>
      <c r="AM585" s="159"/>
      <c r="AN585" s="155">
        <v>11892532</v>
      </c>
      <c r="AO585" s="158"/>
      <c r="AP585" s="158"/>
      <c r="AQ585" s="158"/>
      <c r="AR585" s="158"/>
      <c r="AS585" s="158"/>
      <c r="AT585" s="158"/>
      <c r="AU585" s="158"/>
      <c r="AV585" s="159"/>
      <c r="AW585" s="160"/>
      <c r="AX585" s="161"/>
      <c r="AY585" s="161"/>
      <c r="AZ585" s="161"/>
      <c r="BA585" s="161"/>
      <c r="BB585" s="162"/>
      <c r="BC585" s="51"/>
      <c r="BD585" s="51"/>
      <c r="BE585" s="51"/>
      <c r="BF585" s="51"/>
      <c r="BG585" s="51"/>
      <c r="BH585" s="51"/>
      <c r="BI585" s="51"/>
      <c r="BJ585" s="51"/>
      <c r="BK585" s="51"/>
      <c r="BL585" s="51"/>
      <c r="BM585" s="51"/>
      <c r="BN585" s="51"/>
      <c r="BO585" s="51"/>
      <c r="BP585" s="51"/>
      <c r="BQ585" s="51"/>
      <c r="BR585" s="51"/>
      <c r="BS585" s="51"/>
      <c r="BT585" s="51"/>
      <c r="BU585" s="51"/>
      <c r="BV585" s="51"/>
      <c r="BW585" s="51"/>
      <c r="BX585" s="51"/>
      <c r="BY585" s="51"/>
      <c r="BZ585" s="51"/>
      <c r="CA585" s="51"/>
      <c r="CB585" s="51"/>
      <c r="CC585" s="51"/>
      <c r="CD585" s="51"/>
      <c r="CE585" s="51"/>
      <c r="CF585" s="51"/>
      <c r="CG585" s="51"/>
      <c r="CH585" s="51"/>
      <c r="CI585" s="51"/>
      <c r="CJ585" s="51"/>
      <c r="CK585" s="51"/>
      <c r="CL585" s="51"/>
      <c r="CM585" s="51"/>
      <c r="CN585" s="51"/>
      <c r="CO585" s="51"/>
      <c r="CP585" s="51"/>
      <c r="CQ585" s="51"/>
      <c r="CR585" s="51"/>
      <c r="CS585" s="51"/>
      <c r="CT585" s="51"/>
      <c r="CU585" s="51"/>
      <c r="CV585" s="51"/>
      <c r="CW585" s="51"/>
      <c r="CX585" s="51"/>
      <c r="CY585" s="51"/>
      <c r="CZ585" s="51"/>
      <c r="DA585" s="51"/>
      <c r="DB585" s="51"/>
      <c r="DC585" s="51"/>
      <c r="DD585" s="51"/>
      <c r="DE585" s="51"/>
      <c r="DF585" s="51"/>
      <c r="DG585" s="51"/>
      <c r="DH585" s="51"/>
      <c r="DI585" s="51"/>
      <c r="DJ585" s="51"/>
      <c r="DK585" s="51"/>
      <c r="DL585" s="51"/>
      <c r="DM585" s="51"/>
      <c r="DN585" s="51"/>
      <c r="DO585" s="51"/>
      <c r="DP585" s="51"/>
      <c r="DQ585" s="51"/>
      <c r="DR585" s="51"/>
      <c r="DS585" s="51"/>
      <c r="DT585" s="51"/>
      <c r="DU585" s="51"/>
      <c r="DV585" s="51"/>
      <c r="DW585" s="51"/>
      <c r="DX585" s="51"/>
      <c r="DY585" s="51"/>
      <c r="DZ585" s="51"/>
      <c r="EA585" s="51"/>
      <c r="EB585" s="51"/>
      <c r="EC585" s="51"/>
      <c r="ED585" s="51"/>
      <c r="EE585" s="51"/>
      <c r="EF585" s="51"/>
      <c r="EG585" s="51"/>
      <c r="EH585" s="51"/>
      <c r="EI585" s="51"/>
      <c r="EJ585" s="51"/>
      <c r="EK585" s="51"/>
      <c r="EL585" s="51"/>
      <c r="EM585" s="51"/>
      <c r="EN585" s="51"/>
      <c r="EO585" s="51"/>
      <c r="EP585" s="51"/>
      <c r="EQ585" s="51"/>
      <c r="ER585" s="51"/>
      <c r="ES585" s="51"/>
      <c r="ET585" s="51"/>
      <c r="EU585" s="51"/>
      <c r="EV585" s="51"/>
      <c r="EW585" s="51"/>
      <c r="EX585" s="51"/>
      <c r="EY585" s="51"/>
      <c r="EZ585" s="51"/>
      <c r="FA585" s="51"/>
      <c r="FB585" s="51"/>
      <c r="FC585" s="51"/>
      <c r="FD585" s="51"/>
      <c r="FE585" s="51"/>
      <c r="FF585" s="51"/>
      <c r="FG585" s="51"/>
      <c r="FH585" s="51"/>
      <c r="FI585" s="51"/>
      <c r="FJ585" s="51"/>
      <c r="FK585" s="51"/>
      <c r="FL585" s="51"/>
      <c r="FM585" s="51"/>
      <c r="FN585" s="51"/>
      <c r="FO585" s="51"/>
      <c r="FP585" s="51"/>
      <c r="FQ585" s="51"/>
      <c r="FR585" s="51"/>
      <c r="FS585" s="51"/>
      <c r="FT585" s="51"/>
      <c r="FU585" s="51"/>
      <c r="FV585" s="51"/>
      <c r="FW585" s="51"/>
      <c r="FX585" s="51"/>
      <c r="FY585" s="51"/>
      <c r="FZ585" s="51"/>
      <c r="GA585" s="51"/>
      <c r="GB585" s="51"/>
      <c r="GC585" s="51"/>
      <c r="GD585" s="51"/>
      <c r="GE585" s="51"/>
      <c r="GF585" s="51"/>
      <c r="GG585" s="51"/>
      <c r="GH585" s="51"/>
      <c r="GI585" s="51"/>
      <c r="GJ585" s="51"/>
      <c r="GK585" s="51"/>
      <c r="GL585" s="51"/>
      <c r="GM585" s="51"/>
      <c r="GN585" s="51"/>
      <c r="GO585" s="51"/>
      <c r="GP585" s="51"/>
      <c r="GQ585" s="51"/>
      <c r="GR585" s="51"/>
      <c r="GS585" s="51"/>
      <c r="GT585" s="51"/>
      <c r="GU585" s="51"/>
      <c r="GV585" s="51"/>
      <c r="GW585" s="51"/>
      <c r="GX585" s="51"/>
      <c r="GY585" s="51"/>
      <c r="GZ585" s="51"/>
      <c r="HA585" s="51"/>
      <c r="HB585" s="51"/>
      <c r="HC585" s="51"/>
      <c r="HD585" s="51"/>
      <c r="HE585" s="51"/>
      <c r="HF585" s="51"/>
      <c r="HG585" s="51"/>
      <c r="HH585" s="51"/>
      <c r="HI585" s="51"/>
      <c r="HJ585" s="51"/>
      <c r="HK585" s="51"/>
      <c r="HL585" s="51"/>
      <c r="HM585" s="51"/>
      <c r="HN585" s="51"/>
      <c r="HO585" s="51"/>
      <c r="HP585" s="51"/>
      <c r="HQ585" s="51"/>
      <c r="HR585" s="51"/>
      <c r="HS585" s="51"/>
      <c r="HT585" s="51"/>
      <c r="HU585" s="51"/>
      <c r="HV585" s="51"/>
      <c r="HW585" s="51"/>
      <c r="HX585" s="51"/>
      <c r="HY585" s="51"/>
      <c r="HZ585" s="51"/>
      <c r="IA585" s="51"/>
      <c r="IB585" s="51"/>
      <c r="IC585" s="51"/>
      <c r="ID585" s="51"/>
      <c r="IE585" s="51"/>
      <c r="IF585" s="51"/>
      <c r="IG585" s="51"/>
      <c r="IH585" s="51"/>
      <c r="II585" s="51"/>
      <c r="IJ585" s="51"/>
      <c r="IK585" s="51"/>
      <c r="IL585" s="51"/>
      <c r="IM585" s="51"/>
      <c r="IN585" s="51"/>
      <c r="IO585" s="51"/>
      <c r="IP585" s="51"/>
      <c r="IQ585" s="51"/>
      <c r="IR585" s="51"/>
      <c r="IS585" s="51"/>
      <c r="IT585" s="51"/>
      <c r="IU585" s="51"/>
    </row>
    <row r="586" spans="1:255" s="71" customFormat="1" ht="18.75" customHeight="1">
      <c r="A586" s="61"/>
      <c r="B586" s="48"/>
      <c r="C586" s="75"/>
      <c r="D586" s="75"/>
      <c r="E586" s="75"/>
      <c r="F586" s="75"/>
      <c r="G586" s="75"/>
      <c r="H586" s="75"/>
      <c r="I586" s="75"/>
      <c r="J586" s="75"/>
      <c r="K586" s="75"/>
      <c r="L586" s="75"/>
      <c r="M586" s="75"/>
      <c r="N586" s="75"/>
      <c r="O586" s="75"/>
      <c r="P586" s="75"/>
      <c r="Q586" s="75"/>
      <c r="R586" s="75"/>
      <c r="S586" s="75"/>
      <c r="T586" s="75"/>
      <c r="U586" s="75"/>
      <c r="V586" s="75"/>
      <c r="W586" s="75"/>
      <c r="X586" s="75"/>
      <c r="Y586" s="75"/>
      <c r="Z586" s="75"/>
      <c r="AA586" s="75"/>
      <c r="AB586" s="75"/>
      <c r="AC586" s="75"/>
      <c r="AD586" s="75"/>
      <c r="AE586" s="155"/>
      <c r="AF586" s="156"/>
      <c r="AG586" s="156"/>
      <c r="AH586" s="156"/>
      <c r="AI586" s="156"/>
      <c r="AJ586" s="156"/>
      <c r="AK586" s="156"/>
      <c r="AL586" s="156"/>
      <c r="AM586" s="157"/>
      <c r="AN586" s="155"/>
      <c r="AO586" s="158"/>
      <c r="AP586" s="158"/>
      <c r="AQ586" s="158"/>
      <c r="AR586" s="158"/>
      <c r="AS586" s="158"/>
      <c r="AT586" s="158"/>
      <c r="AU586" s="158"/>
      <c r="AV586" s="159"/>
      <c r="AW586" s="160"/>
      <c r="AX586" s="161"/>
      <c r="AY586" s="161"/>
      <c r="AZ586" s="161"/>
      <c r="BA586" s="161"/>
      <c r="BB586" s="162"/>
      <c r="BC586" s="51"/>
      <c r="BD586" s="51"/>
      <c r="BE586" s="51"/>
      <c r="BF586" s="51"/>
      <c r="BG586" s="51"/>
      <c r="BH586" s="51"/>
      <c r="BI586" s="51"/>
      <c r="BJ586" s="51"/>
      <c r="BK586" s="51"/>
      <c r="BL586" s="51"/>
      <c r="BM586" s="51"/>
      <c r="BN586" s="51"/>
      <c r="BO586" s="51"/>
      <c r="BP586" s="51"/>
      <c r="BQ586" s="51"/>
      <c r="BR586" s="51"/>
      <c r="BS586" s="51"/>
      <c r="BT586" s="51"/>
      <c r="BU586" s="51"/>
      <c r="BV586" s="51"/>
      <c r="BW586" s="51"/>
      <c r="BX586" s="51"/>
      <c r="BY586" s="51"/>
      <c r="BZ586" s="51"/>
      <c r="CA586" s="51"/>
      <c r="CB586" s="51"/>
      <c r="CC586" s="51"/>
      <c r="CD586" s="51"/>
      <c r="CE586" s="51"/>
      <c r="CF586" s="51"/>
      <c r="CG586" s="51"/>
      <c r="CH586" s="51"/>
      <c r="CI586" s="51"/>
      <c r="CJ586" s="51"/>
      <c r="CK586" s="51"/>
      <c r="CL586" s="51"/>
      <c r="CM586" s="51"/>
      <c r="CN586" s="51"/>
      <c r="CO586" s="51"/>
      <c r="CP586" s="51"/>
      <c r="CQ586" s="51"/>
      <c r="CR586" s="51"/>
      <c r="CS586" s="51"/>
      <c r="CT586" s="51"/>
      <c r="CU586" s="51"/>
      <c r="CV586" s="51"/>
      <c r="CW586" s="51"/>
      <c r="CX586" s="51"/>
      <c r="CY586" s="51"/>
      <c r="CZ586" s="51"/>
      <c r="DA586" s="51"/>
      <c r="DB586" s="51"/>
      <c r="DC586" s="51"/>
      <c r="DD586" s="51"/>
      <c r="DE586" s="51"/>
      <c r="DF586" s="51"/>
      <c r="DG586" s="51"/>
      <c r="DH586" s="51"/>
      <c r="DI586" s="51"/>
      <c r="DJ586" s="51"/>
      <c r="DK586" s="51"/>
      <c r="DL586" s="51"/>
      <c r="DM586" s="51"/>
      <c r="DN586" s="51"/>
      <c r="DO586" s="51"/>
      <c r="DP586" s="51"/>
      <c r="DQ586" s="51"/>
      <c r="DR586" s="51"/>
      <c r="DS586" s="51"/>
      <c r="DT586" s="51"/>
      <c r="DU586" s="51"/>
      <c r="DV586" s="51"/>
      <c r="DW586" s="51"/>
      <c r="DX586" s="51"/>
      <c r="DY586" s="51"/>
      <c r="DZ586" s="51"/>
      <c r="EA586" s="51"/>
      <c r="EB586" s="51"/>
      <c r="EC586" s="51"/>
      <c r="ED586" s="51"/>
      <c r="EE586" s="51"/>
      <c r="EF586" s="51"/>
      <c r="EG586" s="51"/>
      <c r="EH586" s="51"/>
      <c r="EI586" s="51"/>
      <c r="EJ586" s="51"/>
      <c r="EK586" s="51"/>
      <c r="EL586" s="51"/>
      <c r="EM586" s="51"/>
      <c r="EN586" s="51"/>
      <c r="EO586" s="51"/>
      <c r="EP586" s="51"/>
      <c r="EQ586" s="51"/>
      <c r="ER586" s="51"/>
      <c r="ES586" s="51"/>
      <c r="ET586" s="51"/>
      <c r="EU586" s="51"/>
      <c r="EV586" s="51"/>
      <c r="EW586" s="51"/>
      <c r="EX586" s="51"/>
      <c r="EY586" s="51"/>
      <c r="EZ586" s="51"/>
      <c r="FA586" s="51"/>
      <c r="FB586" s="51"/>
      <c r="FC586" s="51"/>
      <c r="FD586" s="51"/>
      <c r="FE586" s="51"/>
      <c r="FF586" s="51"/>
      <c r="FG586" s="51"/>
      <c r="FH586" s="51"/>
      <c r="FI586" s="51"/>
      <c r="FJ586" s="51"/>
      <c r="FK586" s="51"/>
      <c r="FL586" s="51"/>
      <c r="FM586" s="51"/>
      <c r="FN586" s="51"/>
      <c r="FO586" s="51"/>
      <c r="FP586" s="51"/>
      <c r="FQ586" s="51"/>
      <c r="FR586" s="51"/>
      <c r="FS586" s="51"/>
      <c r="FT586" s="51"/>
      <c r="FU586" s="51"/>
      <c r="FV586" s="51"/>
      <c r="FW586" s="51"/>
      <c r="FX586" s="51"/>
      <c r="FY586" s="51"/>
      <c r="FZ586" s="51"/>
      <c r="GA586" s="51"/>
      <c r="GB586" s="51"/>
      <c r="GC586" s="51"/>
      <c r="GD586" s="51"/>
      <c r="GE586" s="51"/>
      <c r="GF586" s="51"/>
      <c r="GG586" s="51"/>
      <c r="GH586" s="51"/>
      <c r="GI586" s="51"/>
      <c r="GJ586" s="51"/>
      <c r="GK586" s="51"/>
      <c r="GL586" s="51"/>
      <c r="GM586" s="51"/>
      <c r="GN586" s="51"/>
      <c r="GO586" s="51"/>
      <c r="GP586" s="51"/>
      <c r="GQ586" s="51"/>
      <c r="GR586" s="51"/>
      <c r="GS586" s="51"/>
      <c r="GT586" s="51"/>
      <c r="GU586" s="51"/>
      <c r="GV586" s="51"/>
      <c r="GW586" s="51"/>
      <c r="GX586" s="51"/>
      <c r="GY586" s="51"/>
      <c r="GZ586" s="51"/>
      <c r="HA586" s="51"/>
      <c r="HB586" s="51"/>
      <c r="HC586" s="51"/>
      <c r="HD586" s="51"/>
      <c r="HE586" s="51"/>
      <c r="HF586" s="51"/>
      <c r="HG586" s="51"/>
      <c r="HH586" s="51"/>
      <c r="HI586" s="51"/>
      <c r="HJ586" s="51"/>
      <c r="HK586" s="51"/>
      <c r="HL586" s="51"/>
      <c r="HM586" s="51"/>
      <c r="HN586" s="51"/>
      <c r="HO586" s="51"/>
      <c r="HP586" s="51"/>
      <c r="HQ586" s="51"/>
      <c r="HR586" s="51"/>
      <c r="HS586" s="51"/>
      <c r="HT586" s="51"/>
      <c r="HU586" s="51"/>
      <c r="HV586" s="51"/>
      <c r="HW586" s="51"/>
      <c r="HX586" s="51"/>
      <c r="HY586" s="51"/>
      <c r="HZ586" s="51"/>
      <c r="IA586" s="51"/>
      <c r="IB586" s="51"/>
      <c r="IC586" s="51"/>
      <c r="ID586" s="51"/>
      <c r="IE586" s="51"/>
      <c r="IF586" s="51"/>
      <c r="IG586" s="51"/>
      <c r="IH586" s="51"/>
      <c r="II586" s="51"/>
      <c r="IJ586" s="51"/>
      <c r="IK586" s="51"/>
      <c r="IL586" s="51"/>
      <c r="IM586" s="51"/>
      <c r="IN586" s="51"/>
      <c r="IO586" s="51"/>
      <c r="IP586" s="51"/>
      <c r="IQ586" s="51"/>
      <c r="IR586" s="51"/>
      <c r="IS586" s="51"/>
      <c r="IT586" s="51"/>
      <c r="IU586" s="51"/>
    </row>
    <row r="587" spans="1:255" s="71" customFormat="1" ht="18.75" customHeight="1">
      <c r="A587" s="61"/>
      <c r="B587" s="48"/>
      <c r="C587" s="75"/>
      <c r="D587" s="75"/>
      <c r="E587" s="75"/>
      <c r="F587" s="75"/>
      <c r="G587" s="75"/>
      <c r="H587" s="75"/>
      <c r="I587" s="75"/>
      <c r="J587" s="75"/>
      <c r="K587" s="75"/>
      <c r="L587" s="75"/>
      <c r="M587" s="75"/>
      <c r="N587" s="75"/>
      <c r="O587" s="75"/>
      <c r="P587" s="75"/>
      <c r="Q587" s="75"/>
      <c r="R587" s="75"/>
      <c r="S587" s="75"/>
      <c r="T587" s="75"/>
      <c r="U587" s="75"/>
      <c r="V587" s="75"/>
      <c r="W587" s="75"/>
      <c r="X587" s="75"/>
      <c r="Y587" s="75"/>
      <c r="Z587" s="75"/>
      <c r="AA587" s="75"/>
      <c r="AB587" s="75"/>
      <c r="AC587" s="75"/>
      <c r="AD587" s="75"/>
      <c r="AE587" s="155"/>
      <c r="AF587" s="156"/>
      <c r="AG587" s="156"/>
      <c r="AH587" s="156"/>
      <c r="AI587" s="156"/>
      <c r="AJ587" s="156"/>
      <c r="AK587" s="156"/>
      <c r="AL587" s="156"/>
      <c r="AM587" s="157"/>
      <c r="AN587" s="155"/>
      <c r="AO587" s="158"/>
      <c r="AP587" s="158"/>
      <c r="AQ587" s="158"/>
      <c r="AR587" s="158"/>
      <c r="AS587" s="158"/>
      <c r="AT587" s="158"/>
      <c r="AU587" s="158"/>
      <c r="AV587" s="159"/>
      <c r="AW587" s="160"/>
      <c r="AX587" s="161"/>
      <c r="AY587" s="161"/>
      <c r="AZ587" s="161"/>
      <c r="BA587" s="161"/>
      <c r="BB587" s="162"/>
      <c r="BC587" s="51"/>
      <c r="BD587" s="51"/>
      <c r="BE587" s="51"/>
      <c r="BF587" s="51"/>
      <c r="BG587" s="51"/>
      <c r="BH587" s="51"/>
      <c r="BI587" s="51"/>
      <c r="BJ587" s="51"/>
      <c r="BK587" s="51"/>
      <c r="BL587" s="51"/>
      <c r="BM587" s="51"/>
      <c r="BN587" s="51"/>
      <c r="BO587" s="51"/>
      <c r="BP587" s="51"/>
      <c r="BQ587" s="51"/>
      <c r="BR587" s="51"/>
      <c r="BS587" s="51"/>
      <c r="BT587" s="51"/>
      <c r="BU587" s="51"/>
      <c r="BV587" s="51"/>
      <c r="BW587" s="51"/>
      <c r="BX587" s="51"/>
      <c r="BY587" s="51"/>
      <c r="BZ587" s="51"/>
      <c r="CA587" s="51"/>
      <c r="CB587" s="51"/>
      <c r="CC587" s="51"/>
      <c r="CD587" s="51"/>
      <c r="CE587" s="51"/>
      <c r="CF587" s="51"/>
      <c r="CG587" s="51"/>
      <c r="CH587" s="51"/>
      <c r="CI587" s="51"/>
      <c r="CJ587" s="51"/>
      <c r="CK587" s="51"/>
      <c r="CL587" s="51"/>
      <c r="CM587" s="51"/>
      <c r="CN587" s="51"/>
      <c r="CO587" s="51"/>
      <c r="CP587" s="51"/>
      <c r="CQ587" s="51"/>
      <c r="CR587" s="51"/>
      <c r="CS587" s="51"/>
      <c r="CT587" s="51"/>
      <c r="CU587" s="51"/>
      <c r="CV587" s="51"/>
      <c r="CW587" s="51"/>
      <c r="CX587" s="51"/>
      <c r="CY587" s="51"/>
      <c r="CZ587" s="51"/>
      <c r="DA587" s="51"/>
      <c r="DB587" s="51"/>
      <c r="DC587" s="51"/>
      <c r="DD587" s="51"/>
      <c r="DE587" s="51"/>
      <c r="DF587" s="51"/>
      <c r="DG587" s="51"/>
      <c r="DH587" s="51"/>
      <c r="DI587" s="51"/>
      <c r="DJ587" s="51"/>
      <c r="DK587" s="51"/>
      <c r="DL587" s="51"/>
      <c r="DM587" s="51"/>
      <c r="DN587" s="51"/>
      <c r="DO587" s="51"/>
      <c r="DP587" s="51"/>
      <c r="DQ587" s="51"/>
      <c r="DR587" s="51"/>
      <c r="DS587" s="51"/>
      <c r="DT587" s="51"/>
      <c r="DU587" s="51"/>
      <c r="DV587" s="51"/>
      <c r="DW587" s="51"/>
      <c r="DX587" s="51"/>
      <c r="DY587" s="51"/>
      <c r="DZ587" s="51"/>
      <c r="EA587" s="51"/>
      <c r="EB587" s="51"/>
      <c r="EC587" s="51"/>
      <c r="ED587" s="51"/>
      <c r="EE587" s="51"/>
      <c r="EF587" s="51"/>
      <c r="EG587" s="51"/>
      <c r="EH587" s="51"/>
      <c r="EI587" s="51"/>
      <c r="EJ587" s="51"/>
      <c r="EK587" s="51"/>
      <c r="EL587" s="51"/>
      <c r="EM587" s="51"/>
      <c r="EN587" s="51"/>
      <c r="EO587" s="51"/>
      <c r="EP587" s="51"/>
      <c r="EQ587" s="51"/>
      <c r="ER587" s="51"/>
      <c r="ES587" s="51"/>
      <c r="ET587" s="51"/>
      <c r="EU587" s="51"/>
      <c r="EV587" s="51"/>
      <c r="EW587" s="51"/>
      <c r="EX587" s="51"/>
      <c r="EY587" s="51"/>
      <c r="EZ587" s="51"/>
      <c r="FA587" s="51"/>
      <c r="FB587" s="51"/>
      <c r="FC587" s="51"/>
      <c r="FD587" s="51"/>
      <c r="FE587" s="51"/>
      <c r="FF587" s="51"/>
      <c r="FG587" s="51"/>
      <c r="FH587" s="51"/>
      <c r="FI587" s="51"/>
      <c r="FJ587" s="51"/>
      <c r="FK587" s="51"/>
      <c r="FL587" s="51"/>
      <c r="FM587" s="51"/>
      <c r="FN587" s="51"/>
      <c r="FO587" s="51"/>
      <c r="FP587" s="51"/>
      <c r="FQ587" s="51"/>
      <c r="FR587" s="51"/>
      <c r="FS587" s="51"/>
      <c r="FT587" s="51"/>
      <c r="FU587" s="51"/>
      <c r="FV587" s="51"/>
      <c r="FW587" s="51"/>
      <c r="FX587" s="51"/>
      <c r="FY587" s="51"/>
      <c r="FZ587" s="51"/>
      <c r="GA587" s="51"/>
      <c r="GB587" s="51"/>
      <c r="GC587" s="51"/>
      <c r="GD587" s="51"/>
      <c r="GE587" s="51"/>
      <c r="GF587" s="51"/>
      <c r="GG587" s="51"/>
      <c r="GH587" s="51"/>
      <c r="GI587" s="51"/>
      <c r="GJ587" s="51"/>
      <c r="GK587" s="51"/>
      <c r="GL587" s="51"/>
      <c r="GM587" s="51"/>
      <c r="GN587" s="51"/>
      <c r="GO587" s="51"/>
      <c r="GP587" s="51"/>
      <c r="GQ587" s="51"/>
      <c r="GR587" s="51"/>
      <c r="GS587" s="51"/>
      <c r="GT587" s="51"/>
      <c r="GU587" s="51"/>
      <c r="GV587" s="51"/>
      <c r="GW587" s="51"/>
      <c r="GX587" s="51"/>
      <c r="GY587" s="51"/>
      <c r="GZ587" s="51"/>
      <c r="HA587" s="51"/>
      <c r="HB587" s="51"/>
      <c r="HC587" s="51"/>
      <c r="HD587" s="51"/>
      <c r="HE587" s="51"/>
      <c r="HF587" s="51"/>
      <c r="HG587" s="51"/>
      <c r="HH587" s="51"/>
      <c r="HI587" s="51"/>
      <c r="HJ587" s="51"/>
      <c r="HK587" s="51"/>
      <c r="HL587" s="51"/>
      <c r="HM587" s="51"/>
      <c r="HN587" s="51"/>
      <c r="HO587" s="51"/>
      <c r="HP587" s="51"/>
      <c r="HQ587" s="51"/>
      <c r="HR587" s="51"/>
      <c r="HS587" s="51"/>
      <c r="HT587" s="51"/>
      <c r="HU587" s="51"/>
      <c r="HV587" s="51"/>
      <c r="HW587" s="51"/>
      <c r="HX587" s="51"/>
      <c r="HY587" s="51"/>
      <c r="HZ587" s="51"/>
      <c r="IA587" s="51"/>
      <c r="IB587" s="51"/>
      <c r="IC587" s="51"/>
      <c r="ID587" s="51"/>
      <c r="IE587" s="51"/>
      <c r="IF587" s="51"/>
      <c r="IG587" s="51"/>
      <c r="IH587" s="51"/>
      <c r="II587" s="51"/>
      <c r="IJ587" s="51"/>
      <c r="IK587" s="51"/>
      <c r="IL587" s="51"/>
      <c r="IM587" s="51"/>
      <c r="IN587" s="51"/>
      <c r="IO587" s="51"/>
      <c r="IP587" s="51"/>
      <c r="IQ587" s="51"/>
      <c r="IR587" s="51"/>
      <c r="IS587" s="51"/>
      <c r="IT587" s="51"/>
      <c r="IU587" s="51"/>
    </row>
    <row r="588" spans="1:255" s="71" customFormat="1" ht="18.75" customHeight="1">
      <c r="A588" s="61"/>
      <c r="B588" s="48"/>
      <c r="C588" s="75"/>
      <c r="D588" s="75"/>
      <c r="E588" s="75"/>
      <c r="F588" s="75"/>
      <c r="G588" s="75"/>
      <c r="H588" s="75"/>
      <c r="I588" s="75"/>
      <c r="J588" s="75"/>
      <c r="K588" s="75"/>
      <c r="L588" s="75"/>
      <c r="M588" s="75"/>
      <c r="N588" s="75"/>
      <c r="O588" s="75"/>
      <c r="P588" s="75"/>
      <c r="Q588" s="75"/>
      <c r="R588" s="75"/>
      <c r="S588" s="75"/>
      <c r="T588" s="75"/>
      <c r="U588" s="75"/>
      <c r="V588" s="75"/>
      <c r="W588" s="75"/>
      <c r="X588" s="75"/>
      <c r="Y588" s="75"/>
      <c r="Z588" s="75"/>
      <c r="AA588" s="75"/>
      <c r="AB588" s="75"/>
      <c r="AC588" s="75"/>
      <c r="AD588" s="75"/>
      <c r="AE588" s="155"/>
      <c r="AF588" s="156"/>
      <c r="AG588" s="156"/>
      <c r="AH588" s="156"/>
      <c r="AI588" s="156"/>
      <c r="AJ588" s="156"/>
      <c r="AK588" s="156"/>
      <c r="AL588" s="156"/>
      <c r="AM588" s="157"/>
      <c r="AN588" s="155"/>
      <c r="AO588" s="158"/>
      <c r="AP588" s="158"/>
      <c r="AQ588" s="158"/>
      <c r="AR588" s="158"/>
      <c r="AS588" s="158"/>
      <c r="AT588" s="158"/>
      <c r="AU588" s="158"/>
      <c r="AV588" s="159"/>
      <c r="AW588" s="160"/>
      <c r="AX588" s="161"/>
      <c r="AY588" s="161"/>
      <c r="AZ588" s="161"/>
      <c r="BA588" s="161"/>
      <c r="BB588" s="162"/>
      <c r="BC588" s="51"/>
      <c r="BD588" s="51"/>
      <c r="BE588" s="51"/>
      <c r="BF588" s="51"/>
      <c r="BG588" s="51"/>
      <c r="BH588" s="51"/>
      <c r="BI588" s="51"/>
      <c r="BJ588" s="51"/>
      <c r="BK588" s="51"/>
      <c r="BL588" s="51"/>
      <c r="BM588" s="51"/>
      <c r="BN588" s="51"/>
      <c r="BO588" s="51"/>
      <c r="BP588" s="51"/>
      <c r="BQ588" s="51"/>
      <c r="BR588" s="51"/>
      <c r="BS588" s="51"/>
      <c r="BT588" s="51"/>
      <c r="BU588" s="51"/>
      <c r="BV588" s="51"/>
      <c r="BW588" s="51"/>
      <c r="BX588" s="51"/>
      <c r="BY588" s="51"/>
      <c r="BZ588" s="51"/>
      <c r="CA588" s="51"/>
      <c r="CB588" s="51"/>
      <c r="CC588" s="51"/>
      <c r="CD588" s="51"/>
      <c r="CE588" s="51"/>
      <c r="CF588" s="51"/>
      <c r="CG588" s="51"/>
      <c r="CH588" s="51"/>
      <c r="CI588" s="51"/>
      <c r="CJ588" s="51"/>
      <c r="CK588" s="51"/>
      <c r="CL588" s="51"/>
      <c r="CM588" s="51"/>
      <c r="CN588" s="51"/>
      <c r="CO588" s="51"/>
      <c r="CP588" s="51"/>
      <c r="CQ588" s="51"/>
      <c r="CR588" s="51"/>
      <c r="CS588" s="51"/>
      <c r="CT588" s="51"/>
      <c r="CU588" s="51"/>
      <c r="CV588" s="51"/>
      <c r="CW588" s="51"/>
      <c r="CX588" s="51"/>
      <c r="CY588" s="51"/>
      <c r="CZ588" s="51"/>
      <c r="DA588" s="51"/>
      <c r="DB588" s="51"/>
      <c r="DC588" s="51"/>
      <c r="DD588" s="51"/>
      <c r="DE588" s="51"/>
      <c r="DF588" s="51"/>
      <c r="DG588" s="51"/>
      <c r="DH588" s="51"/>
      <c r="DI588" s="51"/>
      <c r="DJ588" s="51"/>
      <c r="DK588" s="51"/>
      <c r="DL588" s="51"/>
      <c r="DM588" s="51"/>
      <c r="DN588" s="51"/>
      <c r="DO588" s="51"/>
      <c r="DP588" s="51"/>
      <c r="DQ588" s="51"/>
      <c r="DR588" s="51"/>
      <c r="DS588" s="51"/>
      <c r="DT588" s="51"/>
      <c r="DU588" s="51"/>
      <c r="DV588" s="51"/>
      <c r="DW588" s="51"/>
      <c r="DX588" s="51"/>
      <c r="DY588" s="51"/>
      <c r="DZ588" s="51"/>
      <c r="EA588" s="51"/>
      <c r="EB588" s="51"/>
      <c r="EC588" s="51"/>
      <c r="ED588" s="51"/>
      <c r="EE588" s="51"/>
      <c r="EF588" s="51"/>
      <c r="EG588" s="51"/>
      <c r="EH588" s="51"/>
      <c r="EI588" s="51"/>
      <c r="EJ588" s="51"/>
      <c r="EK588" s="51"/>
      <c r="EL588" s="51"/>
      <c r="EM588" s="51"/>
      <c r="EN588" s="51"/>
      <c r="EO588" s="51"/>
      <c r="EP588" s="51"/>
      <c r="EQ588" s="51"/>
      <c r="ER588" s="51"/>
      <c r="ES588" s="51"/>
      <c r="ET588" s="51"/>
      <c r="EU588" s="51"/>
      <c r="EV588" s="51"/>
      <c r="EW588" s="51"/>
      <c r="EX588" s="51"/>
      <c r="EY588" s="51"/>
      <c r="EZ588" s="51"/>
      <c r="FA588" s="51"/>
      <c r="FB588" s="51"/>
      <c r="FC588" s="51"/>
      <c r="FD588" s="51"/>
      <c r="FE588" s="51"/>
      <c r="FF588" s="51"/>
      <c r="FG588" s="51"/>
      <c r="FH588" s="51"/>
      <c r="FI588" s="51"/>
      <c r="FJ588" s="51"/>
      <c r="FK588" s="51"/>
      <c r="FL588" s="51"/>
      <c r="FM588" s="51"/>
      <c r="FN588" s="51"/>
      <c r="FO588" s="51"/>
      <c r="FP588" s="51"/>
      <c r="FQ588" s="51"/>
      <c r="FR588" s="51"/>
      <c r="FS588" s="51"/>
      <c r="FT588" s="51"/>
      <c r="FU588" s="51"/>
      <c r="FV588" s="51"/>
      <c r="FW588" s="51"/>
      <c r="FX588" s="51"/>
      <c r="FY588" s="51"/>
      <c r="FZ588" s="51"/>
      <c r="GA588" s="51"/>
      <c r="GB588" s="51"/>
      <c r="GC588" s="51"/>
      <c r="GD588" s="51"/>
      <c r="GE588" s="51"/>
      <c r="GF588" s="51"/>
      <c r="GG588" s="51"/>
      <c r="GH588" s="51"/>
      <c r="GI588" s="51"/>
      <c r="GJ588" s="51"/>
      <c r="GK588" s="51"/>
      <c r="GL588" s="51"/>
      <c r="GM588" s="51"/>
      <c r="GN588" s="51"/>
      <c r="GO588" s="51"/>
      <c r="GP588" s="51"/>
      <c r="GQ588" s="51"/>
      <c r="GR588" s="51"/>
      <c r="GS588" s="51"/>
      <c r="GT588" s="51"/>
      <c r="GU588" s="51"/>
      <c r="GV588" s="51"/>
      <c r="GW588" s="51"/>
      <c r="GX588" s="51"/>
      <c r="GY588" s="51"/>
      <c r="GZ588" s="51"/>
      <c r="HA588" s="51"/>
      <c r="HB588" s="51"/>
      <c r="HC588" s="51"/>
      <c r="HD588" s="51"/>
      <c r="HE588" s="51"/>
      <c r="HF588" s="51"/>
      <c r="HG588" s="51"/>
      <c r="HH588" s="51"/>
      <c r="HI588" s="51"/>
      <c r="HJ588" s="51"/>
      <c r="HK588" s="51"/>
      <c r="HL588" s="51"/>
      <c r="HM588" s="51"/>
      <c r="HN588" s="51"/>
      <c r="HO588" s="51"/>
      <c r="HP588" s="51"/>
      <c r="HQ588" s="51"/>
      <c r="HR588" s="51"/>
      <c r="HS588" s="51"/>
      <c r="HT588" s="51"/>
      <c r="HU588" s="51"/>
      <c r="HV588" s="51"/>
      <c r="HW588" s="51"/>
      <c r="HX588" s="51"/>
      <c r="HY588" s="51"/>
      <c r="HZ588" s="51"/>
      <c r="IA588" s="51"/>
      <c r="IB588" s="51"/>
      <c r="IC588" s="51"/>
      <c r="ID588" s="51"/>
      <c r="IE588" s="51"/>
      <c r="IF588" s="51"/>
      <c r="IG588" s="51"/>
      <c r="IH588" s="51"/>
      <c r="II588" s="51"/>
      <c r="IJ588" s="51"/>
      <c r="IK588" s="51"/>
      <c r="IL588" s="51"/>
      <c r="IM588" s="51"/>
      <c r="IN588" s="51"/>
      <c r="IO588" s="51"/>
      <c r="IP588" s="51"/>
      <c r="IQ588" s="51"/>
      <c r="IR588" s="51"/>
      <c r="IS588" s="51"/>
      <c r="IT588" s="51"/>
      <c r="IU588" s="51"/>
    </row>
    <row r="589" spans="1:255" s="71" customFormat="1" ht="18.75" customHeight="1">
      <c r="A589" s="61"/>
      <c r="B589" s="43"/>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c r="AA589" s="49"/>
      <c r="AB589" s="49"/>
      <c r="AC589" s="49"/>
      <c r="AD589" s="49"/>
      <c r="AE589" s="155"/>
      <c r="AF589" s="156"/>
      <c r="AG589" s="156"/>
      <c r="AH589" s="156"/>
      <c r="AI589" s="156"/>
      <c r="AJ589" s="156"/>
      <c r="AK589" s="156"/>
      <c r="AL589" s="156"/>
      <c r="AM589" s="157"/>
      <c r="AN589" s="155"/>
      <c r="AO589" s="158"/>
      <c r="AP589" s="158"/>
      <c r="AQ589" s="158"/>
      <c r="AR589" s="158"/>
      <c r="AS589" s="158"/>
      <c r="AT589" s="158"/>
      <c r="AU589" s="158"/>
      <c r="AV589" s="159"/>
      <c r="AW589" s="160"/>
      <c r="AX589" s="161"/>
      <c r="AY589" s="161"/>
      <c r="AZ589" s="161"/>
      <c r="BA589" s="161"/>
      <c r="BB589" s="162"/>
      <c r="BC589" s="51"/>
      <c r="BD589" s="51"/>
      <c r="BE589" s="51"/>
      <c r="BF589" s="51"/>
      <c r="BG589" s="51"/>
      <c r="BH589" s="51"/>
      <c r="BI589" s="51"/>
      <c r="BJ589" s="51"/>
      <c r="BK589" s="51"/>
      <c r="BL589" s="51"/>
      <c r="BM589" s="51"/>
      <c r="BN589" s="51"/>
      <c r="BO589" s="51"/>
      <c r="BP589" s="51"/>
      <c r="BQ589" s="51"/>
      <c r="BR589" s="51"/>
      <c r="BS589" s="51"/>
      <c r="BT589" s="51"/>
      <c r="BU589" s="51"/>
      <c r="BV589" s="51"/>
      <c r="BW589" s="51"/>
      <c r="BX589" s="51"/>
      <c r="BY589" s="51"/>
      <c r="BZ589" s="51"/>
      <c r="CA589" s="51"/>
      <c r="CB589" s="51"/>
      <c r="CC589" s="51"/>
      <c r="CD589" s="51"/>
      <c r="CE589" s="51"/>
      <c r="CF589" s="51"/>
      <c r="CG589" s="51"/>
      <c r="CH589" s="51"/>
      <c r="CI589" s="51"/>
      <c r="CJ589" s="51"/>
      <c r="CK589" s="51"/>
      <c r="CL589" s="51"/>
      <c r="CM589" s="51"/>
      <c r="CN589" s="51"/>
      <c r="CO589" s="51"/>
      <c r="CP589" s="51"/>
      <c r="CQ589" s="51"/>
      <c r="CR589" s="51"/>
      <c r="CS589" s="51"/>
      <c r="CT589" s="51"/>
      <c r="CU589" s="51"/>
      <c r="CV589" s="51"/>
      <c r="CW589" s="51"/>
      <c r="CX589" s="51"/>
      <c r="CY589" s="51"/>
      <c r="CZ589" s="51"/>
      <c r="DA589" s="51"/>
      <c r="DB589" s="51"/>
      <c r="DC589" s="51"/>
      <c r="DD589" s="51"/>
      <c r="DE589" s="51"/>
      <c r="DF589" s="51"/>
      <c r="DG589" s="51"/>
      <c r="DH589" s="51"/>
      <c r="DI589" s="51"/>
      <c r="DJ589" s="51"/>
      <c r="DK589" s="51"/>
      <c r="DL589" s="51"/>
      <c r="DM589" s="51"/>
      <c r="DN589" s="51"/>
      <c r="DO589" s="51"/>
      <c r="DP589" s="51"/>
      <c r="DQ589" s="51"/>
      <c r="DR589" s="51"/>
      <c r="DS589" s="51"/>
      <c r="DT589" s="51"/>
      <c r="DU589" s="51"/>
      <c r="DV589" s="51"/>
      <c r="DW589" s="51"/>
      <c r="DX589" s="51"/>
      <c r="DY589" s="51"/>
      <c r="DZ589" s="51"/>
      <c r="EA589" s="51"/>
      <c r="EB589" s="51"/>
      <c r="EC589" s="51"/>
      <c r="ED589" s="51"/>
      <c r="EE589" s="51"/>
      <c r="EF589" s="51"/>
      <c r="EG589" s="51"/>
      <c r="EH589" s="51"/>
      <c r="EI589" s="51"/>
      <c r="EJ589" s="51"/>
      <c r="EK589" s="51"/>
      <c r="EL589" s="51"/>
      <c r="EM589" s="51"/>
      <c r="EN589" s="51"/>
      <c r="EO589" s="51"/>
      <c r="EP589" s="51"/>
      <c r="EQ589" s="51"/>
      <c r="ER589" s="51"/>
      <c r="ES589" s="51"/>
      <c r="ET589" s="51"/>
      <c r="EU589" s="51"/>
      <c r="EV589" s="51"/>
      <c r="EW589" s="51"/>
      <c r="EX589" s="51"/>
      <c r="EY589" s="51"/>
      <c r="EZ589" s="51"/>
      <c r="FA589" s="51"/>
      <c r="FB589" s="51"/>
      <c r="FC589" s="51"/>
      <c r="FD589" s="51"/>
      <c r="FE589" s="51"/>
      <c r="FF589" s="51"/>
      <c r="FG589" s="51"/>
      <c r="FH589" s="51"/>
      <c r="FI589" s="51"/>
      <c r="FJ589" s="51"/>
      <c r="FK589" s="51"/>
      <c r="FL589" s="51"/>
      <c r="FM589" s="51"/>
      <c r="FN589" s="51"/>
      <c r="FO589" s="51"/>
      <c r="FP589" s="51"/>
      <c r="FQ589" s="51"/>
      <c r="FR589" s="51"/>
      <c r="FS589" s="51"/>
      <c r="FT589" s="51"/>
      <c r="FU589" s="51"/>
      <c r="FV589" s="51"/>
      <c r="FW589" s="51"/>
      <c r="FX589" s="51"/>
      <c r="FY589" s="51"/>
      <c r="FZ589" s="51"/>
      <c r="GA589" s="51"/>
      <c r="GB589" s="51"/>
      <c r="GC589" s="51"/>
      <c r="GD589" s="51"/>
      <c r="GE589" s="51"/>
      <c r="GF589" s="51"/>
      <c r="GG589" s="51"/>
      <c r="GH589" s="51"/>
      <c r="GI589" s="51"/>
      <c r="GJ589" s="51"/>
      <c r="GK589" s="51"/>
      <c r="GL589" s="51"/>
      <c r="GM589" s="51"/>
      <c r="GN589" s="51"/>
      <c r="GO589" s="51"/>
      <c r="GP589" s="51"/>
      <c r="GQ589" s="51"/>
      <c r="GR589" s="51"/>
      <c r="GS589" s="51"/>
      <c r="GT589" s="51"/>
      <c r="GU589" s="51"/>
      <c r="GV589" s="51"/>
      <c r="GW589" s="51"/>
      <c r="GX589" s="51"/>
      <c r="GY589" s="51"/>
      <c r="GZ589" s="51"/>
      <c r="HA589" s="51"/>
      <c r="HB589" s="51"/>
      <c r="HC589" s="51"/>
      <c r="HD589" s="51"/>
      <c r="HE589" s="51"/>
      <c r="HF589" s="51"/>
      <c r="HG589" s="51"/>
      <c r="HH589" s="51"/>
      <c r="HI589" s="51"/>
      <c r="HJ589" s="51"/>
      <c r="HK589" s="51"/>
      <c r="HL589" s="51"/>
      <c r="HM589" s="51"/>
      <c r="HN589" s="51"/>
      <c r="HO589" s="51"/>
      <c r="HP589" s="51"/>
      <c r="HQ589" s="51"/>
      <c r="HR589" s="51"/>
      <c r="HS589" s="51"/>
      <c r="HT589" s="51"/>
      <c r="HU589" s="51"/>
      <c r="HV589" s="51"/>
      <c r="HW589" s="51"/>
      <c r="HX589" s="51"/>
      <c r="HY589" s="51"/>
      <c r="HZ589" s="51"/>
      <c r="IA589" s="51"/>
      <c r="IB589" s="51"/>
      <c r="IC589" s="51"/>
      <c r="ID589" s="51"/>
      <c r="IE589" s="51"/>
      <c r="IF589" s="51"/>
      <c r="IG589" s="51"/>
      <c r="IH589" s="51"/>
      <c r="II589" s="51"/>
      <c r="IJ589" s="51"/>
      <c r="IK589" s="51"/>
      <c r="IL589" s="51"/>
      <c r="IM589" s="51"/>
      <c r="IN589" s="51"/>
      <c r="IO589" s="51"/>
      <c r="IP589" s="51"/>
      <c r="IQ589" s="51"/>
      <c r="IR589" s="51"/>
      <c r="IS589" s="51"/>
      <c r="IT589" s="51"/>
      <c r="IU589" s="51"/>
    </row>
    <row r="590" spans="1:255" s="71" customFormat="1" ht="18.75" customHeight="1">
      <c r="A590" s="61"/>
      <c r="B590" s="48"/>
      <c r="C590" s="75"/>
      <c r="D590" s="75"/>
      <c r="E590" s="75"/>
      <c r="F590" s="75"/>
      <c r="G590" s="75"/>
      <c r="H590" s="75"/>
      <c r="I590" s="75"/>
      <c r="J590" s="75"/>
      <c r="K590" s="75"/>
      <c r="L590" s="75"/>
      <c r="M590" s="75"/>
      <c r="N590" s="75"/>
      <c r="O590" s="75"/>
      <c r="P590" s="75"/>
      <c r="Q590" s="75"/>
      <c r="R590" s="75"/>
      <c r="S590" s="75"/>
      <c r="T590" s="75"/>
      <c r="U590" s="75"/>
      <c r="V590" s="75"/>
      <c r="W590" s="75"/>
      <c r="X590" s="75"/>
      <c r="Y590" s="75"/>
      <c r="Z590" s="75"/>
      <c r="AA590" s="75"/>
      <c r="AB590" s="75"/>
      <c r="AC590" s="75"/>
      <c r="AD590" s="75"/>
      <c r="AE590" s="155"/>
      <c r="AF590" s="156"/>
      <c r="AG590" s="156"/>
      <c r="AH590" s="156"/>
      <c r="AI590" s="156"/>
      <c r="AJ590" s="156"/>
      <c r="AK590" s="156"/>
      <c r="AL590" s="156"/>
      <c r="AM590" s="157"/>
      <c r="AN590" s="155"/>
      <c r="AO590" s="158"/>
      <c r="AP590" s="158"/>
      <c r="AQ590" s="158"/>
      <c r="AR590" s="158"/>
      <c r="AS590" s="158"/>
      <c r="AT590" s="158"/>
      <c r="AU590" s="158"/>
      <c r="AV590" s="159"/>
      <c r="AW590" s="160"/>
      <c r="AX590" s="161"/>
      <c r="AY590" s="161"/>
      <c r="AZ590" s="161"/>
      <c r="BA590" s="161"/>
      <c r="BB590" s="162"/>
      <c r="BC590" s="51"/>
      <c r="BD590" s="51"/>
      <c r="BE590" s="51"/>
      <c r="BF590" s="51"/>
      <c r="BG590" s="51"/>
      <c r="BH590" s="51"/>
      <c r="BI590" s="51"/>
      <c r="BJ590" s="51"/>
      <c r="BK590" s="51"/>
      <c r="BL590" s="51"/>
      <c r="BM590" s="51"/>
      <c r="BN590" s="51"/>
      <c r="BO590" s="51"/>
      <c r="BP590" s="51"/>
      <c r="BQ590" s="51"/>
      <c r="BR590" s="51"/>
      <c r="BS590" s="51"/>
      <c r="BT590" s="51"/>
      <c r="BU590" s="51"/>
      <c r="BV590" s="51"/>
      <c r="BW590" s="51"/>
      <c r="BX590" s="51"/>
      <c r="BY590" s="51"/>
      <c r="BZ590" s="51"/>
      <c r="CA590" s="51"/>
      <c r="CB590" s="51"/>
      <c r="CC590" s="51"/>
      <c r="CD590" s="51"/>
      <c r="CE590" s="51"/>
      <c r="CF590" s="51"/>
      <c r="CG590" s="51"/>
      <c r="CH590" s="51"/>
      <c r="CI590" s="51"/>
      <c r="CJ590" s="51"/>
      <c r="CK590" s="51"/>
      <c r="CL590" s="51"/>
      <c r="CM590" s="51"/>
      <c r="CN590" s="51"/>
      <c r="CO590" s="51"/>
      <c r="CP590" s="51"/>
      <c r="CQ590" s="51"/>
      <c r="CR590" s="51"/>
      <c r="CS590" s="51"/>
      <c r="CT590" s="51"/>
      <c r="CU590" s="51"/>
      <c r="CV590" s="51"/>
      <c r="CW590" s="51"/>
      <c r="CX590" s="51"/>
      <c r="CY590" s="51"/>
      <c r="CZ590" s="51"/>
      <c r="DA590" s="51"/>
      <c r="DB590" s="51"/>
      <c r="DC590" s="51"/>
      <c r="DD590" s="51"/>
      <c r="DE590" s="51"/>
      <c r="DF590" s="51"/>
      <c r="DG590" s="51"/>
      <c r="DH590" s="51"/>
      <c r="DI590" s="51"/>
      <c r="DJ590" s="51"/>
      <c r="DK590" s="51"/>
      <c r="DL590" s="51"/>
      <c r="DM590" s="51"/>
      <c r="DN590" s="51"/>
      <c r="DO590" s="51"/>
      <c r="DP590" s="51"/>
      <c r="DQ590" s="51"/>
      <c r="DR590" s="51"/>
      <c r="DS590" s="51"/>
      <c r="DT590" s="51"/>
      <c r="DU590" s="51"/>
      <c r="DV590" s="51"/>
      <c r="DW590" s="51"/>
      <c r="DX590" s="51"/>
      <c r="DY590" s="51"/>
      <c r="DZ590" s="51"/>
      <c r="EA590" s="51"/>
      <c r="EB590" s="51"/>
      <c r="EC590" s="51"/>
      <c r="ED590" s="51"/>
      <c r="EE590" s="51"/>
      <c r="EF590" s="51"/>
      <c r="EG590" s="51"/>
      <c r="EH590" s="51"/>
      <c r="EI590" s="51"/>
      <c r="EJ590" s="51"/>
      <c r="EK590" s="51"/>
      <c r="EL590" s="51"/>
      <c r="EM590" s="51"/>
      <c r="EN590" s="51"/>
      <c r="EO590" s="51"/>
      <c r="EP590" s="51"/>
      <c r="EQ590" s="51"/>
      <c r="ER590" s="51"/>
      <c r="ES590" s="51"/>
      <c r="ET590" s="51"/>
      <c r="EU590" s="51"/>
      <c r="EV590" s="51"/>
      <c r="EW590" s="51"/>
      <c r="EX590" s="51"/>
      <c r="EY590" s="51"/>
      <c r="EZ590" s="51"/>
      <c r="FA590" s="51"/>
      <c r="FB590" s="51"/>
      <c r="FC590" s="51"/>
      <c r="FD590" s="51"/>
      <c r="FE590" s="51"/>
      <c r="FF590" s="51"/>
      <c r="FG590" s="51"/>
      <c r="FH590" s="51"/>
      <c r="FI590" s="51"/>
      <c r="FJ590" s="51"/>
      <c r="FK590" s="51"/>
      <c r="FL590" s="51"/>
      <c r="FM590" s="51"/>
      <c r="FN590" s="51"/>
      <c r="FO590" s="51"/>
      <c r="FP590" s="51"/>
      <c r="FQ590" s="51"/>
      <c r="FR590" s="51"/>
      <c r="FS590" s="51"/>
      <c r="FT590" s="51"/>
      <c r="FU590" s="51"/>
      <c r="FV590" s="51"/>
      <c r="FW590" s="51"/>
      <c r="FX590" s="51"/>
      <c r="FY590" s="51"/>
      <c r="FZ590" s="51"/>
      <c r="GA590" s="51"/>
      <c r="GB590" s="51"/>
      <c r="GC590" s="51"/>
      <c r="GD590" s="51"/>
      <c r="GE590" s="51"/>
      <c r="GF590" s="51"/>
      <c r="GG590" s="51"/>
      <c r="GH590" s="51"/>
      <c r="GI590" s="51"/>
      <c r="GJ590" s="51"/>
      <c r="GK590" s="51"/>
      <c r="GL590" s="51"/>
      <c r="GM590" s="51"/>
      <c r="GN590" s="51"/>
      <c r="GO590" s="51"/>
      <c r="GP590" s="51"/>
      <c r="GQ590" s="51"/>
      <c r="GR590" s="51"/>
      <c r="GS590" s="51"/>
      <c r="GT590" s="51"/>
      <c r="GU590" s="51"/>
      <c r="GV590" s="51"/>
      <c r="GW590" s="51"/>
      <c r="GX590" s="51"/>
      <c r="GY590" s="51"/>
      <c r="GZ590" s="51"/>
      <c r="HA590" s="51"/>
      <c r="HB590" s="51"/>
      <c r="HC590" s="51"/>
      <c r="HD590" s="51"/>
      <c r="HE590" s="51"/>
      <c r="HF590" s="51"/>
      <c r="HG590" s="51"/>
      <c r="HH590" s="51"/>
      <c r="HI590" s="51"/>
      <c r="HJ590" s="51"/>
      <c r="HK590" s="51"/>
      <c r="HL590" s="51"/>
      <c r="HM590" s="51"/>
      <c r="HN590" s="51"/>
      <c r="HO590" s="51"/>
      <c r="HP590" s="51"/>
      <c r="HQ590" s="51"/>
      <c r="HR590" s="51"/>
      <c r="HS590" s="51"/>
      <c r="HT590" s="51"/>
      <c r="HU590" s="51"/>
      <c r="HV590" s="51"/>
      <c r="HW590" s="51"/>
      <c r="HX590" s="51"/>
      <c r="HY590" s="51"/>
      <c r="HZ590" s="51"/>
      <c r="IA590" s="51"/>
      <c r="IB590" s="51"/>
      <c r="IC590" s="51"/>
      <c r="ID590" s="51"/>
      <c r="IE590" s="51"/>
      <c r="IF590" s="51"/>
      <c r="IG590" s="51"/>
      <c r="IH590" s="51"/>
      <c r="II590" s="51"/>
      <c r="IJ590" s="51"/>
      <c r="IK590" s="51"/>
      <c r="IL590" s="51"/>
      <c r="IM590" s="51"/>
      <c r="IN590" s="51"/>
      <c r="IO590" s="51"/>
      <c r="IP590" s="51"/>
      <c r="IQ590" s="51"/>
      <c r="IR590" s="51"/>
      <c r="IS590" s="51"/>
      <c r="IT590" s="51"/>
      <c r="IU590" s="51"/>
    </row>
    <row r="591" spans="1:255" s="71" customFormat="1" ht="18.75" customHeight="1">
      <c r="A591" s="61"/>
      <c r="B591" s="43"/>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c r="AA591" s="49"/>
      <c r="AB591" s="49"/>
      <c r="AC591" s="49"/>
      <c r="AD591" s="49"/>
      <c r="AE591" s="155"/>
      <c r="AF591" s="156"/>
      <c r="AG591" s="156"/>
      <c r="AH591" s="156"/>
      <c r="AI591" s="156"/>
      <c r="AJ591" s="156"/>
      <c r="AK591" s="156"/>
      <c r="AL591" s="156"/>
      <c r="AM591" s="157"/>
      <c r="AN591" s="155"/>
      <c r="AO591" s="163"/>
      <c r="AP591" s="163"/>
      <c r="AQ591" s="163"/>
      <c r="AR591" s="163"/>
      <c r="AS591" s="163"/>
      <c r="AT591" s="163"/>
      <c r="AU591" s="163"/>
      <c r="AV591" s="164"/>
      <c r="AW591" s="160"/>
      <c r="AX591" s="161"/>
      <c r="AY591" s="161"/>
      <c r="AZ591" s="161"/>
      <c r="BA591" s="161"/>
      <c r="BB591" s="162"/>
      <c r="BC591" s="51"/>
      <c r="BD591" s="51"/>
      <c r="BE591" s="51"/>
      <c r="BF591" s="51"/>
      <c r="BG591" s="51"/>
      <c r="BH591" s="51"/>
      <c r="BI591" s="51"/>
      <c r="BJ591" s="51"/>
      <c r="BK591" s="51"/>
      <c r="BL591" s="51"/>
      <c r="BM591" s="51"/>
      <c r="BN591" s="51"/>
      <c r="BO591" s="51"/>
      <c r="BP591" s="51"/>
      <c r="BQ591" s="51"/>
      <c r="BR591" s="51"/>
      <c r="BS591" s="51"/>
      <c r="BT591" s="51"/>
      <c r="BU591" s="51"/>
      <c r="BV591" s="51"/>
      <c r="BW591" s="51"/>
      <c r="BX591" s="51"/>
      <c r="BY591" s="51"/>
      <c r="BZ591" s="51"/>
      <c r="CA591" s="51"/>
      <c r="CB591" s="51"/>
      <c r="CC591" s="51"/>
      <c r="CD591" s="51"/>
      <c r="CE591" s="51"/>
      <c r="CF591" s="51"/>
      <c r="CG591" s="51"/>
      <c r="CH591" s="51"/>
      <c r="CI591" s="51"/>
      <c r="CJ591" s="51"/>
      <c r="CK591" s="51"/>
      <c r="CL591" s="51"/>
      <c r="CM591" s="51"/>
      <c r="CN591" s="51"/>
      <c r="CO591" s="51"/>
      <c r="CP591" s="51"/>
      <c r="CQ591" s="51"/>
      <c r="CR591" s="51"/>
      <c r="CS591" s="51"/>
      <c r="CT591" s="51"/>
      <c r="CU591" s="51"/>
      <c r="CV591" s="51"/>
      <c r="CW591" s="51"/>
      <c r="CX591" s="51"/>
      <c r="CY591" s="51"/>
      <c r="CZ591" s="51"/>
      <c r="DA591" s="51"/>
      <c r="DB591" s="51"/>
      <c r="DC591" s="51"/>
      <c r="DD591" s="51"/>
      <c r="DE591" s="51"/>
      <c r="DF591" s="51"/>
      <c r="DG591" s="51"/>
      <c r="DH591" s="51"/>
      <c r="DI591" s="51"/>
      <c r="DJ591" s="51"/>
      <c r="DK591" s="51"/>
      <c r="DL591" s="51"/>
      <c r="DM591" s="51"/>
      <c r="DN591" s="51"/>
      <c r="DO591" s="51"/>
      <c r="DP591" s="51"/>
      <c r="DQ591" s="51"/>
      <c r="DR591" s="51"/>
      <c r="DS591" s="51"/>
      <c r="DT591" s="51"/>
      <c r="DU591" s="51"/>
      <c r="DV591" s="51"/>
      <c r="DW591" s="51"/>
      <c r="DX591" s="51"/>
      <c r="DY591" s="51"/>
      <c r="DZ591" s="51"/>
      <c r="EA591" s="51"/>
      <c r="EB591" s="51"/>
      <c r="EC591" s="51"/>
      <c r="ED591" s="51"/>
      <c r="EE591" s="51"/>
      <c r="EF591" s="51"/>
      <c r="EG591" s="51"/>
      <c r="EH591" s="51"/>
      <c r="EI591" s="51"/>
      <c r="EJ591" s="51"/>
      <c r="EK591" s="51"/>
      <c r="EL591" s="51"/>
      <c r="EM591" s="51"/>
      <c r="EN591" s="51"/>
      <c r="EO591" s="51"/>
      <c r="EP591" s="51"/>
      <c r="EQ591" s="51"/>
      <c r="ER591" s="51"/>
      <c r="ES591" s="51"/>
      <c r="ET591" s="51"/>
      <c r="EU591" s="51"/>
      <c r="EV591" s="51"/>
      <c r="EW591" s="51"/>
      <c r="EX591" s="51"/>
      <c r="EY591" s="51"/>
      <c r="EZ591" s="51"/>
      <c r="FA591" s="51"/>
      <c r="FB591" s="51"/>
      <c r="FC591" s="51"/>
      <c r="FD591" s="51"/>
      <c r="FE591" s="51"/>
      <c r="FF591" s="51"/>
      <c r="FG591" s="51"/>
      <c r="FH591" s="51"/>
      <c r="FI591" s="51"/>
      <c r="FJ591" s="51"/>
      <c r="FK591" s="51"/>
      <c r="FL591" s="51"/>
      <c r="FM591" s="51"/>
      <c r="FN591" s="51"/>
      <c r="FO591" s="51"/>
      <c r="FP591" s="51"/>
      <c r="FQ591" s="51"/>
      <c r="FR591" s="51"/>
      <c r="FS591" s="51"/>
      <c r="FT591" s="51"/>
      <c r="FU591" s="51"/>
      <c r="FV591" s="51"/>
      <c r="FW591" s="51"/>
      <c r="FX591" s="51"/>
      <c r="FY591" s="51"/>
      <c r="FZ591" s="51"/>
      <c r="GA591" s="51"/>
      <c r="GB591" s="51"/>
      <c r="GC591" s="51"/>
      <c r="GD591" s="51"/>
      <c r="GE591" s="51"/>
      <c r="GF591" s="51"/>
      <c r="GG591" s="51"/>
      <c r="GH591" s="51"/>
      <c r="GI591" s="51"/>
      <c r="GJ591" s="51"/>
      <c r="GK591" s="51"/>
      <c r="GL591" s="51"/>
      <c r="GM591" s="51"/>
      <c r="GN591" s="51"/>
      <c r="GO591" s="51"/>
      <c r="GP591" s="51"/>
      <c r="GQ591" s="51"/>
      <c r="GR591" s="51"/>
      <c r="GS591" s="51"/>
      <c r="GT591" s="51"/>
      <c r="GU591" s="51"/>
      <c r="GV591" s="51"/>
      <c r="GW591" s="51"/>
      <c r="GX591" s="51"/>
      <c r="GY591" s="51"/>
      <c r="GZ591" s="51"/>
      <c r="HA591" s="51"/>
      <c r="HB591" s="51"/>
      <c r="HC591" s="51"/>
      <c r="HD591" s="51"/>
      <c r="HE591" s="51"/>
      <c r="HF591" s="51"/>
      <c r="HG591" s="51"/>
      <c r="HH591" s="51"/>
      <c r="HI591" s="51"/>
      <c r="HJ591" s="51"/>
      <c r="HK591" s="51"/>
      <c r="HL591" s="51"/>
      <c r="HM591" s="51"/>
      <c r="HN591" s="51"/>
      <c r="HO591" s="51"/>
      <c r="HP591" s="51"/>
      <c r="HQ591" s="51"/>
      <c r="HR591" s="51"/>
      <c r="HS591" s="51"/>
      <c r="HT591" s="51"/>
      <c r="HU591" s="51"/>
      <c r="HV591" s="51"/>
      <c r="HW591" s="51"/>
      <c r="HX591" s="51"/>
      <c r="HY591" s="51"/>
      <c r="HZ591" s="51"/>
      <c r="IA591" s="51"/>
      <c r="IB591" s="51"/>
      <c r="IC591" s="51"/>
      <c r="ID591" s="51"/>
      <c r="IE591" s="51"/>
      <c r="IF591" s="51"/>
      <c r="IG591" s="51"/>
      <c r="IH591" s="51"/>
      <c r="II591" s="51"/>
      <c r="IJ591" s="51"/>
      <c r="IK591" s="51"/>
      <c r="IL591" s="51"/>
      <c r="IM591" s="51"/>
      <c r="IN591" s="51"/>
      <c r="IO591" s="51"/>
      <c r="IP591" s="51"/>
      <c r="IQ591" s="51"/>
      <c r="IR591" s="51"/>
      <c r="IS591" s="51"/>
      <c r="IT591" s="51"/>
      <c r="IU591" s="51"/>
    </row>
    <row r="592" spans="1:255" s="71" customFormat="1" ht="18.75" customHeight="1" thickBot="1">
      <c r="A592" s="61"/>
      <c r="B592" s="76"/>
      <c r="C592" s="77"/>
      <c r="D592" s="77"/>
      <c r="E592" s="77"/>
      <c r="F592" s="77"/>
      <c r="G592" s="77"/>
      <c r="H592" s="77"/>
      <c r="I592" s="77"/>
      <c r="J592" s="77"/>
      <c r="K592" s="77"/>
      <c r="L592" s="77"/>
      <c r="M592" s="77"/>
      <c r="N592" s="77"/>
      <c r="O592" s="77"/>
      <c r="P592" s="77"/>
      <c r="Q592" s="77"/>
      <c r="R592" s="77"/>
      <c r="S592" s="77"/>
      <c r="T592" s="77"/>
      <c r="U592" s="77"/>
      <c r="V592" s="77"/>
      <c r="W592" s="77"/>
      <c r="X592" s="77"/>
      <c r="Y592" s="77"/>
      <c r="Z592" s="77"/>
      <c r="AA592" s="77"/>
      <c r="AB592" s="77"/>
      <c r="AC592" s="77"/>
      <c r="AD592" s="77"/>
      <c r="AE592" s="140"/>
      <c r="AF592" s="141"/>
      <c r="AG592" s="141"/>
      <c r="AH592" s="141"/>
      <c r="AI592" s="141"/>
      <c r="AJ592" s="141"/>
      <c r="AK592" s="141"/>
      <c r="AL592" s="141"/>
      <c r="AM592" s="142"/>
      <c r="AN592" s="140"/>
      <c r="AO592" s="143"/>
      <c r="AP592" s="143"/>
      <c r="AQ592" s="143"/>
      <c r="AR592" s="143"/>
      <c r="AS592" s="143"/>
      <c r="AT592" s="143"/>
      <c r="AU592" s="143"/>
      <c r="AV592" s="144"/>
      <c r="AW592" s="145"/>
      <c r="AX592" s="146"/>
      <c r="AY592" s="146"/>
      <c r="AZ592" s="146"/>
      <c r="BA592" s="146"/>
      <c r="BB592" s="147"/>
      <c r="BC592" s="51"/>
      <c r="BD592" s="51"/>
      <c r="BE592" s="51"/>
      <c r="BF592" s="51"/>
      <c r="BG592" s="51"/>
      <c r="BH592" s="51"/>
      <c r="BI592" s="51"/>
      <c r="BJ592" s="51"/>
      <c r="BK592" s="51"/>
      <c r="BL592" s="51"/>
      <c r="BM592" s="51"/>
      <c r="BN592" s="51"/>
      <c r="BO592" s="51"/>
      <c r="BP592" s="51"/>
      <c r="BQ592" s="51"/>
      <c r="BR592" s="51"/>
      <c r="BS592" s="51"/>
      <c r="BT592" s="51"/>
      <c r="BU592" s="51"/>
      <c r="BV592" s="51"/>
      <c r="BW592" s="51"/>
      <c r="BX592" s="51"/>
      <c r="BY592" s="51"/>
      <c r="BZ592" s="51"/>
      <c r="CA592" s="51"/>
      <c r="CB592" s="51"/>
      <c r="CC592" s="51"/>
      <c r="CD592" s="51"/>
      <c r="CE592" s="51"/>
      <c r="CF592" s="51"/>
      <c r="CG592" s="51"/>
      <c r="CH592" s="51"/>
      <c r="CI592" s="51"/>
      <c r="CJ592" s="51"/>
      <c r="CK592" s="51"/>
      <c r="CL592" s="51"/>
      <c r="CM592" s="51"/>
      <c r="CN592" s="51"/>
      <c r="CO592" s="51"/>
      <c r="CP592" s="51"/>
      <c r="CQ592" s="51"/>
      <c r="CR592" s="51"/>
      <c r="CS592" s="51"/>
      <c r="CT592" s="51"/>
      <c r="CU592" s="51"/>
      <c r="CV592" s="51"/>
      <c r="CW592" s="51"/>
      <c r="CX592" s="51"/>
      <c r="CY592" s="51"/>
      <c r="CZ592" s="51"/>
      <c r="DA592" s="51"/>
      <c r="DB592" s="51"/>
      <c r="DC592" s="51"/>
      <c r="DD592" s="51"/>
      <c r="DE592" s="51"/>
      <c r="DF592" s="51"/>
      <c r="DG592" s="51"/>
      <c r="DH592" s="51"/>
      <c r="DI592" s="51"/>
      <c r="DJ592" s="51"/>
      <c r="DK592" s="51"/>
      <c r="DL592" s="51"/>
      <c r="DM592" s="51"/>
      <c r="DN592" s="51"/>
      <c r="DO592" s="51"/>
      <c r="DP592" s="51"/>
      <c r="DQ592" s="51"/>
      <c r="DR592" s="51"/>
      <c r="DS592" s="51"/>
      <c r="DT592" s="51"/>
      <c r="DU592" s="51"/>
      <c r="DV592" s="51"/>
      <c r="DW592" s="51"/>
      <c r="DX592" s="51"/>
      <c r="DY592" s="51"/>
      <c r="DZ592" s="51"/>
      <c r="EA592" s="51"/>
      <c r="EB592" s="51"/>
      <c r="EC592" s="51"/>
      <c r="ED592" s="51"/>
      <c r="EE592" s="51"/>
      <c r="EF592" s="51"/>
      <c r="EG592" s="51"/>
      <c r="EH592" s="51"/>
      <c r="EI592" s="51"/>
      <c r="EJ592" s="51"/>
      <c r="EK592" s="51"/>
      <c r="EL592" s="51"/>
      <c r="EM592" s="51"/>
      <c r="EN592" s="51"/>
      <c r="EO592" s="51"/>
      <c r="EP592" s="51"/>
      <c r="EQ592" s="51"/>
      <c r="ER592" s="51"/>
      <c r="ES592" s="51"/>
      <c r="ET592" s="51"/>
      <c r="EU592" s="51"/>
      <c r="EV592" s="51"/>
      <c r="EW592" s="51"/>
      <c r="EX592" s="51"/>
      <c r="EY592" s="51"/>
      <c r="EZ592" s="51"/>
      <c r="FA592" s="51"/>
      <c r="FB592" s="51"/>
      <c r="FC592" s="51"/>
      <c r="FD592" s="51"/>
      <c r="FE592" s="51"/>
      <c r="FF592" s="51"/>
      <c r="FG592" s="51"/>
      <c r="FH592" s="51"/>
      <c r="FI592" s="51"/>
      <c r="FJ592" s="51"/>
      <c r="FK592" s="51"/>
      <c r="FL592" s="51"/>
      <c r="FM592" s="51"/>
      <c r="FN592" s="51"/>
      <c r="FO592" s="51"/>
      <c r="FP592" s="51"/>
      <c r="FQ592" s="51"/>
      <c r="FR592" s="51"/>
      <c r="FS592" s="51"/>
      <c r="FT592" s="51"/>
      <c r="FU592" s="51"/>
      <c r="FV592" s="51"/>
      <c r="FW592" s="51"/>
      <c r="FX592" s="51"/>
      <c r="FY592" s="51"/>
      <c r="FZ592" s="51"/>
      <c r="GA592" s="51"/>
      <c r="GB592" s="51"/>
      <c r="GC592" s="51"/>
      <c r="GD592" s="51"/>
      <c r="GE592" s="51"/>
      <c r="GF592" s="51"/>
      <c r="GG592" s="51"/>
      <c r="GH592" s="51"/>
      <c r="GI592" s="51"/>
      <c r="GJ592" s="51"/>
      <c r="GK592" s="51"/>
      <c r="GL592" s="51"/>
      <c r="GM592" s="51"/>
      <c r="GN592" s="51"/>
      <c r="GO592" s="51"/>
      <c r="GP592" s="51"/>
      <c r="GQ592" s="51"/>
      <c r="GR592" s="51"/>
      <c r="GS592" s="51"/>
      <c r="GT592" s="51"/>
      <c r="GU592" s="51"/>
      <c r="GV592" s="51"/>
      <c r="GW592" s="51"/>
      <c r="GX592" s="51"/>
      <c r="GY592" s="51"/>
      <c r="GZ592" s="51"/>
      <c r="HA592" s="51"/>
      <c r="HB592" s="51"/>
      <c r="HC592" s="51"/>
      <c r="HD592" s="51"/>
      <c r="HE592" s="51"/>
      <c r="HF592" s="51"/>
      <c r="HG592" s="51"/>
      <c r="HH592" s="51"/>
      <c r="HI592" s="51"/>
      <c r="HJ592" s="51"/>
      <c r="HK592" s="51"/>
      <c r="HL592" s="51"/>
      <c r="HM592" s="51"/>
      <c r="HN592" s="51"/>
      <c r="HO592" s="51"/>
      <c r="HP592" s="51"/>
      <c r="HQ592" s="51"/>
      <c r="HR592" s="51"/>
      <c r="HS592" s="51"/>
      <c r="HT592" s="51"/>
      <c r="HU592" s="51"/>
      <c r="HV592" s="51"/>
      <c r="HW592" s="51"/>
      <c r="HX592" s="51"/>
      <c r="HY592" s="51"/>
      <c r="HZ592" s="51"/>
      <c r="IA592" s="51"/>
      <c r="IB592" s="51"/>
      <c r="IC592" s="51"/>
      <c r="ID592" s="51"/>
      <c r="IE592" s="51"/>
      <c r="IF592" s="51"/>
      <c r="IG592" s="51"/>
      <c r="IH592" s="51"/>
      <c r="II592" s="51"/>
      <c r="IJ592" s="51"/>
      <c r="IK592" s="51"/>
      <c r="IL592" s="51"/>
      <c r="IM592" s="51"/>
      <c r="IN592" s="51"/>
      <c r="IO592" s="51"/>
      <c r="IP592" s="51"/>
      <c r="IQ592" s="51"/>
      <c r="IR592" s="51"/>
      <c r="IS592" s="51"/>
      <c r="IT592" s="51"/>
      <c r="IU592" s="51"/>
    </row>
    <row r="593" spans="1:255" s="71" customFormat="1" ht="18.75" customHeight="1" thickTop="1" thickBot="1">
      <c r="A593" s="66"/>
      <c r="B593" s="148" t="s">
        <v>84</v>
      </c>
      <c r="C593" s="149"/>
      <c r="D593" s="149"/>
      <c r="E593" s="149"/>
      <c r="F593" s="149"/>
      <c r="G593" s="149"/>
      <c r="H593" s="149"/>
      <c r="I593" s="149"/>
      <c r="J593" s="149"/>
      <c r="K593" s="149"/>
      <c r="L593" s="149"/>
      <c r="M593" s="149"/>
      <c r="N593" s="149"/>
      <c r="O593" s="149"/>
      <c r="P593" s="149"/>
      <c r="Q593" s="149"/>
      <c r="R593" s="149"/>
      <c r="S593" s="149"/>
      <c r="T593" s="149"/>
      <c r="U593" s="149"/>
      <c r="V593" s="149"/>
      <c r="W593" s="149"/>
      <c r="X593" s="149"/>
      <c r="Y593" s="149"/>
      <c r="Z593" s="149"/>
      <c r="AA593" s="149"/>
      <c r="AB593" s="149"/>
      <c r="AC593" s="149"/>
      <c r="AD593" s="150"/>
      <c r="AE593" s="151">
        <f>SUM(AE585:AM592)</f>
        <v>11264503</v>
      </c>
      <c r="AF593" s="152"/>
      <c r="AG593" s="152"/>
      <c r="AH593" s="152"/>
      <c r="AI593" s="152"/>
      <c r="AJ593" s="152"/>
      <c r="AK593" s="152"/>
      <c r="AL593" s="152"/>
      <c r="AM593" s="153"/>
      <c r="AN593" s="151">
        <f>SUM(AN585:AW592)</f>
        <v>11892532</v>
      </c>
      <c r="AO593" s="152"/>
      <c r="AP593" s="152"/>
      <c r="AQ593" s="152"/>
      <c r="AR593" s="152"/>
      <c r="AS593" s="152"/>
      <c r="AT593" s="152"/>
      <c r="AU593" s="152"/>
      <c r="AV593" s="153"/>
      <c r="AW593" s="151"/>
      <c r="AX593" s="152"/>
      <c r="AY593" s="152"/>
      <c r="AZ593" s="152"/>
      <c r="BA593" s="152"/>
      <c r="BB593" s="154"/>
      <c r="BC593" s="51"/>
      <c r="BD593" s="51"/>
      <c r="BE593" s="51"/>
      <c r="BF593" s="51"/>
      <c r="BG593" s="51"/>
      <c r="BH593" s="51"/>
      <c r="BI593" s="51"/>
      <c r="BJ593" s="51"/>
      <c r="BK593" s="51"/>
      <c r="BL593" s="51"/>
      <c r="BM593" s="51"/>
      <c r="BN593" s="51"/>
      <c r="BO593" s="51"/>
      <c r="BP593" s="51"/>
      <c r="BQ593" s="51"/>
      <c r="BR593" s="51"/>
      <c r="BS593" s="51"/>
      <c r="BT593" s="51"/>
      <c r="BU593" s="51"/>
      <c r="BV593" s="51"/>
      <c r="BW593" s="51"/>
      <c r="BX593" s="51"/>
      <c r="BY593" s="51"/>
      <c r="BZ593" s="51"/>
      <c r="CA593" s="51"/>
      <c r="CB593" s="51"/>
      <c r="CC593" s="51"/>
      <c r="CD593" s="51"/>
      <c r="CE593" s="51"/>
      <c r="CF593" s="51"/>
      <c r="CG593" s="51"/>
      <c r="CH593" s="51"/>
      <c r="CI593" s="51"/>
      <c r="CJ593" s="51"/>
      <c r="CK593" s="51"/>
      <c r="CL593" s="51"/>
      <c r="CM593" s="51"/>
      <c r="CN593" s="51"/>
      <c r="CO593" s="51"/>
      <c r="CP593" s="51"/>
      <c r="CQ593" s="51"/>
      <c r="CR593" s="51"/>
      <c r="CS593" s="51"/>
      <c r="CT593" s="51"/>
      <c r="CU593" s="51"/>
      <c r="CV593" s="51"/>
      <c r="CW593" s="51"/>
      <c r="CX593" s="51"/>
      <c r="CY593" s="51"/>
      <c r="CZ593" s="51"/>
      <c r="DA593" s="51"/>
      <c r="DB593" s="51"/>
      <c r="DC593" s="51"/>
      <c r="DD593" s="51"/>
      <c r="DE593" s="51"/>
      <c r="DF593" s="51"/>
      <c r="DG593" s="51"/>
      <c r="DH593" s="51"/>
      <c r="DI593" s="51"/>
      <c r="DJ593" s="51"/>
      <c r="DK593" s="51"/>
      <c r="DL593" s="51"/>
      <c r="DM593" s="51"/>
      <c r="DN593" s="51"/>
      <c r="DO593" s="51"/>
      <c r="DP593" s="51"/>
      <c r="DQ593" s="51"/>
      <c r="DR593" s="51"/>
      <c r="DS593" s="51"/>
      <c r="DT593" s="51"/>
      <c r="DU593" s="51"/>
      <c r="DV593" s="51"/>
      <c r="DW593" s="51"/>
      <c r="DX593" s="51"/>
      <c r="DY593" s="51"/>
      <c r="DZ593" s="51"/>
      <c r="EA593" s="51"/>
      <c r="EB593" s="51"/>
      <c r="EC593" s="51"/>
      <c r="ED593" s="51"/>
      <c r="EE593" s="51"/>
      <c r="EF593" s="51"/>
      <c r="EG593" s="51"/>
      <c r="EH593" s="51"/>
      <c r="EI593" s="51"/>
      <c r="EJ593" s="51"/>
      <c r="EK593" s="51"/>
      <c r="EL593" s="51"/>
      <c r="EM593" s="51"/>
      <c r="EN593" s="51"/>
      <c r="EO593" s="51"/>
      <c r="EP593" s="51"/>
      <c r="EQ593" s="51"/>
      <c r="ER593" s="51"/>
      <c r="ES593" s="51"/>
      <c r="ET593" s="51"/>
      <c r="EU593" s="51"/>
      <c r="EV593" s="51"/>
      <c r="EW593" s="51"/>
      <c r="EX593" s="51"/>
      <c r="EY593" s="51"/>
      <c r="EZ593" s="51"/>
      <c r="FA593" s="51"/>
      <c r="FB593" s="51"/>
      <c r="FC593" s="51"/>
      <c r="FD593" s="51"/>
      <c r="FE593" s="51"/>
      <c r="FF593" s="51"/>
      <c r="FG593" s="51"/>
      <c r="FH593" s="51"/>
      <c r="FI593" s="51"/>
      <c r="FJ593" s="51"/>
      <c r="FK593" s="51"/>
      <c r="FL593" s="51"/>
      <c r="FM593" s="51"/>
      <c r="FN593" s="51"/>
      <c r="FO593" s="51"/>
      <c r="FP593" s="51"/>
      <c r="FQ593" s="51"/>
      <c r="FR593" s="51"/>
      <c r="FS593" s="51"/>
      <c r="FT593" s="51"/>
      <c r="FU593" s="51"/>
      <c r="FV593" s="51"/>
      <c r="FW593" s="51"/>
      <c r="FX593" s="51"/>
      <c r="FY593" s="51"/>
      <c r="FZ593" s="51"/>
      <c r="GA593" s="51"/>
      <c r="GB593" s="51"/>
      <c r="GC593" s="51"/>
      <c r="GD593" s="51"/>
      <c r="GE593" s="51"/>
      <c r="GF593" s="51"/>
      <c r="GG593" s="51"/>
      <c r="GH593" s="51"/>
      <c r="GI593" s="51"/>
      <c r="GJ593" s="51"/>
      <c r="GK593" s="51"/>
      <c r="GL593" s="51"/>
      <c r="GM593" s="51"/>
      <c r="GN593" s="51"/>
      <c r="GO593" s="51"/>
      <c r="GP593" s="51"/>
      <c r="GQ593" s="51"/>
      <c r="GR593" s="51"/>
      <c r="GS593" s="51"/>
      <c r="GT593" s="51"/>
      <c r="GU593" s="51"/>
      <c r="GV593" s="51"/>
      <c r="GW593" s="51"/>
      <c r="GX593" s="51"/>
      <c r="GY593" s="51"/>
      <c r="GZ593" s="51"/>
      <c r="HA593" s="51"/>
      <c r="HB593" s="51"/>
      <c r="HC593" s="51"/>
      <c r="HD593" s="51"/>
      <c r="HE593" s="51"/>
      <c r="HF593" s="51"/>
      <c r="HG593" s="51"/>
      <c r="HH593" s="51"/>
      <c r="HI593" s="51"/>
      <c r="HJ593" s="51"/>
      <c r="HK593" s="51"/>
      <c r="HL593" s="51"/>
      <c r="HM593" s="51"/>
      <c r="HN593" s="51"/>
      <c r="HO593" s="51"/>
      <c r="HP593" s="51"/>
      <c r="HQ593" s="51"/>
      <c r="HR593" s="51"/>
      <c r="HS593" s="51"/>
      <c r="HT593" s="51"/>
      <c r="HU593" s="51"/>
      <c r="HV593" s="51"/>
      <c r="HW593" s="51"/>
      <c r="HX593" s="51"/>
      <c r="HY593" s="51"/>
      <c r="HZ593" s="51"/>
      <c r="IA593" s="51"/>
      <c r="IB593" s="51"/>
      <c r="IC593" s="51"/>
      <c r="ID593" s="51"/>
      <c r="IE593" s="51"/>
      <c r="IF593" s="51"/>
      <c r="IG593" s="51"/>
      <c r="IH593" s="51"/>
      <c r="II593" s="51"/>
      <c r="IJ593" s="51"/>
      <c r="IK593" s="51"/>
      <c r="IL593" s="51"/>
      <c r="IM593" s="51"/>
      <c r="IN593" s="51"/>
      <c r="IO593" s="51"/>
      <c r="IP593" s="51"/>
      <c r="IQ593" s="51"/>
      <c r="IR593" s="51"/>
      <c r="IS593" s="51"/>
      <c r="IT593" s="51"/>
      <c r="IU593" s="51"/>
    </row>
    <row r="594" spans="1:255" ht="13.5">
      <c r="E594" s="79"/>
      <c r="F594" s="79"/>
      <c r="G594" s="79"/>
      <c r="H594" s="79"/>
      <c r="I594" s="79"/>
      <c r="J594" s="79"/>
      <c r="K594" s="79"/>
      <c r="L594" s="79"/>
      <c r="M594" s="79"/>
      <c r="N594" s="79"/>
      <c r="O594" s="79"/>
      <c r="P594" s="79"/>
      <c r="Q594" s="79"/>
      <c r="R594" s="79"/>
      <c r="S594" s="79"/>
      <c r="T594" s="79"/>
      <c r="U594" s="79"/>
      <c r="V594" s="79"/>
      <c r="W594" s="79"/>
      <c r="X594" s="79"/>
      <c r="Y594" s="79"/>
      <c r="Z594" s="79"/>
      <c r="AA594" s="79"/>
      <c r="AB594" s="79"/>
      <c r="AC594" s="79"/>
      <c r="AD594" s="79"/>
      <c r="AE594" s="79"/>
      <c r="AF594" s="79"/>
      <c r="AG594" s="79"/>
      <c r="AH594" s="79"/>
      <c r="AI594" s="79"/>
      <c r="AJ594" s="79"/>
      <c r="AK594" s="79"/>
      <c r="AL594" s="79"/>
      <c r="AM594" s="79"/>
      <c r="AN594" s="79"/>
      <c r="AO594" s="79"/>
      <c r="AP594" s="79"/>
      <c r="AQ594" s="79"/>
      <c r="AR594" s="79"/>
      <c r="AS594" s="79"/>
      <c r="AT594" s="79"/>
      <c r="AU594" s="79"/>
      <c r="AV594" s="79"/>
      <c r="AW594" s="79"/>
      <c r="AX594" s="79"/>
      <c r="AY594" s="79"/>
      <c r="AZ594" s="79"/>
      <c r="BA594" s="79"/>
      <c r="BB594" s="79"/>
      <c r="BG594" s="51"/>
      <c r="BH594" s="51"/>
    </row>
    <row r="595" spans="1:255" ht="14.25">
      <c r="A595" s="50" t="s">
        <v>71</v>
      </c>
      <c r="BA595" s="52"/>
      <c r="BB595" s="53"/>
      <c r="BC595" s="52" t="s">
        <v>101</v>
      </c>
      <c r="BG595" s="51"/>
      <c r="BH595" s="51"/>
    </row>
    <row r="596" spans="1:255">
      <c r="BG596" s="51"/>
      <c r="BH596" s="51"/>
    </row>
    <row r="597" spans="1:255">
      <c r="AD597" s="55"/>
      <c r="AH597" s="55"/>
      <c r="AI597" s="55"/>
      <c r="AJ597" s="55"/>
      <c r="AK597" s="55"/>
      <c r="AL597" s="55"/>
      <c r="AM597" s="55"/>
      <c r="AS597" s="55"/>
      <c r="BB597" s="56" t="s">
        <v>73</v>
      </c>
      <c r="BG597" s="51"/>
      <c r="BH597" s="51"/>
    </row>
    <row r="598" spans="1:255">
      <c r="AD598" s="55"/>
      <c r="AH598" s="55"/>
      <c r="AI598" s="55"/>
      <c r="AJ598" s="55"/>
      <c r="AK598" s="55"/>
      <c r="AL598" s="55"/>
      <c r="AM598" s="55"/>
      <c r="AS598" s="55"/>
      <c r="BG598" s="51"/>
      <c r="BH598" s="51"/>
    </row>
    <row r="599" spans="1:255" ht="13.5" thickBot="1">
      <c r="AD599" s="55"/>
      <c r="AH599" s="55"/>
      <c r="AI599" s="55"/>
      <c r="AJ599" s="55"/>
      <c r="AK599" s="55"/>
      <c r="AL599" s="55"/>
      <c r="AM599" s="55"/>
      <c r="AS599" s="55"/>
      <c r="BG599" s="51"/>
      <c r="BH599" s="51"/>
    </row>
    <row r="600" spans="1:255" ht="15" thickBot="1">
      <c r="A600" s="184" t="s">
        <v>74</v>
      </c>
      <c r="B600" s="185"/>
      <c r="C600" s="185"/>
      <c r="D600" s="185"/>
      <c r="E600" s="185"/>
      <c r="F600" s="185"/>
      <c r="G600" s="185"/>
      <c r="H600" s="185"/>
      <c r="I600" s="185"/>
      <c r="J600" s="185"/>
      <c r="K600" s="186"/>
      <c r="L600" s="187">
        <v>17</v>
      </c>
      <c r="M600" s="188"/>
      <c r="N600" s="188"/>
      <c r="O600" s="189"/>
      <c r="P600" s="184" t="s">
        <v>75</v>
      </c>
      <c r="Q600" s="185"/>
      <c r="R600" s="185"/>
      <c r="S600" s="185"/>
      <c r="T600" s="185"/>
      <c r="U600" s="186"/>
      <c r="V600" s="190" t="s">
        <v>61</v>
      </c>
      <c r="W600" s="191"/>
      <c r="X600" s="191"/>
      <c r="Y600" s="191"/>
      <c r="Z600" s="191"/>
      <c r="AA600" s="191"/>
      <c r="AB600" s="191"/>
      <c r="AC600" s="191"/>
      <c r="AD600" s="191"/>
      <c r="AE600" s="191"/>
      <c r="AF600" s="191"/>
      <c r="AG600" s="191"/>
      <c r="AH600" s="191"/>
      <c r="AI600" s="191"/>
      <c r="AJ600" s="191"/>
      <c r="AK600" s="191"/>
      <c r="AL600" s="191"/>
      <c r="AM600" s="191"/>
      <c r="AN600" s="191"/>
      <c r="AO600" s="191"/>
      <c r="AP600" s="191"/>
      <c r="AQ600" s="191"/>
      <c r="AR600" s="191"/>
      <c r="AS600" s="191"/>
      <c r="AT600" s="191"/>
      <c r="AU600" s="191"/>
      <c r="AV600" s="191"/>
      <c r="AW600" s="191"/>
      <c r="AX600" s="191"/>
      <c r="AY600" s="191"/>
      <c r="AZ600" s="191"/>
      <c r="BA600" s="191"/>
      <c r="BB600" s="192"/>
      <c r="BG600" s="51"/>
      <c r="BH600" s="51"/>
    </row>
    <row r="601" spans="1:255" ht="14.25">
      <c r="A601" s="57"/>
      <c r="B601" s="57"/>
      <c r="C601" s="57"/>
      <c r="D601" s="57"/>
      <c r="E601" s="57"/>
      <c r="F601" s="57"/>
      <c r="G601" s="57"/>
      <c r="H601" s="57"/>
      <c r="I601" s="57"/>
      <c r="J601" s="57"/>
      <c r="K601" s="57"/>
      <c r="L601" s="58"/>
      <c r="M601" s="58"/>
      <c r="N601" s="58"/>
      <c r="O601" s="58"/>
      <c r="P601" s="57"/>
      <c r="Q601" s="57"/>
      <c r="R601" s="57"/>
      <c r="S601" s="57"/>
      <c r="T601" s="57"/>
      <c r="U601" s="57"/>
      <c r="V601" s="59"/>
      <c r="W601" s="59"/>
      <c r="X601" s="59"/>
      <c r="Y601" s="59"/>
      <c r="Z601" s="59"/>
      <c r="AA601" s="59"/>
      <c r="AB601" s="59"/>
      <c r="AC601" s="59"/>
      <c r="AD601" s="59"/>
      <c r="AE601" s="59"/>
      <c r="AF601" s="59"/>
      <c r="AG601" s="59"/>
      <c r="AH601" s="59"/>
      <c r="AI601" s="59"/>
      <c r="AJ601" s="59"/>
      <c r="AK601" s="59"/>
      <c r="AL601" s="59"/>
      <c r="AM601" s="59"/>
      <c r="AN601" s="59"/>
      <c r="AO601" s="59"/>
      <c r="AP601" s="59"/>
      <c r="AQ601" s="59"/>
      <c r="AR601" s="59"/>
      <c r="AS601" s="59"/>
      <c r="AT601" s="59"/>
      <c r="AU601" s="59"/>
      <c r="AV601" s="59"/>
      <c r="AW601" s="59"/>
      <c r="AX601" s="59"/>
      <c r="AY601" s="59"/>
      <c r="AZ601" s="59"/>
      <c r="BA601" s="59"/>
      <c r="BB601" s="59"/>
      <c r="BG601" s="51"/>
      <c r="BH601" s="51"/>
    </row>
    <row r="602" spans="1:255" ht="14.25">
      <c r="A602" s="60"/>
      <c r="B602" s="47" t="s">
        <v>77</v>
      </c>
      <c r="C602" s="61"/>
      <c r="D602" s="61"/>
      <c r="E602" s="61"/>
      <c r="F602" s="61"/>
      <c r="G602" s="61"/>
      <c r="H602" s="61"/>
      <c r="I602" s="61"/>
      <c r="J602" s="61"/>
      <c r="K602" s="61"/>
      <c r="L602" s="62"/>
      <c r="M602" s="62"/>
      <c r="N602" s="62"/>
      <c r="O602" s="62"/>
      <c r="P602" s="61"/>
      <c r="Q602" s="61"/>
      <c r="R602" s="61"/>
      <c r="S602" s="61"/>
      <c r="T602" s="61"/>
      <c r="U602" s="61"/>
      <c r="V602" s="47"/>
      <c r="W602" s="47"/>
      <c r="X602" s="47"/>
      <c r="Y602" s="47"/>
      <c r="Z602" s="47"/>
      <c r="AA602" s="47"/>
      <c r="AB602" s="47"/>
      <c r="AC602" s="47"/>
      <c r="AD602" s="47"/>
      <c r="AE602" s="47"/>
      <c r="AF602" s="47"/>
      <c r="AG602" s="47"/>
      <c r="AH602" s="47"/>
      <c r="AI602" s="47"/>
      <c r="AJ602" s="47"/>
      <c r="AK602" s="47"/>
      <c r="AL602" s="47"/>
      <c r="AM602" s="47"/>
      <c r="AN602" s="47"/>
      <c r="AO602" s="47"/>
      <c r="AP602" s="47"/>
      <c r="AQ602" s="47"/>
      <c r="AR602" s="47"/>
      <c r="AS602" s="47"/>
      <c r="AT602" s="47"/>
      <c r="AU602" s="47"/>
      <c r="AV602" s="47"/>
      <c r="AW602" s="47"/>
      <c r="AX602" s="47"/>
      <c r="AY602" s="47"/>
      <c r="AZ602" s="47"/>
      <c r="BA602" s="47"/>
      <c r="BB602" s="47"/>
      <c r="BG602" s="51"/>
      <c r="BH602" s="51"/>
    </row>
    <row r="603" spans="1:255" ht="15" thickBot="1">
      <c r="A603" s="61"/>
      <c r="B603" s="61"/>
      <c r="C603" s="61"/>
      <c r="D603" s="61"/>
      <c r="E603" s="61"/>
      <c r="F603" s="61"/>
      <c r="G603" s="61"/>
      <c r="H603" s="61"/>
      <c r="I603" s="61"/>
      <c r="J603" s="61"/>
      <c r="K603" s="61"/>
      <c r="L603" s="62"/>
      <c r="M603" s="62"/>
      <c r="N603" s="62"/>
      <c r="O603" s="62"/>
      <c r="P603" s="61"/>
      <c r="Q603" s="61"/>
      <c r="R603" s="61"/>
      <c r="S603" s="61"/>
      <c r="T603" s="61"/>
      <c r="U603" s="61"/>
      <c r="V603" s="47"/>
      <c r="W603" s="47"/>
      <c r="X603" s="47"/>
      <c r="Y603" s="47"/>
      <c r="Z603" s="47"/>
      <c r="AA603" s="47"/>
      <c r="AB603" s="47"/>
      <c r="AC603" s="47"/>
      <c r="AD603" s="47"/>
      <c r="AE603" s="47"/>
      <c r="AF603" s="47"/>
      <c r="AG603" s="47"/>
      <c r="AH603" s="47"/>
      <c r="AI603" s="47"/>
      <c r="AJ603" s="47"/>
      <c r="AK603" s="47"/>
      <c r="AL603" s="47"/>
      <c r="AM603" s="47"/>
      <c r="AN603" s="47"/>
      <c r="AO603" s="47"/>
      <c r="AP603" s="47"/>
      <c r="AQ603" s="47"/>
      <c r="AR603" s="47"/>
      <c r="AS603" s="47"/>
      <c r="AT603" s="47"/>
      <c r="AU603" s="47"/>
      <c r="AV603" s="47"/>
      <c r="AW603" s="47"/>
      <c r="AX603" s="47"/>
      <c r="AY603" s="47"/>
      <c r="AZ603" s="47"/>
      <c r="BA603" s="47"/>
      <c r="BB603" s="47"/>
      <c r="BG603" s="51"/>
      <c r="BH603" s="51"/>
    </row>
    <row r="604" spans="1:255" ht="14.25">
      <c r="A604" s="61"/>
      <c r="B604" s="63"/>
      <c r="C604" s="57"/>
      <c r="D604" s="57"/>
      <c r="E604" s="57"/>
      <c r="F604" s="57"/>
      <c r="G604" s="57"/>
      <c r="H604" s="57"/>
      <c r="I604" s="57"/>
      <c r="J604" s="57"/>
      <c r="K604" s="57"/>
      <c r="L604" s="58"/>
      <c r="M604" s="58"/>
      <c r="N604" s="58"/>
      <c r="O604" s="58"/>
      <c r="P604" s="57"/>
      <c r="Q604" s="57"/>
      <c r="R604" s="57"/>
      <c r="S604" s="57"/>
      <c r="T604" s="57"/>
      <c r="U604" s="57"/>
      <c r="V604" s="59"/>
      <c r="W604" s="59"/>
      <c r="X604" s="59"/>
      <c r="Y604" s="59"/>
      <c r="Z604" s="59"/>
      <c r="AA604" s="59"/>
      <c r="AB604" s="59"/>
      <c r="AC604" s="59"/>
      <c r="AD604" s="59"/>
      <c r="AE604" s="59"/>
      <c r="AF604" s="59"/>
      <c r="AG604" s="59"/>
      <c r="AH604" s="59"/>
      <c r="AI604" s="59"/>
      <c r="AJ604" s="59"/>
      <c r="AK604" s="59"/>
      <c r="AL604" s="59"/>
      <c r="AM604" s="59"/>
      <c r="AN604" s="59"/>
      <c r="AO604" s="59"/>
      <c r="AP604" s="59"/>
      <c r="AQ604" s="59"/>
      <c r="AR604" s="59"/>
      <c r="AS604" s="59"/>
      <c r="AT604" s="59"/>
      <c r="AU604" s="59"/>
      <c r="AV604" s="59"/>
      <c r="AW604" s="59"/>
      <c r="AX604" s="59"/>
      <c r="AY604" s="59"/>
      <c r="AZ604" s="59"/>
      <c r="BA604" s="59"/>
      <c r="BB604" s="64"/>
      <c r="BG604" s="51"/>
      <c r="BH604" s="51"/>
    </row>
    <row r="605" spans="1:255">
      <c r="A605" s="61"/>
      <c r="B605" s="165" t="s">
        <v>141</v>
      </c>
      <c r="C605" s="166"/>
      <c r="D605" s="166"/>
      <c r="E605" s="166"/>
      <c r="F605" s="166"/>
      <c r="G605" s="166"/>
      <c r="H605" s="166"/>
      <c r="I605" s="166"/>
      <c r="J605" s="166"/>
      <c r="K605" s="166"/>
      <c r="L605" s="166"/>
      <c r="M605" s="166"/>
      <c r="N605" s="166"/>
      <c r="O605" s="166"/>
      <c r="P605" s="166"/>
      <c r="Q605" s="166"/>
      <c r="R605" s="166"/>
      <c r="S605" s="166"/>
      <c r="T605" s="166"/>
      <c r="U605" s="166"/>
      <c r="V605" s="166"/>
      <c r="W605" s="166"/>
      <c r="X605" s="166"/>
      <c r="Y605" s="166"/>
      <c r="Z605" s="166"/>
      <c r="AA605" s="166"/>
      <c r="AB605" s="166"/>
      <c r="AC605" s="166"/>
      <c r="AD605" s="166"/>
      <c r="AE605" s="166"/>
      <c r="AF605" s="166"/>
      <c r="AG605" s="166"/>
      <c r="AH605" s="166"/>
      <c r="AI605" s="166"/>
      <c r="AJ605" s="166"/>
      <c r="AK605" s="166"/>
      <c r="AL605" s="166"/>
      <c r="AM605" s="166"/>
      <c r="AN605" s="166"/>
      <c r="AO605" s="166"/>
      <c r="AP605" s="166"/>
      <c r="AQ605" s="166"/>
      <c r="AR605" s="166"/>
      <c r="AS605" s="166"/>
      <c r="AT605" s="166"/>
      <c r="AU605" s="166"/>
      <c r="AV605" s="166"/>
      <c r="AW605" s="166"/>
      <c r="AX605" s="166"/>
      <c r="AY605" s="166"/>
      <c r="AZ605" s="166"/>
      <c r="BA605" s="166"/>
      <c r="BB605" s="167"/>
      <c r="BG605" s="51"/>
      <c r="BH605" s="51"/>
    </row>
    <row r="606" spans="1:255" ht="13.5">
      <c r="A606" s="61"/>
      <c r="B606" s="165"/>
      <c r="C606" s="166"/>
      <c r="D606" s="166"/>
      <c r="E606" s="166"/>
      <c r="F606" s="166"/>
      <c r="G606" s="166"/>
      <c r="H606" s="166"/>
      <c r="I606" s="166"/>
      <c r="J606" s="166"/>
      <c r="K606" s="166"/>
      <c r="L606" s="166"/>
      <c r="M606" s="166"/>
      <c r="N606" s="166"/>
      <c r="O606" s="166"/>
      <c r="P606" s="166"/>
      <c r="Q606" s="166"/>
      <c r="R606" s="166"/>
      <c r="S606" s="166"/>
      <c r="T606" s="166"/>
      <c r="U606" s="166"/>
      <c r="V606" s="166"/>
      <c r="W606" s="166"/>
      <c r="X606" s="166"/>
      <c r="Y606" s="166"/>
      <c r="Z606" s="166"/>
      <c r="AA606" s="166"/>
      <c r="AB606" s="166"/>
      <c r="AC606" s="166"/>
      <c r="AD606" s="166"/>
      <c r="AE606" s="166"/>
      <c r="AF606" s="166"/>
      <c r="AG606" s="166"/>
      <c r="AH606" s="166"/>
      <c r="AI606" s="166"/>
      <c r="AJ606" s="166"/>
      <c r="AK606" s="166"/>
      <c r="AL606" s="166"/>
      <c r="AM606" s="166"/>
      <c r="AN606" s="166"/>
      <c r="AO606" s="166"/>
      <c r="AP606" s="166"/>
      <c r="AQ606" s="166"/>
      <c r="AR606" s="166"/>
      <c r="AS606" s="166"/>
      <c r="AT606" s="166"/>
      <c r="AU606" s="166"/>
      <c r="AV606" s="166"/>
      <c r="AW606" s="166"/>
      <c r="AX606" s="166"/>
      <c r="AY606" s="166"/>
      <c r="AZ606" s="166"/>
      <c r="BA606" s="166"/>
      <c r="BB606" s="167"/>
      <c r="BG606" s="71"/>
      <c r="BH606" s="51"/>
    </row>
    <row r="607" spans="1:255">
      <c r="A607" s="61"/>
      <c r="B607" s="165"/>
      <c r="C607" s="166"/>
      <c r="D607" s="166"/>
      <c r="E607" s="166"/>
      <c r="F607" s="166"/>
      <c r="G607" s="166"/>
      <c r="H607" s="166"/>
      <c r="I607" s="166"/>
      <c r="J607" s="166"/>
      <c r="K607" s="166"/>
      <c r="L607" s="166"/>
      <c r="M607" s="166"/>
      <c r="N607" s="166"/>
      <c r="O607" s="166"/>
      <c r="P607" s="166"/>
      <c r="Q607" s="166"/>
      <c r="R607" s="166"/>
      <c r="S607" s="166"/>
      <c r="T607" s="166"/>
      <c r="U607" s="166"/>
      <c r="V607" s="166"/>
      <c r="W607" s="166"/>
      <c r="X607" s="166"/>
      <c r="Y607" s="166"/>
      <c r="Z607" s="166"/>
      <c r="AA607" s="166"/>
      <c r="AB607" s="166"/>
      <c r="AC607" s="166"/>
      <c r="AD607" s="166"/>
      <c r="AE607" s="166"/>
      <c r="AF607" s="166"/>
      <c r="AG607" s="166"/>
      <c r="AH607" s="166"/>
      <c r="AI607" s="166"/>
      <c r="AJ607" s="166"/>
      <c r="AK607" s="166"/>
      <c r="AL607" s="166"/>
      <c r="AM607" s="166"/>
      <c r="AN607" s="166"/>
      <c r="AO607" s="166"/>
      <c r="AP607" s="166"/>
      <c r="AQ607" s="166"/>
      <c r="AR607" s="166"/>
      <c r="AS607" s="166"/>
      <c r="AT607" s="166"/>
      <c r="AU607" s="166"/>
      <c r="AV607" s="166"/>
      <c r="AW607" s="166"/>
      <c r="AX607" s="166"/>
      <c r="AY607" s="166"/>
      <c r="AZ607" s="166"/>
      <c r="BA607" s="166"/>
      <c r="BB607" s="167"/>
      <c r="BG607" s="51"/>
      <c r="BH607" s="51"/>
    </row>
    <row r="608" spans="1:255">
      <c r="A608" s="61"/>
      <c r="B608" s="165"/>
      <c r="C608" s="166"/>
      <c r="D608" s="166"/>
      <c r="E608" s="166"/>
      <c r="F608" s="166"/>
      <c r="G608" s="166"/>
      <c r="H608" s="166"/>
      <c r="I608" s="166"/>
      <c r="J608" s="166"/>
      <c r="K608" s="166"/>
      <c r="L608" s="166"/>
      <c r="M608" s="166"/>
      <c r="N608" s="166"/>
      <c r="O608" s="166"/>
      <c r="P608" s="166"/>
      <c r="Q608" s="166"/>
      <c r="R608" s="166"/>
      <c r="S608" s="166"/>
      <c r="T608" s="166"/>
      <c r="U608" s="166"/>
      <c r="V608" s="166"/>
      <c r="W608" s="166"/>
      <c r="X608" s="166"/>
      <c r="Y608" s="166"/>
      <c r="Z608" s="166"/>
      <c r="AA608" s="166"/>
      <c r="AB608" s="166"/>
      <c r="AC608" s="166"/>
      <c r="AD608" s="166"/>
      <c r="AE608" s="166"/>
      <c r="AF608" s="166"/>
      <c r="AG608" s="166"/>
      <c r="AH608" s="166"/>
      <c r="AI608" s="166"/>
      <c r="AJ608" s="166"/>
      <c r="AK608" s="166"/>
      <c r="AL608" s="166"/>
      <c r="AM608" s="166"/>
      <c r="AN608" s="166"/>
      <c r="AO608" s="166"/>
      <c r="AP608" s="166"/>
      <c r="AQ608" s="166"/>
      <c r="AR608" s="166"/>
      <c r="AS608" s="166"/>
      <c r="AT608" s="166"/>
      <c r="AU608" s="166"/>
      <c r="AV608" s="166"/>
      <c r="AW608" s="166"/>
      <c r="AX608" s="166"/>
      <c r="AY608" s="166"/>
      <c r="AZ608" s="166"/>
      <c r="BA608" s="166"/>
      <c r="BB608" s="167"/>
      <c r="BG608" s="51"/>
      <c r="BH608" s="51"/>
    </row>
    <row r="609" spans="1:255">
      <c r="A609" s="61"/>
      <c r="B609" s="165"/>
      <c r="C609" s="166"/>
      <c r="D609" s="166"/>
      <c r="E609" s="166"/>
      <c r="F609" s="166"/>
      <c r="G609" s="166"/>
      <c r="H609" s="166"/>
      <c r="I609" s="166"/>
      <c r="J609" s="166"/>
      <c r="K609" s="166"/>
      <c r="L609" s="166"/>
      <c r="M609" s="166"/>
      <c r="N609" s="166"/>
      <c r="O609" s="166"/>
      <c r="P609" s="166"/>
      <c r="Q609" s="166"/>
      <c r="R609" s="166"/>
      <c r="S609" s="166"/>
      <c r="T609" s="166"/>
      <c r="U609" s="166"/>
      <c r="V609" s="166"/>
      <c r="W609" s="166"/>
      <c r="X609" s="166"/>
      <c r="Y609" s="166"/>
      <c r="Z609" s="166"/>
      <c r="AA609" s="166"/>
      <c r="AB609" s="166"/>
      <c r="AC609" s="166"/>
      <c r="AD609" s="166"/>
      <c r="AE609" s="166"/>
      <c r="AF609" s="166"/>
      <c r="AG609" s="166"/>
      <c r="AH609" s="166"/>
      <c r="AI609" s="166"/>
      <c r="AJ609" s="166"/>
      <c r="AK609" s="166"/>
      <c r="AL609" s="166"/>
      <c r="AM609" s="166"/>
      <c r="AN609" s="166"/>
      <c r="AO609" s="166"/>
      <c r="AP609" s="166"/>
      <c r="AQ609" s="166"/>
      <c r="AR609" s="166"/>
      <c r="AS609" s="166"/>
      <c r="AT609" s="166"/>
      <c r="AU609" s="166"/>
      <c r="AV609" s="166"/>
      <c r="AW609" s="166"/>
      <c r="AX609" s="166"/>
      <c r="AY609" s="166"/>
      <c r="AZ609" s="166"/>
      <c r="BA609" s="166"/>
      <c r="BB609" s="167"/>
      <c r="BG609" s="51"/>
      <c r="BH609" s="51"/>
    </row>
    <row r="610" spans="1:255">
      <c r="A610" s="61"/>
      <c r="B610" s="165"/>
      <c r="C610" s="166"/>
      <c r="D610" s="166"/>
      <c r="E610" s="166"/>
      <c r="F610" s="166"/>
      <c r="G610" s="166"/>
      <c r="H610" s="166"/>
      <c r="I610" s="166"/>
      <c r="J610" s="166"/>
      <c r="K610" s="166"/>
      <c r="L610" s="166"/>
      <c r="M610" s="166"/>
      <c r="N610" s="166"/>
      <c r="O610" s="166"/>
      <c r="P610" s="166"/>
      <c r="Q610" s="166"/>
      <c r="R610" s="166"/>
      <c r="S610" s="166"/>
      <c r="T610" s="166"/>
      <c r="U610" s="166"/>
      <c r="V610" s="166"/>
      <c r="W610" s="166"/>
      <c r="X610" s="166"/>
      <c r="Y610" s="166"/>
      <c r="Z610" s="166"/>
      <c r="AA610" s="166"/>
      <c r="AB610" s="166"/>
      <c r="AC610" s="166"/>
      <c r="AD610" s="166"/>
      <c r="AE610" s="166"/>
      <c r="AF610" s="166"/>
      <c r="AG610" s="166"/>
      <c r="AH610" s="166"/>
      <c r="AI610" s="166"/>
      <c r="AJ610" s="166"/>
      <c r="AK610" s="166"/>
      <c r="AL610" s="166"/>
      <c r="AM610" s="166"/>
      <c r="AN610" s="166"/>
      <c r="AO610" s="166"/>
      <c r="AP610" s="166"/>
      <c r="AQ610" s="166"/>
      <c r="AR610" s="166"/>
      <c r="AS610" s="166"/>
      <c r="AT610" s="166"/>
      <c r="AU610" s="166"/>
      <c r="AV610" s="166"/>
      <c r="AW610" s="166"/>
      <c r="AX610" s="166"/>
      <c r="AY610" s="166"/>
      <c r="AZ610" s="166"/>
      <c r="BA610" s="166"/>
      <c r="BB610" s="167"/>
      <c r="BG610" s="51"/>
      <c r="BH610" s="51"/>
    </row>
    <row r="611" spans="1:255">
      <c r="A611" s="61"/>
      <c r="B611" s="165"/>
      <c r="C611" s="166"/>
      <c r="D611" s="166"/>
      <c r="E611" s="166"/>
      <c r="F611" s="166"/>
      <c r="G611" s="166"/>
      <c r="H611" s="166"/>
      <c r="I611" s="166"/>
      <c r="J611" s="166"/>
      <c r="K611" s="166"/>
      <c r="L611" s="166"/>
      <c r="M611" s="166"/>
      <c r="N611" s="166"/>
      <c r="O611" s="166"/>
      <c r="P611" s="166"/>
      <c r="Q611" s="166"/>
      <c r="R611" s="166"/>
      <c r="S611" s="166"/>
      <c r="T611" s="166"/>
      <c r="U611" s="166"/>
      <c r="V611" s="166"/>
      <c r="W611" s="166"/>
      <c r="X611" s="166"/>
      <c r="Y611" s="166"/>
      <c r="Z611" s="166"/>
      <c r="AA611" s="166"/>
      <c r="AB611" s="166"/>
      <c r="AC611" s="166"/>
      <c r="AD611" s="166"/>
      <c r="AE611" s="166"/>
      <c r="AF611" s="166"/>
      <c r="AG611" s="166"/>
      <c r="AH611" s="166"/>
      <c r="AI611" s="166"/>
      <c r="AJ611" s="166"/>
      <c r="AK611" s="166"/>
      <c r="AL611" s="166"/>
      <c r="AM611" s="166"/>
      <c r="AN611" s="166"/>
      <c r="AO611" s="166"/>
      <c r="AP611" s="166"/>
      <c r="AQ611" s="166"/>
      <c r="AR611" s="166"/>
      <c r="AS611" s="166"/>
      <c r="AT611" s="166"/>
      <c r="AU611" s="166"/>
      <c r="AV611" s="166"/>
      <c r="AW611" s="166"/>
      <c r="AX611" s="166"/>
      <c r="AY611" s="166"/>
      <c r="AZ611" s="166"/>
      <c r="BA611" s="166"/>
      <c r="BB611" s="167"/>
      <c r="BG611" s="51"/>
      <c r="BH611" s="51"/>
    </row>
    <row r="612" spans="1:255">
      <c r="A612" s="61"/>
      <c r="B612" s="165"/>
      <c r="C612" s="166"/>
      <c r="D612" s="166"/>
      <c r="E612" s="166"/>
      <c r="F612" s="166"/>
      <c r="G612" s="166"/>
      <c r="H612" s="166"/>
      <c r="I612" s="166"/>
      <c r="J612" s="166"/>
      <c r="K612" s="166"/>
      <c r="L612" s="166"/>
      <c r="M612" s="166"/>
      <c r="N612" s="166"/>
      <c r="O612" s="166"/>
      <c r="P612" s="166"/>
      <c r="Q612" s="166"/>
      <c r="R612" s="166"/>
      <c r="S612" s="166"/>
      <c r="T612" s="166"/>
      <c r="U612" s="166"/>
      <c r="V612" s="166"/>
      <c r="W612" s="166"/>
      <c r="X612" s="166"/>
      <c r="Y612" s="166"/>
      <c r="Z612" s="166"/>
      <c r="AA612" s="166"/>
      <c r="AB612" s="166"/>
      <c r="AC612" s="166"/>
      <c r="AD612" s="166"/>
      <c r="AE612" s="166"/>
      <c r="AF612" s="166"/>
      <c r="AG612" s="166"/>
      <c r="AH612" s="166"/>
      <c r="AI612" s="166"/>
      <c r="AJ612" s="166"/>
      <c r="AK612" s="166"/>
      <c r="AL612" s="166"/>
      <c r="AM612" s="166"/>
      <c r="AN612" s="166"/>
      <c r="AO612" s="166"/>
      <c r="AP612" s="166"/>
      <c r="AQ612" s="166"/>
      <c r="AR612" s="166"/>
      <c r="AS612" s="166"/>
      <c r="AT612" s="166"/>
      <c r="AU612" s="166"/>
      <c r="AV612" s="166"/>
      <c r="AW612" s="166"/>
      <c r="AX612" s="166"/>
      <c r="AY612" s="166"/>
      <c r="AZ612" s="166"/>
      <c r="BA612" s="166"/>
      <c r="BB612" s="167"/>
      <c r="BG612" s="51"/>
      <c r="BH612" s="51"/>
    </row>
    <row r="613" spans="1:255">
      <c r="A613" s="61"/>
      <c r="B613" s="165"/>
      <c r="C613" s="166"/>
      <c r="D613" s="166"/>
      <c r="E613" s="166"/>
      <c r="F613" s="166"/>
      <c r="G613" s="166"/>
      <c r="H613" s="166"/>
      <c r="I613" s="166"/>
      <c r="J613" s="166"/>
      <c r="K613" s="166"/>
      <c r="L613" s="166"/>
      <c r="M613" s="166"/>
      <c r="N613" s="166"/>
      <c r="O613" s="166"/>
      <c r="P613" s="166"/>
      <c r="Q613" s="166"/>
      <c r="R613" s="166"/>
      <c r="S613" s="166"/>
      <c r="T613" s="166"/>
      <c r="U613" s="166"/>
      <c r="V613" s="166"/>
      <c r="W613" s="166"/>
      <c r="X613" s="166"/>
      <c r="Y613" s="166"/>
      <c r="Z613" s="166"/>
      <c r="AA613" s="166"/>
      <c r="AB613" s="166"/>
      <c r="AC613" s="166"/>
      <c r="AD613" s="166"/>
      <c r="AE613" s="166"/>
      <c r="AF613" s="166"/>
      <c r="AG613" s="166"/>
      <c r="AH613" s="166"/>
      <c r="AI613" s="166"/>
      <c r="AJ613" s="166"/>
      <c r="AK613" s="166"/>
      <c r="AL613" s="166"/>
      <c r="AM613" s="166"/>
      <c r="AN613" s="166"/>
      <c r="AO613" s="166"/>
      <c r="AP613" s="166"/>
      <c r="AQ613" s="166"/>
      <c r="AR613" s="166"/>
      <c r="AS613" s="166"/>
      <c r="AT613" s="166"/>
      <c r="AU613" s="166"/>
      <c r="AV613" s="166"/>
      <c r="AW613" s="166"/>
      <c r="AX613" s="166"/>
      <c r="AY613" s="166"/>
      <c r="AZ613" s="166"/>
      <c r="BA613" s="166"/>
      <c r="BB613" s="167"/>
      <c r="BG613" s="51"/>
      <c r="BH613" s="51"/>
    </row>
    <row r="614" spans="1:255">
      <c r="A614" s="61"/>
      <c r="B614" s="165"/>
      <c r="C614" s="166"/>
      <c r="D614" s="166"/>
      <c r="E614" s="166"/>
      <c r="F614" s="166"/>
      <c r="G614" s="166"/>
      <c r="H614" s="166"/>
      <c r="I614" s="166"/>
      <c r="J614" s="166"/>
      <c r="K614" s="166"/>
      <c r="L614" s="166"/>
      <c r="M614" s="166"/>
      <c r="N614" s="166"/>
      <c r="O614" s="166"/>
      <c r="P614" s="166"/>
      <c r="Q614" s="166"/>
      <c r="R614" s="166"/>
      <c r="S614" s="166"/>
      <c r="T614" s="166"/>
      <c r="U614" s="166"/>
      <c r="V614" s="166"/>
      <c r="W614" s="166"/>
      <c r="X614" s="166"/>
      <c r="Y614" s="166"/>
      <c r="Z614" s="166"/>
      <c r="AA614" s="166"/>
      <c r="AB614" s="166"/>
      <c r="AC614" s="166"/>
      <c r="AD614" s="166"/>
      <c r="AE614" s="166"/>
      <c r="AF614" s="166"/>
      <c r="AG614" s="166"/>
      <c r="AH614" s="166"/>
      <c r="AI614" s="166"/>
      <c r="AJ614" s="166"/>
      <c r="AK614" s="166"/>
      <c r="AL614" s="166"/>
      <c r="AM614" s="166"/>
      <c r="AN614" s="166"/>
      <c r="AO614" s="166"/>
      <c r="AP614" s="166"/>
      <c r="AQ614" s="166"/>
      <c r="AR614" s="166"/>
      <c r="AS614" s="166"/>
      <c r="AT614" s="166"/>
      <c r="AU614" s="166"/>
      <c r="AV614" s="166"/>
      <c r="AW614" s="166"/>
      <c r="AX614" s="166"/>
      <c r="AY614" s="166"/>
      <c r="AZ614" s="166"/>
      <c r="BA614" s="166"/>
      <c r="BB614" s="167"/>
      <c r="BG614" s="51"/>
      <c r="BH614" s="51"/>
    </row>
    <row r="615" spans="1:255" ht="15" thickBot="1">
      <c r="A615" s="66"/>
      <c r="B615" s="67"/>
      <c r="C615" s="68"/>
      <c r="D615" s="68"/>
      <c r="E615" s="68"/>
      <c r="F615" s="68"/>
      <c r="G615" s="68"/>
      <c r="H615" s="68"/>
      <c r="I615" s="68"/>
      <c r="J615" s="68"/>
      <c r="K615" s="68"/>
      <c r="L615" s="68"/>
      <c r="M615" s="68"/>
      <c r="N615" s="68"/>
      <c r="O615" s="68"/>
      <c r="P615" s="68"/>
      <c r="Q615" s="68"/>
      <c r="R615" s="68"/>
      <c r="S615" s="68"/>
      <c r="T615" s="68"/>
      <c r="U615" s="68"/>
      <c r="V615" s="68"/>
      <c r="W615" s="68"/>
      <c r="X615" s="68"/>
      <c r="Y615" s="68"/>
      <c r="Z615" s="68"/>
      <c r="AA615" s="68"/>
      <c r="AB615" s="68"/>
      <c r="AC615" s="68"/>
      <c r="AD615" s="68"/>
      <c r="AE615" s="68"/>
      <c r="AF615" s="68"/>
      <c r="AG615" s="68"/>
      <c r="AH615" s="68"/>
      <c r="AI615" s="68"/>
      <c r="AJ615" s="68"/>
      <c r="AK615" s="68"/>
      <c r="AL615" s="68"/>
      <c r="AM615" s="68"/>
      <c r="AN615" s="68"/>
      <c r="AO615" s="68"/>
      <c r="AP615" s="68"/>
      <c r="AQ615" s="68"/>
      <c r="AR615" s="68"/>
      <c r="AS615" s="68"/>
      <c r="AT615" s="68"/>
      <c r="AU615" s="68"/>
      <c r="AV615" s="68"/>
      <c r="AW615" s="68"/>
      <c r="AX615" s="68"/>
      <c r="AY615" s="68"/>
      <c r="AZ615" s="68"/>
      <c r="BA615" s="68"/>
      <c r="BB615" s="69"/>
      <c r="BG615" s="51"/>
      <c r="BH615" s="51"/>
    </row>
    <row r="616" spans="1:255">
      <c r="B616" s="70"/>
      <c r="BG616" s="51"/>
      <c r="BH616" s="51"/>
    </row>
    <row r="617" spans="1:255">
      <c r="B617" s="70"/>
      <c r="BG617" s="51"/>
      <c r="BH617" s="51"/>
    </row>
    <row r="618" spans="1:255" ht="14.25">
      <c r="B618" s="47" t="s">
        <v>78</v>
      </c>
      <c r="C618" s="61"/>
      <c r="D618" s="61"/>
      <c r="E618" s="61"/>
      <c r="F618" s="61"/>
      <c r="G618" s="61"/>
      <c r="H618" s="61"/>
      <c r="I618" s="61"/>
      <c r="J618" s="61"/>
      <c r="K618" s="61"/>
      <c r="L618" s="62"/>
      <c r="M618" s="62"/>
      <c r="N618" s="62"/>
      <c r="O618" s="62"/>
      <c r="P618" s="61"/>
      <c r="Q618" s="61"/>
      <c r="R618" s="61"/>
      <c r="S618" s="61"/>
      <c r="T618" s="61"/>
      <c r="U618" s="61"/>
      <c r="V618" s="47"/>
      <c r="W618" s="47"/>
      <c r="X618" s="47"/>
      <c r="Y618" s="47"/>
      <c r="Z618" s="47"/>
      <c r="AA618" s="47"/>
      <c r="AB618" s="47"/>
      <c r="AC618" s="47"/>
      <c r="AD618" s="47"/>
      <c r="AE618" s="47"/>
      <c r="AF618" s="47"/>
      <c r="AG618" s="47"/>
      <c r="AH618" s="47"/>
      <c r="AI618" s="47"/>
      <c r="AJ618" s="47"/>
      <c r="AK618" s="47"/>
      <c r="AL618" s="47"/>
      <c r="AM618" s="47"/>
      <c r="AN618" s="47"/>
      <c r="AO618" s="47"/>
      <c r="AP618" s="47"/>
      <c r="AQ618" s="47"/>
      <c r="AR618" s="47"/>
      <c r="AS618" s="47"/>
      <c r="AT618" s="47"/>
      <c r="AU618" s="47"/>
      <c r="AV618" s="47"/>
      <c r="AW618" s="47"/>
      <c r="AX618" s="47"/>
      <c r="AY618" s="47"/>
      <c r="AZ618" s="47"/>
      <c r="BA618" s="47"/>
      <c r="BB618" s="47"/>
      <c r="BG618" s="51"/>
      <c r="BH618" s="51"/>
    </row>
    <row r="619" spans="1:255" ht="15" thickBot="1">
      <c r="B619" s="61"/>
      <c r="C619" s="61"/>
      <c r="D619" s="61"/>
      <c r="E619" s="61"/>
      <c r="F619" s="61"/>
      <c r="G619" s="61"/>
      <c r="H619" s="61"/>
      <c r="I619" s="61"/>
      <c r="J619" s="61"/>
      <c r="K619" s="61"/>
      <c r="L619" s="62"/>
      <c r="M619" s="62"/>
      <c r="N619" s="62"/>
      <c r="O619" s="62"/>
      <c r="P619" s="61"/>
      <c r="Q619" s="61"/>
      <c r="R619" s="61"/>
      <c r="S619" s="61"/>
      <c r="T619" s="61"/>
      <c r="U619" s="61"/>
      <c r="V619" s="47"/>
      <c r="W619" s="47"/>
      <c r="X619" s="47"/>
      <c r="Y619" s="47"/>
      <c r="Z619" s="47"/>
      <c r="AA619" s="47"/>
      <c r="AB619" s="47"/>
      <c r="AC619" s="47"/>
      <c r="AD619" s="47"/>
      <c r="AE619" s="47"/>
      <c r="AF619" s="47"/>
      <c r="AG619" s="47"/>
      <c r="AH619" s="47"/>
      <c r="AI619" s="47"/>
      <c r="AJ619" s="47"/>
      <c r="AK619" s="47"/>
      <c r="AL619" s="47"/>
      <c r="AM619" s="47"/>
      <c r="AN619" s="47"/>
      <c r="AO619" s="47"/>
      <c r="AP619" s="47"/>
      <c r="AQ619" s="47"/>
      <c r="AR619" s="47"/>
      <c r="AS619" s="47"/>
      <c r="AT619" s="47"/>
      <c r="AU619" s="47"/>
      <c r="AV619" s="47" t="s">
        <v>79</v>
      </c>
      <c r="AW619" s="47"/>
      <c r="AX619" s="47"/>
      <c r="AY619" s="47"/>
      <c r="AZ619" s="47"/>
      <c r="BA619" s="47"/>
      <c r="BB619" s="47"/>
      <c r="BG619" s="51"/>
      <c r="BH619" s="51"/>
    </row>
    <row r="620" spans="1:255" s="71" customFormat="1" ht="13.5" customHeight="1">
      <c r="A620" s="61"/>
      <c r="B620" s="168" t="s">
        <v>80</v>
      </c>
      <c r="C620" s="169"/>
      <c r="D620" s="169"/>
      <c r="E620" s="169"/>
      <c r="F620" s="169"/>
      <c r="G620" s="169"/>
      <c r="H620" s="169"/>
      <c r="I620" s="169"/>
      <c r="J620" s="169"/>
      <c r="K620" s="169"/>
      <c r="L620" s="169"/>
      <c r="M620" s="169"/>
      <c r="N620" s="169"/>
      <c r="O620" s="169"/>
      <c r="P620" s="169"/>
      <c r="Q620" s="169"/>
      <c r="R620" s="169"/>
      <c r="S620" s="169"/>
      <c r="T620" s="169"/>
      <c r="U620" s="169"/>
      <c r="V620" s="169"/>
      <c r="W620" s="169"/>
      <c r="X620" s="169"/>
      <c r="Y620" s="169"/>
      <c r="Z620" s="169"/>
      <c r="AA620" s="169"/>
      <c r="AB620" s="169"/>
      <c r="AC620" s="169"/>
      <c r="AD620" s="170"/>
      <c r="AE620" s="174" t="s">
        <v>218</v>
      </c>
      <c r="AF620" s="175"/>
      <c r="AG620" s="175"/>
      <c r="AH620" s="175"/>
      <c r="AI620" s="175"/>
      <c r="AJ620" s="175"/>
      <c r="AK620" s="175"/>
      <c r="AL620" s="175"/>
      <c r="AM620" s="176"/>
      <c r="AN620" s="180" t="s">
        <v>222</v>
      </c>
      <c r="AO620" s="169"/>
      <c r="AP620" s="169"/>
      <c r="AQ620" s="169"/>
      <c r="AR620" s="169"/>
      <c r="AS620" s="169"/>
      <c r="AT620" s="169"/>
      <c r="AU620" s="169"/>
      <c r="AV620" s="170"/>
      <c r="AW620" s="180" t="s">
        <v>81</v>
      </c>
      <c r="AX620" s="169"/>
      <c r="AY620" s="169"/>
      <c r="AZ620" s="169"/>
      <c r="BA620" s="169"/>
      <c r="BB620" s="182"/>
      <c r="BC620" s="51"/>
      <c r="BD620" s="51"/>
      <c r="BE620" s="51"/>
      <c r="BF620" s="51"/>
      <c r="BG620" s="51"/>
      <c r="BH620" s="51"/>
      <c r="BI620" s="51"/>
      <c r="BJ620" s="51"/>
      <c r="BK620" s="51"/>
      <c r="BL620" s="51"/>
      <c r="BM620" s="51"/>
      <c r="BN620" s="51"/>
      <c r="BO620" s="51"/>
      <c r="BP620" s="51"/>
      <c r="BQ620" s="51"/>
      <c r="BR620" s="51"/>
      <c r="BS620" s="51"/>
      <c r="BT620" s="51"/>
      <c r="BU620" s="51"/>
      <c r="BV620" s="51"/>
      <c r="BW620" s="51"/>
      <c r="BX620" s="51"/>
      <c r="BY620" s="51"/>
      <c r="BZ620" s="51"/>
      <c r="CA620" s="51"/>
      <c r="CB620" s="51"/>
      <c r="CC620" s="51"/>
      <c r="CD620" s="51"/>
      <c r="CE620" s="51"/>
      <c r="CF620" s="51"/>
      <c r="CG620" s="51"/>
      <c r="CH620" s="51"/>
      <c r="CI620" s="51"/>
      <c r="CJ620" s="51"/>
      <c r="CK620" s="51"/>
      <c r="CL620" s="51"/>
      <c r="CM620" s="51"/>
      <c r="CN620" s="51"/>
      <c r="CO620" s="51"/>
      <c r="CP620" s="51"/>
      <c r="CQ620" s="51"/>
      <c r="CR620" s="51"/>
      <c r="CS620" s="51"/>
      <c r="CT620" s="51"/>
      <c r="CU620" s="51"/>
      <c r="CV620" s="51"/>
      <c r="CW620" s="51"/>
      <c r="CX620" s="51"/>
      <c r="CY620" s="51"/>
      <c r="CZ620" s="51"/>
      <c r="DA620" s="51"/>
      <c r="DB620" s="51"/>
      <c r="DC620" s="51"/>
      <c r="DD620" s="51"/>
      <c r="DE620" s="51"/>
      <c r="DF620" s="51"/>
      <c r="DG620" s="51"/>
      <c r="DH620" s="51"/>
      <c r="DI620" s="51"/>
      <c r="DJ620" s="51"/>
      <c r="DK620" s="51"/>
      <c r="DL620" s="51"/>
      <c r="DM620" s="51"/>
      <c r="DN620" s="51"/>
      <c r="DO620" s="51"/>
      <c r="DP620" s="51"/>
      <c r="DQ620" s="51"/>
      <c r="DR620" s="51"/>
      <c r="DS620" s="51"/>
      <c r="DT620" s="51"/>
      <c r="DU620" s="51"/>
      <c r="DV620" s="51"/>
      <c r="DW620" s="51"/>
      <c r="DX620" s="51"/>
      <c r="DY620" s="51"/>
      <c r="DZ620" s="51"/>
      <c r="EA620" s="51"/>
      <c r="EB620" s="51"/>
      <c r="EC620" s="51"/>
      <c r="ED620" s="51"/>
      <c r="EE620" s="51"/>
      <c r="EF620" s="51"/>
      <c r="EG620" s="51"/>
      <c r="EH620" s="51"/>
      <c r="EI620" s="51"/>
      <c r="EJ620" s="51"/>
      <c r="EK620" s="51"/>
      <c r="EL620" s="51"/>
      <c r="EM620" s="51"/>
      <c r="EN620" s="51"/>
      <c r="EO620" s="51"/>
      <c r="EP620" s="51"/>
      <c r="EQ620" s="51"/>
      <c r="ER620" s="51"/>
      <c r="ES620" s="51"/>
      <c r="ET620" s="51"/>
      <c r="EU620" s="51"/>
      <c r="EV620" s="51"/>
      <c r="EW620" s="51"/>
      <c r="EX620" s="51"/>
      <c r="EY620" s="51"/>
      <c r="EZ620" s="51"/>
      <c r="FA620" s="51"/>
      <c r="FB620" s="51"/>
      <c r="FC620" s="51"/>
      <c r="FD620" s="51"/>
      <c r="FE620" s="51"/>
      <c r="FF620" s="51"/>
      <c r="FG620" s="51"/>
      <c r="FH620" s="51"/>
      <c r="FI620" s="51"/>
      <c r="FJ620" s="51"/>
      <c r="FK620" s="51"/>
      <c r="FL620" s="51"/>
      <c r="FM620" s="51"/>
      <c r="FN620" s="51"/>
      <c r="FO620" s="51"/>
      <c r="FP620" s="51"/>
      <c r="FQ620" s="51"/>
      <c r="FR620" s="51"/>
      <c r="FS620" s="51"/>
      <c r="FT620" s="51"/>
      <c r="FU620" s="51"/>
      <c r="FV620" s="51"/>
      <c r="FW620" s="51"/>
      <c r="FX620" s="51"/>
      <c r="FY620" s="51"/>
      <c r="FZ620" s="51"/>
      <c r="GA620" s="51"/>
      <c r="GB620" s="51"/>
      <c r="GC620" s="51"/>
      <c r="GD620" s="51"/>
      <c r="GE620" s="51"/>
      <c r="GF620" s="51"/>
      <c r="GG620" s="51"/>
      <c r="GH620" s="51"/>
      <c r="GI620" s="51"/>
      <c r="GJ620" s="51"/>
      <c r="GK620" s="51"/>
      <c r="GL620" s="51"/>
      <c r="GM620" s="51"/>
      <c r="GN620" s="51"/>
      <c r="GO620" s="51"/>
      <c r="GP620" s="51"/>
      <c r="GQ620" s="51"/>
      <c r="GR620" s="51"/>
      <c r="GS620" s="51"/>
      <c r="GT620" s="51"/>
      <c r="GU620" s="51"/>
      <c r="GV620" s="51"/>
      <c r="GW620" s="51"/>
      <c r="GX620" s="51"/>
      <c r="GY620" s="51"/>
      <c r="GZ620" s="51"/>
      <c r="HA620" s="51"/>
      <c r="HB620" s="51"/>
      <c r="HC620" s="51"/>
      <c r="HD620" s="51"/>
      <c r="HE620" s="51"/>
      <c r="HF620" s="51"/>
      <c r="HG620" s="51"/>
      <c r="HH620" s="51"/>
      <c r="HI620" s="51"/>
      <c r="HJ620" s="51"/>
      <c r="HK620" s="51"/>
      <c r="HL620" s="51"/>
      <c r="HM620" s="51"/>
      <c r="HN620" s="51"/>
      <c r="HO620" s="51"/>
      <c r="HP620" s="51"/>
      <c r="HQ620" s="51"/>
      <c r="HR620" s="51"/>
      <c r="HS620" s="51"/>
      <c r="HT620" s="51"/>
      <c r="HU620" s="51"/>
      <c r="HV620" s="51"/>
      <c r="HW620" s="51"/>
      <c r="HX620" s="51"/>
      <c r="HY620" s="51"/>
      <c r="HZ620" s="51"/>
      <c r="IA620" s="51"/>
      <c r="IB620" s="51"/>
      <c r="IC620" s="51"/>
      <c r="ID620" s="51"/>
      <c r="IE620" s="51"/>
      <c r="IF620" s="51"/>
      <c r="IG620" s="51"/>
      <c r="IH620" s="51"/>
      <c r="II620" s="51"/>
      <c r="IJ620" s="51"/>
      <c r="IK620" s="51"/>
      <c r="IL620" s="51"/>
      <c r="IM620" s="51"/>
      <c r="IN620" s="51"/>
      <c r="IO620" s="51"/>
      <c r="IP620" s="51"/>
      <c r="IQ620" s="51"/>
      <c r="IR620" s="51"/>
      <c r="IS620" s="51"/>
      <c r="IT620" s="51"/>
      <c r="IU620" s="51"/>
    </row>
    <row r="621" spans="1:255" s="71" customFormat="1" ht="13.5" customHeight="1">
      <c r="A621" s="61"/>
      <c r="B621" s="171"/>
      <c r="C621" s="172"/>
      <c r="D621" s="172"/>
      <c r="E621" s="172"/>
      <c r="F621" s="172"/>
      <c r="G621" s="172"/>
      <c r="H621" s="172"/>
      <c r="I621" s="172"/>
      <c r="J621" s="172"/>
      <c r="K621" s="172"/>
      <c r="L621" s="172"/>
      <c r="M621" s="172"/>
      <c r="N621" s="172"/>
      <c r="O621" s="172"/>
      <c r="P621" s="172"/>
      <c r="Q621" s="172"/>
      <c r="R621" s="172"/>
      <c r="S621" s="172"/>
      <c r="T621" s="172"/>
      <c r="U621" s="172"/>
      <c r="V621" s="172"/>
      <c r="W621" s="172"/>
      <c r="X621" s="172"/>
      <c r="Y621" s="172"/>
      <c r="Z621" s="172"/>
      <c r="AA621" s="172"/>
      <c r="AB621" s="172"/>
      <c r="AC621" s="172"/>
      <c r="AD621" s="173"/>
      <c r="AE621" s="177"/>
      <c r="AF621" s="178"/>
      <c r="AG621" s="178"/>
      <c r="AH621" s="178"/>
      <c r="AI621" s="178"/>
      <c r="AJ621" s="178"/>
      <c r="AK621" s="178"/>
      <c r="AL621" s="178"/>
      <c r="AM621" s="179"/>
      <c r="AN621" s="181"/>
      <c r="AO621" s="172"/>
      <c r="AP621" s="172"/>
      <c r="AQ621" s="172"/>
      <c r="AR621" s="172"/>
      <c r="AS621" s="172"/>
      <c r="AT621" s="172"/>
      <c r="AU621" s="172"/>
      <c r="AV621" s="173"/>
      <c r="AW621" s="181"/>
      <c r="AX621" s="172"/>
      <c r="AY621" s="172"/>
      <c r="AZ621" s="172"/>
      <c r="BA621" s="172"/>
      <c r="BB621" s="183"/>
      <c r="BC621" s="51"/>
      <c r="BD621" s="51"/>
      <c r="BE621" s="51"/>
      <c r="BF621" s="51"/>
      <c r="BG621" s="51"/>
      <c r="BH621" s="51"/>
      <c r="BI621" s="51"/>
      <c r="BJ621" s="51"/>
      <c r="BK621" s="51"/>
      <c r="BL621" s="51"/>
      <c r="BM621" s="51"/>
      <c r="BN621" s="51"/>
      <c r="BO621" s="51"/>
      <c r="BP621" s="51"/>
      <c r="BQ621" s="51"/>
      <c r="BR621" s="51"/>
      <c r="BS621" s="51"/>
      <c r="BT621" s="51"/>
      <c r="BU621" s="51"/>
      <c r="BV621" s="51"/>
      <c r="BW621" s="51"/>
      <c r="BX621" s="51"/>
      <c r="BY621" s="51"/>
      <c r="BZ621" s="51"/>
      <c r="CA621" s="51"/>
      <c r="CB621" s="51"/>
      <c r="CC621" s="51"/>
      <c r="CD621" s="51"/>
      <c r="CE621" s="51"/>
      <c r="CF621" s="51"/>
      <c r="CG621" s="51"/>
      <c r="CH621" s="51"/>
      <c r="CI621" s="51"/>
      <c r="CJ621" s="51"/>
      <c r="CK621" s="51"/>
      <c r="CL621" s="51"/>
      <c r="CM621" s="51"/>
      <c r="CN621" s="51"/>
      <c r="CO621" s="51"/>
      <c r="CP621" s="51"/>
      <c r="CQ621" s="51"/>
      <c r="CR621" s="51"/>
      <c r="CS621" s="51"/>
      <c r="CT621" s="51"/>
      <c r="CU621" s="51"/>
      <c r="CV621" s="51"/>
      <c r="CW621" s="51"/>
      <c r="CX621" s="51"/>
      <c r="CY621" s="51"/>
      <c r="CZ621" s="51"/>
      <c r="DA621" s="51"/>
      <c r="DB621" s="51"/>
      <c r="DC621" s="51"/>
      <c r="DD621" s="51"/>
      <c r="DE621" s="51"/>
      <c r="DF621" s="51"/>
      <c r="DG621" s="51"/>
      <c r="DH621" s="51"/>
      <c r="DI621" s="51"/>
      <c r="DJ621" s="51"/>
      <c r="DK621" s="51"/>
      <c r="DL621" s="51"/>
      <c r="DM621" s="51"/>
      <c r="DN621" s="51"/>
      <c r="DO621" s="51"/>
      <c r="DP621" s="51"/>
      <c r="DQ621" s="51"/>
      <c r="DR621" s="51"/>
      <c r="DS621" s="51"/>
      <c r="DT621" s="51"/>
      <c r="DU621" s="51"/>
      <c r="DV621" s="51"/>
      <c r="DW621" s="51"/>
      <c r="DX621" s="51"/>
      <c r="DY621" s="51"/>
      <c r="DZ621" s="51"/>
      <c r="EA621" s="51"/>
      <c r="EB621" s="51"/>
      <c r="EC621" s="51"/>
      <c r="ED621" s="51"/>
      <c r="EE621" s="51"/>
      <c r="EF621" s="51"/>
      <c r="EG621" s="51"/>
      <c r="EH621" s="51"/>
      <c r="EI621" s="51"/>
      <c r="EJ621" s="51"/>
      <c r="EK621" s="51"/>
      <c r="EL621" s="51"/>
      <c r="EM621" s="51"/>
      <c r="EN621" s="51"/>
      <c r="EO621" s="51"/>
      <c r="EP621" s="51"/>
      <c r="EQ621" s="51"/>
      <c r="ER621" s="51"/>
      <c r="ES621" s="51"/>
      <c r="ET621" s="51"/>
      <c r="EU621" s="51"/>
      <c r="EV621" s="51"/>
      <c r="EW621" s="51"/>
      <c r="EX621" s="51"/>
      <c r="EY621" s="51"/>
      <c r="EZ621" s="51"/>
      <c r="FA621" s="51"/>
      <c r="FB621" s="51"/>
      <c r="FC621" s="51"/>
      <c r="FD621" s="51"/>
      <c r="FE621" s="51"/>
      <c r="FF621" s="51"/>
      <c r="FG621" s="51"/>
      <c r="FH621" s="51"/>
      <c r="FI621" s="51"/>
      <c r="FJ621" s="51"/>
      <c r="FK621" s="51"/>
      <c r="FL621" s="51"/>
      <c r="FM621" s="51"/>
      <c r="FN621" s="51"/>
      <c r="FO621" s="51"/>
      <c r="FP621" s="51"/>
      <c r="FQ621" s="51"/>
      <c r="FR621" s="51"/>
      <c r="FS621" s="51"/>
      <c r="FT621" s="51"/>
      <c r="FU621" s="51"/>
      <c r="FV621" s="51"/>
      <c r="FW621" s="51"/>
      <c r="FX621" s="51"/>
      <c r="FY621" s="51"/>
      <c r="FZ621" s="51"/>
      <c r="GA621" s="51"/>
      <c r="GB621" s="51"/>
      <c r="GC621" s="51"/>
      <c r="GD621" s="51"/>
      <c r="GE621" s="51"/>
      <c r="GF621" s="51"/>
      <c r="GG621" s="51"/>
      <c r="GH621" s="51"/>
      <c r="GI621" s="51"/>
      <c r="GJ621" s="51"/>
      <c r="GK621" s="51"/>
      <c r="GL621" s="51"/>
      <c r="GM621" s="51"/>
      <c r="GN621" s="51"/>
      <c r="GO621" s="51"/>
      <c r="GP621" s="51"/>
      <c r="GQ621" s="51"/>
      <c r="GR621" s="51"/>
      <c r="GS621" s="51"/>
      <c r="GT621" s="51"/>
      <c r="GU621" s="51"/>
      <c r="GV621" s="51"/>
      <c r="GW621" s="51"/>
      <c r="GX621" s="51"/>
      <c r="GY621" s="51"/>
      <c r="GZ621" s="51"/>
      <c r="HA621" s="51"/>
      <c r="HB621" s="51"/>
      <c r="HC621" s="51"/>
      <c r="HD621" s="51"/>
      <c r="HE621" s="51"/>
      <c r="HF621" s="51"/>
      <c r="HG621" s="51"/>
      <c r="HH621" s="51"/>
      <c r="HI621" s="51"/>
      <c r="HJ621" s="51"/>
      <c r="HK621" s="51"/>
      <c r="HL621" s="51"/>
      <c r="HM621" s="51"/>
      <c r="HN621" s="51"/>
      <c r="HO621" s="51"/>
      <c r="HP621" s="51"/>
      <c r="HQ621" s="51"/>
      <c r="HR621" s="51"/>
      <c r="HS621" s="51"/>
      <c r="HT621" s="51"/>
      <c r="HU621" s="51"/>
      <c r="HV621" s="51"/>
      <c r="HW621" s="51"/>
      <c r="HX621" s="51"/>
      <c r="HY621" s="51"/>
      <c r="HZ621" s="51"/>
      <c r="IA621" s="51"/>
      <c r="IB621" s="51"/>
      <c r="IC621" s="51"/>
      <c r="ID621" s="51"/>
      <c r="IE621" s="51"/>
      <c r="IF621" s="51"/>
      <c r="IG621" s="51"/>
      <c r="IH621" s="51"/>
      <c r="II621" s="51"/>
      <c r="IJ621" s="51"/>
      <c r="IK621" s="51"/>
      <c r="IL621" s="51"/>
      <c r="IM621" s="51"/>
      <c r="IN621" s="51"/>
      <c r="IO621" s="51"/>
      <c r="IP621" s="51"/>
      <c r="IQ621" s="51"/>
      <c r="IR621" s="51"/>
      <c r="IS621" s="51"/>
      <c r="IT621" s="51"/>
      <c r="IU621" s="51"/>
    </row>
    <row r="622" spans="1:255" s="71" customFormat="1" ht="18.75" customHeight="1">
      <c r="A622" s="61"/>
      <c r="B622" s="72" t="s">
        <v>82</v>
      </c>
      <c r="C622" s="193" t="s">
        <v>142</v>
      </c>
      <c r="D622" s="193"/>
      <c r="E622" s="193"/>
      <c r="F622" s="193"/>
      <c r="G622" s="193"/>
      <c r="H622" s="193"/>
      <c r="I622" s="193"/>
      <c r="J622" s="193"/>
      <c r="K622" s="193"/>
      <c r="L622" s="193"/>
      <c r="M622" s="193"/>
      <c r="N622" s="193"/>
      <c r="O622" s="193"/>
      <c r="P622" s="193"/>
      <c r="Q622" s="193"/>
      <c r="R622" s="193"/>
      <c r="S622" s="193"/>
      <c r="T622" s="193"/>
      <c r="U622" s="193"/>
      <c r="V622" s="193"/>
      <c r="W622" s="193"/>
      <c r="X622" s="193"/>
      <c r="Y622" s="193"/>
      <c r="Z622" s="193"/>
      <c r="AA622" s="193"/>
      <c r="AB622" s="193"/>
      <c r="AC622" s="193"/>
      <c r="AD622" s="194"/>
      <c r="AE622" s="155">
        <v>979147</v>
      </c>
      <c r="AF622" s="158"/>
      <c r="AG622" s="158"/>
      <c r="AH622" s="158"/>
      <c r="AI622" s="158"/>
      <c r="AJ622" s="158"/>
      <c r="AK622" s="158"/>
      <c r="AL622" s="158"/>
      <c r="AM622" s="159"/>
      <c r="AN622" s="155">
        <v>1125561</v>
      </c>
      <c r="AO622" s="158"/>
      <c r="AP622" s="158"/>
      <c r="AQ622" s="158"/>
      <c r="AR622" s="158"/>
      <c r="AS622" s="158"/>
      <c r="AT622" s="158"/>
      <c r="AU622" s="158"/>
      <c r="AV622" s="159"/>
      <c r="AW622" s="160"/>
      <c r="AX622" s="161"/>
      <c r="AY622" s="161"/>
      <c r="AZ622" s="161"/>
      <c r="BA622" s="161"/>
      <c r="BB622" s="162"/>
      <c r="BC622" s="51"/>
      <c r="BD622" s="51"/>
      <c r="BE622" s="51"/>
      <c r="BF622" s="51"/>
      <c r="BG622" s="51"/>
      <c r="BH622" s="51"/>
      <c r="BI622" s="51"/>
      <c r="BJ622" s="51"/>
      <c r="BK622" s="51"/>
      <c r="BL622" s="51"/>
      <c r="BM622" s="51"/>
      <c r="BN622" s="51"/>
      <c r="BO622" s="51"/>
      <c r="BP622" s="51"/>
      <c r="BQ622" s="51"/>
      <c r="BR622" s="51"/>
      <c r="BS622" s="51"/>
      <c r="BT622" s="51"/>
      <c r="BU622" s="51"/>
      <c r="BV622" s="51"/>
      <c r="BW622" s="51"/>
      <c r="BX622" s="51"/>
      <c r="BY622" s="51"/>
      <c r="BZ622" s="51"/>
      <c r="CA622" s="51"/>
      <c r="CB622" s="51"/>
      <c r="CC622" s="51"/>
      <c r="CD622" s="51"/>
      <c r="CE622" s="51"/>
      <c r="CF622" s="51"/>
      <c r="CG622" s="51"/>
      <c r="CH622" s="51"/>
      <c r="CI622" s="51"/>
      <c r="CJ622" s="51"/>
      <c r="CK622" s="51"/>
      <c r="CL622" s="51"/>
      <c r="CM622" s="51"/>
      <c r="CN622" s="51"/>
      <c r="CO622" s="51"/>
      <c r="CP622" s="51"/>
      <c r="CQ622" s="51"/>
      <c r="CR622" s="51"/>
      <c r="CS622" s="51"/>
      <c r="CT622" s="51"/>
      <c r="CU622" s="51"/>
      <c r="CV622" s="51"/>
      <c r="CW622" s="51"/>
      <c r="CX622" s="51"/>
      <c r="CY622" s="51"/>
      <c r="CZ622" s="51"/>
      <c r="DA622" s="51"/>
      <c r="DB622" s="51"/>
      <c r="DC622" s="51"/>
      <c r="DD622" s="51"/>
      <c r="DE622" s="51"/>
      <c r="DF622" s="51"/>
      <c r="DG622" s="51"/>
      <c r="DH622" s="51"/>
      <c r="DI622" s="51"/>
      <c r="DJ622" s="51"/>
      <c r="DK622" s="51"/>
      <c r="DL622" s="51"/>
      <c r="DM622" s="51"/>
      <c r="DN622" s="51"/>
      <c r="DO622" s="51"/>
      <c r="DP622" s="51"/>
      <c r="DQ622" s="51"/>
      <c r="DR622" s="51"/>
      <c r="DS622" s="51"/>
      <c r="DT622" s="51"/>
      <c r="DU622" s="51"/>
      <c r="DV622" s="51"/>
      <c r="DW622" s="51"/>
      <c r="DX622" s="51"/>
      <c r="DY622" s="51"/>
      <c r="DZ622" s="51"/>
      <c r="EA622" s="51"/>
      <c r="EB622" s="51"/>
      <c r="EC622" s="51"/>
      <c r="ED622" s="51"/>
      <c r="EE622" s="51"/>
      <c r="EF622" s="51"/>
      <c r="EG622" s="51"/>
      <c r="EH622" s="51"/>
      <c r="EI622" s="51"/>
      <c r="EJ622" s="51"/>
      <c r="EK622" s="51"/>
      <c r="EL622" s="51"/>
      <c r="EM622" s="51"/>
      <c r="EN622" s="51"/>
      <c r="EO622" s="51"/>
      <c r="EP622" s="51"/>
      <c r="EQ622" s="51"/>
      <c r="ER622" s="51"/>
      <c r="ES622" s="51"/>
      <c r="ET622" s="51"/>
      <c r="EU622" s="51"/>
      <c r="EV622" s="51"/>
      <c r="EW622" s="51"/>
      <c r="EX622" s="51"/>
      <c r="EY622" s="51"/>
      <c r="EZ622" s="51"/>
      <c r="FA622" s="51"/>
      <c r="FB622" s="51"/>
      <c r="FC622" s="51"/>
      <c r="FD622" s="51"/>
      <c r="FE622" s="51"/>
      <c r="FF622" s="51"/>
      <c r="FG622" s="51"/>
      <c r="FH622" s="51"/>
      <c r="FI622" s="51"/>
      <c r="FJ622" s="51"/>
      <c r="FK622" s="51"/>
      <c r="FL622" s="51"/>
      <c r="FM622" s="51"/>
      <c r="FN622" s="51"/>
      <c r="FO622" s="51"/>
      <c r="FP622" s="51"/>
      <c r="FQ622" s="51"/>
      <c r="FR622" s="51"/>
      <c r="FS622" s="51"/>
      <c r="FT622" s="51"/>
      <c r="FU622" s="51"/>
      <c r="FV622" s="51"/>
      <c r="FW622" s="51"/>
      <c r="FX622" s="51"/>
      <c r="FY622" s="51"/>
      <c r="FZ622" s="51"/>
      <c r="GA622" s="51"/>
      <c r="GB622" s="51"/>
      <c r="GC622" s="51"/>
      <c r="GD622" s="51"/>
      <c r="GE622" s="51"/>
      <c r="GF622" s="51"/>
      <c r="GG622" s="51"/>
      <c r="GH622" s="51"/>
      <c r="GI622" s="51"/>
      <c r="GJ622" s="51"/>
      <c r="GK622" s="51"/>
      <c r="GL622" s="51"/>
      <c r="GM622" s="51"/>
      <c r="GN622" s="51"/>
      <c r="GO622" s="51"/>
      <c r="GP622" s="51"/>
      <c r="GQ622" s="51"/>
      <c r="GR622" s="51"/>
      <c r="GS622" s="51"/>
      <c r="GT622" s="51"/>
      <c r="GU622" s="51"/>
      <c r="GV622" s="51"/>
      <c r="GW622" s="51"/>
      <c r="GX622" s="51"/>
      <c r="GY622" s="51"/>
      <c r="GZ622" s="51"/>
      <c r="HA622" s="51"/>
      <c r="HB622" s="51"/>
      <c r="HC622" s="51"/>
      <c r="HD622" s="51"/>
      <c r="HE622" s="51"/>
      <c r="HF622" s="51"/>
      <c r="HG622" s="51"/>
      <c r="HH622" s="51"/>
      <c r="HI622" s="51"/>
      <c r="HJ622" s="51"/>
      <c r="HK622" s="51"/>
      <c r="HL622" s="51"/>
      <c r="HM622" s="51"/>
      <c r="HN622" s="51"/>
      <c r="HO622" s="51"/>
      <c r="HP622" s="51"/>
      <c r="HQ622" s="51"/>
      <c r="HR622" s="51"/>
      <c r="HS622" s="51"/>
      <c r="HT622" s="51"/>
      <c r="HU622" s="51"/>
      <c r="HV622" s="51"/>
      <c r="HW622" s="51"/>
      <c r="HX622" s="51"/>
      <c r="HY622" s="51"/>
      <c r="HZ622" s="51"/>
      <c r="IA622" s="51"/>
      <c r="IB622" s="51"/>
      <c r="IC622" s="51"/>
      <c r="ID622" s="51"/>
      <c r="IE622" s="51"/>
      <c r="IF622" s="51"/>
      <c r="IG622" s="51"/>
      <c r="IH622" s="51"/>
      <c r="II622" s="51"/>
      <c r="IJ622" s="51"/>
      <c r="IK622" s="51"/>
      <c r="IL622" s="51"/>
      <c r="IM622" s="51"/>
      <c r="IN622" s="51"/>
      <c r="IO622" s="51"/>
      <c r="IP622" s="51"/>
      <c r="IQ622" s="51"/>
      <c r="IR622" s="51"/>
      <c r="IS622" s="51"/>
      <c r="IT622" s="51"/>
      <c r="IU622" s="51"/>
    </row>
    <row r="623" spans="1:255" s="71" customFormat="1" ht="18.75" customHeight="1">
      <c r="A623" s="61"/>
      <c r="B623" s="48"/>
      <c r="C623" s="75"/>
      <c r="D623" s="75"/>
      <c r="E623" s="75"/>
      <c r="F623" s="75"/>
      <c r="G623" s="75"/>
      <c r="H623" s="75"/>
      <c r="I623" s="75"/>
      <c r="J623" s="75"/>
      <c r="K623" s="75"/>
      <c r="L623" s="75"/>
      <c r="M623" s="75"/>
      <c r="N623" s="75"/>
      <c r="O623" s="75"/>
      <c r="P623" s="75"/>
      <c r="Q623" s="75"/>
      <c r="R623" s="75"/>
      <c r="S623" s="75"/>
      <c r="T623" s="75"/>
      <c r="U623" s="75"/>
      <c r="V623" s="75"/>
      <c r="W623" s="75"/>
      <c r="X623" s="75"/>
      <c r="Y623" s="75"/>
      <c r="Z623" s="75"/>
      <c r="AA623" s="75"/>
      <c r="AB623" s="75"/>
      <c r="AC623" s="75"/>
      <c r="AD623" s="75"/>
      <c r="AE623" s="155"/>
      <c r="AF623" s="156"/>
      <c r="AG623" s="156"/>
      <c r="AH623" s="156"/>
      <c r="AI623" s="156"/>
      <c r="AJ623" s="156"/>
      <c r="AK623" s="156"/>
      <c r="AL623" s="156"/>
      <c r="AM623" s="157"/>
      <c r="AN623" s="155"/>
      <c r="AO623" s="158"/>
      <c r="AP623" s="158"/>
      <c r="AQ623" s="158"/>
      <c r="AR623" s="158"/>
      <c r="AS623" s="158"/>
      <c r="AT623" s="158"/>
      <c r="AU623" s="158"/>
      <c r="AV623" s="159"/>
      <c r="AW623" s="160"/>
      <c r="AX623" s="161"/>
      <c r="AY623" s="161"/>
      <c r="AZ623" s="161"/>
      <c r="BA623" s="161"/>
      <c r="BB623" s="162"/>
      <c r="BC623" s="51"/>
      <c r="BD623" s="51"/>
      <c r="BE623" s="51"/>
      <c r="BF623" s="51"/>
      <c r="BG623" s="51"/>
      <c r="BH623" s="51"/>
      <c r="BI623" s="51"/>
      <c r="BJ623" s="51"/>
      <c r="BK623" s="51"/>
      <c r="BL623" s="51"/>
      <c r="BM623" s="51"/>
      <c r="BN623" s="51"/>
      <c r="BO623" s="51"/>
      <c r="BP623" s="51"/>
      <c r="BQ623" s="51"/>
      <c r="BR623" s="51"/>
      <c r="BS623" s="51"/>
      <c r="BT623" s="51"/>
      <c r="BU623" s="51"/>
      <c r="BV623" s="51"/>
      <c r="BW623" s="51"/>
      <c r="BX623" s="51"/>
      <c r="BY623" s="51"/>
      <c r="BZ623" s="51"/>
      <c r="CA623" s="51"/>
      <c r="CB623" s="51"/>
      <c r="CC623" s="51"/>
      <c r="CD623" s="51"/>
      <c r="CE623" s="51"/>
      <c r="CF623" s="51"/>
      <c r="CG623" s="51"/>
      <c r="CH623" s="51"/>
      <c r="CI623" s="51"/>
      <c r="CJ623" s="51"/>
      <c r="CK623" s="51"/>
      <c r="CL623" s="51"/>
      <c r="CM623" s="51"/>
      <c r="CN623" s="51"/>
      <c r="CO623" s="51"/>
      <c r="CP623" s="51"/>
      <c r="CQ623" s="51"/>
      <c r="CR623" s="51"/>
      <c r="CS623" s="51"/>
      <c r="CT623" s="51"/>
      <c r="CU623" s="51"/>
      <c r="CV623" s="51"/>
      <c r="CW623" s="51"/>
      <c r="CX623" s="51"/>
      <c r="CY623" s="51"/>
      <c r="CZ623" s="51"/>
      <c r="DA623" s="51"/>
      <c r="DB623" s="51"/>
      <c r="DC623" s="51"/>
      <c r="DD623" s="51"/>
      <c r="DE623" s="51"/>
      <c r="DF623" s="51"/>
      <c r="DG623" s="51"/>
      <c r="DH623" s="51"/>
      <c r="DI623" s="51"/>
      <c r="DJ623" s="51"/>
      <c r="DK623" s="51"/>
      <c r="DL623" s="51"/>
      <c r="DM623" s="51"/>
      <c r="DN623" s="51"/>
      <c r="DO623" s="51"/>
      <c r="DP623" s="51"/>
      <c r="DQ623" s="51"/>
      <c r="DR623" s="51"/>
      <c r="DS623" s="51"/>
      <c r="DT623" s="51"/>
      <c r="DU623" s="51"/>
      <c r="DV623" s="51"/>
      <c r="DW623" s="51"/>
      <c r="DX623" s="51"/>
      <c r="DY623" s="51"/>
      <c r="DZ623" s="51"/>
      <c r="EA623" s="51"/>
      <c r="EB623" s="51"/>
      <c r="EC623" s="51"/>
      <c r="ED623" s="51"/>
      <c r="EE623" s="51"/>
      <c r="EF623" s="51"/>
      <c r="EG623" s="51"/>
      <c r="EH623" s="51"/>
      <c r="EI623" s="51"/>
      <c r="EJ623" s="51"/>
      <c r="EK623" s="51"/>
      <c r="EL623" s="51"/>
      <c r="EM623" s="51"/>
      <c r="EN623" s="51"/>
      <c r="EO623" s="51"/>
      <c r="EP623" s="51"/>
      <c r="EQ623" s="51"/>
      <c r="ER623" s="51"/>
      <c r="ES623" s="51"/>
      <c r="ET623" s="51"/>
      <c r="EU623" s="51"/>
      <c r="EV623" s="51"/>
      <c r="EW623" s="51"/>
      <c r="EX623" s="51"/>
      <c r="EY623" s="51"/>
      <c r="EZ623" s="51"/>
      <c r="FA623" s="51"/>
      <c r="FB623" s="51"/>
      <c r="FC623" s="51"/>
      <c r="FD623" s="51"/>
      <c r="FE623" s="51"/>
      <c r="FF623" s="51"/>
      <c r="FG623" s="51"/>
      <c r="FH623" s="51"/>
      <c r="FI623" s="51"/>
      <c r="FJ623" s="51"/>
      <c r="FK623" s="51"/>
      <c r="FL623" s="51"/>
      <c r="FM623" s="51"/>
      <c r="FN623" s="51"/>
      <c r="FO623" s="51"/>
      <c r="FP623" s="51"/>
      <c r="FQ623" s="51"/>
      <c r="FR623" s="51"/>
      <c r="FS623" s="51"/>
      <c r="FT623" s="51"/>
      <c r="FU623" s="51"/>
      <c r="FV623" s="51"/>
      <c r="FW623" s="51"/>
      <c r="FX623" s="51"/>
      <c r="FY623" s="51"/>
      <c r="FZ623" s="51"/>
      <c r="GA623" s="51"/>
      <c r="GB623" s="51"/>
      <c r="GC623" s="51"/>
      <c r="GD623" s="51"/>
      <c r="GE623" s="51"/>
      <c r="GF623" s="51"/>
      <c r="GG623" s="51"/>
      <c r="GH623" s="51"/>
      <c r="GI623" s="51"/>
      <c r="GJ623" s="51"/>
      <c r="GK623" s="51"/>
      <c r="GL623" s="51"/>
      <c r="GM623" s="51"/>
      <c r="GN623" s="51"/>
      <c r="GO623" s="51"/>
      <c r="GP623" s="51"/>
      <c r="GQ623" s="51"/>
      <c r="GR623" s="51"/>
      <c r="GS623" s="51"/>
      <c r="GT623" s="51"/>
      <c r="GU623" s="51"/>
      <c r="GV623" s="51"/>
      <c r="GW623" s="51"/>
      <c r="GX623" s="51"/>
      <c r="GY623" s="51"/>
      <c r="GZ623" s="51"/>
      <c r="HA623" s="51"/>
      <c r="HB623" s="51"/>
      <c r="HC623" s="51"/>
      <c r="HD623" s="51"/>
      <c r="HE623" s="51"/>
      <c r="HF623" s="51"/>
      <c r="HG623" s="51"/>
      <c r="HH623" s="51"/>
      <c r="HI623" s="51"/>
      <c r="HJ623" s="51"/>
      <c r="HK623" s="51"/>
      <c r="HL623" s="51"/>
      <c r="HM623" s="51"/>
      <c r="HN623" s="51"/>
      <c r="HO623" s="51"/>
      <c r="HP623" s="51"/>
      <c r="HQ623" s="51"/>
      <c r="HR623" s="51"/>
      <c r="HS623" s="51"/>
      <c r="HT623" s="51"/>
      <c r="HU623" s="51"/>
      <c r="HV623" s="51"/>
      <c r="HW623" s="51"/>
      <c r="HX623" s="51"/>
      <c r="HY623" s="51"/>
      <c r="HZ623" s="51"/>
      <c r="IA623" s="51"/>
      <c r="IB623" s="51"/>
      <c r="IC623" s="51"/>
      <c r="ID623" s="51"/>
      <c r="IE623" s="51"/>
      <c r="IF623" s="51"/>
      <c r="IG623" s="51"/>
      <c r="IH623" s="51"/>
      <c r="II623" s="51"/>
      <c r="IJ623" s="51"/>
      <c r="IK623" s="51"/>
      <c r="IL623" s="51"/>
      <c r="IM623" s="51"/>
      <c r="IN623" s="51"/>
      <c r="IO623" s="51"/>
      <c r="IP623" s="51"/>
      <c r="IQ623" s="51"/>
      <c r="IR623" s="51"/>
      <c r="IS623" s="51"/>
      <c r="IT623" s="51"/>
      <c r="IU623" s="51"/>
    </row>
    <row r="624" spans="1:255" s="71" customFormat="1" ht="18.75" customHeight="1">
      <c r="A624" s="61"/>
      <c r="B624" s="48"/>
      <c r="C624" s="75"/>
      <c r="D624" s="75"/>
      <c r="E624" s="75"/>
      <c r="F624" s="75"/>
      <c r="G624" s="75"/>
      <c r="H624" s="75"/>
      <c r="I624" s="75"/>
      <c r="J624" s="75"/>
      <c r="K624" s="75"/>
      <c r="L624" s="75"/>
      <c r="M624" s="75"/>
      <c r="N624" s="75"/>
      <c r="O624" s="75"/>
      <c r="P624" s="75"/>
      <c r="Q624" s="75"/>
      <c r="R624" s="75"/>
      <c r="S624" s="75"/>
      <c r="T624" s="75"/>
      <c r="U624" s="75"/>
      <c r="V624" s="75"/>
      <c r="W624" s="75"/>
      <c r="X624" s="75"/>
      <c r="Y624" s="75"/>
      <c r="Z624" s="75"/>
      <c r="AA624" s="75"/>
      <c r="AB624" s="75"/>
      <c r="AC624" s="75"/>
      <c r="AD624" s="75"/>
      <c r="AE624" s="155"/>
      <c r="AF624" s="156"/>
      <c r="AG624" s="156"/>
      <c r="AH624" s="156"/>
      <c r="AI624" s="156"/>
      <c r="AJ624" s="156"/>
      <c r="AK624" s="156"/>
      <c r="AL624" s="156"/>
      <c r="AM624" s="157"/>
      <c r="AN624" s="155"/>
      <c r="AO624" s="158"/>
      <c r="AP624" s="158"/>
      <c r="AQ624" s="158"/>
      <c r="AR624" s="158"/>
      <c r="AS624" s="158"/>
      <c r="AT624" s="158"/>
      <c r="AU624" s="158"/>
      <c r="AV624" s="159"/>
      <c r="AW624" s="160"/>
      <c r="AX624" s="161"/>
      <c r="AY624" s="161"/>
      <c r="AZ624" s="161"/>
      <c r="BA624" s="161"/>
      <c r="BB624" s="162"/>
      <c r="BC624" s="51"/>
      <c r="BD624" s="51"/>
      <c r="BE624" s="51"/>
      <c r="BF624" s="51"/>
      <c r="BG624" s="51"/>
      <c r="BH624" s="51"/>
      <c r="BI624" s="51"/>
      <c r="BJ624" s="51"/>
      <c r="BK624" s="51"/>
      <c r="BL624" s="51"/>
      <c r="BM624" s="51"/>
      <c r="BN624" s="51"/>
      <c r="BO624" s="51"/>
      <c r="BP624" s="51"/>
      <c r="BQ624" s="51"/>
      <c r="BR624" s="51"/>
      <c r="BS624" s="51"/>
      <c r="BT624" s="51"/>
      <c r="BU624" s="51"/>
      <c r="BV624" s="51"/>
      <c r="BW624" s="51"/>
      <c r="BX624" s="51"/>
      <c r="BY624" s="51"/>
      <c r="BZ624" s="51"/>
      <c r="CA624" s="51"/>
      <c r="CB624" s="51"/>
      <c r="CC624" s="51"/>
      <c r="CD624" s="51"/>
      <c r="CE624" s="51"/>
      <c r="CF624" s="51"/>
      <c r="CG624" s="51"/>
      <c r="CH624" s="51"/>
      <c r="CI624" s="51"/>
      <c r="CJ624" s="51"/>
      <c r="CK624" s="51"/>
      <c r="CL624" s="51"/>
      <c r="CM624" s="51"/>
      <c r="CN624" s="51"/>
      <c r="CO624" s="51"/>
      <c r="CP624" s="51"/>
      <c r="CQ624" s="51"/>
      <c r="CR624" s="51"/>
      <c r="CS624" s="51"/>
      <c r="CT624" s="51"/>
      <c r="CU624" s="51"/>
      <c r="CV624" s="51"/>
      <c r="CW624" s="51"/>
      <c r="CX624" s="51"/>
      <c r="CY624" s="51"/>
      <c r="CZ624" s="51"/>
      <c r="DA624" s="51"/>
      <c r="DB624" s="51"/>
      <c r="DC624" s="51"/>
      <c r="DD624" s="51"/>
      <c r="DE624" s="51"/>
      <c r="DF624" s="51"/>
      <c r="DG624" s="51"/>
      <c r="DH624" s="51"/>
      <c r="DI624" s="51"/>
      <c r="DJ624" s="51"/>
      <c r="DK624" s="51"/>
      <c r="DL624" s="51"/>
      <c r="DM624" s="51"/>
      <c r="DN624" s="51"/>
      <c r="DO624" s="51"/>
      <c r="DP624" s="51"/>
      <c r="DQ624" s="51"/>
      <c r="DR624" s="51"/>
      <c r="DS624" s="51"/>
      <c r="DT624" s="51"/>
      <c r="DU624" s="51"/>
      <c r="DV624" s="51"/>
      <c r="DW624" s="51"/>
      <c r="DX624" s="51"/>
      <c r="DY624" s="51"/>
      <c r="DZ624" s="51"/>
      <c r="EA624" s="51"/>
      <c r="EB624" s="51"/>
      <c r="EC624" s="51"/>
      <c r="ED624" s="51"/>
      <c r="EE624" s="51"/>
      <c r="EF624" s="51"/>
      <c r="EG624" s="51"/>
      <c r="EH624" s="51"/>
      <c r="EI624" s="51"/>
      <c r="EJ624" s="51"/>
      <c r="EK624" s="51"/>
      <c r="EL624" s="51"/>
      <c r="EM624" s="51"/>
      <c r="EN624" s="51"/>
      <c r="EO624" s="51"/>
      <c r="EP624" s="51"/>
      <c r="EQ624" s="51"/>
      <c r="ER624" s="51"/>
      <c r="ES624" s="51"/>
      <c r="ET624" s="51"/>
      <c r="EU624" s="51"/>
      <c r="EV624" s="51"/>
      <c r="EW624" s="51"/>
      <c r="EX624" s="51"/>
      <c r="EY624" s="51"/>
      <c r="EZ624" s="51"/>
      <c r="FA624" s="51"/>
      <c r="FB624" s="51"/>
      <c r="FC624" s="51"/>
      <c r="FD624" s="51"/>
      <c r="FE624" s="51"/>
      <c r="FF624" s="51"/>
      <c r="FG624" s="51"/>
      <c r="FH624" s="51"/>
      <c r="FI624" s="51"/>
      <c r="FJ624" s="51"/>
      <c r="FK624" s="51"/>
      <c r="FL624" s="51"/>
      <c r="FM624" s="51"/>
      <c r="FN624" s="51"/>
      <c r="FO624" s="51"/>
      <c r="FP624" s="51"/>
      <c r="FQ624" s="51"/>
      <c r="FR624" s="51"/>
      <c r="FS624" s="51"/>
      <c r="FT624" s="51"/>
      <c r="FU624" s="51"/>
      <c r="FV624" s="51"/>
      <c r="FW624" s="51"/>
      <c r="FX624" s="51"/>
      <c r="FY624" s="51"/>
      <c r="FZ624" s="51"/>
      <c r="GA624" s="51"/>
      <c r="GB624" s="51"/>
      <c r="GC624" s="51"/>
      <c r="GD624" s="51"/>
      <c r="GE624" s="51"/>
      <c r="GF624" s="51"/>
      <c r="GG624" s="51"/>
      <c r="GH624" s="51"/>
      <c r="GI624" s="51"/>
      <c r="GJ624" s="51"/>
      <c r="GK624" s="51"/>
      <c r="GL624" s="51"/>
      <c r="GM624" s="51"/>
      <c r="GN624" s="51"/>
      <c r="GO624" s="51"/>
      <c r="GP624" s="51"/>
      <c r="GQ624" s="51"/>
      <c r="GR624" s="51"/>
      <c r="GS624" s="51"/>
      <c r="GT624" s="51"/>
      <c r="GU624" s="51"/>
      <c r="GV624" s="51"/>
      <c r="GW624" s="51"/>
      <c r="GX624" s="51"/>
      <c r="GY624" s="51"/>
      <c r="GZ624" s="51"/>
      <c r="HA624" s="51"/>
      <c r="HB624" s="51"/>
      <c r="HC624" s="51"/>
      <c r="HD624" s="51"/>
      <c r="HE624" s="51"/>
      <c r="HF624" s="51"/>
      <c r="HG624" s="51"/>
      <c r="HH624" s="51"/>
      <c r="HI624" s="51"/>
      <c r="HJ624" s="51"/>
      <c r="HK624" s="51"/>
      <c r="HL624" s="51"/>
      <c r="HM624" s="51"/>
      <c r="HN624" s="51"/>
      <c r="HO624" s="51"/>
      <c r="HP624" s="51"/>
      <c r="HQ624" s="51"/>
      <c r="HR624" s="51"/>
      <c r="HS624" s="51"/>
      <c r="HT624" s="51"/>
      <c r="HU624" s="51"/>
      <c r="HV624" s="51"/>
      <c r="HW624" s="51"/>
      <c r="HX624" s="51"/>
      <c r="HY624" s="51"/>
      <c r="HZ624" s="51"/>
      <c r="IA624" s="51"/>
      <c r="IB624" s="51"/>
      <c r="IC624" s="51"/>
      <c r="ID624" s="51"/>
      <c r="IE624" s="51"/>
      <c r="IF624" s="51"/>
      <c r="IG624" s="51"/>
      <c r="IH624" s="51"/>
      <c r="II624" s="51"/>
      <c r="IJ624" s="51"/>
      <c r="IK624" s="51"/>
      <c r="IL624" s="51"/>
      <c r="IM624" s="51"/>
      <c r="IN624" s="51"/>
      <c r="IO624" s="51"/>
      <c r="IP624" s="51"/>
      <c r="IQ624" s="51"/>
      <c r="IR624" s="51"/>
      <c r="IS624" s="51"/>
      <c r="IT624" s="51"/>
      <c r="IU624" s="51"/>
    </row>
    <row r="625" spans="1:255" s="71" customFormat="1" ht="18.75" customHeight="1">
      <c r="A625" s="61"/>
      <c r="B625" s="48"/>
      <c r="C625" s="75"/>
      <c r="D625" s="75"/>
      <c r="E625" s="75"/>
      <c r="F625" s="75"/>
      <c r="G625" s="75"/>
      <c r="H625" s="75"/>
      <c r="I625" s="75"/>
      <c r="J625" s="75"/>
      <c r="K625" s="75"/>
      <c r="L625" s="75"/>
      <c r="M625" s="75"/>
      <c r="N625" s="75"/>
      <c r="O625" s="75"/>
      <c r="P625" s="75"/>
      <c r="Q625" s="75"/>
      <c r="R625" s="75"/>
      <c r="S625" s="75"/>
      <c r="T625" s="75"/>
      <c r="U625" s="75"/>
      <c r="V625" s="75"/>
      <c r="W625" s="75"/>
      <c r="X625" s="75"/>
      <c r="Y625" s="75"/>
      <c r="Z625" s="75"/>
      <c r="AA625" s="75"/>
      <c r="AB625" s="75"/>
      <c r="AC625" s="75"/>
      <c r="AD625" s="75"/>
      <c r="AE625" s="155"/>
      <c r="AF625" s="156"/>
      <c r="AG625" s="156"/>
      <c r="AH625" s="156"/>
      <c r="AI625" s="156"/>
      <c r="AJ625" s="156"/>
      <c r="AK625" s="156"/>
      <c r="AL625" s="156"/>
      <c r="AM625" s="157"/>
      <c r="AN625" s="155"/>
      <c r="AO625" s="158"/>
      <c r="AP625" s="158"/>
      <c r="AQ625" s="158"/>
      <c r="AR625" s="158"/>
      <c r="AS625" s="158"/>
      <c r="AT625" s="158"/>
      <c r="AU625" s="158"/>
      <c r="AV625" s="159"/>
      <c r="AW625" s="160"/>
      <c r="AX625" s="161"/>
      <c r="AY625" s="161"/>
      <c r="AZ625" s="161"/>
      <c r="BA625" s="161"/>
      <c r="BB625" s="162"/>
      <c r="BC625" s="51"/>
      <c r="BD625" s="51"/>
      <c r="BE625" s="51"/>
      <c r="BF625" s="51"/>
      <c r="BG625" s="51"/>
      <c r="BH625" s="51"/>
      <c r="BI625" s="51"/>
      <c r="BJ625" s="51"/>
      <c r="BK625" s="51"/>
      <c r="BL625" s="51"/>
      <c r="BM625" s="51"/>
      <c r="BN625" s="51"/>
      <c r="BO625" s="51"/>
      <c r="BP625" s="51"/>
      <c r="BQ625" s="51"/>
      <c r="BR625" s="51"/>
      <c r="BS625" s="51"/>
      <c r="BT625" s="51"/>
      <c r="BU625" s="51"/>
      <c r="BV625" s="51"/>
      <c r="BW625" s="51"/>
      <c r="BX625" s="51"/>
      <c r="BY625" s="51"/>
      <c r="BZ625" s="51"/>
      <c r="CA625" s="51"/>
      <c r="CB625" s="51"/>
      <c r="CC625" s="51"/>
      <c r="CD625" s="51"/>
      <c r="CE625" s="51"/>
      <c r="CF625" s="51"/>
      <c r="CG625" s="51"/>
      <c r="CH625" s="51"/>
      <c r="CI625" s="51"/>
      <c r="CJ625" s="51"/>
      <c r="CK625" s="51"/>
      <c r="CL625" s="51"/>
      <c r="CM625" s="51"/>
      <c r="CN625" s="51"/>
      <c r="CO625" s="51"/>
      <c r="CP625" s="51"/>
      <c r="CQ625" s="51"/>
      <c r="CR625" s="51"/>
      <c r="CS625" s="51"/>
      <c r="CT625" s="51"/>
      <c r="CU625" s="51"/>
      <c r="CV625" s="51"/>
      <c r="CW625" s="51"/>
      <c r="CX625" s="51"/>
      <c r="CY625" s="51"/>
      <c r="CZ625" s="51"/>
      <c r="DA625" s="51"/>
      <c r="DB625" s="51"/>
      <c r="DC625" s="51"/>
      <c r="DD625" s="51"/>
      <c r="DE625" s="51"/>
      <c r="DF625" s="51"/>
      <c r="DG625" s="51"/>
      <c r="DH625" s="51"/>
      <c r="DI625" s="51"/>
      <c r="DJ625" s="51"/>
      <c r="DK625" s="51"/>
      <c r="DL625" s="51"/>
      <c r="DM625" s="51"/>
      <c r="DN625" s="51"/>
      <c r="DO625" s="51"/>
      <c r="DP625" s="51"/>
      <c r="DQ625" s="51"/>
      <c r="DR625" s="51"/>
      <c r="DS625" s="51"/>
      <c r="DT625" s="51"/>
      <c r="DU625" s="51"/>
      <c r="DV625" s="51"/>
      <c r="DW625" s="51"/>
      <c r="DX625" s="51"/>
      <c r="DY625" s="51"/>
      <c r="DZ625" s="51"/>
      <c r="EA625" s="51"/>
      <c r="EB625" s="51"/>
      <c r="EC625" s="51"/>
      <c r="ED625" s="51"/>
      <c r="EE625" s="51"/>
      <c r="EF625" s="51"/>
      <c r="EG625" s="51"/>
      <c r="EH625" s="51"/>
      <c r="EI625" s="51"/>
      <c r="EJ625" s="51"/>
      <c r="EK625" s="51"/>
      <c r="EL625" s="51"/>
      <c r="EM625" s="51"/>
      <c r="EN625" s="51"/>
      <c r="EO625" s="51"/>
      <c r="EP625" s="51"/>
      <c r="EQ625" s="51"/>
      <c r="ER625" s="51"/>
      <c r="ES625" s="51"/>
      <c r="ET625" s="51"/>
      <c r="EU625" s="51"/>
      <c r="EV625" s="51"/>
      <c r="EW625" s="51"/>
      <c r="EX625" s="51"/>
      <c r="EY625" s="51"/>
      <c r="EZ625" s="51"/>
      <c r="FA625" s="51"/>
      <c r="FB625" s="51"/>
      <c r="FC625" s="51"/>
      <c r="FD625" s="51"/>
      <c r="FE625" s="51"/>
      <c r="FF625" s="51"/>
      <c r="FG625" s="51"/>
      <c r="FH625" s="51"/>
      <c r="FI625" s="51"/>
      <c r="FJ625" s="51"/>
      <c r="FK625" s="51"/>
      <c r="FL625" s="51"/>
      <c r="FM625" s="51"/>
      <c r="FN625" s="51"/>
      <c r="FO625" s="51"/>
      <c r="FP625" s="51"/>
      <c r="FQ625" s="51"/>
      <c r="FR625" s="51"/>
      <c r="FS625" s="51"/>
      <c r="FT625" s="51"/>
      <c r="FU625" s="51"/>
      <c r="FV625" s="51"/>
      <c r="FW625" s="51"/>
      <c r="FX625" s="51"/>
      <c r="FY625" s="51"/>
      <c r="FZ625" s="51"/>
      <c r="GA625" s="51"/>
      <c r="GB625" s="51"/>
      <c r="GC625" s="51"/>
      <c r="GD625" s="51"/>
      <c r="GE625" s="51"/>
      <c r="GF625" s="51"/>
      <c r="GG625" s="51"/>
      <c r="GH625" s="51"/>
      <c r="GI625" s="51"/>
      <c r="GJ625" s="51"/>
      <c r="GK625" s="51"/>
      <c r="GL625" s="51"/>
      <c r="GM625" s="51"/>
      <c r="GN625" s="51"/>
      <c r="GO625" s="51"/>
      <c r="GP625" s="51"/>
      <c r="GQ625" s="51"/>
      <c r="GR625" s="51"/>
      <c r="GS625" s="51"/>
      <c r="GT625" s="51"/>
      <c r="GU625" s="51"/>
      <c r="GV625" s="51"/>
      <c r="GW625" s="51"/>
      <c r="GX625" s="51"/>
      <c r="GY625" s="51"/>
      <c r="GZ625" s="51"/>
      <c r="HA625" s="51"/>
      <c r="HB625" s="51"/>
      <c r="HC625" s="51"/>
      <c r="HD625" s="51"/>
      <c r="HE625" s="51"/>
      <c r="HF625" s="51"/>
      <c r="HG625" s="51"/>
      <c r="HH625" s="51"/>
      <c r="HI625" s="51"/>
      <c r="HJ625" s="51"/>
      <c r="HK625" s="51"/>
      <c r="HL625" s="51"/>
      <c r="HM625" s="51"/>
      <c r="HN625" s="51"/>
      <c r="HO625" s="51"/>
      <c r="HP625" s="51"/>
      <c r="HQ625" s="51"/>
      <c r="HR625" s="51"/>
      <c r="HS625" s="51"/>
      <c r="HT625" s="51"/>
      <c r="HU625" s="51"/>
      <c r="HV625" s="51"/>
      <c r="HW625" s="51"/>
      <c r="HX625" s="51"/>
      <c r="HY625" s="51"/>
      <c r="HZ625" s="51"/>
      <c r="IA625" s="51"/>
      <c r="IB625" s="51"/>
      <c r="IC625" s="51"/>
      <c r="ID625" s="51"/>
      <c r="IE625" s="51"/>
      <c r="IF625" s="51"/>
      <c r="IG625" s="51"/>
      <c r="IH625" s="51"/>
      <c r="II625" s="51"/>
      <c r="IJ625" s="51"/>
      <c r="IK625" s="51"/>
      <c r="IL625" s="51"/>
      <c r="IM625" s="51"/>
      <c r="IN625" s="51"/>
      <c r="IO625" s="51"/>
      <c r="IP625" s="51"/>
      <c r="IQ625" s="51"/>
      <c r="IR625" s="51"/>
      <c r="IS625" s="51"/>
      <c r="IT625" s="51"/>
      <c r="IU625" s="51"/>
    </row>
    <row r="626" spans="1:255" s="71" customFormat="1" ht="18.75" customHeight="1">
      <c r="A626" s="61"/>
      <c r="B626" s="43"/>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c r="AA626" s="49"/>
      <c r="AB626" s="49"/>
      <c r="AC626" s="49"/>
      <c r="AD626" s="49"/>
      <c r="AE626" s="155"/>
      <c r="AF626" s="156"/>
      <c r="AG626" s="156"/>
      <c r="AH626" s="156"/>
      <c r="AI626" s="156"/>
      <c r="AJ626" s="156"/>
      <c r="AK626" s="156"/>
      <c r="AL626" s="156"/>
      <c r="AM626" s="157"/>
      <c r="AN626" s="155"/>
      <c r="AO626" s="158"/>
      <c r="AP626" s="158"/>
      <c r="AQ626" s="158"/>
      <c r="AR626" s="158"/>
      <c r="AS626" s="158"/>
      <c r="AT626" s="158"/>
      <c r="AU626" s="158"/>
      <c r="AV626" s="159"/>
      <c r="AW626" s="160"/>
      <c r="AX626" s="161"/>
      <c r="AY626" s="161"/>
      <c r="AZ626" s="161"/>
      <c r="BA626" s="161"/>
      <c r="BB626" s="162"/>
      <c r="BC626" s="51"/>
      <c r="BD626" s="51"/>
      <c r="BE626" s="51"/>
      <c r="BF626" s="51"/>
      <c r="BG626" s="51"/>
      <c r="BH626" s="51"/>
      <c r="BI626" s="51"/>
      <c r="BJ626" s="51"/>
      <c r="BK626" s="51"/>
      <c r="BL626" s="51"/>
      <c r="BM626" s="51"/>
      <c r="BN626" s="51"/>
      <c r="BO626" s="51"/>
      <c r="BP626" s="51"/>
      <c r="BQ626" s="51"/>
      <c r="BR626" s="51"/>
      <c r="BS626" s="51"/>
      <c r="BT626" s="51"/>
      <c r="BU626" s="51"/>
      <c r="BV626" s="51"/>
      <c r="BW626" s="51"/>
      <c r="BX626" s="51"/>
      <c r="BY626" s="51"/>
      <c r="BZ626" s="51"/>
      <c r="CA626" s="51"/>
      <c r="CB626" s="51"/>
      <c r="CC626" s="51"/>
      <c r="CD626" s="51"/>
      <c r="CE626" s="51"/>
      <c r="CF626" s="51"/>
      <c r="CG626" s="51"/>
      <c r="CH626" s="51"/>
      <c r="CI626" s="51"/>
      <c r="CJ626" s="51"/>
      <c r="CK626" s="51"/>
      <c r="CL626" s="51"/>
      <c r="CM626" s="51"/>
      <c r="CN626" s="51"/>
      <c r="CO626" s="51"/>
      <c r="CP626" s="51"/>
      <c r="CQ626" s="51"/>
      <c r="CR626" s="51"/>
      <c r="CS626" s="51"/>
      <c r="CT626" s="51"/>
      <c r="CU626" s="51"/>
      <c r="CV626" s="51"/>
      <c r="CW626" s="51"/>
      <c r="CX626" s="51"/>
      <c r="CY626" s="51"/>
      <c r="CZ626" s="51"/>
      <c r="DA626" s="51"/>
      <c r="DB626" s="51"/>
      <c r="DC626" s="51"/>
      <c r="DD626" s="51"/>
      <c r="DE626" s="51"/>
      <c r="DF626" s="51"/>
      <c r="DG626" s="51"/>
      <c r="DH626" s="51"/>
      <c r="DI626" s="51"/>
      <c r="DJ626" s="51"/>
      <c r="DK626" s="51"/>
      <c r="DL626" s="51"/>
      <c r="DM626" s="51"/>
      <c r="DN626" s="51"/>
      <c r="DO626" s="51"/>
      <c r="DP626" s="51"/>
      <c r="DQ626" s="51"/>
      <c r="DR626" s="51"/>
      <c r="DS626" s="51"/>
      <c r="DT626" s="51"/>
      <c r="DU626" s="51"/>
      <c r="DV626" s="51"/>
      <c r="DW626" s="51"/>
      <c r="DX626" s="51"/>
      <c r="DY626" s="51"/>
      <c r="DZ626" s="51"/>
      <c r="EA626" s="51"/>
      <c r="EB626" s="51"/>
      <c r="EC626" s="51"/>
      <c r="ED626" s="51"/>
      <c r="EE626" s="51"/>
      <c r="EF626" s="51"/>
      <c r="EG626" s="51"/>
      <c r="EH626" s="51"/>
      <c r="EI626" s="51"/>
      <c r="EJ626" s="51"/>
      <c r="EK626" s="51"/>
      <c r="EL626" s="51"/>
      <c r="EM626" s="51"/>
      <c r="EN626" s="51"/>
      <c r="EO626" s="51"/>
      <c r="EP626" s="51"/>
      <c r="EQ626" s="51"/>
      <c r="ER626" s="51"/>
      <c r="ES626" s="51"/>
      <c r="ET626" s="51"/>
      <c r="EU626" s="51"/>
      <c r="EV626" s="51"/>
      <c r="EW626" s="51"/>
      <c r="EX626" s="51"/>
      <c r="EY626" s="51"/>
      <c r="EZ626" s="51"/>
      <c r="FA626" s="51"/>
      <c r="FB626" s="51"/>
      <c r="FC626" s="51"/>
      <c r="FD626" s="51"/>
      <c r="FE626" s="51"/>
      <c r="FF626" s="51"/>
      <c r="FG626" s="51"/>
      <c r="FH626" s="51"/>
      <c r="FI626" s="51"/>
      <c r="FJ626" s="51"/>
      <c r="FK626" s="51"/>
      <c r="FL626" s="51"/>
      <c r="FM626" s="51"/>
      <c r="FN626" s="51"/>
      <c r="FO626" s="51"/>
      <c r="FP626" s="51"/>
      <c r="FQ626" s="51"/>
      <c r="FR626" s="51"/>
      <c r="FS626" s="51"/>
      <c r="FT626" s="51"/>
      <c r="FU626" s="51"/>
      <c r="FV626" s="51"/>
      <c r="FW626" s="51"/>
      <c r="FX626" s="51"/>
      <c r="FY626" s="51"/>
      <c r="FZ626" s="51"/>
      <c r="GA626" s="51"/>
      <c r="GB626" s="51"/>
      <c r="GC626" s="51"/>
      <c r="GD626" s="51"/>
      <c r="GE626" s="51"/>
      <c r="GF626" s="51"/>
      <c r="GG626" s="51"/>
      <c r="GH626" s="51"/>
      <c r="GI626" s="51"/>
      <c r="GJ626" s="51"/>
      <c r="GK626" s="51"/>
      <c r="GL626" s="51"/>
      <c r="GM626" s="51"/>
      <c r="GN626" s="51"/>
      <c r="GO626" s="51"/>
      <c r="GP626" s="51"/>
      <c r="GQ626" s="51"/>
      <c r="GR626" s="51"/>
      <c r="GS626" s="51"/>
      <c r="GT626" s="51"/>
      <c r="GU626" s="51"/>
      <c r="GV626" s="51"/>
      <c r="GW626" s="51"/>
      <c r="GX626" s="51"/>
      <c r="GY626" s="51"/>
      <c r="GZ626" s="51"/>
      <c r="HA626" s="51"/>
      <c r="HB626" s="51"/>
      <c r="HC626" s="51"/>
      <c r="HD626" s="51"/>
      <c r="HE626" s="51"/>
      <c r="HF626" s="51"/>
      <c r="HG626" s="51"/>
      <c r="HH626" s="51"/>
      <c r="HI626" s="51"/>
      <c r="HJ626" s="51"/>
      <c r="HK626" s="51"/>
      <c r="HL626" s="51"/>
      <c r="HM626" s="51"/>
      <c r="HN626" s="51"/>
      <c r="HO626" s="51"/>
      <c r="HP626" s="51"/>
      <c r="HQ626" s="51"/>
      <c r="HR626" s="51"/>
      <c r="HS626" s="51"/>
      <c r="HT626" s="51"/>
      <c r="HU626" s="51"/>
      <c r="HV626" s="51"/>
      <c r="HW626" s="51"/>
      <c r="HX626" s="51"/>
      <c r="HY626" s="51"/>
      <c r="HZ626" s="51"/>
      <c r="IA626" s="51"/>
      <c r="IB626" s="51"/>
      <c r="IC626" s="51"/>
      <c r="ID626" s="51"/>
      <c r="IE626" s="51"/>
      <c r="IF626" s="51"/>
      <c r="IG626" s="51"/>
      <c r="IH626" s="51"/>
      <c r="II626" s="51"/>
      <c r="IJ626" s="51"/>
      <c r="IK626" s="51"/>
      <c r="IL626" s="51"/>
      <c r="IM626" s="51"/>
      <c r="IN626" s="51"/>
      <c r="IO626" s="51"/>
      <c r="IP626" s="51"/>
      <c r="IQ626" s="51"/>
      <c r="IR626" s="51"/>
      <c r="IS626" s="51"/>
      <c r="IT626" s="51"/>
      <c r="IU626" s="51"/>
    </row>
    <row r="627" spans="1:255" s="71" customFormat="1" ht="18.75" customHeight="1">
      <c r="A627" s="61"/>
      <c r="B627" s="48"/>
      <c r="C627" s="75"/>
      <c r="D627" s="75"/>
      <c r="E627" s="75"/>
      <c r="F627" s="75"/>
      <c r="G627" s="75"/>
      <c r="H627" s="75"/>
      <c r="I627" s="75"/>
      <c r="J627" s="75"/>
      <c r="K627" s="75"/>
      <c r="L627" s="75"/>
      <c r="M627" s="75"/>
      <c r="N627" s="75"/>
      <c r="O627" s="75"/>
      <c r="P627" s="75"/>
      <c r="Q627" s="75"/>
      <c r="R627" s="75"/>
      <c r="S627" s="75"/>
      <c r="T627" s="75"/>
      <c r="U627" s="75"/>
      <c r="V627" s="75"/>
      <c r="W627" s="75"/>
      <c r="X627" s="75"/>
      <c r="Y627" s="75"/>
      <c r="Z627" s="75"/>
      <c r="AA627" s="75"/>
      <c r="AB627" s="75"/>
      <c r="AC627" s="75"/>
      <c r="AD627" s="75"/>
      <c r="AE627" s="155"/>
      <c r="AF627" s="156"/>
      <c r="AG627" s="156"/>
      <c r="AH627" s="156"/>
      <c r="AI627" s="156"/>
      <c r="AJ627" s="156"/>
      <c r="AK627" s="156"/>
      <c r="AL627" s="156"/>
      <c r="AM627" s="157"/>
      <c r="AN627" s="155"/>
      <c r="AO627" s="158"/>
      <c r="AP627" s="158"/>
      <c r="AQ627" s="158"/>
      <c r="AR627" s="158"/>
      <c r="AS627" s="158"/>
      <c r="AT627" s="158"/>
      <c r="AU627" s="158"/>
      <c r="AV627" s="159"/>
      <c r="AW627" s="160"/>
      <c r="AX627" s="161"/>
      <c r="AY627" s="161"/>
      <c r="AZ627" s="161"/>
      <c r="BA627" s="161"/>
      <c r="BB627" s="162"/>
      <c r="BC627" s="51"/>
      <c r="BD627" s="51"/>
      <c r="BE627" s="51"/>
      <c r="BF627" s="51"/>
      <c r="BG627" s="51"/>
      <c r="BH627" s="51"/>
      <c r="BI627" s="51"/>
      <c r="BJ627" s="51"/>
      <c r="BK627" s="51"/>
      <c r="BL627" s="51"/>
      <c r="BM627" s="51"/>
      <c r="BN627" s="51"/>
      <c r="BO627" s="51"/>
      <c r="BP627" s="51"/>
      <c r="BQ627" s="51"/>
      <c r="BR627" s="51"/>
      <c r="BS627" s="51"/>
      <c r="BT627" s="51"/>
      <c r="BU627" s="51"/>
      <c r="BV627" s="51"/>
      <c r="BW627" s="51"/>
      <c r="BX627" s="51"/>
      <c r="BY627" s="51"/>
      <c r="BZ627" s="51"/>
      <c r="CA627" s="51"/>
      <c r="CB627" s="51"/>
      <c r="CC627" s="51"/>
      <c r="CD627" s="51"/>
      <c r="CE627" s="51"/>
      <c r="CF627" s="51"/>
      <c r="CG627" s="51"/>
      <c r="CH627" s="51"/>
      <c r="CI627" s="51"/>
      <c r="CJ627" s="51"/>
      <c r="CK627" s="51"/>
      <c r="CL627" s="51"/>
      <c r="CM627" s="51"/>
      <c r="CN627" s="51"/>
      <c r="CO627" s="51"/>
      <c r="CP627" s="51"/>
      <c r="CQ627" s="51"/>
      <c r="CR627" s="51"/>
      <c r="CS627" s="51"/>
      <c r="CT627" s="51"/>
      <c r="CU627" s="51"/>
      <c r="CV627" s="51"/>
      <c r="CW627" s="51"/>
      <c r="CX627" s="51"/>
      <c r="CY627" s="51"/>
      <c r="CZ627" s="51"/>
      <c r="DA627" s="51"/>
      <c r="DB627" s="51"/>
      <c r="DC627" s="51"/>
      <c r="DD627" s="51"/>
      <c r="DE627" s="51"/>
      <c r="DF627" s="51"/>
      <c r="DG627" s="51"/>
      <c r="DH627" s="51"/>
      <c r="DI627" s="51"/>
      <c r="DJ627" s="51"/>
      <c r="DK627" s="51"/>
      <c r="DL627" s="51"/>
      <c r="DM627" s="51"/>
      <c r="DN627" s="51"/>
      <c r="DO627" s="51"/>
      <c r="DP627" s="51"/>
      <c r="DQ627" s="51"/>
      <c r="DR627" s="51"/>
      <c r="DS627" s="51"/>
      <c r="DT627" s="51"/>
      <c r="DU627" s="51"/>
      <c r="DV627" s="51"/>
      <c r="DW627" s="51"/>
      <c r="DX627" s="51"/>
      <c r="DY627" s="51"/>
      <c r="DZ627" s="51"/>
      <c r="EA627" s="51"/>
      <c r="EB627" s="51"/>
      <c r="EC627" s="51"/>
      <c r="ED627" s="51"/>
      <c r="EE627" s="51"/>
      <c r="EF627" s="51"/>
      <c r="EG627" s="51"/>
      <c r="EH627" s="51"/>
      <c r="EI627" s="51"/>
      <c r="EJ627" s="51"/>
      <c r="EK627" s="51"/>
      <c r="EL627" s="51"/>
      <c r="EM627" s="51"/>
      <c r="EN627" s="51"/>
      <c r="EO627" s="51"/>
      <c r="EP627" s="51"/>
      <c r="EQ627" s="51"/>
      <c r="ER627" s="51"/>
      <c r="ES627" s="51"/>
      <c r="ET627" s="51"/>
      <c r="EU627" s="51"/>
      <c r="EV627" s="51"/>
      <c r="EW627" s="51"/>
      <c r="EX627" s="51"/>
      <c r="EY627" s="51"/>
      <c r="EZ627" s="51"/>
      <c r="FA627" s="51"/>
      <c r="FB627" s="51"/>
      <c r="FC627" s="51"/>
      <c r="FD627" s="51"/>
      <c r="FE627" s="51"/>
      <c r="FF627" s="51"/>
      <c r="FG627" s="51"/>
      <c r="FH627" s="51"/>
      <c r="FI627" s="51"/>
      <c r="FJ627" s="51"/>
      <c r="FK627" s="51"/>
      <c r="FL627" s="51"/>
      <c r="FM627" s="51"/>
      <c r="FN627" s="51"/>
      <c r="FO627" s="51"/>
      <c r="FP627" s="51"/>
      <c r="FQ627" s="51"/>
      <c r="FR627" s="51"/>
      <c r="FS627" s="51"/>
      <c r="FT627" s="51"/>
      <c r="FU627" s="51"/>
      <c r="FV627" s="51"/>
      <c r="FW627" s="51"/>
      <c r="FX627" s="51"/>
      <c r="FY627" s="51"/>
      <c r="FZ627" s="51"/>
      <c r="GA627" s="51"/>
      <c r="GB627" s="51"/>
      <c r="GC627" s="51"/>
      <c r="GD627" s="51"/>
      <c r="GE627" s="51"/>
      <c r="GF627" s="51"/>
      <c r="GG627" s="51"/>
      <c r="GH627" s="51"/>
      <c r="GI627" s="51"/>
      <c r="GJ627" s="51"/>
      <c r="GK627" s="51"/>
      <c r="GL627" s="51"/>
      <c r="GM627" s="51"/>
      <c r="GN627" s="51"/>
      <c r="GO627" s="51"/>
      <c r="GP627" s="51"/>
      <c r="GQ627" s="51"/>
      <c r="GR627" s="51"/>
      <c r="GS627" s="51"/>
      <c r="GT627" s="51"/>
      <c r="GU627" s="51"/>
      <c r="GV627" s="51"/>
      <c r="GW627" s="51"/>
      <c r="GX627" s="51"/>
      <c r="GY627" s="51"/>
      <c r="GZ627" s="51"/>
      <c r="HA627" s="51"/>
      <c r="HB627" s="51"/>
      <c r="HC627" s="51"/>
      <c r="HD627" s="51"/>
      <c r="HE627" s="51"/>
      <c r="HF627" s="51"/>
      <c r="HG627" s="51"/>
      <c r="HH627" s="51"/>
      <c r="HI627" s="51"/>
      <c r="HJ627" s="51"/>
      <c r="HK627" s="51"/>
      <c r="HL627" s="51"/>
      <c r="HM627" s="51"/>
      <c r="HN627" s="51"/>
      <c r="HO627" s="51"/>
      <c r="HP627" s="51"/>
      <c r="HQ627" s="51"/>
      <c r="HR627" s="51"/>
      <c r="HS627" s="51"/>
      <c r="HT627" s="51"/>
      <c r="HU627" s="51"/>
      <c r="HV627" s="51"/>
      <c r="HW627" s="51"/>
      <c r="HX627" s="51"/>
      <c r="HY627" s="51"/>
      <c r="HZ627" s="51"/>
      <c r="IA627" s="51"/>
      <c r="IB627" s="51"/>
      <c r="IC627" s="51"/>
      <c r="ID627" s="51"/>
      <c r="IE627" s="51"/>
      <c r="IF627" s="51"/>
      <c r="IG627" s="51"/>
      <c r="IH627" s="51"/>
      <c r="II627" s="51"/>
      <c r="IJ627" s="51"/>
      <c r="IK627" s="51"/>
      <c r="IL627" s="51"/>
      <c r="IM627" s="51"/>
      <c r="IN627" s="51"/>
      <c r="IO627" s="51"/>
      <c r="IP627" s="51"/>
      <c r="IQ627" s="51"/>
      <c r="IR627" s="51"/>
      <c r="IS627" s="51"/>
      <c r="IT627" s="51"/>
      <c r="IU627" s="51"/>
    </row>
    <row r="628" spans="1:255" s="71" customFormat="1" ht="18.75" customHeight="1">
      <c r="A628" s="61"/>
      <c r="B628" s="43"/>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c r="AA628" s="49"/>
      <c r="AB628" s="49"/>
      <c r="AC628" s="49"/>
      <c r="AD628" s="49"/>
      <c r="AE628" s="155"/>
      <c r="AF628" s="156"/>
      <c r="AG628" s="156"/>
      <c r="AH628" s="156"/>
      <c r="AI628" s="156"/>
      <c r="AJ628" s="156"/>
      <c r="AK628" s="156"/>
      <c r="AL628" s="156"/>
      <c r="AM628" s="157"/>
      <c r="AN628" s="155"/>
      <c r="AO628" s="163"/>
      <c r="AP628" s="163"/>
      <c r="AQ628" s="163"/>
      <c r="AR628" s="163"/>
      <c r="AS628" s="163"/>
      <c r="AT628" s="163"/>
      <c r="AU628" s="163"/>
      <c r="AV628" s="164"/>
      <c r="AW628" s="160"/>
      <c r="AX628" s="161"/>
      <c r="AY628" s="161"/>
      <c r="AZ628" s="161"/>
      <c r="BA628" s="161"/>
      <c r="BB628" s="162"/>
      <c r="BC628" s="51"/>
      <c r="BD628" s="51"/>
      <c r="BE628" s="51"/>
      <c r="BF628" s="51"/>
      <c r="BG628" s="51"/>
      <c r="BH628" s="51"/>
      <c r="BI628" s="51"/>
      <c r="BJ628" s="51"/>
      <c r="BK628" s="51"/>
      <c r="BL628" s="51"/>
      <c r="BM628" s="51"/>
      <c r="BN628" s="51"/>
      <c r="BO628" s="51"/>
      <c r="BP628" s="51"/>
      <c r="BQ628" s="51"/>
      <c r="BR628" s="51"/>
      <c r="BS628" s="51"/>
      <c r="BT628" s="51"/>
      <c r="BU628" s="51"/>
      <c r="BV628" s="51"/>
      <c r="BW628" s="51"/>
      <c r="BX628" s="51"/>
      <c r="BY628" s="51"/>
      <c r="BZ628" s="51"/>
      <c r="CA628" s="51"/>
      <c r="CB628" s="51"/>
      <c r="CC628" s="51"/>
      <c r="CD628" s="51"/>
      <c r="CE628" s="51"/>
      <c r="CF628" s="51"/>
      <c r="CG628" s="51"/>
      <c r="CH628" s="51"/>
      <c r="CI628" s="51"/>
      <c r="CJ628" s="51"/>
      <c r="CK628" s="51"/>
      <c r="CL628" s="51"/>
      <c r="CM628" s="51"/>
      <c r="CN628" s="51"/>
      <c r="CO628" s="51"/>
      <c r="CP628" s="51"/>
      <c r="CQ628" s="51"/>
      <c r="CR628" s="51"/>
      <c r="CS628" s="51"/>
      <c r="CT628" s="51"/>
      <c r="CU628" s="51"/>
      <c r="CV628" s="51"/>
      <c r="CW628" s="51"/>
      <c r="CX628" s="51"/>
      <c r="CY628" s="51"/>
      <c r="CZ628" s="51"/>
      <c r="DA628" s="51"/>
      <c r="DB628" s="51"/>
      <c r="DC628" s="51"/>
      <c r="DD628" s="51"/>
      <c r="DE628" s="51"/>
      <c r="DF628" s="51"/>
      <c r="DG628" s="51"/>
      <c r="DH628" s="51"/>
      <c r="DI628" s="51"/>
      <c r="DJ628" s="51"/>
      <c r="DK628" s="51"/>
      <c r="DL628" s="51"/>
      <c r="DM628" s="51"/>
      <c r="DN628" s="51"/>
      <c r="DO628" s="51"/>
      <c r="DP628" s="51"/>
      <c r="DQ628" s="51"/>
      <c r="DR628" s="51"/>
      <c r="DS628" s="51"/>
      <c r="DT628" s="51"/>
      <c r="DU628" s="51"/>
      <c r="DV628" s="51"/>
      <c r="DW628" s="51"/>
      <c r="DX628" s="51"/>
      <c r="DY628" s="51"/>
      <c r="DZ628" s="51"/>
      <c r="EA628" s="51"/>
      <c r="EB628" s="51"/>
      <c r="EC628" s="51"/>
      <c r="ED628" s="51"/>
      <c r="EE628" s="51"/>
      <c r="EF628" s="51"/>
      <c r="EG628" s="51"/>
      <c r="EH628" s="51"/>
      <c r="EI628" s="51"/>
      <c r="EJ628" s="51"/>
      <c r="EK628" s="51"/>
      <c r="EL628" s="51"/>
      <c r="EM628" s="51"/>
      <c r="EN628" s="51"/>
      <c r="EO628" s="51"/>
      <c r="EP628" s="51"/>
      <c r="EQ628" s="51"/>
      <c r="ER628" s="51"/>
      <c r="ES628" s="51"/>
      <c r="ET628" s="51"/>
      <c r="EU628" s="51"/>
      <c r="EV628" s="51"/>
      <c r="EW628" s="51"/>
      <c r="EX628" s="51"/>
      <c r="EY628" s="51"/>
      <c r="EZ628" s="51"/>
      <c r="FA628" s="51"/>
      <c r="FB628" s="51"/>
      <c r="FC628" s="51"/>
      <c r="FD628" s="51"/>
      <c r="FE628" s="51"/>
      <c r="FF628" s="51"/>
      <c r="FG628" s="51"/>
      <c r="FH628" s="51"/>
      <c r="FI628" s="51"/>
      <c r="FJ628" s="51"/>
      <c r="FK628" s="51"/>
      <c r="FL628" s="51"/>
      <c r="FM628" s="51"/>
      <c r="FN628" s="51"/>
      <c r="FO628" s="51"/>
      <c r="FP628" s="51"/>
      <c r="FQ628" s="51"/>
      <c r="FR628" s="51"/>
      <c r="FS628" s="51"/>
      <c r="FT628" s="51"/>
      <c r="FU628" s="51"/>
      <c r="FV628" s="51"/>
      <c r="FW628" s="51"/>
      <c r="FX628" s="51"/>
      <c r="FY628" s="51"/>
      <c r="FZ628" s="51"/>
      <c r="GA628" s="51"/>
      <c r="GB628" s="51"/>
      <c r="GC628" s="51"/>
      <c r="GD628" s="51"/>
      <c r="GE628" s="51"/>
      <c r="GF628" s="51"/>
      <c r="GG628" s="51"/>
      <c r="GH628" s="51"/>
      <c r="GI628" s="51"/>
      <c r="GJ628" s="51"/>
      <c r="GK628" s="51"/>
      <c r="GL628" s="51"/>
      <c r="GM628" s="51"/>
      <c r="GN628" s="51"/>
      <c r="GO628" s="51"/>
      <c r="GP628" s="51"/>
      <c r="GQ628" s="51"/>
      <c r="GR628" s="51"/>
      <c r="GS628" s="51"/>
      <c r="GT628" s="51"/>
      <c r="GU628" s="51"/>
      <c r="GV628" s="51"/>
      <c r="GW628" s="51"/>
      <c r="GX628" s="51"/>
      <c r="GY628" s="51"/>
      <c r="GZ628" s="51"/>
      <c r="HA628" s="51"/>
      <c r="HB628" s="51"/>
      <c r="HC628" s="51"/>
      <c r="HD628" s="51"/>
      <c r="HE628" s="51"/>
      <c r="HF628" s="51"/>
      <c r="HG628" s="51"/>
      <c r="HH628" s="51"/>
      <c r="HI628" s="51"/>
      <c r="HJ628" s="51"/>
      <c r="HK628" s="51"/>
      <c r="HL628" s="51"/>
      <c r="HM628" s="51"/>
      <c r="HN628" s="51"/>
      <c r="HO628" s="51"/>
      <c r="HP628" s="51"/>
      <c r="HQ628" s="51"/>
      <c r="HR628" s="51"/>
      <c r="HS628" s="51"/>
      <c r="HT628" s="51"/>
      <c r="HU628" s="51"/>
      <c r="HV628" s="51"/>
      <c r="HW628" s="51"/>
      <c r="HX628" s="51"/>
      <c r="HY628" s="51"/>
      <c r="HZ628" s="51"/>
      <c r="IA628" s="51"/>
      <c r="IB628" s="51"/>
      <c r="IC628" s="51"/>
      <c r="ID628" s="51"/>
      <c r="IE628" s="51"/>
      <c r="IF628" s="51"/>
      <c r="IG628" s="51"/>
      <c r="IH628" s="51"/>
      <c r="II628" s="51"/>
      <c r="IJ628" s="51"/>
      <c r="IK628" s="51"/>
      <c r="IL628" s="51"/>
      <c r="IM628" s="51"/>
      <c r="IN628" s="51"/>
      <c r="IO628" s="51"/>
      <c r="IP628" s="51"/>
      <c r="IQ628" s="51"/>
      <c r="IR628" s="51"/>
      <c r="IS628" s="51"/>
      <c r="IT628" s="51"/>
      <c r="IU628" s="51"/>
    </row>
    <row r="629" spans="1:255" s="71" customFormat="1" ht="18.75" customHeight="1" thickBot="1">
      <c r="A629" s="61"/>
      <c r="B629" s="76"/>
      <c r="C629" s="77"/>
      <c r="D629" s="77"/>
      <c r="E629" s="77"/>
      <c r="F629" s="77"/>
      <c r="G629" s="77"/>
      <c r="H629" s="77"/>
      <c r="I629" s="77"/>
      <c r="J629" s="77"/>
      <c r="K629" s="77"/>
      <c r="L629" s="77"/>
      <c r="M629" s="77"/>
      <c r="N629" s="77"/>
      <c r="O629" s="77"/>
      <c r="P629" s="77"/>
      <c r="Q629" s="77"/>
      <c r="R629" s="77"/>
      <c r="S629" s="77"/>
      <c r="T629" s="77"/>
      <c r="U629" s="77"/>
      <c r="V629" s="77"/>
      <c r="W629" s="77"/>
      <c r="X629" s="77"/>
      <c r="Y629" s="77"/>
      <c r="Z629" s="77"/>
      <c r="AA629" s="77"/>
      <c r="AB629" s="77"/>
      <c r="AC629" s="77"/>
      <c r="AD629" s="77"/>
      <c r="AE629" s="140"/>
      <c r="AF629" s="141"/>
      <c r="AG629" s="141"/>
      <c r="AH629" s="141"/>
      <c r="AI629" s="141"/>
      <c r="AJ629" s="141"/>
      <c r="AK629" s="141"/>
      <c r="AL629" s="141"/>
      <c r="AM629" s="142"/>
      <c r="AN629" s="140"/>
      <c r="AO629" s="143"/>
      <c r="AP629" s="143"/>
      <c r="AQ629" s="143"/>
      <c r="AR629" s="143"/>
      <c r="AS629" s="143"/>
      <c r="AT629" s="143"/>
      <c r="AU629" s="143"/>
      <c r="AV629" s="144"/>
      <c r="AW629" s="145"/>
      <c r="AX629" s="146"/>
      <c r="AY629" s="146"/>
      <c r="AZ629" s="146"/>
      <c r="BA629" s="146"/>
      <c r="BB629" s="147"/>
      <c r="BC629" s="51"/>
      <c r="BD629" s="51"/>
      <c r="BE629" s="51"/>
      <c r="BF629" s="51"/>
      <c r="BG629" s="51"/>
      <c r="BH629" s="51"/>
      <c r="BI629" s="51"/>
      <c r="BJ629" s="51"/>
      <c r="BK629" s="51"/>
      <c r="BL629" s="51"/>
      <c r="BM629" s="51"/>
      <c r="BN629" s="51"/>
      <c r="BO629" s="51"/>
      <c r="BP629" s="51"/>
      <c r="BQ629" s="51"/>
      <c r="BR629" s="51"/>
      <c r="BS629" s="51"/>
      <c r="BT629" s="51"/>
      <c r="BU629" s="51"/>
      <c r="BV629" s="51"/>
      <c r="BW629" s="51"/>
      <c r="BX629" s="51"/>
      <c r="BY629" s="51"/>
      <c r="BZ629" s="51"/>
      <c r="CA629" s="51"/>
      <c r="CB629" s="51"/>
      <c r="CC629" s="51"/>
      <c r="CD629" s="51"/>
      <c r="CE629" s="51"/>
      <c r="CF629" s="51"/>
      <c r="CG629" s="51"/>
      <c r="CH629" s="51"/>
      <c r="CI629" s="51"/>
      <c r="CJ629" s="51"/>
      <c r="CK629" s="51"/>
      <c r="CL629" s="51"/>
      <c r="CM629" s="51"/>
      <c r="CN629" s="51"/>
      <c r="CO629" s="51"/>
      <c r="CP629" s="51"/>
      <c r="CQ629" s="51"/>
      <c r="CR629" s="51"/>
      <c r="CS629" s="51"/>
      <c r="CT629" s="51"/>
      <c r="CU629" s="51"/>
      <c r="CV629" s="51"/>
      <c r="CW629" s="51"/>
      <c r="CX629" s="51"/>
      <c r="CY629" s="51"/>
      <c r="CZ629" s="51"/>
      <c r="DA629" s="51"/>
      <c r="DB629" s="51"/>
      <c r="DC629" s="51"/>
      <c r="DD629" s="51"/>
      <c r="DE629" s="51"/>
      <c r="DF629" s="51"/>
      <c r="DG629" s="51"/>
      <c r="DH629" s="51"/>
      <c r="DI629" s="51"/>
      <c r="DJ629" s="51"/>
      <c r="DK629" s="51"/>
      <c r="DL629" s="51"/>
      <c r="DM629" s="51"/>
      <c r="DN629" s="51"/>
      <c r="DO629" s="51"/>
      <c r="DP629" s="51"/>
      <c r="DQ629" s="51"/>
      <c r="DR629" s="51"/>
      <c r="DS629" s="51"/>
      <c r="DT629" s="51"/>
      <c r="DU629" s="51"/>
      <c r="DV629" s="51"/>
      <c r="DW629" s="51"/>
      <c r="DX629" s="51"/>
      <c r="DY629" s="51"/>
      <c r="DZ629" s="51"/>
      <c r="EA629" s="51"/>
      <c r="EB629" s="51"/>
      <c r="EC629" s="51"/>
      <c r="ED629" s="51"/>
      <c r="EE629" s="51"/>
      <c r="EF629" s="51"/>
      <c r="EG629" s="51"/>
      <c r="EH629" s="51"/>
      <c r="EI629" s="51"/>
      <c r="EJ629" s="51"/>
      <c r="EK629" s="51"/>
      <c r="EL629" s="51"/>
      <c r="EM629" s="51"/>
      <c r="EN629" s="51"/>
      <c r="EO629" s="51"/>
      <c r="EP629" s="51"/>
      <c r="EQ629" s="51"/>
      <c r="ER629" s="51"/>
      <c r="ES629" s="51"/>
      <c r="ET629" s="51"/>
      <c r="EU629" s="51"/>
      <c r="EV629" s="51"/>
      <c r="EW629" s="51"/>
      <c r="EX629" s="51"/>
      <c r="EY629" s="51"/>
      <c r="EZ629" s="51"/>
      <c r="FA629" s="51"/>
      <c r="FB629" s="51"/>
      <c r="FC629" s="51"/>
      <c r="FD629" s="51"/>
      <c r="FE629" s="51"/>
      <c r="FF629" s="51"/>
      <c r="FG629" s="51"/>
      <c r="FH629" s="51"/>
      <c r="FI629" s="51"/>
      <c r="FJ629" s="51"/>
      <c r="FK629" s="51"/>
      <c r="FL629" s="51"/>
      <c r="FM629" s="51"/>
      <c r="FN629" s="51"/>
      <c r="FO629" s="51"/>
      <c r="FP629" s="51"/>
      <c r="FQ629" s="51"/>
      <c r="FR629" s="51"/>
      <c r="FS629" s="51"/>
      <c r="FT629" s="51"/>
      <c r="FU629" s="51"/>
      <c r="FV629" s="51"/>
      <c r="FW629" s="51"/>
      <c r="FX629" s="51"/>
      <c r="FY629" s="51"/>
      <c r="FZ629" s="51"/>
      <c r="GA629" s="51"/>
      <c r="GB629" s="51"/>
      <c r="GC629" s="51"/>
      <c r="GD629" s="51"/>
      <c r="GE629" s="51"/>
      <c r="GF629" s="51"/>
      <c r="GG629" s="51"/>
      <c r="GH629" s="51"/>
      <c r="GI629" s="51"/>
      <c r="GJ629" s="51"/>
      <c r="GK629" s="51"/>
      <c r="GL629" s="51"/>
      <c r="GM629" s="51"/>
      <c r="GN629" s="51"/>
      <c r="GO629" s="51"/>
      <c r="GP629" s="51"/>
      <c r="GQ629" s="51"/>
      <c r="GR629" s="51"/>
      <c r="GS629" s="51"/>
      <c r="GT629" s="51"/>
      <c r="GU629" s="51"/>
      <c r="GV629" s="51"/>
      <c r="GW629" s="51"/>
      <c r="GX629" s="51"/>
      <c r="GY629" s="51"/>
      <c r="GZ629" s="51"/>
      <c r="HA629" s="51"/>
      <c r="HB629" s="51"/>
      <c r="HC629" s="51"/>
      <c r="HD629" s="51"/>
      <c r="HE629" s="51"/>
      <c r="HF629" s="51"/>
      <c r="HG629" s="51"/>
      <c r="HH629" s="51"/>
      <c r="HI629" s="51"/>
      <c r="HJ629" s="51"/>
      <c r="HK629" s="51"/>
      <c r="HL629" s="51"/>
      <c r="HM629" s="51"/>
      <c r="HN629" s="51"/>
      <c r="HO629" s="51"/>
      <c r="HP629" s="51"/>
      <c r="HQ629" s="51"/>
      <c r="HR629" s="51"/>
      <c r="HS629" s="51"/>
      <c r="HT629" s="51"/>
      <c r="HU629" s="51"/>
      <c r="HV629" s="51"/>
      <c r="HW629" s="51"/>
      <c r="HX629" s="51"/>
      <c r="HY629" s="51"/>
      <c r="HZ629" s="51"/>
      <c r="IA629" s="51"/>
      <c r="IB629" s="51"/>
      <c r="IC629" s="51"/>
      <c r="ID629" s="51"/>
      <c r="IE629" s="51"/>
      <c r="IF629" s="51"/>
      <c r="IG629" s="51"/>
      <c r="IH629" s="51"/>
      <c r="II629" s="51"/>
      <c r="IJ629" s="51"/>
      <c r="IK629" s="51"/>
      <c r="IL629" s="51"/>
      <c r="IM629" s="51"/>
      <c r="IN629" s="51"/>
      <c r="IO629" s="51"/>
      <c r="IP629" s="51"/>
      <c r="IQ629" s="51"/>
      <c r="IR629" s="51"/>
      <c r="IS629" s="51"/>
      <c r="IT629" s="51"/>
      <c r="IU629" s="51"/>
    </row>
    <row r="630" spans="1:255" s="71" customFormat="1" ht="18.75" customHeight="1" thickTop="1" thickBot="1">
      <c r="A630" s="66"/>
      <c r="B630" s="148" t="s">
        <v>84</v>
      </c>
      <c r="C630" s="149"/>
      <c r="D630" s="149"/>
      <c r="E630" s="149"/>
      <c r="F630" s="149"/>
      <c r="G630" s="149"/>
      <c r="H630" s="149"/>
      <c r="I630" s="149"/>
      <c r="J630" s="149"/>
      <c r="K630" s="149"/>
      <c r="L630" s="149"/>
      <c r="M630" s="149"/>
      <c r="N630" s="149"/>
      <c r="O630" s="149"/>
      <c r="P630" s="149"/>
      <c r="Q630" s="149"/>
      <c r="R630" s="149"/>
      <c r="S630" s="149"/>
      <c r="T630" s="149"/>
      <c r="U630" s="149"/>
      <c r="V630" s="149"/>
      <c r="W630" s="149"/>
      <c r="X630" s="149"/>
      <c r="Y630" s="149"/>
      <c r="Z630" s="149"/>
      <c r="AA630" s="149"/>
      <c r="AB630" s="149"/>
      <c r="AC630" s="149"/>
      <c r="AD630" s="150"/>
      <c r="AE630" s="151">
        <f>SUM(AE622:AM629)</f>
        <v>979147</v>
      </c>
      <c r="AF630" s="152"/>
      <c r="AG630" s="152"/>
      <c r="AH630" s="152"/>
      <c r="AI630" s="152"/>
      <c r="AJ630" s="152"/>
      <c r="AK630" s="152"/>
      <c r="AL630" s="152"/>
      <c r="AM630" s="153"/>
      <c r="AN630" s="151">
        <f>SUM(AN622:AW629)</f>
        <v>1125561</v>
      </c>
      <c r="AO630" s="152"/>
      <c r="AP630" s="152"/>
      <c r="AQ630" s="152"/>
      <c r="AR630" s="152"/>
      <c r="AS630" s="152"/>
      <c r="AT630" s="152"/>
      <c r="AU630" s="152"/>
      <c r="AV630" s="153"/>
      <c r="AW630" s="151"/>
      <c r="AX630" s="152"/>
      <c r="AY630" s="152"/>
      <c r="AZ630" s="152"/>
      <c r="BA630" s="152"/>
      <c r="BB630" s="154"/>
      <c r="BC630" s="51"/>
      <c r="BD630" s="51"/>
      <c r="BE630" s="51"/>
      <c r="BF630" s="51"/>
      <c r="BG630" s="51"/>
      <c r="BH630" s="51"/>
      <c r="BI630" s="51"/>
      <c r="BJ630" s="51"/>
      <c r="BK630" s="51"/>
      <c r="BL630" s="51"/>
      <c r="BM630" s="51"/>
      <c r="BN630" s="51"/>
      <c r="BO630" s="51"/>
      <c r="BP630" s="51"/>
      <c r="BQ630" s="51"/>
      <c r="BR630" s="51"/>
      <c r="BS630" s="51"/>
      <c r="BT630" s="51"/>
      <c r="BU630" s="51"/>
      <c r="BV630" s="51"/>
      <c r="BW630" s="51"/>
      <c r="BX630" s="51"/>
      <c r="BY630" s="51"/>
      <c r="BZ630" s="51"/>
      <c r="CA630" s="51"/>
      <c r="CB630" s="51"/>
      <c r="CC630" s="51"/>
      <c r="CD630" s="51"/>
      <c r="CE630" s="51"/>
      <c r="CF630" s="51"/>
      <c r="CG630" s="51"/>
      <c r="CH630" s="51"/>
      <c r="CI630" s="51"/>
      <c r="CJ630" s="51"/>
      <c r="CK630" s="51"/>
      <c r="CL630" s="51"/>
      <c r="CM630" s="51"/>
      <c r="CN630" s="51"/>
      <c r="CO630" s="51"/>
      <c r="CP630" s="51"/>
      <c r="CQ630" s="51"/>
      <c r="CR630" s="51"/>
      <c r="CS630" s="51"/>
      <c r="CT630" s="51"/>
      <c r="CU630" s="51"/>
      <c r="CV630" s="51"/>
      <c r="CW630" s="51"/>
      <c r="CX630" s="51"/>
      <c r="CY630" s="51"/>
      <c r="CZ630" s="51"/>
      <c r="DA630" s="51"/>
      <c r="DB630" s="51"/>
      <c r="DC630" s="51"/>
      <c r="DD630" s="51"/>
      <c r="DE630" s="51"/>
      <c r="DF630" s="51"/>
      <c r="DG630" s="51"/>
      <c r="DH630" s="51"/>
      <c r="DI630" s="51"/>
      <c r="DJ630" s="51"/>
      <c r="DK630" s="51"/>
      <c r="DL630" s="51"/>
      <c r="DM630" s="51"/>
      <c r="DN630" s="51"/>
      <c r="DO630" s="51"/>
      <c r="DP630" s="51"/>
      <c r="DQ630" s="51"/>
      <c r="DR630" s="51"/>
      <c r="DS630" s="51"/>
      <c r="DT630" s="51"/>
      <c r="DU630" s="51"/>
      <c r="DV630" s="51"/>
      <c r="DW630" s="51"/>
      <c r="DX630" s="51"/>
      <c r="DY630" s="51"/>
      <c r="DZ630" s="51"/>
      <c r="EA630" s="51"/>
      <c r="EB630" s="51"/>
      <c r="EC630" s="51"/>
      <c r="ED630" s="51"/>
      <c r="EE630" s="51"/>
      <c r="EF630" s="51"/>
      <c r="EG630" s="51"/>
      <c r="EH630" s="51"/>
      <c r="EI630" s="51"/>
      <c r="EJ630" s="51"/>
      <c r="EK630" s="51"/>
      <c r="EL630" s="51"/>
      <c r="EM630" s="51"/>
      <c r="EN630" s="51"/>
      <c r="EO630" s="51"/>
      <c r="EP630" s="51"/>
      <c r="EQ630" s="51"/>
      <c r="ER630" s="51"/>
      <c r="ES630" s="51"/>
      <c r="ET630" s="51"/>
      <c r="EU630" s="51"/>
      <c r="EV630" s="51"/>
      <c r="EW630" s="51"/>
      <c r="EX630" s="51"/>
      <c r="EY630" s="51"/>
      <c r="EZ630" s="51"/>
      <c r="FA630" s="51"/>
      <c r="FB630" s="51"/>
      <c r="FC630" s="51"/>
      <c r="FD630" s="51"/>
      <c r="FE630" s="51"/>
      <c r="FF630" s="51"/>
      <c r="FG630" s="51"/>
      <c r="FH630" s="51"/>
      <c r="FI630" s="51"/>
      <c r="FJ630" s="51"/>
      <c r="FK630" s="51"/>
      <c r="FL630" s="51"/>
      <c r="FM630" s="51"/>
      <c r="FN630" s="51"/>
      <c r="FO630" s="51"/>
      <c r="FP630" s="51"/>
      <c r="FQ630" s="51"/>
      <c r="FR630" s="51"/>
      <c r="FS630" s="51"/>
      <c r="FT630" s="51"/>
      <c r="FU630" s="51"/>
      <c r="FV630" s="51"/>
      <c r="FW630" s="51"/>
      <c r="FX630" s="51"/>
      <c r="FY630" s="51"/>
      <c r="FZ630" s="51"/>
      <c r="GA630" s="51"/>
      <c r="GB630" s="51"/>
      <c r="GC630" s="51"/>
      <c r="GD630" s="51"/>
      <c r="GE630" s="51"/>
      <c r="GF630" s="51"/>
      <c r="GG630" s="51"/>
      <c r="GH630" s="51"/>
      <c r="GI630" s="51"/>
      <c r="GJ630" s="51"/>
      <c r="GK630" s="51"/>
      <c r="GL630" s="51"/>
      <c r="GM630" s="51"/>
      <c r="GN630" s="51"/>
      <c r="GO630" s="51"/>
      <c r="GP630" s="51"/>
      <c r="GQ630" s="51"/>
      <c r="GR630" s="51"/>
      <c r="GS630" s="51"/>
      <c r="GT630" s="51"/>
      <c r="GU630" s="51"/>
      <c r="GV630" s="51"/>
      <c r="GW630" s="51"/>
      <c r="GX630" s="51"/>
      <c r="GY630" s="51"/>
      <c r="GZ630" s="51"/>
      <c r="HA630" s="51"/>
      <c r="HB630" s="51"/>
      <c r="HC630" s="51"/>
      <c r="HD630" s="51"/>
      <c r="HE630" s="51"/>
      <c r="HF630" s="51"/>
      <c r="HG630" s="51"/>
      <c r="HH630" s="51"/>
      <c r="HI630" s="51"/>
      <c r="HJ630" s="51"/>
      <c r="HK630" s="51"/>
      <c r="HL630" s="51"/>
      <c r="HM630" s="51"/>
      <c r="HN630" s="51"/>
      <c r="HO630" s="51"/>
      <c r="HP630" s="51"/>
      <c r="HQ630" s="51"/>
      <c r="HR630" s="51"/>
      <c r="HS630" s="51"/>
      <c r="HT630" s="51"/>
      <c r="HU630" s="51"/>
      <c r="HV630" s="51"/>
      <c r="HW630" s="51"/>
      <c r="HX630" s="51"/>
      <c r="HY630" s="51"/>
      <c r="HZ630" s="51"/>
      <c r="IA630" s="51"/>
      <c r="IB630" s="51"/>
      <c r="IC630" s="51"/>
      <c r="ID630" s="51"/>
      <c r="IE630" s="51"/>
      <c r="IF630" s="51"/>
      <c r="IG630" s="51"/>
      <c r="IH630" s="51"/>
      <c r="II630" s="51"/>
      <c r="IJ630" s="51"/>
      <c r="IK630" s="51"/>
      <c r="IL630" s="51"/>
      <c r="IM630" s="51"/>
      <c r="IN630" s="51"/>
      <c r="IO630" s="51"/>
      <c r="IP630" s="51"/>
      <c r="IQ630" s="51"/>
      <c r="IR630" s="51"/>
      <c r="IS630" s="51"/>
      <c r="IT630" s="51"/>
      <c r="IU630" s="51"/>
    </row>
    <row r="631" spans="1:255" ht="13.5">
      <c r="E631" s="79"/>
      <c r="F631" s="79"/>
      <c r="G631" s="79"/>
      <c r="H631" s="79"/>
      <c r="I631" s="79"/>
      <c r="J631" s="79"/>
      <c r="K631" s="79"/>
      <c r="L631" s="79"/>
      <c r="M631" s="79"/>
      <c r="N631" s="79"/>
      <c r="O631" s="79"/>
      <c r="P631" s="79"/>
      <c r="Q631" s="79"/>
      <c r="R631" s="79"/>
      <c r="S631" s="79"/>
      <c r="T631" s="79"/>
      <c r="U631" s="79"/>
      <c r="V631" s="79"/>
      <c r="W631" s="79"/>
      <c r="X631" s="79"/>
      <c r="Y631" s="79"/>
      <c r="Z631" s="79"/>
      <c r="AA631" s="79"/>
      <c r="AB631" s="79"/>
      <c r="AC631" s="79"/>
      <c r="AD631" s="79"/>
      <c r="AE631" s="79"/>
      <c r="AF631" s="79"/>
      <c r="AG631" s="79"/>
      <c r="AH631" s="79"/>
      <c r="AI631" s="79"/>
      <c r="AJ631" s="79"/>
      <c r="AK631" s="79"/>
      <c r="AL631" s="79"/>
      <c r="AM631" s="79"/>
      <c r="AN631" s="79"/>
      <c r="AO631" s="79"/>
      <c r="AP631" s="79"/>
      <c r="AQ631" s="79"/>
      <c r="AR631" s="79"/>
      <c r="AS631" s="79"/>
      <c r="AT631" s="79"/>
      <c r="AU631" s="79"/>
      <c r="AV631" s="79"/>
      <c r="AW631" s="79"/>
      <c r="AX631" s="79"/>
      <c r="AY631" s="79"/>
      <c r="AZ631" s="79"/>
      <c r="BA631" s="79"/>
      <c r="BB631" s="79"/>
      <c r="BG631" s="51"/>
      <c r="BH631" s="51"/>
    </row>
    <row r="632" spans="1:255" ht="14.25">
      <c r="A632" s="50" t="s">
        <v>71</v>
      </c>
      <c r="BA632" s="52"/>
      <c r="BB632" s="53"/>
      <c r="BC632" s="52" t="s">
        <v>101</v>
      </c>
      <c r="BG632" s="51"/>
      <c r="BH632" s="51"/>
    </row>
    <row r="633" spans="1:255">
      <c r="BG633" s="51"/>
      <c r="BH633" s="51"/>
    </row>
    <row r="634" spans="1:255">
      <c r="AD634" s="55"/>
      <c r="AH634" s="55"/>
      <c r="AI634" s="55"/>
      <c r="AJ634" s="55"/>
      <c r="AK634" s="55"/>
      <c r="AL634" s="55"/>
      <c r="AM634" s="55"/>
      <c r="AS634" s="55"/>
      <c r="BB634" s="56" t="s">
        <v>73</v>
      </c>
      <c r="BG634" s="51"/>
      <c r="BH634" s="51"/>
    </row>
    <row r="635" spans="1:255">
      <c r="AD635" s="55"/>
      <c r="AH635" s="55"/>
      <c r="AI635" s="55"/>
      <c r="AJ635" s="55"/>
      <c r="AK635" s="55"/>
      <c r="AL635" s="55"/>
      <c r="AM635" s="55"/>
      <c r="AS635" s="55"/>
      <c r="BG635" s="51"/>
      <c r="BH635" s="51"/>
    </row>
    <row r="636" spans="1:255" ht="13.5" thickBot="1">
      <c r="AD636" s="55"/>
      <c r="AH636" s="55"/>
      <c r="AI636" s="55"/>
      <c r="AJ636" s="55"/>
      <c r="AK636" s="55"/>
      <c r="AL636" s="55"/>
      <c r="AM636" s="55"/>
      <c r="AS636" s="55"/>
      <c r="BG636" s="51"/>
      <c r="BH636" s="51"/>
    </row>
    <row r="637" spans="1:255" ht="15" thickBot="1">
      <c r="A637" s="184" t="s">
        <v>74</v>
      </c>
      <c r="B637" s="185"/>
      <c r="C637" s="185"/>
      <c r="D637" s="185"/>
      <c r="E637" s="185"/>
      <c r="F637" s="185"/>
      <c r="G637" s="185"/>
      <c r="H637" s="185"/>
      <c r="I637" s="185"/>
      <c r="J637" s="185"/>
      <c r="K637" s="186"/>
      <c r="L637" s="187">
        <v>18</v>
      </c>
      <c r="M637" s="188"/>
      <c r="N637" s="188"/>
      <c r="O637" s="189"/>
      <c r="P637" s="184" t="s">
        <v>75</v>
      </c>
      <c r="Q637" s="185"/>
      <c r="R637" s="185"/>
      <c r="S637" s="185"/>
      <c r="T637" s="185"/>
      <c r="U637" s="186"/>
      <c r="V637" s="190" t="s">
        <v>62</v>
      </c>
      <c r="W637" s="191"/>
      <c r="X637" s="191"/>
      <c r="Y637" s="191"/>
      <c r="Z637" s="191"/>
      <c r="AA637" s="191"/>
      <c r="AB637" s="191"/>
      <c r="AC637" s="191"/>
      <c r="AD637" s="191"/>
      <c r="AE637" s="191"/>
      <c r="AF637" s="191"/>
      <c r="AG637" s="191"/>
      <c r="AH637" s="191"/>
      <c r="AI637" s="191"/>
      <c r="AJ637" s="191"/>
      <c r="AK637" s="191"/>
      <c r="AL637" s="191"/>
      <c r="AM637" s="191"/>
      <c r="AN637" s="191"/>
      <c r="AO637" s="191"/>
      <c r="AP637" s="191"/>
      <c r="AQ637" s="191"/>
      <c r="AR637" s="191"/>
      <c r="AS637" s="191"/>
      <c r="AT637" s="191"/>
      <c r="AU637" s="191"/>
      <c r="AV637" s="191"/>
      <c r="AW637" s="191"/>
      <c r="AX637" s="191"/>
      <c r="AY637" s="191"/>
      <c r="AZ637" s="191"/>
      <c r="BA637" s="191"/>
      <c r="BB637" s="192"/>
      <c r="BG637" s="51"/>
      <c r="BH637" s="51"/>
    </row>
    <row r="638" spans="1:255" ht="14.25">
      <c r="A638" s="57"/>
      <c r="B638" s="57"/>
      <c r="C638" s="57"/>
      <c r="D638" s="57"/>
      <c r="E638" s="57"/>
      <c r="F638" s="57"/>
      <c r="G638" s="57"/>
      <c r="H638" s="57"/>
      <c r="I638" s="57"/>
      <c r="J638" s="57"/>
      <c r="K638" s="57"/>
      <c r="L638" s="58"/>
      <c r="M638" s="58"/>
      <c r="N638" s="58"/>
      <c r="O638" s="58"/>
      <c r="P638" s="57"/>
      <c r="Q638" s="57"/>
      <c r="R638" s="57"/>
      <c r="S638" s="57"/>
      <c r="T638" s="57"/>
      <c r="U638" s="57"/>
      <c r="V638" s="59"/>
      <c r="W638" s="59"/>
      <c r="X638" s="59"/>
      <c r="Y638" s="59"/>
      <c r="Z638" s="59"/>
      <c r="AA638" s="59"/>
      <c r="AB638" s="59"/>
      <c r="AC638" s="59"/>
      <c r="AD638" s="59"/>
      <c r="AE638" s="59"/>
      <c r="AF638" s="59"/>
      <c r="AG638" s="59"/>
      <c r="AH638" s="59"/>
      <c r="AI638" s="59"/>
      <c r="AJ638" s="59"/>
      <c r="AK638" s="59"/>
      <c r="AL638" s="59"/>
      <c r="AM638" s="59"/>
      <c r="AN638" s="59"/>
      <c r="AO638" s="59"/>
      <c r="AP638" s="59"/>
      <c r="AQ638" s="59"/>
      <c r="AR638" s="59"/>
      <c r="AS638" s="59"/>
      <c r="AT638" s="59"/>
      <c r="AU638" s="59"/>
      <c r="AV638" s="59"/>
      <c r="AW638" s="59"/>
      <c r="AX638" s="59"/>
      <c r="AY638" s="59"/>
      <c r="AZ638" s="59"/>
      <c r="BA638" s="59"/>
      <c r="BB638" s="59"/>
      <c r="BG638" s="51"/>
      <c r="BH638" s="51"/>
    </row>
    <row r="639" spans="1:255" ht="14.25">
      <c r="A639" s="60"/>
      <c r="B639" s="47" t="s">
        <v>77</v>
      </c>
      <c r="C639" s="61"/>
      <c r="D639" s="61"/>
      <c r="E639" s="61"/>
      <c r="F639" s="61"/>
      <c r="G639" s="61"/>
      <c r="H639" s="61"/>
      <c r="I639" s="61"/>
      <c r="J639" s="61"/>
      <c r="K639" s="61"/>
      <c r="L639" s="62"/>
      <c r="M639" s="62"/>
      <c r="N639" s="62"/>
      <c r="O639" s="62"/>
      <c r="P639" s="61"/>
      <c r="Q639" s="61"/>
      <c r="R639" s="61"/>
      <c r="S639" s="61"/>
      <c r="T639" s="61"/>
      <c r="U639" s="61"/>
      <c r="V639" s="47"/>
      <c r="W639" s="47"/>
      <c r="X639" s="47"/>
      <c r="Y639" s="47"/>
      <c r="Z639" s="47"/>
      <c r="AA639" s="47"/>
      <c r="AB639" s="47"/>
      <c r="AC639" s="47"/>
      <c r="AD639" s="47"/>
      <c r="AE639" s="47"/>
      <c r="AF639" s="47"/>
      <c r="AG639" s="47"/>
      <c r="AH639" s="47"/>
      <c r="AI639" s="47"/>
      <c r="AJ639" s="47"/>
      <c r="AK639" s="47"/>
      <c r="AL639" s="47"/>
      <c r="AM639" s="47"/>
      <c r="AN639" s="47"/>
      <c r="AO639" s="47"/>
      <c r="AP639" s="47"/>
      <c r="AQ639" s="47"/>
      <c r="AR639" s="47"/>
      <c r="AS639" s="47"/>
      <c r="AT639" s="47"/>
      <c r="AU639" s="47"/>
      <c r="AV639" s="47"/>
      <c r="AW639" s="47"/>
      <c r="AX639" s="47"/>
      <c r="AY639" s="47"/>
      <c r="AZ639" s="47"/>
      <c r="BA639" s="47"/>
      <c r="BB639" s="47"/>
      <c r="BG639" s="51"/>
      <c r="BH639" s="51"/>
    </row>
    <row r="640" spans="1:255" ht="15" thickBot="1">
      <c r="A640" s="61"/>
      <c r="B640" s="61"/>
      <c r="C640" s="61"/>
      <c r="D640" s="61"/>
      <c r="E640" s="61"/>
      <c r="F640" s="61"/>
      <c r="G640" s="61"/>
      <c r="H640" s="61"/>
      <c r="I640" s="61"/>
      <c r="J640" s="61"/>
      <c r="K640" s="61"/>
      <c r="L640" s="62"/>
      <c r="M640" s="62"/>
      <c r="N640" s="62"/>
      <c r="O640" s="62"/>
      <c r="P640" s="61"/>
      <c r="Q640" s="61"/>
      <c r="R640" s="61"/>
      <c r="S640" s="61"/>
      <c r="T640" s="61"/>
      <c r="U640" s="61"/>
      <c r="V640" s="47"/>
      <c r="W640" s="47"/>
      <c r="X640" s="47"/>
      <c r="Y640" s="47"/>
      <c r="Z640" s="47"/>
      <c r="AA640" s="47"/>
      <c r="AB640" s="47"/>
      <c r="AC640" s="47"/>
      <c r="AD640" s="47"/>
      <c r="AE640" s="47"/>
      <c r="AF640" s="47"/>
      <c r="AG640" s="47"/>
      <c r="AH640" s="47"/>
      <c r="AI640" s="47"/>
      <c r="AJ640" s="47"/>
      <c r="AK640" s="47"/>
      <c r="AL640" s="47"/>
      <c r="AM640" s="47"/>
      <c r="AN640" s="47"/>
      <c r="AO640" s="47"/>
      <c r="AP640" s="47"/>
      <c r="AQ640" s="47"/>
      <c r="AR640" s="47"/>
      <c r="AS640" s="47"/>
      <c r="AT640" s="47"/>
      <c r="AU640" s="47"/>
      <c r="AV640" s="47"/>
      <c r="AW640" s="47"/>
      <c r="AX640" s="47"/>
      <c r="AY640" s="47"/>
      <c r="AZ640" s="47"/>
      <c r="BA640" s="47"/>
      <c r="BB640" s="47"/>
      <c r="BG640" s="51"/>
      <c r="BH640" s="51"/>
    </row>
    <row r="641" spans="1:60" ht="14.25">
      <c r="A641" s="61"/>
      <c r="B641" s="63"/>
      <c r="C641" s="57"/>
      <c r="D641" s="57"/>
      <c r="E641" s="57"/>
      <c r="F641" s="57"/>
      <c r="G641" s="57"/>
      <c r="H641" s="57"/>
      <c r="I641" s="57"/>
      <c r="J641" s="57"/>
      <c r="K641" s="57"/>
      <c r="L641" s="58"/>
      <c r="M641" s="58"/>
      <c r="N641" s="58"/>
      <c r="O641" s="58"/>
      <c r="P641" s="57"/>
      <c r="Q641" s="57"/>
      <c r="R641" s="57"/>
      <c r="S641" s="57"/>
      <c r="T641" s="57"/>
      <c r="U641" s="57"/>
      <c r="V641" s="59"/>
      <c r="W641" s="59"/>
      <c r="X641" s="59"/>
      <c r="Y641" s="59"/>
      <c r="Z641" s="59"/>
      <c r="AA641" s="59"/>
      <c r="AB641" s="59"/>
      <c r="AC641" s="59"/>
      <c r="AD641" s="59"/>
      <c r="AE641" s="59"/>
      <c r="AF641" s="59"/>
      <c r="AG641" s="59"/>
      <c r="AH641" s="59"/>
      <c r="AI641" s="59"/>
      <c r="AJ641" s="59"/>
      <c r="AK641" s="59"/>
      <c r="AL641" s="59"/>
      <c r="AM641" s="59"/>
      <c r="AN641" s="59"/>
      <c r="AO641" s="59"/>
      <c r="AP641" s="59"/>
      <c r="AQ641" s="59"/>
      <c r="AR641" s="59"/>
      <c r="AS641" s="59"/>
      <c r="AT641" s="59"/>
      <c r="AU641" s="59"/>
      <c r="AV641" s="59"/>
      <c r="AW641" s="59"/>
      <c r="AX641" s="59"/>
      <c r="AY641" s="59"/>
      <c r="AZ641" s="59"/>
      <c r="BA641" s="59"/>
      <c r="BB641" s="64"/>
      <c r="BG641" s="51"/>
      <c r="BH641" s="51"/>
    </row>
    <row r="642" spans="1:60">
      <c r="A642" s="61"/>
      <c r="B642" s="165" t="s">
        <v>143</v>
      </c>
      <c r="C642" s="166"/>
      <c r="D642" s="166"/>
      <c r="E642" s="166"/>
      <c r="F642" s="166"/>
      <c r="G642" s="166"/>
      <c r="H642" s="166"/>
      <c r="I642" s="166"/>
      <c r="J642" s="166"/>
      <c r="K642" s="166"/>
      <c r="L642" s="166"/>
      <c r="M642" s="166"/>
      <c r="N642" s="166"/>
      <c r="O642" s="166"/>
      <c r="P642" s="166"/>
      <c r="Q642" s="166"/>
      <c r="R642" s="166"/>
      <c r="S642" s="166"/>
      <c r="T642" s="166"/>
      <c r="U642" s="166"/>
      <c r="V642" s="166"/>
      <c r="W642" s="166"/>
      <c r="X642" s="166"/>
      <c r="Y642" s="166"/>
      <c r="Z642" s="166"/>
      <c r="AA642" s="166"/>
      <c r="AB642" s="166"/>
      <c r="AC642" s="166"/>
      <c r="AD642" s="166"/>
      <c r="AE642" s="166"/>
      <c r="AF642" s="166"/>
      <c r="AG642" s="166"/>
      <c r="AH642" s="166"/>
      <c r="AI642" s="166"/>
      <c r="AJ642" s="166"/>
      <c r="AK642" s="166"/>
      <c r="AL642" s="166"/>
      <c r="AM642" s="166"/>
      <c r="AN642" s="166"/>
      <c r="AO642" s="166"/>
      <c r="AP642" s="166"/>
      <c r="AQ642" s="166"/>
      <c r="AR642" s="166"/>
      <c r="AS642" s="166"/>
      <c r="AT642" s="166"/>
      <c r="AU642" s="166"/>
      <c r="AV642" s="166"/>
      <c r="AW642" s="166"/>
      <c r="AX642" s="166"/>
      <c r="AY642" s="166"/>
      <c r="AZ642" s="166"/>
      <c r="BA642" s="166"/>
      <c r="BB642" s="167"/>
      <c r="BG642" s="51"/>
      <c r="BH642" s="51"/>
    </row>
    <row r="643" spans="1:60" ht="13.5">
      <c r="A643" s="61"/>
      <c r="B643" s="165"/>
      <c r="C643" s="166"/>
      <c r="D643" s="166"/>
      <c r="E643" s="166"/>
      <c r="F643" s="166"/>
      <c r="G643" s="166"/>
      <c r="H643" s="166"/>
      <c r="I643" s="166"/>
      <c r="J643" s="166"/>
      <c r="K643" s="166"/>
      <c r="L643" s="166"/>
      <c r="M643" s="166"/>
      <c r="N643" s="166"/>
      <c r="O643" s="166"/>
      <c r="P643" s="166"/>
      <c r="Q643" s="166"/>
      <c r="R643" s="166"/>
      <c r="S643" s="166"/>
      <c r="T643" s="166"/>
      <c r="U643" s="166"/>
      <c r="V643" s="166"/>
      <c r="W643" s="166"/>
      <c r="X643" s="166"/>
      <c r="Y643" s="166"/>
      <c r="Z643" s="166"/>
      <c r="AA643" s="166"/>
      <c r="AB643" s="166"/>
      <c r="AC643" s="166"/>
      <c r="AD643" s="166"/>
      <c r="AE643" s="166"/>
      <c r="AF643" s="166"/>
      <c r="AG643" s="166"/>
      <c r="AH643" s="166"/>
      <c r="AI643" s="166"/>
      <c r="AJ643" s="166"/>
      <c r="AK643" s="166"/>
      <c r="AL643" s="166"/>
      <c r="AM643" s="166"/>
      <c r="AN643" s="166"/>
      <c r="AO643" s="166"/>
      <c r="AP643" s="166"/>
      <c r="AQ643" s="166"/>
      <c r="AR643" s="166"/>
      <c r="AS643" s="166"/>
      <c r="AT643" s="166"/>
      <c r="AU643" s="166"/>
      <c r="AV643" s="166"/>
      <c r="AW643" s="166"/>
      <c r="AX643" s="166"/>
      <c r="AY643" s="166"/>
      <c r="AZ643" s="166"/>
      <c r="BA643" s="166"/>
      <c r="BB643" s="167"/>
      <c r="BG643" s="71"/>
      <c r="BH643" s="51"/>
    </row>
    <row r="644" spans="1:60">
      <c r="A644" s="61"/>
      <c r="B644" s="165"/>
      <c r="C644" s="166"/>
      <c r="D644" s="166"/>
      <c r="E644" s="166"/>
      <c r="F644" s="166"/>
      <c r="G644" s="166"/>
      <c r="H644" s="166"/>
      <c r="I644" s="166"/>
      <c r="J644" s="166"/>
      <c r="K644" s="166"/>
      <c r="L644" s="166"/>
      <c r="M644" s="166"/>
      <c r="N644" s="166"/>
      <c r="O644" s="166"/>
      <c r="P644" s="166"/>
      <c r="Q644" s="166"/>
      <c r="R644" s="166"/>
      <c r="S644" s="166"/>
      <c r="T644" s="166"/>
      <c r="U644" s="166"/>
      <c r="V644" s="166"/>
      <c r="W644" s="166"/>
      <c r="X644" s="166"/>
      <c r="Y644" s="166"/>
      <c r="Z644" s="166"/>
      <c r="AA644" s="166"/>
      <c r="AB644" s="166"/>
      <c r="AC644" s="166"/>
      <c r="AD644" s="166"/>
      <c r="AE644" s="166"/>
      <c r="AF644" s="166"/>
      <c r="AG644" s="166"/>
      <c r="AH644" s="166"/>
      <c r="AI644" s="166"/>
      <c r="AJ644" s="166"/>
      <c r="AK644" s="166"/>
      <c r="AL644" s="166"/>
      <c r="AM644" s="166"/>
      <c r="AN644" s="166"/>
      <c r="AO644" s="166"/>
      <c r="AP644" s="166"/>
      <c r="AQ644" s="166"/>
      <c r="AR644" s="166"/>
      <c r="AS644" s="166"/>
      <c r="AT644" s="166"/>
      <c r="AU644" s="166"/>
      <c r="AV644" s="166"/>
      <c r="AW644" s="166"/>
      <c r="AX644" s="166"/>
      <c r="AY644" s="166"/>
      <c r="AZ644" s="166"/>
      <c r="BA644" s="166"/>
      <c r="BB644" s="167"/>
      <c r="BG644" s="51"/>
      <c r="BH644" s="51"/>
    </row>
    <row r="645" spans="1:60">
      <c r="A645" s="61"/>
      <c r="B645" s="165"/>
      <c r="C645" s="166"/>
      <c r="D645" s="166"/>
      <c r="E645" s="166"/>
      <c r="F645" s="166"/>
      <c r="G645" s="166"/>
      <c r="H645" s="166"/>
      <c r="I645" s="166"/>
      <c r="J645" s="166"/>
      <c r="K645" s="166"/>
      <c r="L645" s="166"/>
      <c r="M645" s="166"/>
      <c r="N645" s="166"/>
      <c r="O645" s="166"/>
      <c r="P645" s="166"/>
      <c r="Q645" s="166"/>
      <c r="R645" s="166"/>
      <c r="S645" s="166"/>
      <c r="T645" s="166"/>
      <c r="U645" s="166"/>
      <c r="V645" s="166"/>
      <c r="W645" s="166"/>
      <c r="X645" s="166"/>
      <c r="Y645" s="166"/>
      <c r="Z645" s="166"/>
      <c r="AA645" s="166"/>
      <c r="AB645" s="166"/>
      <c r="AC645" s="166"/>
      <c r="AD645" s="166"/>
      <c r="AE645" s="166"/>
      <c r="AF645" s="166"/>
      <c r="AG645" s="166"/>
      <c r="AH645" s="166"/>
      <c r="AI645" s="166"/>
      <c r="AJ645" s="166"/>
      <c r="AK645" s="166"/>
      <c r="AL645" s="166"/>
      <c r="AM645" s="166"/>
      <c r="AN645" s="166"/>
      <c r="AO645" s="166"/>
      <c r="AP645" s="166"/>
      <c r="AQ645" s="166"/>
      <c r="AR645" s="166"/>
      <c r="AS645" s="166"/>
      <c r="AT645" s="166"/>
      <c r="AU645" s="166"/>
      <c r="AV645" s="166"/>
      <c r="AW645" s="166"/>
      <c r="AX645" s="166"/>
      <c r="AY645" s="166"/>
      <c r="AZ645" s="166"/>
      <c r="BA645" s="166"/>
      <c r="BB645" s="167"/>
      <c r="BG645" s="51"/>
      <c r="BH645" s="51"/>
    </row>
    <row r="646" spans="1:60">
      <c r="A646" s="61"/>
      <c r="B646" s="165"/>
      <c r="C646" s="166"/>
      <c r="D646" s="166"/>
      <c r="E646" s="166"/>
      <c r="F646" s="166"/>
      <c r="G646" s="166"/>
      <c r="H646" s="166"/>
      <c r="I646" s="166"/>
      <c r="J646" s="166"/>
      <c r="K646" s="166"/>
      <c r="L646" s="166"/>
      <c r="M646" s="166"/>
      <c r="N646" s="166"/>
      <c r="O646" s="166"/>
      <c r="P646" s="166"/>
      <c r="Q646" s="166"/>
      <c r="R646" s="166"/>
      <c r="S646" s="166"/>
      <c r="T646" s="166"/>
      <c r="U646" s="166"/>
      <c r="V646" s="166"/>
      <c r="W646" s="166"/>
      <c r="X646" s="166"/>
      <c r="Y646" s="166"/>
      <c r="Z646" s="166"/>
      <c r="AA646" s="166"/>
      <c r="AB646" s="166"/>
      <c r="AC646" s="166"/>
      <c r="AD646" s="166"/>
      <c r="AE646" s="166"/>
      <c r="AF646" s="166"/>
      <c r="AG646" s="166"/>
      <c r="AH646" s="166"/>
      <c r="AI646" s="166"/>
      <c r="AJ646" s="166"/>
      <c r="AK646" s="166"/>
      <c r="AL646" s="166"/>
      <c r="AM646" s="166"/>
      <c r="AN646" s="166"/>
      <c r="AO646" s="166"/>
      <c r="AP646" s="166"/>
      <c r="AQ646" s="166"/>
      <c r="AR646" s="166"/>
      <c r="AS646" s="166"/>
      <c r="AT646" s="166"/>
      <c r="AU646" s="166"/>
      <c r="AV646" s="166"/>
      <c r="AW646" s="166"/>
      <c r="AX646" s="166"/>
      <c r="AY646" s="166"/>
      <c r="AZ646" s="166"/>
      <c r="BA646" s="166"/>
      <c r="BB646" s="167"/>
      <c r="BG646" s="51"/>
      <c r="BH646" s="51"/>
    </row>
    <row r="647" spans="1:60">
      <c r="A647" s="61"/>
      <c r="B647" s="165"/>
      <c r="C647" s="166"/>
      <c r="D647" s="166"/>
      <c r="E647" s="166"/>
      <c r="F647" s="166"/>
      <c r="G647" s="166"/>
      <c r="H647" s="166"/>
      <c r="I647" s="166"/>
      <c r="J647" s="166"/>
      <c r="K647" s="166"/>
      <c r="L647" s="166"/>
      <c r="M647" s="166"/>
      <c r="N647" s="166"/>
      <c r="O647" s="166"/>
      <c r="P647" s="166"/>
      <c r="Q647" s="166"/>
      <c r="R647" s="166"/>
      <c r="S647" s="166"/>
      <c r="T647" s="166"/>
      <c r="U647" s="166"/>
      <c r="V647" s="166"/>
      <c r="W647" s="166"/>
      <c r="X647" s="166"/>
      <c r="Y647" s="166"/>
      <c r="Z647" s="166"/>
      <c r="AA647" s="166"/>
      <c r="AB647" s="166"/>
      <c r="AC647" s="166"/>
      <c r="AD647" s="166"/>
      <c r="AE647" s="166"/>
      <c r="AF647" s="166"/>
      <c r="AG647" s="166"/>
      <c r="AH647" s="166"/>
      <c r="AI647" s="166"/>
      <c r="AJ647" s="166"/>
      <c r="AK647" s="166"/>
      <c r="AL647" s="166"/>
      <c r="AM647" s="166"/>
      <c r="AN647" s="166"/>
      <c r="AO647" s="166"/>
      <c r="AP647" s="166"/>
      <c r="AQ647" s="166"/>
      <c r="AR647" s="166"/>
      <c r="AS647" s="166"/>
      <c r="AT647" s="166"/>
      <c r="AU647" s="166"/>
      <c r="AV647" s="166"/>
      <c r="AW647" s="166"/>
      <c r="AX647" s="166"/>
      <c r="AY647" s="166"/>
      <c r="AZ647" s="166"/>
      <c r="BA647" s="166"/>
      <c r="BB647" s="167"/>
      <c r="BG647" s="51"/>
      <c r="BH647" s="51"/>
    </row>
    <row r="648" spans="1:60">
      <c r="A648" s="61"/>
      <c r="B648" s="165"/>
      <c r="C648" s="166"/>
      <c r="D648" s="166"/>
      <c r="E648" s="166"/>
      <c r="F648" s="166"/>
      <c r="G648" s="166"/>
      <c r="H648" s="166"/>
      <c r="I648" s="166"/>
      <c r="J648" s="166"/>
      <c r="K648" s="166"/>
      <c r="L648" s="166"/>
      <c r="M648" s="166"/>
      <c r="N648" s="166"/>
      <c r="O648" s="166"/>
      <c r="P648" s="166"/>
      <c r="Q648" s="166"/>
      <c r="R648" s="166"/>
      <c r="S648" s="166"/>
      <c r="T648" s="166"/>
      <c r="U648" s="166"/>
      <c r="V648" s="166"/>
      <c r="W648" s="166"/>
      <c r="X648" s="166"/>
      <c r="Y648" s="166"/>
      <c r="Z648" s="166"/>
      <c r="AA648" s="166"/>
      <c r="AB648" s="166"/>
      <c r="AC648" s="166"/>
      <c r="AD648" s="166"/>
      <c r="AE648" s="166"/>
      <c r="AF648" s="166"/>
      <c r="AG648" s="166"/>
      <c r="AH648" s="166"/>
      <c r="AI648" s="166"/>
      <c r="AJ648" s="166"/>
      <c r="AK648" s="166"/>
      <c r="AL648" s="166"/>
      <c r="AM648" s="166"/>
      <c r="AN648" s="166"/>
      <c r="AO648" s="166"/>
      <c r="AP648" s="166"/>
      <c r="AQ648" s="166"/>
      <c r="AR648" s="166"/>
      <c r="AS648" s="166"/>
      <c r="AT648" s="166"/>
      <c r="AU648" s="166"/>
      <c r="AV648" s="166"/>
      <c r="AW648" s="166"/>
      <c r="AX648" s="166"/>
      <c r="AY648" s="166"/>
      <c r="AZ648" s="166"/>
      <c r="BA648" s="166"/>
      <c r="BB648" s="167"/>
      <c r="BG648" s="51"/>
      <c r="BH648" s="51"/>
    </row>
    <row r="649" spans="1:60">
      <c r="A649" s="61"/>
      <c r="B649" s="165"/>
      <c r="C649" s="166"/>
      <c r="D649" s="166"/>
      <c r="E649" s="166"/>
      <c r="F649" s="166"/>
      <c r="G649" s="166"/>
      <c r="H649" s="166"/>
      <c r="I649" s="166"/>
      <c r="J649" s="166"/>
      <c r="K649" s="166"/>
      <c r="L649" s="166"/>
      <c r="M649" s="166"/>
      <c r="N649" s="166"/>
      <c r="O649" s="166"/>
      <c r="P649" s="166"/>
      <c r="Q649" s="166"/>
      <c r="R649" s="166"/>
      <c r="S649" s="166"/>
      <c r="T649" s="166"/>
      <c r="U649" s="166"/>
      <c r="V649" s="166"/>
      <c r="W649" s="166"/>
      <c r="X649" s="166"/>
      <c r="Y649" s="166"/>
      <c r="Z649" s="166"/>
      <c r="AA649" s="166"/>
      <c r="AB649" s="166"/>
      <c r="AC649" s="166"/>
      <c r="AD649" s="166"/>
      <c r="AE649" s="166"/>
      <c r="AF649" s="166"/>
      <c r="AG649" s="166"/>
      <c r="AH649" s="166"/>
      <c r="AI649" s="166"/>
      <c r="AJ649" s="166"/>
      <c r="AK649" s="166"/>
      <c r="AL649" s="166"/>
      <c r="AM649" s="166"/>
      <c r="AN649" s="166"/>
      <c r="AO649" s="166"/>
      <c r="AP649" s="166"/>
      <c r="AQ649" s="166"/>
      <c r="AR649" s="166"/>
      <c r="AS649" s="166"/>
      <c r="AT649" s="166"/>
      <c r="AU649" s="166"/>
      <c r="AV649" s="166"/>
      <c r="AW649" s="166"/>
      <c r="AX649" s="166"/>
      <c r="AY649" s="166"/>
      <c r="AZ649" s="166"/>
      <c r="BA649" s="166"/>
      <c r="BB649" s="167"/>
      <c r="BG649" s="51"/>
      <c r="BH649" s="51"/>
    </row>
    <row r="650" spans="1:60">
      <c r="A650" s="61"/>
      <c r="B650" s="165"/>
      <c r="C650" s="166"/>
      <c r="D650" s="166"/>
      <c r="E650" s="166"/>
      <c r="F650" s="166"/>
      <c r="G650" s="166"/>
      <c r="H650" s="166"/>
      <c r="I650" s="166"/>
      <c r="J650" s="166"/>
      <c r="K650" s="166"/>
      <c r="L650" s="166"/>
      <c r="M650" s="166"/>
      <c r="N650" s="166"/>
      <c r="O650" s="166"/>
      <c r="P650" s="166"/>
      <c r="Q650" s="166"/>
      <c r="R650" s="166"/>
      <c r="S650" s="166"/>
      <c r="T650" s="166"/>
      <c r="U650" s="166"/>
      <c r="V650" s="166"/>
      <c r="W650" s="166"/>
      <c r="X650" s="166"/>
      <c r="Y650" s="166"/>
      <c r="Z650" s="166"/>
      <c r="AA650" s="166"/>
      <c r="AB650" s="166"/>
      <c r="AC650" s="166"/>
      <c r="AD650" s="166"/>
      <c r="AE650" s="166"/>
      <c r="AF650" s="166"/>
      <c r="AG650" s="166"/>
      <c r="AH650" s="166"/>
      <c r="AI650" s="166"/>
      <c r="AJ650" s="166"/>
      <c r="AK650" s="166"/>
      <c r="AL650" s="166"/>
      <c r="AM650" s="166"/>
      <c r="AN650" s="166"/>
      <c r="AO650" s="166"/>
      <c r="AP650" s="166"/>
      <c r="AQ650" s="166"/>
      <c r="AR650" s="166"/>
      <c r="AS650" s="166"/>
      <c r="AT650" s="166"/>
      <c r="AU650" s="166"/>
      <c r="AV650" s="166"/>
      <c r="AW650" s="166"/>
      <c r="AX650" s="166"/>
      <c r="AY650" s="166"/>
      <c r="AZ650" s="166"/>
      <c r="BA650" s="166"/>
      <c r="BB650" s="167"/>
      <c r="BG650" s="51"/>
      <c r="BH650" s="51"/>
    </row>
    <row r="651" spans="1:60">
      <c r="A651" s="61"/>
      <c r="B651" s="165"/>
      <c r="C651" s="166"/>
      <c r="D651" s="166"/>
      <c r="E651" s="166"/>
      <c r="F651" s="166"/>
      <c r="G651" s="166"/>
      <c r="H651" s="166"/>
      <c r="I651" s="166"/>
      <c r="J651" s="166"/>
      <c r="K651" s="166"/>
      <c r="L651" s="166"/>
      <c r="M651" s="166"/>
      <c r="N651" s="166"/>
      <c r="O651" s="166"/>
      <c r="P651" s="166"/>
      <c r="Q651" s="166"/>
      <c r="R651" s="166"/>
      <c r="S651" s="166"/>
      <c r="T651" s="166"/>
      <c r="U651" s="166"/>
      <c r="V651" s="166"/>
      <c r="W651" s="166"/>
      <c r="X651" s="166"/>
      <c r="Y651" s="166"/>
      <c r="Z651" s="166"/>
      <c r="AA651" s="166"/>
      <c r="AB651" s="166"/>
      <c r="AC651" s="166"/>
      <c r="AD651" s="166"/>
      <c r="AE651" s="166"/>
      <c r="AF651" s="166"/>
      <c r="AG651" s="166"/>
      <c r="AH651" s="166"/>
      <c r="AI651" s="166"/>
      <c r="AJ651" s="166"/>
      <c r="AK651" s="166"/>
      <c r="AL651" s="166"/>
      <c r="AM651" s="166"/>
      <c r="AN651" s="166"/>
      <c r="AO651" s="166"/>
      <c r="AP651" s="166"/>
      <c r="AQ651" s="166"/>
      <c r="AR651" s="166"/>
      <c r="AS651" s="166"/>
      <c r="AT651" s="166"/>
      <c r="AU651" s="166"/>
      <c r="AV651" s="166"/>
      <c r="AW651" s="166"/>
      <c r="AX651" s="166"/>
      <c r="AY651" s="166"/>
      <c r="AZ651" s="166"/>
      <c r="BA651" s="166"/>
      <c r="BB651" s="167"/>
      <c r="BG651" s="51"/>
      <c r="BH651" s="51"/>
    </row>
    <row r="652" spans="1:60" ht="15" thickBot="1">
      <c r="A652" s="66"/>
      <c r="B652" s="67"/>
      <c r="C652" s="68"/>
      <c r="D652" s="68"/>
      <c r="E652" s="68"/>
      <c r="F652" s="68"/>
      <c r="G652" s="68"/>
      <c r="H652" s="68"/>
      <c r="I652" s="68"/>
      <c r="J652" s="68"/>
      <c r="K652" s="68"/>
      <c r="L652" s="68"/>
      <c r="M652" s="68"/>
      <c r="N652" s="68"/>
      <c r="O652" s="68"/>
      <c r="P652" s="68"/>
      <c r="Q652" s="68"/>
      <c r="R652" s="68"/>
      <c r="S652" s="68"/>
      <c r="T652" s="68"/>
      <c r="U652" s="68"/>
      <c r="V652" s="68"/>
      <c r="W652" s="68"/>
      <c r="X652" s="68"/>
      <c r="Y652" s="68"/>
      <c r="Z652" s="68"/>
      <c r="AA652" s="68"/>
      <c r="AB652" s="68"/>
      <c r="AC652" s="68"/>
      <c r="AD652" s="68"/>
      <c r="AE652" s="68"/>
      <c r="AF652" s="68"/>
      <c r="AG652" s="68"/>
      <c r="AH652" s="68"/>
      <c r="AI652" s="68"/>
      <c r="AJ652" s="68"/>
      <c r="AK652" s="68"/>
      <c r="AL652" s="68"/>
      <c r="AM652" s="68"/>
      <c r="AN652" s="68"/>
      <c r="AO652" s="68"/>
      <c r="AP652" s="68"/>
      <c r="AQ652" s="68"/>
      <c r="AR652" s="68"/>
      <c r="AS652" s="68"/>
      <c r="AT652" s="68"/>
      <c r="AU652" s="68"/>
      <c r="AV652" s="68"/>
      <c r="AW652" s="68"/>
      <c r="AX652" s="68"/>
      <c r="AY652" s="68"/>
      <c r="AZ652" s="68"/>
      <c r="BA652" s="68"/>
      <c r="BB652" s="69"/>
      <c r="BG652" s="51"/>
      <c r="BH652" s="51"/>
    </row>
    <row r="653" spans="1:60">
      <c r="B653" s="70"/>
      <c r="BG653" s="51"/>
      <c r="BH653" s="51"/>
    </row>
    <row r="654" spans="1:60">
      <c r="B654" s="70"/>
      <c r="BG654" s="51"/>
      <c r="BH654" s="51"/>
    </row>
    <row r="655" spans="1:60" ht="14.25">
      <c r="B655" s="47" t="s">
        <v>78</v>
      </c>
      <c r="C655" s="61"/>
      <c r="D655" s="61"/>
      <c r="E655" s="61"/>
      <c r="F655" s="61"/>
      <c r="G655" s="61"/>
      <c r="H655" s="61"/>
      <c r="I655" s="61"/>
      <c r="J655" s="61"/>
      <c r="K655" s="61"/>
      <c r="L655" s="62"/>
      <c r="M655" s="62"/>
      <c r="N655" s="62"/>
      <c r="O655" s="62"/>
      <c r="P655" s="61"/>
      <c r="Q655" s="61"/>
      <c r="R655" s="61"/>
      <c r="S655" s="61"/>
      <c r="T655" s="61"/>
      <c r="U655" s="61"/>
      <c r="V655" s="47"/>
      <c r="W655" s="47"/>
      <c r="X655" s="47"/>
      <c r="Y655" s="47"/>
      <c r="Z655" s="47"/>
      <c r="AA655" s="47"/>
      <c r="AB655" s="47"/>
      <c r="AC655" s="47"/>
      <c r="AD655" s="47"/>
      <c r="AE655" s="47"/>
      <c r="AF655" s="47"/>
      <c r="AG655" s="47"/>
      <c r="AH655" s="47"/>
      <c r="AI655" s="47"/>
      <c r="AJ655" s="47"/>
      <c r="AK655" s="47"/>
      <c r="AL655" s="47"/>
      <c r="AM655" s="47"/>
      <c r="AN655" s="47"/>
      <c r="AO655" s="47"/>
      <c r="AP655" s="47"/>
      <c r="AQ655" s="47"/>
      <c r="AR655" s="47"/>
      <c r="AS655" s="47"/>
      <c r="AT655" s="47"/>
      <c r="AU655" s="47"/>
      <c r="AV655" s="47"/>
      <c r="AW655" s="47"/>
      <c r="AX655" s="47"/>
      <c r="AY655" s="47"/>
      <c r="AZ655" s="47"/>
      <c r="BA655" s="47"/>
      <c r="BB655" s="47"/>
      <c r="BG655" s="51"/>
      <c r="BH655" s="51"/>
    </row>
    <row r="656" spans="1:60" ht="15" thickBot="1">
      <c r="B656" s="61"/>
      <c r="C656" s="61"/>
      <c r="D656" s="61"/>
      <c r="E656" s="61"/>
      <c r="F656" s="61"/>
      <c r="G656" s="61"/>
      <c r="H656" s="61"/>
      <c r="I656" s="61"/>
      <c r="J656" s="61"/>
      <c r="K656" s="61"/>
      <c r="L656" s="62"/>
      <c r="M656" s="62"/>
      <c r="N656" s="62"/>
      <c r="O656" s="62"/>
      <c r="P656" s="61"/>
      <c r="Q656" s="61"/>
      <c r="R656" s="61"/>
      <c r="S656" s="61"/>
      <c r="T656" s="61"/>
      <c r="U656" s="61"/>
      <c r="V656" s="47"/>
      <c r="W656" s="47"/>
      <c r="X656" s="47"/>
      <c r="Y656" s="47"/>
      <c r="Z656" s="47"/>
      <c r="AA656" s="47"/>
      <c r="AB656" s="47"/>
      <c r="AC656" s="47"/>
      <c r="AD656" s="47"/>
      <c r="AE656" s="47"/>
      <c r="AF656" s="47"/>
      <c r="AG656" s="47"/>
      <c r="AH656" s="47"/>
      <c r="AI656" s="47"/>
      <c r="AJ656" s="47"/>
      <c r="AK656" s="47"/>
      <c r="AL656" s="47"/>
      <c r="AM656" s="47"/>
      <c r="AN656" s="47"/>
      <c r="AO656" s="47"/>
      <c r="AP656" s="47"/>
      <c r="AQ656" s="47"/>
      <c r="AR656" s="47"/>
      <c r="AS656" s="47"/>
      <c r="AT656" s="47"/>
      <c r="AU656" s="47"/>
      <c r="AV656" s="47" t="s">
        <v>79</v>
      </c>
      <c r="AW656" s="47"/>
      <c r="AX656" s="47"/>
      <c r="AY656" s="47"/>
      <c r="AZ656" s="47"/>
      <c r="BA656" s="47"/>
      <c r="BB656" s="47"/>
      <c r="BG656" s="51"/>
      <c r="BH656" s="51"/>
    </row>
    <row r="657" spans="1:255" s="71" customFormat="1" ht="13.5" customHeight="1">
      <c r="A657" s="61"/>
      <c r="B657" s="168" t="s">
        <v>80</v>
      </c>
      <c r="C657" s="169"/>
      <c r="D657" s="169"/>
      <c r="E657" s="169"/>
      <c r="F657" s="169"/>
      <c r="G657" s="169"/>
      <c r="H657" s="169"/>
      <c r="I657" s="169"/>
      <c r="J657" s="169"/>
      <c r="K657" s="169"/>
      <c r="L657" s="169"/>
      <c r="M657" s="169"/>
      <c r="N657" s="169"/>
      <c r="O657" s="169"/>
      <c r="P657" s="169"/>
      <c r="Q657" s="169"/>
      <c r="R657" s="169"/>
      <c r="S657" s="169"/>
      <c r="T657" s="169"/>
      <c r="U657" s="169"/>
      <c r="V657" s="169"/>
      <c r="W657" s="169"/>
      <c r="X657" s="169"/>
      <c r="Y657" s="169"/>
      <c r="Z657" s="169"/>
      <c r="AA657" s="169"/>
      <c r="AB657" s="169"/>
      <c r="AC657" s="169"/>
      <c r="AD657" s="170"/>
      <c r="AE657" s="174" t="s">
        <v>218</v>
      </c>
      <c r="AF657" s="175"/>
      <c r="AG657" s="175"/>
      <c r="AH657" s="175"/>
      <c r="AI657" s="175"/>
      <c r="AJ657" s="175"/>
      <c r="AK657" s="175"/>
      <c r="AL657" s="175"/>
      <c r="AM657" s="176"/>
      <c r="AN657" s="180" t="s">
        <v>222</v>
      </c>
      <c r="AO657" s="169"/>
      <c r="AP657" s="169"/>
      <c r="AQ657" s="169"/>
      <c r="AR657" s="169"/>
      <c r="AS657" s="169"/>
      <c r="AT657" s="169"/>
      <c r="AU657" s="169"/>
      <c r="AV657" s="170"/>
      <c r="AW657" s="180" t="s">
        <v>81</v>
      </c>
      <c r="AX657" s="169"/>
      <c r="AY657" s="169"/>
      <c r="AZ657" s="169"/>
      <c r="BA657" s="169"/>
      <c r="BB657" s="182"/>
      <c r="BC657" s="51"/>
      <c r="BD657" s="51"/>
      <c r="BE657" s="51"/>
      <c r="BF657" s="51"/>
      <c r="BG657" s="51"/>
      <c r="BH657" s="51"/>
      <c r="BI657" s="51"/>
      <c r="BJ657" s="51"/>
      <c r="BK657" s="51"/>
      <c r="BL657" s="51"/>
      <c r="BM657" s="51"/>
      <c r="BN657" s="51"/>
      <c r="BO657" s="51"/>
      <c r="BP657" s="51"/>
      <c r="BQ657" s="51"/>
      <c r="BR657" s="51"/>
      <c r="BS657" s="51"/>
      <c r="BT657" s="51"/>
      <c r="BU657" s="51"/>
      <c r="BV657" s="51"/>
      <c r="BW657" s="51"/>
      <c r="BX657" s="51"/>
      <c r="BY657" s="51"/>
      <c r="BZ657" s="51"/>
      <c r="CA657" s="51"/>
      <c r="CB657" s="51"/>
      <c r="CC657" s="51"/>
      <c r="CD657" s="51"/>
      <c r="CE657" s="51"/>
      <c r="CF657" s="51"/>
      <c r="CG657" s="51"/>
      <c r="CH657" s="51"/>
      <c r="CI657" s="51"/>
      <c r="CJ657" s="51"/>
      <c r="CK657" s="51"/>
      <c r="CL657" s="51"/>
      <c r="CM657" s="51"/>
      <c r="CN657" s="51"/>
      <c r="CO657" s="51"/>
      <c r="CP657" s="51"/>
      <c r="CQ657" s="51"/>
      <c r="CR657" s="51"/>
      <c r="CS657" s="51"/>
      <c r="CT657" s="51"/>
      <c r="CU657" s="51"/>
      <c r="CV657" s="51"/>
      <c r="CW657" s="51"/>
      <c r="CX657" s="51"/>
      <c r="CY657" s="51"/>
      <c r="CZ657" s="51"/>
      <c r="DA657" s="51"/>
      <c r="DB657" s="51"/>
      <c r="DC657" s="51"/>
      <c r="DD657" s="51"/>
      <c r="DE657" s="51"/>
      <c r="DF657" s="51"/>
      <c r="DG657" s="51"/>
      <c r="DH657" s="51"/>
      <c r="DI657" s="51"/>
      <c r="DJ657" s="51"/>
      <c r="DK657" s="51"/>
      <c r="DL657" s="51"/>
      <c r="DM657" s="51"/>
      <c r="DN657" s="51"/>
      <c r="DO657" s="51"/>
      <c r="DP657" s="51"/>
      <c r="DQ657" s="51"/>
      <c r="DR657" s="51"/>
      <c r="DS657" s="51"/>
      <c r="DT657" s="51"/>
      <c r="DU657" s="51"/>
      <c r="DV657" s="51"/>
      <c r="DW657" s="51"/>
      <c r="DX657" s="51"/>
      <c r="DY657" s="51"/>
      <c r="DZ657" s="51"/>
      <c r="EA657" s="51"/>
      <c r="EB657" s="51"/>
      <c r="EC657" s="51"/>
      <c r="ED657" s="51"/>
      <c r="EE657" s="51"/>
      <c r="EF657" s="51"/>
      <c r="EG657" s="51"/>
      <c r="EH657" s="51"/>
      <c r="EI657" s="51"/>
      <c r="EJ657" s="51"/>
      <c r="EK657" s="51"/>
      <c r="EL657" s="51"/>
      <c r="EM657" s="51"/>
      <c r="EN657" s="51"/>
      <c r="EO657" s="51"/>
      <c r="EP657" s="51"/>
      <c r="EQ657" s="51"/>
      <c r="ER657" s="51"/>
      <c r="ES657" s="51"/>
      <c r="ET657" s="51"/>
      <c r="EU657" s="51"/>
      <c r="EV657" s="51"/>
      <c r="EW657" s="51"/>
      <c r="EX657" s="51"/>
      <c r="EY657" s="51"/>
      <c r="EZ657" s="51"/>
      <c r="FA657" s="51"/>
      <c r="FB657" s="51"/>
      <c r="FC657" s="51"/>
      <c r="FD657" s="51"/>
      <c r="FE657" s="51"/>
      <c r="FF657" s="51"/>
      <c r="FG657" s="51"/>
      <c r="FH657" s="51"/>
      <c r="FI657" s="51"/>
      <c r="FJ657" s="51"/>
      <c r="FK657" s="51"/>
      <c r="FL657" s="51"/>
      <c r="FM657" s="51"/>
      <c r="FN657" s="51"/>
      <c r="FO657" s="51"/>
      <c r="FP657" s="51"/>
      <c r="FQ657" s="51"/>
      <c r="FR657" s="51"/>
      <c r="FS657" s="51"/>
      <c r="FT657" s="51"/>
      <c r="FU657" s="51"/>
      <c r="FV657" s="51"/>
      <c r="FW657" s="51"/>
      <c r="FX657" s="51"/>
      <c r="FY657" s="51"/>
      <c r="FZ657" s="51"/>
      <c r="GA657" s="51"/>
      <c r="GB657" s="51"/>
      <c r="GC657" s="51"/>
      <c r="GD657" s="51"/>
      <c r="GE657" s="51"/>
      <c r="GF657" s="51"/>
      <c r="GG657" s="51"/>
      <c r="GH657" s="51"/>
      <c r="GI657" s="51"/>
      <c r="GJ657" s="51"/>
      <c r="GK657" s="51"/>
      <c r="GL657" s="51"/>
      <c r="GM657" s="51"/>
      <c r="GN657" s="51"/>
      <c r="GO657" s="51"/>
      <c r="GP657" s="51"/>
      <c r="GQ657" s="51"/>
      <c r="GR657" s="51"/>
      <c r="GS657" s="51"/>
      <c r="GT657" s="51"/>
      <c r="GU657" s="51"/>
      <c r="GV657" s="51"/>
      <c r="GW657" s="51"/>
      <c r="GX657" s="51"/>
      <c r="GY657" s="51"/>
      <c r="GZ657" s="51"/>
      <c r="HA657" s="51"/>
      <c r="HB657" s="51"/>
      <c r="HC657" s="51"/>
      <c r="HD657" s="51"/>
      <c r="HE657" s="51"/>
      <c r="HF657" s="51"/>
      <c r="HG657" s="51"/>
      <c r="HH657" s="51"/>
      <c r="HI657" s="51"/>
      <c r="HJ657" s="51"/>
      <c r="HK657" s="51"/>
      <c r="HL657" s="51"/>
      <c r="HM657" s="51"/>
      <c r="HN657" s="51"/>
      <c r="HO657" s="51"/>
      <c r="HP657" s="51"/>
      <c r="HQ657" s="51"/>
      <c r="HR657" s="51"/>
      <c r="HS657" s="51"/>
      <c r="HT657" s="51"/>
      <c r="HU657" s="51"/>
      <c r="HV657" s="51"/>
      <c r="HW657" s="51"/>
      <c r="HX657" s="51"/>
      <c r="HY657" s="51"/>
      <c r="HZ657" s="51"/>
      <c r="IA657" s="51"/>
      <c r="IB657" s="51"/>
      <c r="IC657" s="51"/>
      <c r="ID657" s="51"/>
      <c r="IE657" s="51"/>
      <c r="IF657" s="51"/>
      <c r="IG657" s="51"/>
      <c r="IH657" s="51"/>
      <c r="II657" s="51"/>
      <c r="IJ657" s="51"/>
      <c r="IK657" s="51"/>
      <c r="IL657" s="51"/>
      <c r="IM657" s="51"/>
      <c r="IN657" s="51"/>
      <c r="IO657" s="51"/>
      <c r="IP657" s="51"/>
      <c r="IQ657" s="51"/>
      <c r="IR657" s="51"/>
      <c r="IS657" s="51"/>
      <c r="IT657" s="51"/>
      <c r="IU657" s="51"/>
    </row>
    <row r="658" spans="1:255" s="71" customFormat="1" ht="13.5" customHeight="1">
      <c r="A658" s="61"/>
      <c r="B658" s="171"/>
      <c r="C658" s="172"/>
      <c r="D658" s="172"/>
      <c r="E658" s="172"/>
      <c r="F658" s="172"/>
      <c r="G658" s="172"/>
      <c r="H658" s="172"/>
      <c r="I658" s="172"/>
      <c r="J658" s="172"/>
      <c r="K658" s="172"/>
      <c r="L658" s="172"/>
      <c r="M658" s="172"/>
      <c r="N658" s="172"/>
      <c r="O658" s="172"/>
      <c r="P658" s="172"/>
      <c r="Q658" s="172"/>
      <c r="R658" s="172"/>
      <c r="S658" s="172"/>
      <c r="T658" s="172"/>
      <c r="U658" s="172"/>
      <c r="V658" s="172"/>
      <c r="W658" s="172"/>
      <c r="X658" s="172"/>
      <c r="Y658" s="172"/>
      <c r="Z658" s="172"/>
      <c r="AA658" s="172"/>
      <c r="AB658" s="172"/>
      <c r="AC658" s="172"/>
      <c r="AD658" s="173"/>
      <c r="AE658" s="177"/>
      <c r="AF658" s="178"/>
      <c r="AG658" s="178"/>
      <c r="AH658" s="178"/>
      <c r="AI658" s="178"/>
      <c r="AJ658" s="178"/>
      <c r="AK658" s="178"/>
      <c r="AL658" s="178"/>
      <c r="AM658" s="179"/>
      <c r="AN658" s="181"/>
      <c r="AO658" s="172"/>
      <c r="AP658" s="172"/>
      <c r="AQ658" s="172"/>
      <c r="AR658" s="172"/>
      <c r="AS658" s="172"/>
      <c r="AT658" s="172"/>
      <c r="AU658" s="172"/>
      <c r="AV658" s="173"/>
      <c r="AW658" s="181"/>
      <c r="AX658" s="172"/>
      <c r="AY658" s="172"/>
      <c r="AZ658" s="172"/>
      <c r="BA658" s="172"/>
      <c r="BB658" s="183"/>
      <c r="BC658" s="51"/>
      <c r="BD658" s="51"/>
      <c r="BE658" s="51"/>
      <c r="BF658" s="51"/>
      <c r="BG658" s="51"/>
      <c r="BH658" s="51"/>
      <c r="BI658" s="51"/>
      <c r="BJ658" s="51"/>
      <c r="BK658" s="51"/>
      <c r="BL658" s="51"/>
      <c r="BM658" s="51"/>
      <c r="BN658" s="51"/>
      <c r="BO658" s="51"/>
      <c r="BP658" s="51"/>
      <c r="BQ658" s="51"/>
      <c r="BR658" s="51"/>
      <c r="BS658" s="51"/>
      <c r="BT658" s="51"/>
      <c r="BU658" s="51"/>
      <c r="BV658" s="51"/>
      <c r="BW658" s="51"/>
      <c r="BX658" s="51"/>
      <c r="BY658" s="51"/>
      <c r="BZ658" s="51"/>
      <c r="CA658" s="51"/>
      <c r="CB658" s="51"/>
      <c r="CC658" s="51"/>
      <c r="CD658" s="51"/>
      <c r="CE658" s="51"/>
      <c r="CF658" s="51"/>
      <c r="CG658" s="51"/>
      <c r="CH658" s="51"/>
      <c r="CI658" s="51"/>
      <c r="CJ658" s="51"/>
      <c r="CK658" s="51"/>
      <c r="CL658" s="51"/>
      <c r="CM658" s="51"/>
      <c r="CN658" s="51"/>
      <c r="CO658" s="51"/>
      <c r="CP658" s="51"/>
      <c r="CQ658" s="51"/>
      <c r="CR658" s="51"/>
      <c r="CS658" s="51"/>
      <c r="CT658" s="51"/>
      <c r="CU658" s="51"/>
      <c r="CV658" s="51"/>
      <c r="CW658" s="51"/>
      <c r="CX658" s="51"/>
      <c r="CY658" s="51"/>
      <c r="CZ658" s="51"/>
      <c r="DA658" s="51"/>
      <c r="DB658" s="51"/>
      <c r="DC658" s="51"/>
      <c r="DD658" s="51"/>
      <c r="DE658" s="51"/>
      <c r="DF658" s="51"/>
      <c r="DG658" s="51"/>
      <c r="DH658" s="51"/>
      <c r="DI658" s="51"/>
      <c r="DJ658" s="51"/>
      <c r="DK658" s="51"/>
      <c r="DL658" s="51"/>
      <c r="DM658" s="51"/>
      <c r="DN658" s="51"/>
      <c r="DO658" s="51"/>
      <c r="DP658" s="51"/>
      <c r="DQ658" s="51"/>
      <c r="DR658" s="51"/>
      <c r="DS658" s="51"/>
      <c r="DT658" s="51"/>
      <c r="DU658" s="51"/>
      <c r="DV658" s="51"/>
      <c r="DW658" s="51"/>
      <c r="DX658" s="51"/>
      <c r="DY658" s="51"/>
      <c r="DZ658" s="51"/>
      <c r="EA658" s="51"/>
      <c r="EB658" s="51"/>
      <c r="EC658" s="51"/>
      <c r="ED658" s="51"/>
      <c r="EE658" s="51"/>
      <c r="EF658" s="51"/>
      <c r="EG658" s="51"/>
      <c r="EH658" s="51"/>
      <c r="EI658" s="51"/>
      <c r="EJ658" s="51"/>
      <c r="EK658" s="51"/>
      <c r="EL658" s="51"/>
      <c r="EM658" s="51"/>
      <c r="EN658" s="51"/>
      <c r="EO658" s="51"/>
      <c r="EP658" s="51"/>
      <c r="EQ658" s="51"/>
      <c r="ER658" s="51"/>
      <c r="ES658" s="51"/>
      <c r="ET658" s="51"/>
      <c r="EU658" s="51"/>
      <c r="EV658" s="51"/>
      <c r="EW658" s="51"/>
      <c r="EX658" s="51"/>
      <c r="EY658" s="51"/>
      <c r="EZ658" s="51"/>
      <c r="FA658" s="51"/>
      <c r="FB658" s="51"/>
      <c r="FC658" s="51"/>
      <c r="FD658" s="51"/>
      <c r="FE658" s="51"/>
      <c r="FF658" s="51"/>
      <c r="FG658" s="51"/>
      <c r="FH658" s="51"/>
      <c r="FI658" s="51"/>
      <c r="FJ658" s="51"/>
      <c r="FK658" s="51"/>
      <c r="FL658" s="51"/>
      <c r="FM658" s="51"/>
      <c r="FN658" s="51"/>
      <c r="FO658" s="51"/>
      <c r="FP658" s="51"/>
      <c r="FQ658" s="51"/>
      <c r="FR658" s="51"/>
      <c r="FS658" s="51"/>
      <c r="FT658" s="51"/>
      <c r="FU658" s="51"/>
      <c r="FV658" s="51"/>
      <c r="FW658" s="51"/>
      <c r="FX658" s="51"/>
      <c r="FY658" s="51"/>
      <c r="FZ658" s="51"/>
      <c r="GA658" s="51"/>
      <c r="GB658" s="51"/>
      <c r="GC658" s="51"/>
      <c r="GD658" s="51"/>
      <c r="GE658" s="51"/>
      <c r="GF658" s="51"/>
      <c r="GG658" s="51"/>
      <c r="GH658" s="51"/>
      <c r="GI658" s="51"/>
      <c r="GJ658" s="51"/>
      <c r="GK658" s="51"/>
      <c r="GL658" s="51"/>
      <c r="GM658" s="51"/>
      <c r="GN658" s="51"/>
      <c r="GO658" s="51"/>
      <c r="GP658" s="51"/>
      <c r="GQ658" s="51"/>
      <c r="GR658" s="51"/>
      <c r="GS658" s="51"/>
      <c r="GT658" s="51"/>
      <c r="GU658" s="51"/>
      <c r="GV658" s="51"/>
      <c r="GW658" s="51"/>
      <c r="GX658" s="51"/>
      <c r="GY658" s="51"/>
      <c r="GZ658" s="51"/>
      <c r="HA658" s="51"/>
      <c r="HB658" s="51"/>
      <c r="HC658" s="51"/>
      <c r="HD658" s="51"/>
      <c r="HE658" s="51"/>
      <c r="HF658" s="51"/>
      <c r="HG658" s="51"/>
      <c r="HH658" s="51"/>
      <c r="HI658" s="51"/>
      <c r="HJ658" s="51"/>
      <c r="HK658" s="51"/>
      <c r="HL658" s="51"/>
      <c r="HM658" s="51"/>
      <c r="HN658" s="51"/>
      <c r="HO658" s="51"/>
      <c r="HP658" s="51"/>
      <c r="HQ658" s="51"/>
      <c r="HR658" s="51"/>
      <c r="HS658" s="51"/>
      <c r="HT658" s="51"/>
      <c r="HU658" s="51"/>
      <c r="HV658" s="51"/>
      <c r="HW658" s="51"/>
      <c r="HX658" s="51"/>
      <c r="HY658" s="51"/>
      <c r="HZ658" s="51"/>
      <c r="IA658" s="51"/>
      <c r="IB658" s="51"/>
      <c r="IC658" s="51"/>
      <c r="ID658" s="51"/>
      <c r="IE658" s="51"/>
      <c r="IF658" s="51"/>
      <c r="IG658" s="51"/>
      <c r="IH658" s="51"/>
      <c r="II658" s="51"/>
      <c r="IJ658" s="51"/>
      <c r="IK658" s="51"/>
      <c r="IL658" s="51"/>
      <c r="IM658" s="51"/>
      <c r="IN658" s="51"/>
      <c r="IO658" s="51"/>
      <c r="IP658" s="51"/>
      <c r="IQ658" s="51"/>
      <c r="IR658" s="51"/>
      <c r="IS658" s="51"/>
      <c r="IT658" s="51"/>
      <c r="IU658" s="51"/>
    </row>
    <row r="659" spans="1:255" s="71" customFormat="1" ht="18.75" customHeight="1">
      <c r="A659" s="61"/>
      <c r="B659" s="72" t="s">
        <v>82</v>
      </c>
      <c r="C659" s="193" t="s">
        <v>144</v>
      </c>
      <c r="D659" s="193"/>
      <c r="E659" s="193"/>
      <c r="F659" s="193"/>
      <c r="G659" s="193"/>
      <c r="H659" s="193"/>
      <c r="I659" s="193"/>
      <c r="J659" s="193"/>
      <c r="K659" s="193"/>
      <c r="L659" s="193"/>
      <c r="M659" s="193"/>
      <c r="N659" s="193"/>
      <c r="O659" s="193"/>
      <c r="P659" s="193"/>
      <c r="Q659" s="193"/>
      <c r="R659" s="193"/>
      <c r="S659" s="193"/>
      <c r="T659" s="193"/>
      <c r="U659" s="193"/>
      <c r="V659" s="193"/>
      <c r="W659" s="193"/>
      <c r="X659" s="193"/>
      <c r="Y659" s="193"/>
      <c r="Z659" s="193"/>
      <c r="AA659" s="193"/>
      <c r="AB659" s="193"/>
      <c r="AC659" s="193"/>
      <c r="AD659" s="194"/>
      <c r="AE659" s="155">
        <v>5118107</v>
      </c>
      <c r="AF659" s="158"/>
      <c r="AG659" s="158"/>
      <c r="AH659" s="158"/>
      <c r="AI659" s="158"/>
      <c r="AJ659" s="158"/>
      <c r="AK659" s="158"/>
      <c r="AL659" s="158"/>
      <c r="AM659" s="159"/>
      <c r="AN659" s="155">
        <v>5100114</v>
      </c>
      <c r="AO659" s="158"/>
      <c r="AP659" s="158"/>
      <c r="AQ659" s="158"/>
      <c r="AR659" s="158"/>
      <c r="AS659" s="158"/>
      <c r="AT659" s="158"/>
      <c r="AU659" s="158"/>
      <c r="AV659" s="159"/>
      <c r="AW659" s="160"/>
      <c r="AX659" s="161"/>
      <c r="AY659" s="161"/>
      <c r="AZ659" s="161"/>
      <c r="BA659" s="161"/>
      <c r="BB659" s="162"/>
      <c r="BC659" s="51"/>
      <c r="BD659" s="51"/>
      <c r="BE659" s="51"/>
      <c r="BF659" s="51"/>
      <c r="BG659" s="51"/>
      <c r="BH659" s="51"/>
      <c r="BI659" s="51"/>
      <c r="BJ659" s="51"/>
      <c r="BK659" s="51"/>
      <c r="BL659" s="51"/>
      <c r="BM659" s="51"/>
      <c r="BN659" s="51"/>
      <c r="BO659" s="51"/>
      <c r="BP659" s="51"/>
      <c r="BQ659" s="51"/>
      <c r="BR659" s="51"/>
      <c r="BS659" s="51"/>
      <c r="BT659" s="51"/>
      <c r="BU659" s="51"/>
      <c r="BV659" s="51"/>
      <c r="BW659" s="51"/>
      <c r="BX659" s="51"/>
      <c r="BY659" s="51"/>
      <c r="BZ659" s="51"/>
      <c r="CA659" s="51"/>
      <c r="CB659" s="51"/>
      <c r="CC659" s="51"/>
      <c r="CD659" s="51"/>
      <c r="CE659" s="51"/>
      <c r="CF659" s="51"/>
      <c r="CG659" s="51"/>
      <c r="CH659" s="51"/>
      <c r="CI659" s="51"/>
      <c r="CJ659" s="51"/>
      <c r="CK659" s="51"/>
      <c r="CL659" s="51"/>
      <c r="CM659" s="51"/>
      <c r="CN659" s="51"/>
      <c r="CO659" s="51"/>
      <c r="CP659" s="51"/>
      <c r="CQ659" s="51"/>
      <c r="CR659" s="51"/>
      <c r="CS659" s="51"/>
      <c r="CT659" s="51"/>
      <c r="CU659" s="51"/>
      <c r="CV659" s="51"/>
      <c r="CW659" s="51"/>
      <c r="CX659" s="51"/>
      <c r="CY659" s="51"/>
      <c r="CZ659" s="51"/>
      <c r="DA659" s="51"/>
      <c r="DB659" s="51"/>
      <c r="DC659" s="51"/>
      <c r="DD659" s="51"/>
      <c r="DE659" s="51"/>
      <c r="DF659" s="51"/>
      <c r="DG659" s="51"/>
      <c r="DH659" s="51"/>
      <c r="DI659" s="51"/>
      <c r="DJ659" s="51"/>
      <c r="DK659" s="51"/>
      <c r="DL659" s="51"/>
      <c r="DM659" s="51"/>
      <c r="DN659" s="51"/>
      <c r="DO659" s="51"/>
      <c r="DP659" s="51"/>
      <c r="DQ659" s="51"/>
      <c r="DR659" s="51"/>
      <c r="DS659" s="51"/>
      <c r="DT659" s="51"/>
      <c r="DU659" s="51"/>
      <c r="DV659" s="51"/>
      <c r="DW659" s="51"/>
      <c r="DX659" s="51"/>
      <c r="DY659" s="51"/>
      <c r="DZ659" s="51"/>
      <c r="EA659" s="51"/>
      <c r="EB659" s="51"/>
      <c r="EC659" s="51"/>
      <c r="ED659" s="51"/>
      <c r="EE659" s="51"/>
      <c r="EF659" s="51"/>
      <c r="EG659" s="51"/>
      <c r="EH659" s="51"/>
      <c r="EI659" s="51"/>
      <c r="EJ659" s="51"/>
      <c r="EK659" s="51"/>
      <c r="EL659" s="51"/>
      <c r="EM659" s="51"/>
      <c r="EN659" s="51"/>
      <c r="EO659" s="51"/>
      <c r="EP659" s="51"/>
      <c r="EQ659" s="51"/>
      <c r="ER659" s="51"/>
      <c r="ES659" s="51"/>
      <c r="ET659" s="51"/>
      <c r="EU659" s="51"/>
      <c r="EV659" s="51"/>
      <c r="EW659" s="51"/>
      <c r="EX659" s="51"/>
      <c r="EY659" s="51"/>
      <c r="EZ659" s="51"/>
      <c r="FA659" s="51"/>
      <c r="FB659" s="51"/>
      <c r="FC659" s="51"/>
      <c r="FD659" s="51"/>
      <c r="FE659" s="51"/>
      <c r="FF659" s="51"/>
      <c r="FG659" s="51"/>
      <c r="FH659" s="51"/>
      <c r="FI659" s="51"/>
      <c r="FJ659" s="51"/>
      <c r="FK659" s="51"/>
      <c r="FL659" s="51"/>
      <c r="FM659" s="51"/>
      <c r="FN659" s="51"/>
      <c r="FO659" s="51"/>
      <c r="FP659" s="51"/>
      <c r="FQ659" s="51"/>
      <c r="FR659" s="51"/>
      <c r="FS659" s="51"/>
      <c r="FT659" s="51"/>
      <c r="FU659" s="51"/>
      <c r="FV659" s="51"/>
      <c r="FW659" s="51"/>
      <c r="FX659" s="51"/>
      <c r="FY659" s="51"/>
      <c r="FZ659" s="51"/>
      <c r="GA659" s="51"/>
      <c r="GB659" s="51"/>
      <c r="GC659" s="51"/>
      <c r="GD659" s="51"/>
      <c r="GE659" s="51"/>
      <c r="GF659" s="51"/>
      <c r="GG659" s="51"/>
      <c r="GH659" s="51"/>
      <c r="GI659" s="51"/>
      <c r="GJ659" s="51"/>
      <c r="GK659" s="51"/>
      <c r="GL659" s="51"/>
      <c r="GM659" s="51"/>
      <c r="GN659" s="51"/>
      <c r="GO659" s="51"/>
      <c r="GP659" s="51"/>
      <c r="GQ659" s="51"/>
      <c r="GR659" s="51"/>
      <c r="GS659" s="51"/>
      <c r="GT659" s="51"/>
      <c r="GU659" s="51"/>
      <c r="GV659" s="51"/>
      <c r="GW659" s="51"/>
      <c r="GX659" s="51"/>
      <c r="GY659" s="51"/>
      <c r="GZ659" s="51"/>
      <c r="HA659" s="51"/>
      <c r="HB659" s="51"/>
      <c r="HC659" s="51"/>
      <c r="HD659" s="51"/>
      <c r="HE659" s="51"/>
      <c r="HF659" s="51"/>
      <c r="HG659" s="51"/>
      <c r="HH659" s="51"/>
      <c r="HI659" s="51"/>
      <c r="HJ659" s="51"/>
      <c r="HK659" s="51"/>
      <c r="HL659" s="51"/>
      <c r="HM659" s="51"/>
      <c r="HN659" s="51"/>
      <c r="HO659" s="51"/>
      <c r="HP659" s="51"/>
      <c r="HQ659" s="51"/>
      <c r="HR659" s="51"/>
      <c r="HS659" s="51"/>
      <c r="HT659" s="51"/>
      <c r="HU659" s="51"/>
      <c r="HV659" s="51"/>
      <c r="HW659" s="51"/>
      <c r="HX659" s="51"/>
      <c r="HY659" s="51"/>
      <c r="HZ659" s="51"/>
      <c r="IA659" s="51"/>
      <c r="IB659" s="51"/>
      <c r="IC659" s="51"/>
      <c r="ID659" s="51"/>
      <c r="IE659" s="51"/>
      <c r="IF659" s="51"/>
      <c r="IG659" s="51"/>
      <c r="IH659" s="51"/>
      <c r="II659" s="51"/>
      <c r="IJ659" s="51"/>
      <c r="IK659" s="51"/>
      <c r="IL659" s="51"/>
      <c r="IM659" s="51"/>
      <c r="IN659" s="51"/>
      <c r="IO659" s="51"/>
      <c r="IP659" s="51"/>
      <c r="IQ659" s="51"/>
      <c r="IR659" s="51"/>
      <c r="IS659" s="51"/>
      <c r="IT659" s="51"/>
      <c r="IU659" s="51"/>
    </row>
    <row r="660" spans="1:255" s="71" customFormat="1" ht="18.75" customHeight="1">
      <c r="A660" s="61"/>
      <c r="B660" s="48"/>
      <c r="C660" s="75"/>
      <c r="D660" s="75"/>
      <c r="E660" s="75"/>
      <c r="F660" s="75"/>
      <c r="G660" s="75"/>
      <c r="H660" s="75"/>
      <c r="I660" s="75"/>
      <c r="J660" s="75"/>
      <c r="K660" s="75"/>
      <c r="L660" s="75"/>
      <c r="M660" s="75"/>
      <c r="N660" s="75"/>
      <c r="O660" s="75"/>
      <c r="P660" s="75"/>
      <c r="Q660" s="75"/>
      <c r="R660" s="75"/>
      <c r="S660" s="75"/>
      <c r="T660" s="75"/>
      <c r="U660" s="75"/>
      <c r="V660" s="75"/>
      <c r="W660" s="75"/>
      <c r="X660" s="75"/>
      <c r="Y660" s="75"/>
      <c r="Z660" s="75"/>
      <c r="AA660" s="75"/>
      <c r="AB660" s="75"/>
      <c r="AC660" s="75"/>
      <c r="AD660" s="75"/>
      <c r="AE660" s="155"/>
      <c r="AF660" s="156"/>
      <c r="AG660" s="156"/>
      <c r="AH660" s="156"/>
      <c r="AI660" s="156"/>
      <c r="AJ660" s="156"/>
      <c r="AK660" s="156"/>
      <c r="AL660" s="156"/>
      <c r="AM660" s="157"/>
      <c r="AN660" s="155"/>
      <c r="AO660" s="158"/>
      <c r="AP660" s="158"/>
      <c r="AQ660" s="158"/>
      <c r="AR660" s="158"/>
      <c r="AS660" s="158"/>
      <c r="AT660" s="158"/>
      <c r="AU660" s="158"/>
      <c r="AV660" s="159"/>
      <c r="AW660" s="160"/>
      <c r="AX660" s="161"/>
      <c r="AY660" s="161"/>
      <c r="AZ660" s="161"/>
      <c r="BA660" s="161"/>
      <c r="BB660" s="162"/>
      <c r="BC660" s="51"/>
      <c r="BD660" s="51"/>
      <c r="BE660" s="51"/>
      <c r="BF660" s="51"/>
      <c r="BG660" s="51"/>
      <c r="BH660" s="51"/>
      <c r="BI660" s="51"/>
      <c r="BJ660" s="51"/>
      <c r="BK660" s="51"/>
      <c r="BL660" s="51"/>
      <c r="BM660" s="51"/>
      <c r="BN660" s="51"/>
      <c r="BO660" s="51"/>
      <c r="BP660" s="51"/>
      <c r="BQ660" s="51"/>
      <c r="BR660" s="51"/>
      <c r="BS660" s="51"/>
      <c r="BT660" s="51"/>
      <c r="BU660" s="51"/>
      <c r="BV660" s="51"/>
      <c r="BW660" s="51"/>
      <c r="BX660" s="51"/>
      <c r="BY660" s="51"/>
      <c r="BZ660" s="51"/>
      <c r="CA660" s="51"/>
      <c r="CB660" s="51"/>
      <c r="CC660" s="51"/>
      <c r="CD660" s="51"/>
      <c r="CE660" s="51"/>
      <c r="CF660" s="51"/>
      <c r="CG660" s="51"/>
      <c r="CH660" s="51"/>
      <c r="CI660" s="51"/>
      <c r="CJ660" s="51"/>
      <c r="CK660" s="51"/>
      <c r="CL660" s="51"/>
      <c r="CM660" s="51"/>
      <c r="CN660" s="51"/>
      <c r="CO660" s="51"/>
      <c r="CP660" s="51"/>
      <c r="CQ660" s="51"/>
      <c r="CR660" s="51"/>
      <c r="CS660" s="51"/>
      <c r="CT660" s="51"/>
      <c r="CU660" s="51"/>
      <c r="CV660" s="51"/>
      <c r="CW660" s="51"/>
      <c r="CX660" s="51"/>
      <c r="CY660" s="51"/>
      <c r="CZ660" s="51"/>
      <c r="DA660" s="51"/>
      <c r="DB660" s="51"/>
      <c r="DC660" s="51"/>
      <c r="DD660" s="51"/>
      <c r="DE660" s="51"/>
      <c r="DF660" s="51"/>
      <c r="DG660" s="51"/>
      <c r="DH660" s="51"/>
      <c r="DI660" s="51"/>
      <c r="DJ660" s="51"/>
      <c r="DK660" s="51"/>
      <c r="DL660" s="51"/>
      <c r="DM660" s="51"/>
      <c r="DN660" s="51"/>
      <c r="DO660" s="51"/>
      <c r="DP660" s="51"/>
      <c r="DQ660" s="51"/>
      <c r="DR660" s="51"/>
      <c r="DS660" s="51"/>
      <c r="DT660" s="51"/>
      <c r="DU660" s="51"/>
      <c r="DV660" s="51"/>
      <c r="DW660" s="51"/>
      <c r="DX660" s="51"/>
      <c r="DY660" s="51"/>
      <c r="DZ660" s="51"/>
      <c r="EA660" s="51"/>
      <c r="EB660" s="51"/>
      <c r="EC660" s="51"/>
      <c r="ED660" s="51"/>
      <c r="EE660" s="51"/>
      <c r="EF660" s="51"/>
      <c r="EG660" s="51"/>
      <c r="EH660" s="51"/>
      <c r="EI660" s="51"/>
      <c r="EJ660" s="51"/>
      <c r="EK660" s="51"/>
      <c r="EL660" s="51"/>
      <c r="EM660" s="51"/>
      <c r="EN660" s="51"/>
      <c r="EO660" s="51"/>
      <c r="EP660" s="51"/>
      <c r="EQ660" s="51"/>
      <c r="ER660" s="51"/>
      <c r="ES660" s="51"/>
      <c r="ET660" s="51"/>
      <c r="EU660" s="51"/>
      <c r="EV660" s="51"/>
      <c r="EW660" s="51"/>
      <c r="EX660" s="51"/>
      <c r="EY660" s="51"/>
      <c r="EZ660" s="51"/>
      <c r="FA660" s="51"/>
      <c r="FB660" s="51"/>
      <c r="FC660" s="51"/>
      <c r="FD660" s="51"/>
      <c r="FE660" s="51"/>
      <c r="FF660" s="51"/>
      <c r="FG660" s="51"/>
      <c r="FH660" s="51"/>
      <c r="FI660" s="51"/>
      <c r="FJ660" s="51"/>
      <c r="FK660" s="51"/>
      <c r="FL660" s="51"/>
      <c r="FM660" s="51"/>
      <c r="FN660" s="51"/>
      <c r="FO660" s="51"/>
      <c r="FP660" s="51"/>
      <c r="FQ660" s="51"/>
      <c r="FR660" s="51"/>
      <c r="FS660" s="51"/>
      <c r="FT660" s="51"/>
      <c r="FU660" s="51"/>
      <c r="FV660" s="51"/>
      <c r="FW660" s="51"/>
      <c r="FX660" s="51"/>
      <c r="FY660" s="51"/>
      <c r="FZ660" s="51"/>
      <c r="GA660" s="51"/>
      <c r="GB660" s="51"/>
      <c r="GC660" s="51"/>
      <c r="GD660" s="51"/>
      <c r="GE660" s="51"/>
      <c r="GF660" s="51"/>
      <c r="GG660" s="51"/>
      <c r="GH660" s="51"/>
      <c r="GI660" s="51"/>
      <c r="GJ660" s="51"/>
      <c r="GK660" s="51"/>
      <c r="GL660" s="51"/>
      <c r="GM660" s="51"/>
      <c r="GN660" s="51"/>
      <c r="GO660" s="51"/>
      <c r="GP660" s="51"/>
      <c r="GQ660" s="51"/>
      <c r="GR660" s="51"/>
      <c r="GS660" s="51"/>
      <c r="GT660" s="51"/>
      <c r="GU660" s="51"/>
      <c r="GV660" s="51"/>
      <c r="GW660" s="51"/>
      <c r="GX660" s="51"/>
      <c r="GY660" s="51"/>
      <c r="GZ660" s="51"/>
      <c r="HA660" s="51"/>
      <c r="HB660" s="51"/>
      <c r="HC660" s="51"/>
      <c r="HD660" s="51"/>
      <c r="HE660" s="51"/>
      <c r="HF660" s="51"/>
      <c r="HG660" s="51"/>
      <c r="HH660" s="51"/>
      <c r="HI660" s="51"/>
      <c r="HJ660" s="51"/>
      <c r="HK660" s="51"/>
      <c r="HL660" s="51"/>
      <c r="HM660" s="51"/>
      <c r="HN660" s="51"/>
      <c r="HO660" s="51"/>
      <c r="HP660" s="51"/>
      <c r="HQ660" s="51"/>
      <c r="HR660" s="51"/>
      <c r="HS660" s="51"/>
      <c r="HT660" s="51"/>
      <c r="HU660" s="51"/>
      <c r="HV660" s="51"/>
      <c r="HW660" s="51"/>
      <c r="HX660" s="51"/>
      <c r="HY660" s="51"/>
      <c r="HZ660" s="51"/>
      <c r="IA660" s="51"/>
      <c r="IB660" s="51"/>
      <c r="IC660" s="51"/>
      <c r="ID660" s="51"/>
      <c r="IE660" s="51"/>
      <c r="IF660" s="51"/>
      <c r="IG660" s="51"/>
      <c r="IH660" s="51"/>
      <c r="II660" s="51"/>
      <c r="IJ660" s="51"/>
      <c r="IK660" s="51"/>
      <c r="IL660" s="51"/>
      <c r="IM660" s="51"/>
      <c r="IN660" s="51"/>
      <c r="IO660" s="51"/>
      <c r="IP660" s="51"/>
      <c r="IQ660" s="51"/>
      <c r="IR660" s="51"/>
      <c r="IS660" s="51"/>
      <c r="IT660" s="51"/>
      <c r="IU660" s="51"/>
    </row>
    <row r="661" spans="1:255" s="71" customFormat="1" ht="18.75" customHeight="1">
      <c r="A661" s="61"/>
      <c r="B661" s="48"/>
      <c r="C661" s="75"/>
      <c r="D661" s="75"/>
      <c r="E661" s="75"/>
      <c r="F661" s="75"/>
      <c r="G661" s="75"/>
      <c r="H661" s="75"/>
      <c r="I661" s="75"/>
      <c r="J661" s="75"/>
      <c r="K661" s="75"/>
      <c r="L661" s="75"/>
      <c r="M661" s="75"/>
      <c r="N661" s="75"/>
      <c r="O661" s="75"/>
      <c r="P661" s="75"/>
      <c r="Q661" s="75"/>
      <c r="R661" s="75"/>
      <c r="S661" s="75"/>
      <c r="T661" s="75"/>
      <c r="U661" s="75"/>
      <c r="V661" s="75"/>
      <c r="W661" s="75"/>
      <c r="X661" s="75"/>
      <c r="Y661" s="75"/>
      <c r="Z661" s="75"/>
      <c r="AA661" s="75"/>
      <c r="AB661" s="75"/>
      <c r="AC661" s="75"/>
      <c r="AD661" s="75"/>
      <c r="AE661" s="155"/>
      <c r="AF661" s="156"/>
      <c r="AG661" s="156"/>
      <c r="AH661" s="156"/>
      <c r="AI661" s="156"/>
      <c r="AJ661" s="156"/>
      <c r="AK661" s="156"/>
      <c r="AL661" s="156"/>
      <c r="AM661" s="157"/>
      <c r="AN661" s="155"/>
      <c r="AO661" s="158"/>
      <c r="AP661" s="158"/>
      <c r="AQ661" s="158"/>
      <c r="AR661" s="158"/>
      <c r="AS661" s="158"/>
      <c r="AT661" s="158"/>
      <c r="AU661" s="158"/>
      <c r="AV661" s="159"/>
      <c r="AW661" s="160"/>
      <c r="AX661" s="161"/>
      <c r="AY661" s="161"/>
      <c r="AZ661" s="161"/>
      <c r="BA661" s="161"/>
      <c r="BB661" s="162"/>
      <c r="BC661" s="51"/>
      <c r="BD661" s="51"/>
      <c r="BE661" s="51"/>
      <c r="BF661" s="51"/>
      <c r="BG661" s="51"/>
      <c r="BH661" s="51"/>
      <c r="BI661" s="51"/>
      <c r="BJ661" s="51"/>
      <c r="BK661" s="51"/>
      <c r="BL661" s="51"/>
      <c r="BM661" s="51"/>
      <c r="BN661" s="51"/>
      <c r="BO661" s="51"/>
      <c r="BP661" s="51"/>
      <c r="BQ661" s="51"/>
      <c r="BR661" s="51"/>
      <c r="BS661" s="51"/>
      <c r="BT661" s="51"/>
      <c r="BU661" s="51"/>
      <c r="BV661" s="51"/>
      <c r="BW661" s="51"/>
      <c r="BX661" s="51"/>
      <c r="BY661" s="51"/>
      <c r="BZ661" s="51"/>
      <c r="CA661" s="51"/>
      <c r="CB661" s="51"/>
      <c r="CC661" s="51"/>
      <c r="CD661" s="51"/>
      <c r="CE661" s="51"/>
      <c r="CF661" s="51"/>
      <c r="CG661" s="51"/>
      <c r="CH661" s="51"/>
      <c r="CI661" s="51"/>
      <c r="CJ661" s="51"/>
      <c r="CK661" s="51"/>
      <c r="CL661" s="51"/>
      <c r="CM661" s="51"/>
      <c r="CN661" s="51"/>
      <c r="CO661" s="51"/>
      <c r="CP661" s="51"/>
      <c r="CQ661" s="51"/>
      <c r="CR661" s="51"/>
      <c r="CS661" s="51"/>
      <c r="CT661" s="51"/>
      <c r="CU661" s="51"/>
      <c r="CV661" s="51"/>
      <c r="CW661" s="51"/>
      <c r="CX661" s="51"/>
      <c r="CY661" s="51"/>
      <c r="CZ661" s="51"/>
      <c r="DA661" s="51"/>
      <c r="DB661" s="51"/>
      <c r="DC661" s="51"/>
      <c r="DD661" s="51"/>
      <c r="DE661" s="51"/>
      <c r="DF661" s="51"/>
      <c r="DG661" s="51"/>
      <c r="DH661" s="51"/>
      <c r="DI661" s="51"/>
      <c r="DJ661" s="51"/>
      <c r="DK661" s="51"/>
      <c r="DL661" s="51"/>
      <c r="DM661" s="51"/>
      <c r="DN661" s="51"/>
      <c r="DO661" s="51"/>
      <c r="DP661" s="51"/>
      <c r="DQ661" s="51"/>
      <c r="DR661" s="51"/>
      <c r="DS661" s="51"/>
      <c r="DT661" s="51"/>
      <c r="DU661" s="51"/>
      <c r="DV661" s="51"/>
      <c r="DW661" s="51"/>
      <c r="DX661" s="51"/>
      <c r="DY661" s="51"/>
      <c r="DZ661" s="51"/>
      <c r="EA661" s="51"/>
      <c r="EB661" s="51"/>
      <c r="EC661" s="51"/>
      <c r="ED661" s="51"/>
      <c r="EE661" s="51"/>
      <c r="EF661" s="51"/>
      <c r="EG661" s="51"/>
      <c r="EH661" s="51"/>
      <c r="EI661" s="51"/>
      <c r="EJ661" s="51"/>
      <c r="EK661" s="51"/>
      <c r="EL661" s="51"/>
      <c r="EM661" s="51"/>
      <c r="EN661" s="51"/>
      <c r="EO661" s="51"/>
      <c r="EP661" s="51"/>
      <c r="EQ661" s="51"/>
      <c r="ER661" s="51"/>
      <c r="ES661" s="51"/>
      <c r="ET661" s="51"/>
      <c r="EU661" s="51"/>
      <c r="EV661" s="51"/>
      <c r="EW661" s="51"/>
      <c r="EX661" s="51"/>
      <c r="EY661" s="51"/>
      <c r="EZ661" s="51"/>
      <c r="FA661" s="51"/>
      <c r="FB661" s="51"/>
      <c r="FC661" s="51"/>
      <c r="FD661" s="51"/>
      <c r="FE661" s="51"/>
      <c r="FF661" s="51"/>
      <c r="FG661" s="51"/>
      <c r="FH661" s="51"/>
      <c r="FI661" s="51"/>
      <c r="FJ661" s="51"/>
      <c r="FK661" s="51"/>
      <c r="FL661" s="51"/>
      <c r="FM661" s="51"/>
      <c r="FN661" s="51"/>
      <c r="FO661" s="51"/>
      <c r="FP661" s="51"/>
      <c r="FQ661" s="51"/>
      <c r="FR661" s="51"/>
      <c r="FS661" s="51"/>
      <c r="FT661" s="51"/>
      <c r="FU661" s="51"/>
      <c r="FV661" s="51"/>
      <c r="FW661" s="51"/>
      <c r="FX661" s="51"/>
      <c r="FY661" s="51"/>
      <c r="FZ661" s="51"/>
      <c r="GA661" s="51"/>
      <c r="GB661" s="51"/>
      <c r="GC661" s="51"/>
      <c r="GD661" s="51"/>
      <c r="GE661" s="51"/>
      <c r="GF661" s="51"/>
      <c r="GG661" s="51"/>
      <c r="GH661" s="51"/>
      <c r="GI661" s="51"/>
      <c r="GJ661" s="51"/>
      <c r="GK661" s="51"/>
      <c r="GL661" s="51"/>
      <c r="GM661" s="51"/>
      <c r="GN661" s="51"/>
      <c r="GO661" s="51"/>
      <c r="GP661" s="51"/>
      <c r="GQ661" s="51"/>
      <c r="GR661" s="51"/>
      <c r="GS661" s="51"/>
      <c r="GT661" s="51"/>
      <c r="GU661" s="51"/>
      <c r="GV661" s="51"/>
      <c r="GW661" s="51"/>
      <c r="GX661" s="51"/>
      <c r="GY661" s="51"/>
      <c r="GZ661" s="51"/>
      <c r="HA661" s="51"/>
      <c r="HB661" s="51"/>
      <c r="HC661" s="51"/>
      <c r="HD661" s="51"/>
      <c r="HE661" s="51"/>
      <c r="HF661" s="51"/>
      <c r="HG661" s="51"/>
      <c r="HH661" s="51"/>
      <c r="HI661" s="51"/>
      <c r="HJ661" s="51"/>
      <c r="HK661" s="51"/>
      <c r="HL661" s="51"/>
      <c r="HM661" s="51"/>
      <c r="HN661" s="51"/>
      <c r="HO661" s="51"/>
      <c r="HP661" s="51"/>
      <c r="HQ661" s="51"/>
      <c r="HR661" s="51"/>
      <c r="HS661" s="51"/>
      <c r="HT661" s="51"/>
      <c r="HU661" s="51"/>
      <c r="HV661" s="51"/>
      <c r="HW661" s="51"/>
      <c r="HX661" s="51"/>
      <c r="HY661" s="51"/>
      <c r="HZ661" s="51"/>
      <c r="IA661" s="51"/>
      <c r="IB661" s="51"/>
      <c r="IC661" s="51"/>
      <c r="ID661" s="51"/>
      <c r="IE661" s="51"/>
      <c r="IF661" s="51"/>
      <c r="IG661" s="51"/>
      <c r="IH661" s="51"/>
      <c r="II661" s="51"/>
      <c r="IJ661" s="51"/>
      <c r="IK661" s="51"/>
      <c r="IL661" s="51"/>
      <c r="IM661" s="51"/>
      <c r="IN661" s="51"/>
      <c r="IO661" s="51"/>
      <c r="IP661" s="51"/>
      <c r="IQ661" s="51"/>
      <c r="IR661" s="51"/>
      <c r="IS661" s="51"/>
      <c r="IT661" s="51"/>
      <c r="IU661" s="51"/>
    </row>
    <row r="662" spans="1:255" s="71" customFormat="1" ht="18.75" customHeight="1">
      <c r="A662" s="61"/>
      <c r="B662" s="48"/>
      <c r="C662" s="75"/>
      <c r="D662" s="75"/>
      <c r="E662" s="75"/>
      <c r="F662" s="75"/>
      <c r="G662" s="75"/>
      <c r="H662" s="75"/>
      <c r="I662" s="75"/>
      <c r="J662" s="75"/>
      <c r="K662" s="75"/>
      <c r="L662" s="75"/>
      <c r="M662" s="75"/>
      <c r="N662" s="75"/>
      <c r="O662" s="75"/>
      <c r="P662" s="75"/>
      <c r="Q662" s="75"/>
      <c r="R662" s="75"/>
      <c r="S662" s="75"/>
      <c r="T662" s="75"/>
      <c r="U662" s="75"/>
      <c r="V662" s="75"/>
      <c r="W662" s="75"/>
      <c r="X662" s="75"/>
      <c r="Y662" s="75"/>
      <c r="Z662" s="75"/>
      <c r="AA662" s="75"/>
      <c r="AB662" s="75"/>
      <c r="AC662" s="75"/>
      <c r="AD662" s="75"/>
      <c r="AE662" s="155"/>
      <c r="AF662" s="156"/>
      <c r="AG662" s="156"/>
      <c r="AH662" s="156"/>
      <c r="AI662" s="156"/>
      <c r="AJ662" s="156"/>
      <c r="AK662" s="156"/>
      <c r="AL662" s="156"/>
      <c r="AM662" s="157"/>
      <c r="AN662" s="155"/>
      <c r="AO662" s="158"/>
      <c r="AP662" s="158"/>
      <c r="AQ662" s="158"/>
      <c r="AR662" s="158"/>
      <c r="AS662" s="158"/>
      <c r="AT662" s="158"/>
      <c r="AU662" s="158"/>
      <c r="AV662" s="159"/>
      <c r="AW662" s="160"/>
      <c r="AX662" s="161"/>
      <c r="AY662" s="161"/>
      <c r="AZ662" s="161"/>
      <c r="BA662" s="161"/>
      <c r="BB662" s="162"/>
      <c r="BC662" s="51"/>
      <c r="BD662" s="51"/>
      <c r="BE662" s="51"/>
      <c r="BF662" s="51"/>
      <c r="BG662" s="51"/>
      <c r="BH662" s="51"/>
      <c r="BI662" s="51"/>
      <c r="BJ662" s="51"/>
      <c r="BK662" s="51"/>
      <c r="BL662" s="51"/>
      <c r="BM662" s="51"/>
      <c r="BN662" s="51"/>
      <c r="BO662" s="51"/>
      <c r="BP662" s="51"/>
      <c r="BQ662" s="51"/>
      <c r="BR662" s="51"/>
      <c r="BS662" s="51"/>
      <c r="BT662" s="51"/>
      <c r="BU662" s="51"/>
      <c r="BV662" s="51"/>
      <c r="BW662" s="51"/>
      <c r="BX662" s="51"/>
      <c r="BY662" s="51"/>
      <c r="BZ662" s="51"/>
      <c r="CA662" s="51"/>
      <c r="CB662" s="51"/>
      <c r="CC662" s="51"/>
      <c r="CD662" s="51"/>
      <c r="CE662" s="51"/>
      <c r="CF662" s="51"/>
      <c r="CG662" s="51"/>
      <c r="CH662" s="51"/>
      <c r="CI662" s="51"/>
      <c r="CJ662" s="51"/>
      <c r="CK662" s="51"/>
      <c r="CL662" s="51"/>
      <c r="CM662" s="51"/>
      <c r="CN662" s="51"/>
      <c r="CO662" s="51"/>
      <c r="CP662" s="51"/>
      <c r="CQ662" s="51"/>
      <c r="CR662" s="51"/>
      <c r="CS662" s="51"/>
      <c r="CT662" s="51"/>
      <c r="CU662" s="51"/>
      <c r="CV662" s="51"/>
      <c r="CW662" s="51"/>
      <c r="CX662" s="51"/>
      <c r="CY662" s="51"/>
      <c r="CZ662" s="51"/>
      <c r="DA662" s="51"/>
      <c r="DB662" s="51"/>
      <c r="DC662" s="51"/>
      <c r="DD662" s="51"/>
      <c r="DE662" s="51"/>
      <c r="DF662" s="51"/>
      <c r="DG662" s="51"/>
      <c r="DH662" s="51"/>
      <c r="DI662" s="51"/>
      <c r="DJ662" s="51"/>
      <c r="DK662" s="51"/>
      <c r="DL662" s="51"/>
      <c r="DM662" s="51"/>
      <c r="DN662" s="51"/>
      <c r="DO662" s="51"/>
      <c r="DP662" s="51"/>
      <c r="DQ662" s="51"/>
      <c r="DR662" s="51"/>
      <c r="DS662" s="51"/>
      <c r="DT662" s="51"/>
      <c r="DU662" s="51"/>
      <c r="DV662" s="51"/>
      <c r="DW662" s="51"/>
      <c r="DX662" s="51"/>
      <c r="DY662" s="51"/>
      <c r="DZ662" s="51"/>
      <c r="EA662" s="51"/>
      <c r="EB662" s="51"/>
      <c r="EC662" s="51"/>
      <c r="ED662" s="51"/>
      <c r="EE662" s="51"/>
      <c r="EF662" s="51"/>
      <c r="EG662" s="51"/>
      <c r="EH662" s="51"/>
      <c r="EI662" s="51"/>
      <c r="EJ662" s="51"/>
      <c r="EK662" s="51"/>
      <c r="EL662" s="51"/>
      <c r="EM662" s="51"/>
      <c r="EN662" s="51"/>
      <c r="EO662" s="51"/>
      <c r="EP662" s="51"/>
      <c r="EQ662" s="51"/>
      <c r="ER662" s="51"/>
      <c r="ES662" s="51"/>
      <c r="ET662" s="51"/>
      <c r="EU662" s="51"/>
      <c r="EV662" s="51"/>
      <c r="EW662" s="51"/>
      <c r="EX662" s="51"/>
      <c r="EY662" s="51"/>
      <c r="EZ662" s="51"/>
      <c r="FA662" s="51"/>
      <c r="FB662" s="51"/>
      <c r="FC662" s="51"/>
      <c r="FD662" s="51"/>
      <c r="FE662" s="51"/>
      <c r="FF662" s="51"/>
      <c r="FG662" s="51"/>
      <c r="FH662" s="51"/>
      <c r="FI662" s="51"/>
      <c r="FJ662" s="51"/>
      <c r="FK662" s="51"/>
      <c r="FL662" s="51"/>
      <c r="FM662" s="51"/>
      <c r="FN662" s="51"/>
      <c r="FO662" s="51"/>
      <c r="FP662" s="51"/>
      <c r="FQ662" s="51"/>
      <c r="FR662" s="51"/>
      <c r="FS662" s="51"/>
      <c r="FT662" s="51"/>
      <c r="FU662" s="51"/>
      <c r="FV662" s="51"/>
      <c r="FW662" s="51"/>
      <c r="FX662" s="51"/>
      <c r="FY662" s="51"/>
      <c r="FZ662" s="51"/>
      <c r="GA662" s="51"/>
      <c r="GB662" s="51"/>
      <c r="GC662" s="51"/>
      <c r="GD662" s="51"/>
      <c r="GE662" s="51"/>
      <c r="GF662" s="51"/>
      <c r="GG662" s="51"/>
      <c r="GH662" s="51"/>
      <c r="GI662" s="51"/>
      <c r="GJ662" s="51"/>
      <c r="GK662" s="51"/>
      <c r="GL662" s="51"/>
      <c r="GM662" s="51"/>
      <c r="GN662" s="51"/>
      <c r="GO662" s="51"/>
      <c r="GP662" s="51"/>
      <c r="GQ662" s="51"/>
      <c r="GR662" s="51"/>
      <c r="GS662" s="51"/>
      <c r="GT662" s="51"/>
      <c r="GU662" s="51"/>
      <c r="GV662" s="51"/>
      <c r="GW662" s="51"/>
      <c r="GX662" s="51"/>
      <c r="GY662" s="51"/>
      <c r="GZ662" s="51"/>
      <c r="HA662" s="51"/>
      <c r="HB662" s="51"/>
      <c r="HC662" s="51"/>
      <c r="HD662" s="51"/>
      <c r="HE662" s="51"/>
      <c r="HF662" s="51"/>
      <c r="HG662" s="51"/>
      <c r="HH662" s="51"/>
      <c r="HI662" s="51"/>
      <c r="HJ662" s="51"/>
      <c r="HK662" s="51"/>
      <c r="HL662" s="51"/>
      <c r="HM662" s="51"/>
      <c r="HN662" s="51"/>
      <c r="HO662" s="51"/>
      <c r="HP662" s="51"/>
      <c r="HQ662" s="51"/>
      <c r="HR662" s="51"/>
      <c r="HS662" s="51"/>
      <c r="HT662" s="51"/>
      <c r="HU662" s="51"/>
      <c r="HV662" s="51"/>
      <c r="HW662" s="51"/>
      <c r="HX662" s="51"/>
      <c r="HY662" s="51"/>
      <c r="HZ662" s="51"/>
      <c r="IA662" s="51"/>
      <c r="IB662" s="51"/>
      <c r="IC662" s="51"/>
      <c r="ID662" s="51"/>
      <c r="IE662" s="51"/>
      <c r="IF662" s="51"/>
      <c r="IG662" s="51"/>
      <c r="IH662" s="51"/>
      <c r="II662" s="51"/>
      <c r="IJ662" s="51"/>
      <c r="IK662" s="51"/>
      <c r="IL662" s="51"/>
      <c r="IM662" s="51"/>
      <c r="IN662" s="51"/>
      <c r="IO662" s="51"/>
      <c r="IP662" s="51"/>
      <c r="IQ662" s="51"/>
      <c r="IR662" s="51"/>
      <c r="IS662" s="51"/>
      <c r="IT662" s="51"/>
      <c r="IU662" s="51"/>
    </row>
    <row r="663" spans="1:255" s="71" customFormat="1" ht="18.75" customHeight="1">
      <c r="A663" s="61"/>
      <c r="B663" s="43"/>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c r="AA663" s="49"/>
      <c r="AB663" s="49"/>
      <c r="AC663" s="49"/>
      <c r="AD663" s="49"/>
      <c r="AE663" s="155"/>
      <c r="AF663" s="156"/>
      <c r="AG663" s="156"/>
      <c r="AH663" s="156"/>
      <c r="AI663" s="156"/>
      <c r="AJ663" s="156"/>
      <c r="AK663" s="156"/>
      <c r="AL663" s="156"/>
      <c r="AM663" s="157"/>
      <c r="AN663" s="155"/>
      <c r="AO663" s="158"/>
      <c r="AP663" s="158"/>
      <c r="AQ663" s="158"/>
      <c r="AR663" s="158"/>
      <c r="AS663" s="158"/>
      <c r="AT663" s="158"/>
      <c r="AU663" s="158"/>
      <c r="AV663" s="159"/>
      <c r="AW663" s="160"/>
      <c r="AX663" s="161"/>
      <c r="AY663" s="161"/>
      <c r="AZ663" s="161"/>
      <c r="BA663" s="161"/>
      <c r="BB663" s="162"/>
      <c r="BC663" s="51"/>
      <c r="BD663" s="51"/>
      <c r="BE663" s="51"/>
      <c r="BF663" s="51"/>
      <c r="BG663" s="51"/>
      <c r="BH663" s="51"/>
      <c r="BI663" s="51"/>
      <c r="BJ663" s="51"/>
      <c r="BK663" s="51"/>
      <c r="BL663" s="51"/>
      <c r="BM663" s="51"/>
      <c r="BN663" s="51"/>
      <c r="BO663" s="51"/>
      <c r="BP663" s="51"/>
      <c r="BQ663" s="51"/>
      <c r="BR663" s="51"/>
      <c r="BS663" s="51"/>
      <c r="BT663" s="51"/>
      <c r="BU663" s="51"/>
      <c r="BV663" s="51"/>
      <c r="BW663" s="51"/>
      <c r="BX663" s="51"/>
      <c r="BY663" s="51"/>
      <c r="BZ663" s="51"/>
      <c r="CA663" s="51"/>
      <c r="CB663" s="51"/>
      <c r="CC663" s="51"/>
      <c r="CD663" s="51"/>
      <c r="CE663" s="51"/>
      <c r="CF663" s="51"/>
      <c r="CG663" s="51"/>
      <c r="CH663" s="51"/>
      <c r="CI663" s="51"/>
      <c r="CJ663" s="51"/>
      <c r="CK663" s="51"/>
      <c r="CL663" s="51"/>
      <c r="CM663" s="51"/>
      <c r="CN663" s="51"/>
      <c r="CO663" s="51"/>
      <c r="CP663" s="51"/>
      <c r="CQ663" s="51"/>
      <c r="CR663" s="51"/>
      <c r="CS663" s="51"/>
      <c r="CT663" s="51"/>
      <c r="CU663" s="51"/>
      <c r="CV663" s="51"/>
      <c r="CW663" s="51"/>
      <c r="CX663" s="51"/>
      <c r="CY663" s="51"/>
      <c r="CZ663" s="51"/>
      <c r="DA663" s="51"/>
      <c r="DB663" s="51"/>
      <c r="DC663" s="51"/>
      <c r="DD663" s="51"/>
      <c r="DE663" s="51"/>
      <c r="DF663" s="51"/>
      <c r="DG663" s="51"/>
      <c r="DH663" s="51"/>
      <c r="DI663" s="51"/>
      <c r="DJ663" s="51"/>
      <c r="DK663" s="51"/>
      <c r="DL663" s="51"/>
      <c r="DM663" s="51"/>
      <c r="DN663" s="51"/>
      <c r="DO663" s="51"/>
      <c r="DP663" s="51"/>
      <c r="DQ663" s="51"/>
      <c r="DR663" s="51"/>
      <c r="DS663" s="51"/>
      <c r="DT663" s="51"/>
      <c r="DU663" s="51"/>
      <c r="DV663" s="51"/>
      <c r="DW663" s="51"/>
      <c r="DX663" s="51"/>
      <c r="DY663" s="51"/>
      <c r="DZ663" s="51"/>
      <c r="EA663" s="51"/>
      <c r="EB663" s="51"/>
      <c r="EC663" s="51"/>
      <c r="ED663" s="51"/>
      <c r="EE663" s="51"/>
      <c r="EF663" s="51"/>
      <c r="EG663" s="51"/>
      <c r="EH663" s="51"/>
      <c r="EI663" s="51"/>
      <c r="EJ663" s="51"/>
      <c r="EK663" s="51"/>
      <c r="EL663" s="51"/>
      <c r="EM663" s="51"/>
      <c r="EN663" s="51"/>
      <c r="EO663" s="51"/>
      <c r="EP663" s="51"/>
      <c r="EQ663" s="51"/>
      <c r="ER663" s="51"/>
      <c r="ES663" s="51"/>
      <c r="ET663" s="51"/>
      <c r="EU663" s="51"/>
      <c r="EV663" s="51"/>
      <c r="EW663" s="51"/>
      <c r="EX663" s="51"/>
      <c r="EY663" s="51"/>
      <c r="EZ663" s="51"/>
      <c r="FA663" s="51"/>
      <c r="FB663" s="51"/>
      <c r="FC663" s="51"/>
      <c r="FD663" s="51"/>
      <c r="FE663" s="51"/>
      <c r="FF663" s="51"/>
      <c r="FG663" s="51"/>
      <c r="FH663" s="51"/>
      <c r="FI663" s="51"/>
      <c r="FJ663" s="51"/>
      <c r="FK663" s="51"/>
      <c r="FL663" s="51"/>
      <c r="FM663" s="51"/>
      <c r="FN663" s="51"/>
      <c r="FO663" s="51"/>
      <c r="FP663" s="51"/>
      <c r="FQ663" s="51"/>
      <c r="FR663" s="51"/>
      <c r="FS663" s="51"/>
      <c r="FT663" s="51"/>
      <c r="FU663" s="51"/>
      <c r="FV663" s="51"/>
      <c r="FW663" s="51"/>
      <c r="FX663" s="51"/>
      <c r="FY663" s="51"/>
      <c r="FZ663" s="51"/>
      <c r="GA663" s="51"/>
      <c r="GB663" s="51"/>
      <c r="GC663" s="51"/>
      <c r="GD663" s="51"/>
      <c r="GE663" s="51"/>
      <c r="GF663" s="51"/>
      <c r="GG663" s="51"/>
      <c r="GH663" s="51"/>
      <c r="GI663" s="51"/>
      <c r="GJ663" s="51"/>
      <c r="GK663" s="51"/>
      <c r="GL663" s="51"/>
      <c r="GM663" s="51"/>
      <c r="GN663" s="51"/>
      <c r="GO663" s="51"/>
      <c r="GP663" s="51"/>
      <c r="GQ663" s="51"/>
      <c r="GR663" s="51"/>
      <c r="GS663" s="51"/>
      <c r="GT663" s="51"/>
      <c r="GU663" s="51"/>
      <c r="GV663" s="51"/>
      <c r="GW663" s="51"/>
      <c r="GX663" s="51"/>
      <c r="GY663" s="51"/>
      <c r="GZ663" s="51"/>
      <c r="HA663" s="51"/>
      <c r="HB663" s="51"/>
      <c r="HC663" s="51"/>
      <c r="HD663" s="51"/>
      <c r="HE663" s="51"/>
      <c r="HF663" s="51"/>
      <c r="HG663" s="51"/>
      <c r="HH663" s="51"/>
      <c r="HI663" s="51"/>
      <c r="HJ663" s="51"/>
      <c r="HK663" s="51"/>
      <c r="HL663" s="51"/>
      <c r="HM663" s="51"/>
      <c r="HN663" s="51"/>
      <c r="HO663" s="51"/>
      <c r="HP663" s="51"/>
      <c r="HQ663" s="51"/>
      <c r="HR663" s="51"/>
      <c r="HS663" s="51"/>
      <c r="HT663" s="51"/>
      <c r="HU663" s="51"/>
      <c r="HV663" s="51"/>
      <c r="HW663" s="51"/>
      <c r="HX663" s="51"/>
      <c r="HY663" s="51"/>
      <c r="HZ663" s="51"/>
      <c r="IA663" s="51"/>
      <c r="IB663" s="51"/>
      <c r="IC663" s="51"/>
      <c r="ID663" s="51"/>
      <c r="IE663" s="51"/>
      <c r="IF663" s="51"/>
      <c r="IG663" s="51"/>
      <c r="IH663" s="51"/>
      <c r="II663" s="51"/>
      <c r="IJ663" s="51"/>
      <c r="IK663" s="51"/>
      <c r="IL663" s="51"/>
      <c r="IM663" s="51"/>
      <c r="IN663" s="51"/>
      <c r="IO663" s="51"/>
      <c r="IP663" s="51"/>
      <c r="IQ663" s="51"/>
      <c r="IR663" s="51"/>
      <c r="IS663" s="51"/>
      <c r="IT663" s="51"/>
      <c r="IU663" s="51"/>
    </row>
    <row r="664" spans="1:255" s="71" customFormat="1" ht="18.75" customHeight="1">
      <c r="A664" s="61"/>
      <c r="B664" s="48"/>
      <c r="C664" s="75"/>
      <c r="D664" s="75"/>
      <c r="E664" s="75"/>
      <c r="F664" s="75"/>
      <c r="G664" s="75"/>
      <c r="H664" s="75"/>
      <c r="I664" s="75"/>
      <c r="J664" s="75"/>
      <c r="K664" s="75"/>
      <c r="L664" s="75"/>
      <c r="M664" s="75"/>
      <c r="N664" s="75"/>
      <c r="O664" s="75"/>
      <c r="P664" s="75"/>
      <c r="Q664" s="75"/>
      <c r="R664" s="75"/>
      <c r="S664" s="75"/>
      <c r="T664" s="75"/>
      <c r="U664" s="75"/>
      <c r="V664" s="75"/>
      <c r="W664" s="75"/>
      <c r="X664" s="75"/>
      <c r="Y664" s="75"/>
      <c r="Z664" s="75"/>
      <c r="AA664" s="75"/>
      <c r="AB664" s="75"/>
      <c r="AC664" s="75"/>
      <c r="AD664" s="75"/>
      <c r="AE664" s="155"/>
      <c r="AF664" s="156"/>
      <c r="AG664" s="156"/>
      <c r="AH664" s="156"/>
      <c r="AI664" s="156"/>
      <c r="AJ664" s="156"/>
      <c r="AK664" s="156"/>
      <c r="AL664" s="156"/>
      <c r="AM664" s="157"/>
      <c r="AN664" s="155"/>
      <c r="AO664" s="158"/>
      <c r="AP664" s="158"/>
      <c r="AQ664" s="158"/>
      <c r="AR664" s="158"/>
      <c r="AS664" s="158"/>
      <c r="AT664" s="158"/>
      <c r="AU664" s="158"/>
      <c r="AV664" s="159"/>
      <c r="AW664" s="160"/>
      <c r="AX664" s="161"/>
      <c r="AY664" s="161"/>
      <c r="AZ664" s="161"/>
      <c r="BA664" s="161"/>
      <c r="BB664" s="162"/>
      <c r="BC664" s="51"/>
      <c r="BD664" s="51"/>
      <c r="BE664" s="51"/>
      <c r="BF664" s="51"/>
      <c r="BG664" s="51"/>
      <c r="BH664" s="51"/>
      <c r="BI664" s="51"/>
      <c r="BJ664" s="51"/>
      <c r="BK664" s="51"/>
      <c r="BL664" s="51"/>
      <c r="BM664" s="51"/>
      <c r="BN664" s="51"/>
      <c r="BO664" s="51"/>
      <c r="BP664" s="51"/>
      <c r="BQ664" s="51"/>
      <c r="BR664" s="51"/>
      <c r="BS664" s="51"/>
      <c r="BT664" s="51"/>
      <c r="BU664" s="51"/>
      <c r="BV664" s="51"/>
      <c r="BW664" s="51"/>
      <c r="BX664" s="51"/>
      <c r="BY664" s="51"/>
      <c r="BZ664" s="51"/>
      <c r="CA664" s="51"/>
      <c r="CB664" s="51"/>
      <c r="CC664" s="51"/>
      <c r="CD664" s="51"/>
      <c r="CE664" s="51"/>
      <c r="CF664" s="51"/>
      <c r="CG664" s="51"/>
      <c r="CH664" s="51"/>
      <c r="CI664" s="51"/>
      <c r="CJ664" s="51"/>
      <c r="CK664" s="51"/>
      <c r="CL664" s="51"/>
      <c r="CM664" s="51"/>
      <c r="CN664" s="51"/>
      <c r="CO664" s="51"/>
      <c r="CP664" s="51"/>
      <c r="CQ664" s="51"/>
      <c r="CR664" s="51"/>
      <c r="CS664" s="51"/>
      <c r="CT664" s="51"/>
      <c r="CU664" s="51"/>
      <c r="CV664" s="51"/>
      <c r="CW664" s="51"/>
      <c r="CX664" s="51"/>
      <c r="CY664" s="51"/>
      <c r="CZ664" s="51"/>
      <c r="DA664" s="51"/>
      <c r="DB664" s="51"/>
      <c r="DC664" s="51"/>
      <c r="DD664" s="51"/>
      <c r="DE664" s="51"/>
      <c r="DF664" s="51"/>
      <c r="DG664" s="51"/>
      <c r="DH664" s="51"/>
      <c r="DI664" s="51"/>
      <c r="DJ664" s="51"/>
      <c r="DK664" s="51"/>
      <c r="DL664" s="51"/>
      <c r="DM664" s="51"/>
      <c r="DN664" s="51"/>
      <c r="DO664" s="51"/>
      <c r="DP664" s="51"/>
      <c r="DQ664" s="51"/>
      <c r="DR664" s="51"/>
      <c r="DS664" s="51"/>
      <c r="DT664" s="51"/>
      <c r="DU664" s="51"/>
      <c r="DV664" s="51"/>
      <c r="DW664" s="51"/>
      <c r="DX664" s="51"/>
      <c r="DY664" s="51"/>
      <c r="DZ664" s="51"/>
      <c r="EA664" s="51"/>
      <c r="EB664" s="51"/>
      <c r="EC664" s="51"/>
      <c r="ED664" s="51"/>
      <c r="EE664" s="51"/>
      <c r="EF664" s="51"/>
      <c r="EG664" s="51"/>
      <c r="EH664" s="51"/>
      <c r="EI664" s="51"/>
      <c r="EJ664" s="51"/>
      <c r="EK664" s="51"/>
      <c r="EL664" s="51"/>
      <c r="EM664" s="51"/>
      <c r="EN664" s="51"/>
      <c r="EO664" s="51"/>
      <c r="EP664" s="51"/>
      <c r="EQ664" s="51"/>
      <c r="ER664" s="51"/>
      <c r="ES664" s="51"/>
      <c r="ET664" s="51"/>
      <c r="EU664" s="51"/>
      <c r="EV664" s="51"/>
      <c r="EW664" s="51"/>
      <c r="EX664" s="51"/>
      <c r="EY664" s="51"/>
      <c r="EZ664" s="51"/>
      <c r="FA664" s="51"/>
      <c r="FB664" s="51"/>
      <c r="FC664" s="51"/>
      <c r="FD664" s="51"/>
      <c r="FE664" s="51"/>
      <c r="FF664" s="51"/>
      <c r="FG664" s="51"/>
      <c r="FH664" s="51"/>
      <c r="FI664" s="51"/>
      <c r="FJ664" s="51"/>
      <c r="FK664" s="51"/>
      <c r="FL664" s="51"/>
      <c r="FM664" s="51"/>
      <c r="FN664" s="51"/>
      <c r="FO664" s="51"/>
      <c r="FP664" s="51"/>
      <c r="FQ664" s="51"/>
      <c r="FR664" s="51"/>
      <c r="FS664" s="51"/>
      <c r="FT664" s="51"/>
      <c r="FU664" s="51"/>
      <c r="FV664" s="51"/>
      <c r="FW664" s="51"/>
      <c r="FX664" s="51"/>
      <c r="FY664" s="51"/>
      <c r="FZ664" s="51"/>
      <c r="GA664" s="51"/>
      <c r="GB664" s="51"/>
      <c r="GC664" s="51"/>
      <c r="GD664" s="51"/>
      <c r="GE664" s="51"/>
      <c r="GF664" s="51"/>
      <c r="GG664" s="51"/>
      <c r="GH664" s="51"/>
      <c r="GI664" s="51"/>
      <c r="GJ664" s="51"/>
      <c r="GK664" s="51"/>
      <c r="GL664" s="51"/>
      <c r="GM664" s="51"/>
      <c r="GN664" s="51"/>
      <c r="GO664" s="51"/>
      <c r="GP664" s="51"/>
      <c r="GQ664" s="51"/>
      <c r="GR664" s="51"/>
      <c r="GS664" s="51"/>
      <c r="GT664" s="51"/>
      <c r="GU664" s="51"/>
      <c r="GV664" s="51"/>
      <c r="GW664" s="51"/>
      <c r="GX664" s="51"/>
      <c r="GY664" s="51"/>
      <c r="GZ664" s="51"/>
      <c r="HA664" s="51"/>
      <c r="HB664" s="51"/>
      <c r="HC664" s="51"/>
      <c r="HD664" s="51"/>
      <c r="HE664" s="51"/>
      <c r="HF664" s="51"/>
      <c r="HG664" s="51"/>
      <c r="HH664" s="51"/>
      <c r="HI664" s="51"/>
      <c r="HJ664" s="51"/>
      <c r="HK664" s="51"/>
      <c r="HL664" s="51"/>
      <c r="HM664" s="51"/>
      <c r="HN664" s="51"/>
      <c r="HO664" s="51"/>
      <c r="HP664" s="51"/>
      <c r="HQ664" s="51"/>
      <c r="HR664" s="51"/>
      <c r="HS664" s="51"/>
      <c r="HT664" s="51"/>
      <c r="HU664" s="51"/>
      <c r="HV664" s="51"/>
      <c r="HW664" s="51"/>
      <c r="HX664" s="51"/>
      <c r="HY664" s="51"/>
      <c r="HZ664" s="51"/>
      <c r="IA664" s="51"/>
      <c r="IB664" s="51"/>
      <c r="IC664" s="51"/>
      <c r="ID664" s="51"/>
      <c r="IE664" s="51"/>
      <c r="IF664" s="51"/>
      <c r="IG664" s="51"/>
      <c r="IH664" s="51"/>
      <c r="II664" s="51"/>
      <c r="IJ664" s="51"/>
      <c r="IK664" s="51"/>
      <c r="IL664" s="51"/>
      <c r="IM664" s="51"/>
      <c r="IN664" s="51"/>
      <c r="IO664" s="51"/>
      <c r="IP664" s="51"/>
      <c r="IQ664" s="51"/>
      <c r="IR664" s="51"/>
      <c r="IS664" s="51"/>
      <c r="IT664" s="51"/>
      <c r="IU664" s="51"/>
    </row>
    <row r="665" spans="1:255" s="71" customFormat="1" ht="18.75" customHeight="1">
      <c r="A665" s="61"/>
      <c r="B665" s="43"/>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c r="AA665" s="49"/>
      <c r="AB665" s="49"/>
      <c r="AC665" s="49"/>
      <c r="AD665" s="49"/>
      <c r="AE665" s="155"/>
      <c r="AF665" s="156"/>
      <c r="AG665" s="156"/>
      <c r="AH665" s="156"/>
      <c r="AI665" s="156"/>
      <c r="AJ665" s="156"/>
      <c r="AK665" s="156"/>
      <c r="AL665" s="156"/>
      <c r="AM665" s="157"/>
      <c r="AN665" s="155"/>
      <c r="AO665" s="163"/>
      <c r="AP665" s="163"/>
      <c r="AQ665" s="163"/>
      <c r="AR665" s="163"/>
      <c r="AS665" s="163"/>
      <c r="AT665" s="163"/>
      <c r="AU665" s="163"/>
      <c r="AV665" s="164"/>
      <c r="AW665" s="160"/>
      <c r="AX665" s="161"/>
      <c r="AY665" s="161"/>
      <c r="AZ665" s="161"/>
      <c r="BA665" s="161"/>
      <c r="BB665" s="162"/>
      <c r="BC665" s="51"/>
      <c r="BD665" s="51"/>
      <c r="BE665" s="51"/>
      <c r="BF665" s="51"/>
      <c r="BG665" s="51"/>
      <c r="BH665" s="51"/>
      <c r="BI665" s="51"/>
      <c r="BJ665" s="51"/>
      <c r="BK665" s="51"/>
      <c r="BL665" s="51"/>
      <c r="BM665" s="51"/>
      <c r="BN665" s="51"/>
      <c r="BO665" s="51"/>
      <c r="BP665" s="51"/>
      <c r="BQ665" s="51"/>
      <c r="BR665" s="51"/>
      <c r="BS665" s="51"/>
      <c r="BT665" s="51"/>
      <c r="BU665" s="51"/>
      <c r="BV665" s="51"/>
      <c r="BW665" s="51"/>
      <c r="BX665" s="51"/>
      <c r="BY665" s="51"/>
      <c r="BZ665" s="51"/>
      <c r="CA665" s="51"/>
      <c r="CB665" s="51"/>
      <c r="CC665" s="51"/>
      <c r="CD665" s="51"/>
      <c r="CE665" s="51"/>
      <c r="CF665" s="51"/>
      <c r="CG665" s="51"/>
      <c r="CH665" s="51"/>
      <c r="CI665" s="51"/>
      <c r="CJ665" s="51"/>
      <c r="CK665" s="51"/>
      <c r="CL665" s="51"/>
      <c r="CM665" s="51"/>
      <c r="CN665" s="51"/>
      <c r="CO665" s="51"/>
      <c r="CP665" s="51"/>
      <c r="CQ665" s="51"/>
      <c r="CR665" s="51"/>
      <c r="CS665" s="51"/>
      <c r="CT665" s="51"/>
      <c r="CU665" s="51"/>
      <c r="CV665" s="51"/>
      <c r="CW665" s="51"/>
      <c r="CX665" s="51"/>
      <c r="CY665" s="51"/>
      <c r="CZ665" s="51"/>
      <c r="DA665" s="51"/>
      <c r="DB665" s="51"/>
      <c r="DC665" s="51"/>
      <c r="DD665" s="51"/>
      <c r="DE665" s="51"/>
      <c r="DF665" s="51"/>
      <c r="DG665" s="51"/>
      <c r="DH665" s="51"/>
      <c r="DI665" s="51"/>
      <c r="DJ665" s="51"/>
      <c r="DK665" s="51"/>
      <c r="DL665" s="51"/>
      <c r="DM665" s="51"/>
      <c r="DN665" s="51"/>
      <c r="DO665" s="51"/>
      <c r="DP665" s="51"/>
      <c r="DQ665" s="51"/>
      <c r="DR665" s="51"/>
      <c r="DS665" s="51"/>
      <c r="DT665" s="51"/>
      <c r="DU665" s="51"/>
      <c r="DV665" s="51"/>
      <c r="DW665" s="51"/>
      <c r="DX665" s="51"/>
      <c r="DY665" s="51"/>
      <c r="DZ665" s="51"/>
      <c r="EA665" s="51"/>
      <c r="EB665" s="51"/>
      <c r="EC665" s="51"/>
      <c r="ED665" s="51"/>
      <c r="EE665" s="51"/>
      <c r="EF665" s="51"/>
      <c r="EG665" s="51"/>
      <c r="EH665" s="51"/>
      <c r="EI665" s="51"/>
      <c r="EJ665" s="51"/>
      <c r="EK665" s="51"/>
      <c r="EL665" s="51"/>
      <c r="EM665" s="51"/>
      <c r="EN665" s="51"/>
      <c r="EO665" s="51"/>
      <c r="EP665" s="51"/>
      <c r="EQ665" s="51"/>
      <c r="ER665" s="51"/>
      <c r="ES665" s="51"/>
      <c r="ET665" s="51"/>
      <c r="EU665" s="51"/>
      <c r="EV665" s="51"/>
      <c r="EW665" s="51"/>
      <c r="EX665" s="51"/>
      <c r="EY665" s="51"/>
      <c r="EZ665" s="51"/>
      <c r="FA665" s="51"/>
      <c r="FB665" s="51"/>
      <c r="FC665" s="51"/>
      <c r="FD665" s="51"/>
      <c r="FE665" s="51"/>
      <c r="FF665" s="51"/>
      <c r="FG665" s="51"/>
      <c r="FH665" s="51"/>
      <c r="FI665" s="51"/>
      <c r="FJ665" s="51"/>
      <c r="FK665" s="51"/>
      <c r="FL665" s="51"/>
      <c r="FM665" s="51"/>
      <c r="FN665" s="51"/>
      <c r="FO665" s="51"/>
      <c r="FP665" s="51"/>
      <c r="FQ665" s="51"/>
      <c r="FR665" s="51"/>
      <c r="FS665" s="51"/>
      <c r="FT665" s="51"/>
      <c r="FU665" s="51"/>
      <c r="FV665" s="51"/>
      <c r="FW665" s="51"/>
      <c r="FX665" s="51"/>
      <c r="FY665" s="51"/>
      <c r="FZ665" s="51"/>
      <c r="GA665" s="51"/>
      <c r="GB665" s="51"/>
      <c r="GC665" s="51"/>
      <c r="GD665" s="51"/>
      <c r="GE665" s="51"/>
      <c r="GF665" s="51"/>
      <c r="GG665" s="51"/>
      <c r="GH665" s="51"/>
      <c r="GI665" s="51"/>
      <c r="GJ665" s="51"/>
      <c r="GK665" s="51"/>
      <c r="GL665" s="51"/>
      <c r="GM665" s="51"/>
      <c r="GN665" s="51"/>
      <c r="GO665" s="51"/>
      <c r="GP665" s="51"/>
      <c r="GQ665" s="51"/>
      <c r="GR665" s="51"/>
      <c r="GS665" s="51"/>
      <c r="GT665" s="51"/>
      <c r="GU665" s="51"/>
      <c r="GV665" s="51"/>
      <c r="GW665" s="51"/>
      <c r="GX665" s="51"/>
      <c r="GY665" s="51"/>
      <c r="GZ665" s="51"/>
      <c r="HA665" s="51"/>
      <c r="HB665" s="51"/>
      <c r="HC665" s="51"/>
      <c r="HD665" s="51"/>
      <c r="HE665" s="51"/>
      <c r="HF665" s="51"/>
      <c r="HG665" s="51"/>
      <c r="HH665" s="51"/>
      <c r="HI665" s="51"/>
      <c r="HJ665" s="51"/>
      <c r="HK665" s="51"/>
      <c r="HL665" s="51"/>
      <c r="HM665" s="51"/>
      <c r="HN665" s="51"/>
      <c r="HO665" s="51"/>
      <c r="HP665" s="51"/>
      <c r="HQ665" s="51"/>
      <c r="HR665" s="51"/>
      <c r="HS665" s="51"/>
      <c r="HT665" s="51"/>
      <c r="HU665" s="51"/>
      <c r="HV665" s="51"/>
      <c r="HW665" s="51"/>
      <c r="HX665" s="51"/>
      <c r="HY665" s="51"/>
      <c r="HZ665" s="51"/>
      <c r="IA665" s="51"/>
      <c r="IB665" s="51"/>
      <c r="IC665" s="51"/>
      <c r="ID665" s="51"/>
      <c r="IE665" s="51"/>
      <c r="IF665" s="51"/>
      <c r="IG665" s="51"/>
      <c r="IH665" s="51"/>
      <c r="II665" s="51"/>
      <c r="IJ665" s="51"/>
      <c r="IK665" s="51"/>
      <c r="IL665" s="51"/>
      <c r="IM665" s="51"/>
      <c r="IN665" s="51"/>
      <c r="IO665" s="51"/>
      <c r="IP665" s="51"/>
      <c r="IQ665" s="51"/>
      <c r="IR665" s="51"/>
      <c r="IS665" s="51"/>
      <c r="IT665" s="51"/>
      <c r="IU665" s="51"/>
    </row>
    <row r="666" spans="1:255" s="71" customFormat="1" ht="18.75" customHeight="1" thickBot="1">
      <c r="A666" s="61"/>
      <c r="B666" s="76"/>
      <c r="C666" s="77"/>
      <c r="D666" s="77"/>
      <c r="E666" s="77"/>
      <c r="F666" s="77"/>
      <c r="G666" s="77"/>
      <c r="H666" s="77"/>
      <c r="I666" s="77"/>
      <c r="J666" s="77"/>
      <c r="K666" s="77"/>
      <c r="L666" s="77"/>
      <c r="M666" s="77"/>
      <c r="N666" s="77"/>
      <c r="O666" s="77"/>
      <c r="P666" s="77"/>
      <c r="Q666" s="77"/>
      <c r="R666" s="77"/>
      <c r="S666" s="77"/>
      <c r="T666" s="77"/>
      <c r="U666" s="77"/>
      <c r="V666" s="77"/>
      <c r="W666" s="77"/>
      <c r="X666" s="77"/>
      <c r="Y666" s="77"/>
      <c r="Z666" s="77"/>
      <c r="AA666" s="77"/>
      <c r="AB666" s="77"/>
      <c r="AC666" s="77"/>
      <c r="AD666" s="77"/>
      <c r="AE666" s="140"/>
      <c r="AF666" s="141"/>
      <c r="AG666" s="141"/>
      <c r="AH666" s="141"/>
      <c r="AI666" s="141"/>
      <c r="AJ666" s="141"/>
      <c r="AK666" s="141"/>
      <c r="AL666" s="141"/>
      <c r="AM666" s="142"/>
      <c r="AN666" s="140"/>
      <c r="AO666" s="143"/>
      <c r="AP666" s="143"/>
      <c r="AQ666" s="143"/>
      <c r="AR666" s="143"/>
      <c r="AS666" s="143"/>
      <c r="AT666" s="143"/>
      <c r="AU666" s="143"/>
      <c r="AV666" s="144"/>
      <c r="AW666" s="145"/>
      <c r="AX666" s="146"/>
      <c r="AY666" s="146"/>
      <c r="AZ666" s="146"/>
      <c r="BA666" s="146"/>
      <c r="BB666" s="147"/>
      <c r="BC666" s="51"/>
      <c r="BD666" s="51"/>
      <c r="BE666" s="51"/>
      <c r="BF666" s="51"/>
      <c r="BG666" s="51"/>
      <c r="BH666" s="51"/>
      <c r="BI666" s="51"/>
      <c r="BJ666" s="51"/>
      <c r="BK666" s="51"/>
      <c r="BL666" s="51"/>
      <c r="BM666" s="51"/>
      <c r="BN666" s="51"/>
      <c r="BO666" s="51"/>
      <c r="BP666" s="51"/>
      <c r="BQ666" s="51"/>
      <c r="BR666" s="51"/>
      <c r="BS666" s="51"/>
      <c r="BT666" s="51"/>
      <c r="BU666" s="51"/>
      <c r="BV666" s="51"/>
      <c r="BW666" s="51"/>
      <c r="BX666" s="51"/>
      <c r="BY666" s="51"/>
      <c r="BZ666" s="51"/>
      <c r="CA666" s="51"/>
      <c r="CB666" s="51"/>
      <c r="CC666" s="51"/>
      <c r="CD666" s="51"/>
      <c r="CE666" s="51"/>
      <c r="CF666" s="51"/>
      <c r="CG666" s="51"/>
      <c r="CH666" s="51"/>
      <c r="CI666" s="51"/>
      <c r="CJ666" s="51"/>
      <c r="CK666" s="51"/>
      <c r="CL666" s="51"/>
      <c r="CM666" s="51"/>
      <c r="CN666" s="51"/>
      <c r="CO666" s="51"/>
      <c r="CP666" s="51"/>
      <c r="CQ666" s="51"/>
      <c r="CR666" s="51"/>
      <c r="CS666" s="51"/>
      <c r="CT666" s="51"/>
      <c r="CU666" s="51"/>
      <c r="CV666" s="51"/>
      <c r="CW666" s="51"/>
      <c r="CX666" s="51"/>
      <c r="CY666" s="51"/>
      <c r="CZ666" s="51"/>
      <c r="DA666" s="51"/>
      <c r="DB666" s="51"/>
      <c r="DC666" s="51"/>
      <c r="DD666" s="51"/>
      <c r="DE666" s="51"/>
      <c r="DF666" s="51"/>
      <c r="DG666" s="51"/>
      <c r="DH666" s="51"/>
      <c r="DI666" s="51"/>
      <c r="DJ666" s="51"/>
      <c r="DK666" s="51"/>
      <c r="DL666" s="51"/>
      <c r="DM666" s="51"/>
      <c r="DN666" s="51"/>
      <c r="DO666" s="51"/>
      <c r="DP666" s="51"/>
      <c r="DQ666" s="51"/>
      <c r="DR666" s="51"/>
      <c r="DS666" s="51"/>
      <c r="DT666" s="51"/>
      <c r="DU666" s="51"/>
      <c r="DV666" s="51"/>
      <c r="DW666" s="51"/>
      <c r="DX666" s="51"/>
      <c r="DY666" s="51"/>
      <c r="DZ666" s="51"/>
      <c r="EA666" s="51"/>
      <c r="EB666" s="51"/>
      <c r="EC666" s="51"/>
      <c r="ED666" s="51"/>
      <c r="EE666" s="51"/>
      <c r="EF666" s="51"/>
      <c r="EG666" s="51"/>
      <c r="EH666" s="51"/>
      <c r="EI666" s="51"/>
      <c r="EJ666" s="51"/>
      <c r="EK666" s="51"/>
      <c r="EL666" s="51"/>
      <c r="EM666" s="51"/>
      <c r="EN666" s="51"/>
      <c r="EO666" s="51"/>
      <c r="EP666" s="51"/>
      <c r="EQ666" s="51"/>
      <c r="ER666" s="51"/>
      <c r="ES666" s="51"/>
      <c r="ET666" s="51"/>
      <c r="EU666" s="51"/>
      <c r="EV666" s="51"/>
      <c r="EW666" s="51"/>
      <c r="EX666" s="51"/>
      <c r="EY666" s="51"/>
      <c r="EZ666" s="51"/>
      <c r="FA666" s="51"/>
      <c r="FB666" s="51"/>
      <c r="FC666" s="51"/>
      <c r="FD666" s="51"/>
      <c r="FE666" s="51"/>
      <c r="FF666" s="51"/>
      <c r="FG666" s="51"/>
      <c r="FH666" s="51"/>
      <c r="FI666" s="51"/>
      <c r="FJ666" s="51"/>
      <c r="FK666" s="51"/>
      <c r="FL666" s="51"/>
      <c r="FM666" s="51"/>
      <c r="FN666" s="51"/>
      <c r="FO666" s="51"/>
      <c r="FP666" s="51"/>
      <c r="FQ666" s="51"/>
      <c r="FR666" s="51"/>
      <c r="FS666" s="51"/>
      <c r="FT666" s="51"/>
      <c r="FU666" s="51"/>
      <c r="FV666" s="51"/>
      <c r="FW666" s="51"/>
      <c r="FX666" s="51"/>
      <c r="FY666" s="51"/>
      <c r="FZ666" s="51"/>
      <c r="GA666" s="51"/>
      <c r="GB666" s="51"/>
      <c r="GC666" s="51"/>
      <c r="GD666" s="51"/>
      <c r="GE666" s="51"/>
      <c r="GF666" s="51"/>
      <c r="GG666" s="51"/>
      <c r="GH666" s="51"/>
      <c r="GI666" s="51"/>
      <c r="GJ666" s="51"/>
      <c r="GK666" s="51"/>
      <c r="GL666" s="51"/>
      <c r="GM666" s="51"/>
      <c r="GN666" s="51"/>
      <c r="GO666" s="51"/>
      <c r="GP666" s="51"/>
      <c r="GQ666" s="51"/>
      <c r="GR666" s="51"/>
      <c r="GS666" s="51"/>
      <c r="GT666" s="51"/>
      <c r="GU666" s="51"/>
      <c r="GV666" s="51"/>
      <c r="GW666" s="51"/>
      <c r="GX666" s="51"/>
      <c r="GY666" s="51"/>
      <c r="GZ666" s="51"/>
      <c r="HA666" s="51"/>
      <c r="HB666" s="51"/>
      <c r="HC666" s="51"/>
      <c r="HD666" s="51"/>
      <c r="HE666" s="51"/>
      <c r="HF666" s="51"/>
      <c r="HG666" s="51"/>
      <c r="HH666" s="51"/>
      <c r="HI666" s="51"/>
      <c r="HJ666" s="51"/>
      <c r="HK666" s="51"/>
      <c r="HL666" s="51"/>
      <c r="HM666" s="51"/>
      <c r="HN666" s="51"/>
      <c r="HO666" s="51"/>
      <c r="HP666" s="51"/>
      <c r="HQ666" s="51"/>
      <c r="HR666" s="51"/>
      <c r="HS666" s="51"/>
      <c r="HT666" s="51"/>
      <c r="HU666" s="51"/>
      <c r="HV666" s="51"/>
      <c r="HW666" s="51"/>
      <c r="HX666" s="51"/>
      <c r="HY666" s="51"/>
      <c r="HZ666" s="51"/>
      <c r="IA666" s="51"/>
      <c r="IB666" s="51"/>
      <c r="IC666" s="51"/>
      <c r="ID666" s="51"/>
      <c r="IE666" s="51"/>
      <c r="IF666" s="51"/>
      <c r="IG666" s="51"/>
      <c r="IH666" s="51"/>
      <c r="II666" s="51"/>
      <c r="IJ666" s="51"/>
      <c r="IK666" s="51"/>
      <c r="IL666" s="51"/>
      <c r="IM666" s="51"/>
      <c r="IN666" s="51"/>
      <c r="IO666" s="51"/>
      <c r="IP666" s="51"/>
      <c r="IQ666" s="51"/>
      <c r="IR666" s="51"/>
      <c r="IS666" s="51"/>
      <c r="IT666" s="51"/>
      <c r="IU666" s="51"/>
    </row>
    <row r="667" spans="1:255" s="71" customFormat="1" ht="18.75" customHeight="1" thickTop="1" thickBot="1">
      <c r="A667" s="66"/>
      <c r="B667" s="148" t="s">
        <v>84</v>
      </c>
      <c r="C667" s="149"/>
      <c r="D667" s="149"/>
      <c r="E667" s="149"/>
      <c r="F667" s="149"/>
      <c r="G667" s="149"/>
      <c r="H667" s="149"/>
      <c r="I667" s="149"/>
      <c r="J667" s="149"/>
      <c r="K667" s="149"/>
      <c r="L667" s="149"/>
      <c r="M667" s="149"/>
      <c r="N667" s="149"/>
      <c r="O667" s="149"/>
      <c r="P667" s="149"/>
      <c r="Q667" s="149"/>
      <c r="R667" s="149"/>
      <c r="S667" s="149"/>
      <c r="T667" s="149"/>
      <c r="U667" s="149"/>
      <c r="V667" s="149"/>
      <c r="W667" s="149"/>
      <c r="X667" s="149"/>
      <c r="Y667" s="149"/>
      <c r="Z667" s="149"/>
      <c r="AA667" s="149"/>
      <c r="AB667" s="149"/>
      <c r="AC667" s="149"/>
      <c r="AD667" s="150"/>
      <c r="AE667" s="151">
        <f>SUM(AE659:AM666)</f>
        <v>5118107</v>
      </c>
      <c r="AF667" s="152"/>
      <c r="AG667" s="152"/>
      <c r="AH667" s="152"/>
      <c r="AI667" s="152"/>
      <c r="AJ667" s="152"/>
      <c r="AK667" s="152"/>
      <c r="AL667" s="152"/>
      <c r="AM667" s="153"/>
      <c r="AN667" s="151">
        <f>SUM(AN659:AW666)</f>
        <v>5100114</v>
      </c>
      <c r="AO667" s="152"/>
      <c r="AP667" s="152"/>
      <c r="AQ667" s="152"/>
      <c r="AR667" s="152"/>
      <c r="AS667" s="152"/>
      <c r="AT667" s="152"/>
      <c r="AU667" s="152"/>
      <c r="AV667" s="153"/>
      <c r="AW667" s="151"/>
      <c r="AX667" s="152"/>
      <c r="AY667" s="152"/>
      <c r="AZ667" s="152"/>
      <c r="BA667" s="152"/>
      <c r="BB667" s="154"/>
      <c r="BC667" s="51"/>
      <c r="BD667" s="51"/>
      <c r="BE667" s="51"/>
      <c r="BF667" s="51"/>
      <c r="BG667" s="51"/>
      <c r="BH667" s="51"/>
      <c r="BI667" s="51"/>
      <c r="BJ667" s="51"/>
      <c r="BK667" s="51"/>
      <c r="BL667" s="51"/>
      <c r="BM667" s="51"/>
      <c r="BN667" s="51"/>
      <c r="BO667" s="51"/>
      <c r="BP667" s="51"/>
      <c r="BQ667" s="51"/>
      <c r="BR667" s="51"/>
      <c r="BS667" s="51"/>
      <c r="BT667" s="51"/>
      <c r="BU667" s="51"/>
      <c r="BV667" s="51"/>
      <c r="BW667" s="51"/>
      <c r="BX667" s="51"/>
      <c r="BY667" s="51"/>
      <c r="BZ667" s="51"/>
      <c r="CA667" s="51"/>
      <c r="CB667" s="51"/>
      <c r="CC667" s="51"/>
      <c r="CD667" s="51"/>
      <c r="CE667" s="51"/>
      <c r="CF667" s="51"/>
      <c r="CG667" s="51"/>
      <c r="CH667" s="51"/>
      <c r="CI667" s="51"/>
      <c r="CJ667" s="51"/>
      <c r="CK667" s="51"/>
      <c r="CL667" s="51"/>
      <c r="CM667" s="51"/>
      <c r="CN667" s="51"/>
      <c r="CO667" s="51"/>
      <c r="CP667" s="51"/>
      <c r="CQ667" s="51"/>
      <c r="CR667" s="51"/>
      <c r="CS667" s="51"/>
      <c r="CT667" s="51"/>
      <c r="CU667" s="51"/>
      <c r="CV667" s="51"/>
      <c r="CW667" s="51"/>
      <c r="CX667" s="51"/>
      <c r="CY667" s="51"/>
      <c r="CZ667" s="51"/>
      <c r="DA667" s="51"/>
      <c r="DB667" s="51"/>
      <c r="DC667" s="51"/>
      <c r="DD667" s="51"/>
      <c r="DE667" s="51"/>
      <c r="DF667" s="51"/>
      <c r="DG667" s="51"/>
      <c r="DH667" s="51"/>
      <c r="DI667" s="51"/>
      <c r="DJ667" s="51"/>
      <c r="DK667" s="51"/>
      <c r="DL667" s="51"/>
      <c r="DM667" s="51"/>
      <c r="DN667" s="51"/>
      <c r="DO667" s="51"/>
      <c r="DP667" s="51"/>
      <c r="DQ667" s="51"/>
      <c r="DR667" s="51"/>
      <c r="DS667" s="51"/>
      <c r="DT667" s="51"/>
      <c r="DU667" s="51"/>
      <c r="DV667" s="51"/>
      <c r="DW667" s="51"/>
      <c r="DX667" s="51"/>
      <c r="DY667" s="51"/>
      <c r="DZ667" s="51"/>
      <c r="EA667" s="51"/>
      <c r="EB667" s="51"/>
      <c r="EC667" s="51"/>
      <c r="ED667" s="51"/>
      <c r="EE667" s="51"/>
      <c r="EF667" s="51"/>
      <c r="EG667" s="51"/>
      <c r="EH667" s="51"/>
      <c r="EI667" s="51"/>
      <c r="EJ667" s="51"/>
      <c r="EK667" s="51"/>
      <c r="EL667" s="51"/>
      <c r="EM667" s="51"/>
      <c r="EN667" s="51"/>
      <c r="EO667" s="51"/>
      <c r="EP667" s="51"/>
      <c r="EQ667" s="51"/>
      <c r="ER667" s="51"/>
      <c r="ES667" s="51"/>
      <c r="ET667" s="51"/>
      <c r="EU667" s="51"/>
      <c r="EV667" s="51"/>
      <c r="EW667" s="51"/>
      <c r="EX667" s="51"/>
      <c r="EY667" s="51"/>
      <c r="EZ667" s="51"/>
      <c r="FA667" s="51"/>
      <c r="FB667" s="51"/>
      <c r="FC667" s="51"/>
      <c r="FD667" s="51"/>
      <c r="FE667" s="51"/>
      <c r="FF667" s="51"/>
      <c r="FG667" s="51"/>
      <c r="FH667" s="51"/>
      <c r="FI667" s="51"/>
      <c r="FJ667" s="51"/>
      <c r="FK667" s="51"/>
      <c r="FL667" s="51"/>
      <c r="FM667" s="51"/>
      <c r="FN667" s="51"/>
      <c r="FO667" s="51"/>
      <c r="FP667" s="51"/>
      <c r="FQ667" s="51"/>
      <c r="FR667" s="51"/>
      <c r="FS667" s="51"/>
      <c r="FT667" s="51"/>
      <c r="FU667" s="51"/>
      <c r="FV667" s="51"/>
      <c r="FW667" s="51"/>
      <c r="FX667" s="51"/>
      <c r="FY667" s="51"/>
      <c r="FZ667" s="51"/>
      <c r="GA667" s="51"/>
      <c r="GB667" s="51"/>
      <c r="GC667" s="51"/>
      <c r="GD667" s="51"/>
      <c r="GE667" s="51"/>
      <c r="GF667" s="51"/>
      <c r="GG667" s="51"/>
      <c r="GH667" s="51"/>
      <c r="GI667" s="51"/>
      <c r="GJ667" s="51"/>
      <c r="GK667" s="51"/>
      <c r="GL667" s="51"/>
      <c r="GM667" s="51"/>
      <c r="GN667" s="51"/>
      <c r="GO667" s="51"/>
      <c r="GP667" s="51"/>
      <c r="GQ667" s="51"/>
      <c r="GR667" s="51"/>
      <c r="GS667" s="51"/>
      <c r="GT667" s="51"/>
      <c r="GU667" s="51"/>
      <c r="GV667" s="51"/>
      <c r="GW667" s="51"/>
      <c r="GX667" s="51"/>
      <c r="GY667" s="51"/>
      <c r="GZ667" s="51"/>
      <c r="HA667" s="51"/>
      <c r="HB667" s="51"/>
      <c r="HC667" s="51"/>
      <c r="HD667" s="51"/>
      <c r="HE667" s="51"/>
      <c r="HF667" s="51"/>
      <c r="HG667" s="51"/>
      <c r="HH667" s="51"/>
      <c r="HI667" s="51"/>
      <c r="HJ667" s="51"/>
      <c r="HK667" s="51"/>
      <c r="HL667" s="51"/>
      <c r="HM667" s="51"/>
      <c r="HN667" s="51"/>
      <c r="HO667" s="51"/>
      <c r="HP667" s="51"/>
      <c r="HQ667" s="51"/>
      <c r="HR667" s="51"/>
      <c r="HS667" s="51"/>
      <c r="HT667" s="51"/>
      <c r="HU667" s="51"/>
      <c r="HV667" s="51"/>
      <c r="HW667" s="51"/>
      <c r="HX667" s="51"/>
      <c r="HY667" s="51"/>
      <c r="HZ667" s="51"/>
      <c r="IA667" s="51"/>
      <c r="IB667" s="51"/>
      <c r="IC667" s="51"/>
      <c r="ID667" s="51"/>
      <c r="IE667" s="51"/>
      <c r="IF667" s="51"/>
      <c r="IG667" s="51"/>
      <c r="IH667" s="51"/>
      <c r="II667" s="51"/>
      <c r="IJ667" s="51"/>
      <c r="IK667" s="51"/>
      <c r="IL667" s="51"/>
      <c r="IM667" s="51"/>
      <c r="IN667" s="51"/>
      <c r="IO667" s="51"/>
      <c r="IP667" s="51"/>
      <c r="IQ667" s="51"/>
      <c r="IR667" s="51"/>
      <c r="IS667" s="51"/>
      <c r="IT667" s="51"/>
      <c r="IU667" s="51"/>
    </row>
    <row r="668" spans="1:255" ht="13.5">
      <c r="E668" s="79"/>
      <c r="F668" s="79"/>
      <c r="G668" s="79"/>
      <c r="H668" s="79"/>
      <c r="I668" s="79"/>
      <c r="J668" s="79"/>
      <c r="K668" s="79"/>
      <c r="L668" s="79"/>
      <c r="M668" s="79"/>
      <c r="N668" s="79"/>
      <c r="O668" s="79"/>
      <c r="P668" s="79"/>
      <c r="Q668" s="79"/>
      <c r="R668" s="79"/>
      <c r="S668" s="79"/>
      <c r="T668" s="79"/>
      <c r="U668" s="79"/>
      <c r="V668" s="79"/>
      <c r="W668" s="79"/>
      <c r="X668" s="79"/>
      <c r="Y668" s="79"/>
      <c r="Z668" s="79"/>
      <c r="AA668" s="79"/>
      <c r="AB668" s="79"/>
      <c r="AC668" s="79"/>
      <c r="AD668" s="79"/>
      <c r="AE668" s="79"/>
      <c r="AF668" s="79"/>
      <c r="AG668" s="79"/>
      <c r="AH668" s="79"/>
      <c r="AI668" s="79"/>
      <c r="AJ668" s="79"/>
      <c r="AK668" s="79"/>
      <c r="AL668" s="79"/>
      <c r="AM668" s="79"/>
      <c r="AN668" s="79"/>
      <c r="AO668" s="79"/>
      <c r="AP668" s="79"/>
      <c r="AQ668" s="79"/>
      <c r="AR668" s="79"/>
      <c r="AS668" s="79"/>
      <c r="AT668" s="79"/>
      <c r="AU668" s="79"/>
      <c r="AV668" s="79"/>
      <c r="AW668" s="79"/>
      <c r="AX668" s="79"/>
      <c r="AY668" s="79"/>
      <c r="AZ668" s="79"/>
      <c r="BA668" s="79"/>
      <c r="BB668" s="79"/>
      <c r="BG668" s="51"/>
      <c r="BH668" s="51"/>
    </row>
    <row r="669" spans="1:255" ht="14.25">
      <c r="A669" s="50" t="s">
        <v>71</v>
      </c>
      <c r="BA669" s="52"/>
      <c r="BB669" s="53"/>
      <c r="BC669" s="52" t="s">
        <v>101</v>
      </c>
      <c r="BG669" s="51"/>
      <c r="BH669" s="51"/>
    </row>
    <row r="670" spans="1:255">
      <c r="BG670" s="51"/>
      <c r="BH670" s="51"/>
    </row>
    <row r="671" spans="1:255">
      <c r="AD671" s="55"/>
      <c r="AH671" s="55"/>
      <c r="AI671" s="55"/>
      <c r="AJ671" s="55"/>
      <c r="AK671" s="55"/>
      <c r="AL671" s="55"/>
      <c r="AM671" s="55"/>
      <c r="AS671" s="55"/>
      <c r="BB671" s="56" t="s">
        <v>73</v>
      </c>
      <c r="BG671" s="51"/>
      <c r="BH671" s="51"/>
    </row>
    <row r="672" spans="1:255">
      <c r="AD672" s="55"/>
      <c r="AH672" s="55"/>
      <c r="AI672" s="55"/>
      <c r="AJ672" s="55"/>
      <c r="AK672" s="55"/>
      <c r="AL672" s="55"/>
      <c r="AM672" s="55"/>
      <c r="AS672" s="55"/>
      <c r="BG672" s="51"/>
      <c r="BH672" s="51"/>
    </row>
    <row r="673" spans="1:60" ht="13.5" thickBot="1">
      <c r="AD673" s="55"/>
      <c r="AH673" s="55"/>
      <c r="AI673" s="55"/>
      <c r="AJ673" s="55"/>
      <c r="AK673" s="55"/>
      <c r="AL673" s="55"/>
      <c r="AM673" s="55"/>
      <c r="AS673" s="55"/>
      <c r="BG673" s="51"/>
      <c r="BH673" s="51"/>
    </row>
    <row r="674" spans="1:60" ht="15" thickBot="1">
      <c r="A674" s="184" t="s">
        <v>74</v>
      </c>
      <c r="B674" s="185"/>
      <c r="C674" s="185"/>
      <c r="D674" s="185"/>
      <c r="E674" s="185"/>
      <c r="F674" s="185"/>
      <c r="G674" s="185"/>
      <c r="H674" s="185"/>
      <c r="I674" s="185"/>
      <c r="J674" s="185"/>
      <c r="K674" s="186"/>
      <c r="L674" s="187">
        <v>19</v>
      </c>
      <c r="M674" s="188"/>
      <c r="N674" s="188"/>
      <c r="O674" s="189"/>
      <c r="P674" s="184" t="s">
        <v>75</v>
      </c>
      <c r="Q674" s="185"/>
      <c r="R674" s="185"/>
      <c r="S674" s="185"/>
      <c r="T674" s="185"/>
      <c r="U674" s="186"/>
      <c r="V674" s="190" t="s">
        <v>145</v>
      </c>
      <c r="W674" s="191"/>
      <c r="X674" s="191"/>
      <c r="Y674" s="191"/>
      <c r="Z674" s="191"/>
      <c r="AA674" s="191"/>
      <c r="AB674" s="191"/>
      <c r="AC674" s="191"/>
      <c r="AD674" s="191"/>
      <c r="AE674" s="191"/>
      <c r="AF674" s="191"/>
      <c r="AG674" s="191"/>
      <c r="AH674" s="191"/>
      <c r="AI674" s="191"/>
      <c r="AJ674" s="191"/>
      <c r="AK674" s="191"/>
      <c r="AL674" s="191"/>
      <c r="AM674" s="191"/>
      <c r="AN674" s="191"/>
      <c r="AO674" s="191"/>
      <c r="AP674" s="191"/>
      <c r="AQ674" s="191"/>
      <c r="AR674" s="191"/>
      <c r="AS674" s="191"/>
      <c r="AT674" s="191"/>
      <c r="AU674" s="191"/>
      <c r="AV674" s="191"/>
      <c r="AW674" s="191"/>
      <c r="AX674" s="191"/>
      <c r="AY674" s="191"/>
      <c r="AZ674" s="191"/>
      <c r="BA674" s="191"/>
      <c r="BB674" s="192"/>
      <c r="BG674" s="51"/>
      <c r="BH674" s="51"/>
    </row>
    <row r="675" spans="1:60" ht="14.25">
      <c r="A675" s="57"/>
      <c r="B675" s="57"/>
      <c r="C675" s="57"/>
      <c r="D675" s="57"/>
      <c r="E675" s="57"/>
      <c r="F675" s="57"/>
      <c r="G675" s="57"/>
      <c r="H675" s="57"/>
      <c r="I675" s="57"/>
      <c r="J675" s="57"/>
      <c r="K675" s="57"/>
      <c r="L675" s="58"/>
      <c r="M675" s="58"/>
      <c r="N675" s="58"/>
      <c r="O675" s="58"/>
      <c r="P675" s="57"/>
      <c r="Q675" s="57"/>
      <c r="R675" s="57"/>
      <c r="S675" s="57"/>
      <c r="T675" s="57"/>
      <c r="U675" s="57"/>
      <c r="V675" s="59"/>
      <c r="W675" s="59"/>
      <c r="X675" s="59"/>
      <c r="Y675" s="59"/>
      <c r="Z675" s="59"/>
      <c r="AA675" s="59"/>
      <c r="AB675" s="59"/>
      <c r="AC675" s="59"/>
      <c r="AD675" s="59"/>
      <c r="AE675" s="59"/>
      <c r="AF675" s="59"/>
      <c r="AG675" s="59"/>
      <c r="AH675" s="59"/>
      <c r="AI675" s="59"/>
      <c r="AJ675" s="59"/>
      <c r="AK675" s="59"/>
      <c r="AL675" s="59"/>
      <c r="AM675" s="59"/>
      <c r="AN675" s="59"/>
      <c r="AO675" s="59"/>
      <c r="AP675" s="59"/>
      <c r="AQ675" s="59"/>
      <c r="AR675" s="59"/>
      <c r="AS675" s="59"/>
      <c r="AT675" s="59"/>
      <c r="AU675" s="59"/>
      <c r="AV675" s="59"/>
      <c r="AW675" s="59"/>
      <c r="AX675" s="59"/>
      <c r="AY675" s="59"/>
      <c r="AZ675" s="59"/>
      <c r="BA675" s="59"/>
      <c r="BB675" s="59"/>
      <c r="BG675" s="51"/>
      <c r="BH675" s="51"/>
    </row>
    <row r="676" spans="1:60" ht="14.25">
      <c r="A676" s="60"/>
      <c r="B676" s="47" t="s">
        <v>77</v>
      </c>
      <c r="C676" s="61"/>
      <c r="D676" s="61"/>
      <c r="E676" s="61"/>
      <c r="F676" s="61"/>
      <c r="G676" s="61"/>
      <c r="H676" s="61"/>
      <c r="I676" s="61"/>
      <c r="J676" s="61"/>
      <c r="K676" s="61"/>
      <c r="L676" s="62"/>
      <c r="M676" s="62"/>
      <c r="N676" s="62"/>
      <c r="O676" s="62"/>
      <c r="P676" s="61"/>
      <c r="Q676" s="61"/>
      <c r="R676" s="61"/>
      <c r="S676" s="61"/>
      <c r="T676" s="61"/>
      <c r="U676" s="61"/>
      <c r="V676" s="47"/>
      <c r="W676" s="47"/>
      <c r="X676" s="47"/>
      <c r="Y676" s="47"/>
      <c r="Z676" s="47"/>
      <c r="AA676" s="47"/>
      <c r="AB676" s="47"/>
      <c r="AC676" s="47"/>
      <c r="AD676" s="47"/>
      <c r="AE676" s="47"/>
      <c r="AF676" s="47"/>
      <c r="AG676" s="47"/>
      <c r="AH676" s="47"/>
      <c r="AI676" s="47"/>
      <c r="AJ676" s="47"/>
      <c r="AK676" s="47"/>
      <c r="AL676" s="47"/>
      <c r="AM676" s="47"/>
      <c r="AN676" s="47"/>
      <c r="AO676" s="47"/>
      <c r="AP676" s="47"/>
      <c r="AQ676" s="47"/>
      <c r="AR676" s="47"/>
      <c r="AS676" s="47"/>
      <c r="AT676" s="47"/>
      <c r="AU676" s="47"/>
      <c r="AV676" s="47"/>
      <c r="AW676" s="47"/>
      <c r="AX676" s="47"/>
      <c r="AY676" s="47"/>
      <c r="AZ676" s="47"/>
      <c r="BA676" s="47"/>
      <c r="BB676" s="47"/>
      <c r="BG676" s="51"/>
      <c r="BH676" s="51"/>
    </row>
    <row r="677" spans="1:60" ht="15" thickBot="1">
      <c r="A677" s="61"/>
      <c r="B677" s="61"/>
      <c r="C677" s="61"/>
      <c r="D677" s="61"/>
      <c r="E677" s="61"/>
      <c r="F677" s="61"/>
      <c r="G677" s="61"/>
      <c r="H677" s="61"/>
      <c r="I677" s="61"/>
      <c r="J677" s="61"/>
      <c r="K677" s="61"/>
      <c r="L677" s="62"/>
      <c r="M677" s="62"/>
      <c r="N677" s="62"/>
      <c r="O677" s="62"/>
      <c r="P677" s="61"/>
      <c r="Q677" s="61"/>
      <c r="R677" s="61"/>
      <c r="S677" s="61"/>
      <c r="T677" s="61"/>
      <c r="U677" s="61"/>
      <c r="V677" s="47"/>
      <c r="W677" s="47"/>
      <c r="X677" s="47"/>
      <c r="Y677" s="47"/>
      <c r="Z677" s="47"/>
      <c r="AA677" s="47"/>
      <c r="AB677" s="47"/>
      <c r="AC677" s="47"/>
      <c r="AD677" s="47"/>
      <c r="AE677" s="47"/>
      <c r="AF677" s="47"/>
      <c r="AG677" s="47"/>
      <c r="AH677" s="47"/>
      <c r="AI677" s="47"/>
      <c r="AJ677" s="47"/>
      <c r="AK677" s="47"/>
      <c r="AL677" s="47"/>
      <c r="AM677" s="47"/>
      <c r="AN677" s="47"/>
      <c r="AO677" s="47"/>
      <c r="AP677" s="47"/>
      <c r="AQ677" s="47"/>
      <c r="AR677" s="47"/>
      <c r="AS677" s="47"/>
      <c r="AT677" s="47"/>
      <c r="AU677" s="47"/>
      <c r="AV677" s="47"/>
      <c r="AW677" s="47"/>
      <c r="AX677" s="47"/>
      <c r="AY677" s="47"/>
      <c r="AZ677" s="47"/>
      <c r="BA677" s="47"/>
      <c r="BB677" s="47"/>
      <c r="BG677" s="51"/>
      <c r="BH677" s="51"/>
    </row>
    <row r="678" spans="1:60" ht="14.25">
      <c r="A678" s="61"/>
      <c r="B678" s="63"/>
      <c r="C678" s="57"/>
      <c r="D678" s="57"/>
      <c r="E678" s="57"/>
      <c r="F678" s="57"/>
      <c r="G678" s="57"/>
      <c r="H678" s="57"/>
      <c r="I678" s="57"/>
      <c r="J678" s="57"/>
      <c r="K678" s="57"/>
      <c r="L678" s="58"/>
      <c r="M678" s="58"/>
      <c r="N678" s="58"/>
      <c r="O678" s="58"/>
      <c r="P678" s="57"/>
      <c r="Q678" s="57"/>
      <c r="R678" s="57"/>
      <c r="S678" s="57"/>
      <c r="T678" s="57"/>
      <c r="U678" s="57"/>
      <c r="V678" s="59"/>
      <c r="W678" s="59"/>
      <c r="X678" s="59"/>
      <c r="Y678" s="59"/>
      <c r="Z678" s="59"/>
      <c r="AA678" s="59"/>
      <c r="AB678" s="59"/>
      <c r="AC678" s="59"/>
      <c r="AD678" s="59"/>
      <c r="AE678" s="59"/>
      <c r="AF678" s="59"/>
      <c r="AG678" s="59"/>
      <c r="AH678" s="59"/>
      <c r="AI678" s="59"/>
      <c r="AJ678" s="59"/>
      <c r="AK678" s="59"/>
      <c r="AL678" s="59"/>
      <c r="AM678" s="59"/>
      <c r="AN678" s="59"/>
      <c r="AO678" s="59"/>
      <c r="AP678" s="59"/>
      <c r="AQ678" s="59"/>
      <c r="AR678" s="59"/>
      <c r="AS678" s="59"/>
      <c r="AT678" s="59"/>
      <c r="AU678" s="59"/>
      <c r="AV678" s="59"/>
      <c r="AW678" s="59"/>
      <c r="AX678" s="59"/>
      <c r="AY678" s="59"/>
      <c r="AZ678" s="59"/>
      <c r="BA678" s="59"/>
      <c r="BB678" s="64"/>
      <c r="BG678" s="51"/>
      <c r="BH678" s="51"/>
    </row>
    <row r="679" spans="1:60">
      <c r="A679" s="61"/>
      <c r="B679" s="165" t="s">
        <v>146</v>
      </c>
      <c r="C679" s="166"/>
      <c r="D679" s="166"/>
      <c r="E679" s="166"/>
      <c r="F679" s="166"/>
      <c r="G679" s="166"/>
      <c r="H679" s="166"/>
      <c r="I679" s="166"/>
      <c r="J679" s="166"/>
      <c r="K679" s="166"/>
      <c r="L679" s="166"/>
      <c r="M679" s="166"/>
      <c r="N679" s="166"/>
      <c r="O679" s="166"/>
      <c r="P679" s="166"/>
      <c r="Q679" s="166"/>
      <c r="R679" s="166"/>
      <c r="S679" s="166"/>
      <c r="T679" s="166"/>
      <c r="U679" s="166"/>
      <c r="V679" s="166"/>
      <c r="W679" s="166"/>
      <c r="X679" s="166"/>
      <c r="Y679" s="166"/>
      <c r="Z679" s="166"/>
      <c r="AA679" s="166"/>
      <c r="AB679" s="166"/>
      <c r="AC679" s="166"/>
      <c r="AD679" s="166"/>
      <c r="AE679" s="166"/>
      <c r="AF679" s="166"/>
      <c r="AG679" s="166"/>
      <c r="AH679" s="166"/>
      <c r="AI679" s="166"/>
      <c r="AJ679" s="166"/>
      <c r="AK679" s="166"/>
      <c r="AL679" s="166"/>
      <c r="AM679" s="166"/>
      <c r="AN679" s="166"/>
      <c r="AO679" s="166"/>
      <c r="AP679" s="166"/>
      <c r="AQ679" s="166"/>
      <c r="AR679" s="166"/>
      <c r="AS679" s="166"/>
      <c r="AT679" s="166"/>
      <c r="AU679" s="166"/>
      <c r="AV679" s="166"/>
      <c r="AW679" s="166"/>
      <c r="AX679" s="166"/>
      <c r="AY679" s="166"/>
      <c r="AZ679" s="166"/>
      <c r="BA679" s="166"/>
      <c r="BB679" s="167"/>
      <c r="BG679" s="51"/>
      <c r="BH679" s="51"/>
    </row>
    <row r="680" spans="1:60" ht="13.5">
      <c r="A680" s="61"/>
      <c r="B680" s="165"/>
      <c r="C680" s="166"/>
      <c r="D680" s="166"/>
      <c r="E680" s="166"/>
      <c r="F680" s="166"/>
      <c r="G680" s="166"/>
      <c r="H680" s="166"/>
      <c r="I680" s="166"/>
      <c r="J680" s="166"/>
      <c r="K680" s="166"/>
      <c r="L680" s="166"/>
      <c r="M680" s="166"/>
      <c r="N680" s="166"/>
      <c r="O680" s="166"/>
      <c r="P680" s="166"/>
      <c r="Q680" s="166"/>
      <c r="R680" s="166"/>
      <c r="S680" s="166"/>
      <c r="T680" s="166"/>
      <c r="U680" s="166"/>
      <c r="V680" s="166"/>
      <c r="W680" s="166"/>
      <c r="X680" s="166"/>
      <c r="Y680" s="166"/>
      <c r="Z680" s="166"/>
      <c r="AA680" s="166"/>
      <c r="AB680" s="166"/>
      <c r="AC680" s="166"/>
      <c r="AD680" s="166"/>
      <c r="AE680" s="166"/>
      <c r="AF680" s="166"/>
      <c r="AG680" s="166"/>
      <c r="AH680" s="166"/>
      <c r="AI680" s="166"/>
      <c r="AJ680" s="166"/>
      <c r="AK680" s="166"/>
      <c r="AL680" s="166"/>
      <c r="AM680" s="166"/>
      <c r="AN680" s="166"/>
      <c r="AO680" s="166"/>
      <c r="AP680" s="166"/>
      <c r="AQ680" s="166"/>
      <c r="AR680" s="166"/>
      <c r="AS680" s="166"/>
      <c r="AT680" s="166"/>
      <c r="AU680" s="166"/>
      <c r="AV680" s="166"/>
      <c r="AW680" s="166"/>
      <c r="AX680" s="166"/>
      <c r="AY680" s="166"/>
      <c r="AZ680" s="166"/>
      <c r="BA680" s="166"/>
      <c r="BB680" s="167"/>
      <c r="BG680" s="71"/>
      <c r="BH680" s="51"/>
    </row>
    <row r="681" spans="1:60">
      <c r="A681" s="61"/>
      <c r="B681" s="165"/>
      <c r="C681" s="166"/>
      <c r="D681" s="166"/>
      <c r="E681" s="166"/>
      <c r="F681" s="166"/>
      <c r="G681" s="166"/>
      <c r="H681" s="166"/>
      <c r="I681" s="166"/>
      <c r="J681" s="166"/>
      <c r="K681" s="166"/>
      <c r="L681" s="166"/>
      <c r="M681" s="166"/>
      <c r="N681" s="166"/>
      <c r="O681" s="166"/>
      <c r="P681" s="166"/>
      <c r="Q681" s="166"/>
      <c r="R681" s="166"/>
      <c r="S681" s="166"/>
      <c r="T681" s="166"/>
      <c r="U681" s="166"/>
      <c r="V681" s="166"/>
      <c r="W681" s="166"/>
      <c r="X681" s="166"/>
      <c r="Y681" s="166"/>
      <c r="Z681" s="166"/>
      <c r="AA681" s="166"/>
      <c r="AB681" s="166"/>
      <c r="AC681" s="166"/>
      <c r="AD681" s="166"/>
      <c r="AE681" s="166"/>
      <c r="AF681" s="166"/>
      <c r="AG681" s="166"/>
      <c r="AH681" s="166"/>
      <c r="AI681" s="166"/>
      <c r="AJ681" s="166"/>
      <c r="AK681" s="166"/>
      <c r="AL681" s="166"/>
      <c r="AM681" s="166"/>
      <c r="AN681" s="166"/>
      <c r="AO681" s="166"/>
      <c r="AP681" s="166"/>
      <c r="AQ681" s="166"/>
      <c r="AR681" s="166"/>
      <c r="AS681" s="166"/>
      <c r="AT681" s="166"/>
      <c r="AU681" s="166"/>
      <c r="AV681" s="166"/>
      <c r="AW681" s="166"/>
      <c r="AX681" s="166"/>
      <c r="AY681" s="166"/>
      <c r="AZ681" s="166"/>
      <c r="BA681" s="166"/>
      <c r="BB681" s="167"/>
      <c r="BG681" s="51"/>
      <c r="BH681" s="51"/>
    </row>
    <row r="682" spans="1:60">
      <c r="A682" s="61"/>
      <c r="B682" s="165"/>
      <c r="C682" s="166"/>
      <c r="D682" s="166"/>
      <c r="E682" s="166"/>
      <c r="F682" s="166"/>
      <c r="G682" s="166"/>
      <c r="H682" s="166"/>
      <c r="I682" s="166"/>
      <c r="J682" s="166"/>
      <c r="K682" s="166"/>
      <c r="L682" s="166"/>
      <c r="M682" s="166"/>
      <c r="N682" s="166"/>
      <c r="O682" s="166"/>
      <c r="P682" s="166"/>
      <c r="Q682" s="166"/>
      <c r="R682" s="166"/>
      <c r="S682" s="166"/>
      <c r="T682" s="166"/>
      <c r="U682" s="166"/>
      <c r="V682" s="166"/>
      <c r="W682" s="166"/>
      <c r="X682" s="166"/>
      <c r="Y682" s="166"/>
      <c r="Z682" s="166"/>
      <c r="AA682" s="166"/>
      <c r="AB682" s="166"/>
      <c r="AC682" s="166"/>
      <c r="AD682" s="166"/>
      <c r="AE682" s="166"/>
      <c r="AF682" s="166"/>
      <c r="AG682" s="166"/>
      <c r="AH682" s="166"/>
      <c r="AI682" s="166"/>
      <c r="AJ682" s="166"/>
      <c r="AK682" s="166"/>
      <c r="AL682" s="166"/>
      <c r="AM682" s="166"/>
      <c r="AN682" s="166"/>
      <c r="AO682" s="166"/>
      <c r="AP682" s="166"/>
      <c r="AQ682" s="166"/>
      <c r="AR682" s="166"/>
      <c r="AS682" s="166"/>
      <c r="AT682" s="166"/>
      <c r="AU682" s="166"/>
      <c r="AV682" s="166"/>
      <c r="AW682" s="166"/>
      <c r="AX682" s="166"/>
      <c r="AY682" s="166"/>
      <c r="AZ682" s="166"/>
      <c r="BA682" s="166"/>
      <c r="BB682" s="167"/>
      <c r="BG682" s="51"/>
      <c r="BH682" s="51"/>
    </row>
    <row r="683" spans="1:60">
      <c r="A683" s="61"/>
      <c r="B683" s="165"/>
      <c r="C683" s="166"/>
      <c r="D683" s="166"/>
      <c r="E683" s="166"/>
      <c r="F683" s="166"/>
      <c r="G683" s="166"/>
      <c r="H683" s="166"/>
      <c r="I683" s="166"/>
      <c r="J683" s="166"/>
      <c r="K683" s="166"/>
      <c r="L683" s="166"/>
      <c r="M683" s="166"/>
      <c r="N683" s="166"/>
      <c r="O683" s="166"/>
      <c r="P683" s="166"/>
      <c r="Q683" s="166"/>
      <c r="R683" s="166"/>
      <c r="S683" s="166"/>
      <c r="T683" s="166"/>
      <c r="U683" s="166"/>
      <c r="V683" s="166"/>
      <c r="W683" s="166"/>
      <c r="X683" s="166"/>
      <c r="Y683" s="166"/>
      <c r="Z683" s="166"/>
      <c r="AA683" s="166"/>
      <c r="AB683" s="166"/>
      <c r="AC683" s="166"/>
      <c r="AD683" s="166"/>
      <c r="AE683" s="166"/>
      <c r="AF683" s="166"/>
      <c r="AG683" s="166"/>
      <c r="AH683" s="166"/>
      <c r="AI683" s="166"/>
      <c r="AJ683" s="166"/>
      <c r="AK683" s="166"/>
      <c r="AL683" s="166"/>
      <c r="AM683" s="166"/>
      <c r="AN683" s="166"/>
      <c r="AO683" s="166"/>
      <c r="AP683" s="166"/>
      <c r="AQ683" s="166"/>
      <c r="AR683" s="166"/>
      <c r="AS683" s="166"/>
      <c r="AT683" s="166"/>
      <c r="AU683" s="166"/>
      <c r="AV683" s="166"/>
      <c r="AW683" s="166"/>
      <c r="AX683" s="166"/>
      <c r="AY683" s="166"/>
      <c r="AZ683" s="166"/>
      <c r="BA683" s="166"/>
      <c r="BB683" s="167"/>
      <c r="BG683" s="51"/>
      <c r="BH683" s="51"/>
    </row>
    <row r="684" spans="1:60">
      <c r="A684" s="61"/>
      <c r="B684" s="165"/>
      <c r="C684" s="166"/>
      <c r="D684" s="166"/>
      <c r="E684" s="166"/>
      <c r="F684" s="166"/>
      <c r="G684" s="166"/>
      <c r="H684" s="166"/>
      <c r="I684" s="166"/>
      <c r="J684" s="166"/>
      <c r="K684" s="166"/>
      <c r="L684" s="166"/>
      <c r="M684" s="166"/>
      <c r="N684" s="166"/>
      <c r="O684" s="166"/>
      <c r="P684" s="166"/>
      <c r="Q684" s="166"/>
      <c r="R684" s="166"/>
      <c r="S684" s="166"/>
      <c r="T684" s="166"/>
      <c r="U684" s="166"/>
      <c r="V684" s="166"/>
      <c r="W684" s="166"/>
      <c r="X684" s="166"/>
      <c r="Y684" s="166"/>
      <c r="Z684" s="166"/>
      <c r="AA684" s="166"/>
      <c r="AB684" s="166"/>
      <c r="AC684" s="166"/>
      <c r="AD684" s="166"/>
      <c r="AE684" s="166"/>
      <c r="AF684" s="166"/>
      <c r="AG684" s="166"/>
      <c r="AH684" s="166"/>
      <c r="AI684" s="166"/>
      <c r="AJ684" s="166"/>
      <c r="AK684" s="166"/>
      <c r="AL684" s="166"/>
      <c r="AM684" s="166"/>
      <c r="AN684" s="166"/>
      <c r="AO684" s="166"/>
      <c r="AP684" s="166"/>
      <c r="AQ684" s="166"/>
      <c r="AR684" s="166"/>
      <c r="AS684" s="166"/>
      <c r="AT684" s="166"/>
      <c r="AU684" s="166"/>
      <c r="AV684" s="166"/>
      <c r="AW684" s="166"/>
      <c r="AX684" s="166"/>
      <c r="AY684" s="166"/>
      <c r="AZ684" s="166"/>
      <c r="BA684" s="166"/>
      <c r="BB684" s="167"/>
      <c r="BG684" s="51"/>
      <c r="BH684" s="51"/>
    </row>
    <row r="685" spans="1:60">
      <c r="A685" s="61"/>
      <c r="B685" s="165"/>
      <c r="C685" s="166"/>
      <c r="D685" s="166"/>
      <c r="E685" s="166"/>
      <c r="F685" s="166"/>
      <c r="G685" s="166"/>
      <c r="H685" s="166"/>
      <c r="I685" s="166"/>
      <c r="J685" s="166"/>
      <c r="K685" s="166"/>
      <c r="L685" s="166"/>
      <c r="M685" s="166"/>
      <c r="N685" s="166"/>
      <c r="O685" s="166"/>
      <c r="P685" s="166"/>
      <c r="Q685" s="166"/>
      <c r="R685" s="166"/>
      <c r="S685" s="166"/>
      <c r="T685" s="166"/>
      <c r="U685" s="166"/>
      <c r="V685" s="166"/>
      <c r="W685" s="166"/>
      <c r="X685" s="166"/>
      <c r="Y685" s="166"/>
      <c r="Z685" s="166"/>
      <c r="AA685" s="166"/>
      <c r="AB685" s="166"/>
      <c r="AC685" s="166"/>
      <c r="AD685" s="166"/>
      <c r="AE685" s="166"/>
      <c r="AF685" s="166"/>
      <c r="AG685" s="166"/>
      <c r="AH685" s="166"/>
      <c r="AI685" s="166"/>
      <c r="AJ685" s="166"/>
      <c r="AK685" s="166"/>
      <c r="AL685" s="166"/>
      <c r="AM685" s="166"/>
      <c r="AN685" s="166"/>
      <c r="AO685" s="166"/>
      <c r="AP685" s="166"/>
      <c r="AQ685" s="166"/>
      <c r="AR685" s="166"/>
      <c r="AS685" s="166"/>
      <c r="AT685" s="166"/>
      <c r="AU685" s="166"/>
      <c r="AV685" s="166"/>
      <c r="AW685" s="166"/>
      <c r="AX685" s="166"/>
      <c r="AY685" s="166"/>
      <c r="AZ685" s="166"/>
      <c r="BA685" s="166"/>
      <c r="BB685" s="167"/>
      <c r="BG685" s="51"/>
      <c r="BH685" s="51"/>
    </row>
    <row r="686" spans="1:60">
      <c r="A686" s="61"/>
      <c r="B686" s="165"/>
      <c r="C686" s="166"/>
      <c r="D686" s="166"/>
      <c r="E686" s="166"/>
      <c r="F686" s="166"/>
      <c r="G686" s="166"/>
      <c r="H686" s="166"/>
      <c r="I686" s="166"/>
      <c r="J686" s="166"/>
      <c r="K686" s="166"/>
      <c r="L686" s="166"/>
      <c r="M686" s="166"/>
      <c r="N686" s="166"/>
      <c r="O686" s="166"/>
      <c r="P686" s="166"/>
      <c r="Q686" s="166"/>
      <c r="R686" s="166"/>
      <c r="S686" s="166"/>
      <c r="T686" s="166"/>
      <c r="U686" s="166"/>
      <c r="V686" s="166"/>
      <c r="W686" s="166"/>
      <c r="X686" s="166"/>
      <c r="Y686" s="166"/>
      <c r="Z686" s="166"/>
      <c r="AA686" s="166"/>
      <c r="AB686" s="166"/>
      <c r="AC686" s="166"/>
      <c r="AD686" s="166"/>
      <c r="AE686" s="166"/>
      <c r="AF686" s="166"/>
      <c r="AG686" s="166"/>
      <c r="AH686" s="166"/>
      <c r="AI686" s="166"/>
      <c r="AJ686" s="166"/>
      <c r="AK686" s="166"/>
      <c r="AL686" s="166"/>
      <c r="AM686" s="166"/>
      <c r="AN686" s="166"/>
      <c r="AO686" s="166"/>
      <c r="AP686" s="166"/>
      <c r="AQ686" s="166"/>
      <c r="AR686" s="166"/>
      <c r="AS686" s="166"/>
      <c r="AT686" s="166"/>
      <c r="AU686" s="166"/>
      <c r="AV686" s="166"/>
      <c r="AW686" s="166"/>
      <c r="AX686" s="166"/>
      <c r="AY686" s="166"/>
      <c r="AZ686" s="166"/>
      <c r="BA686" s="166"/>
      <c r="BB686" s="167"/>
      <c r="BG686" s="51"/>
      <c r="BH686" s="51"/>
    </row>
    <row r="687" spans="1:60">
      <c r="A687" s="61"/>
      <c r="B687" s="165"/>
      <c r="C687" s="166"/>
      <c r="D687" s="166"/>
      <c r="E687" s="166"/>
      <c r="F687" s="166"/>
      <c r="G687" s="166"/>
      <c r="H687" s="166"/>
      <c r="I687" s="166"/>
      <c r="J687" s="166"/>
      <c r="K687" s="166"/>
      <c r="L687" s="166"/>
      <c r="M687" s="166"/>
      <c r="N687" s="166"/>
      <c r="O687" s="166"/>
      <c r="P687" s="166"/>
      <c r="Q687" s="166"/>
      <c r="R687" s="166"/>
      <c r="S687" s="166"/>
      <c r="T687" s="166"/>
      <c r="U687" s="166"/>
      <c r="V687" s="166"/>
      <c r="W687" s="166"/>
      <c r="X687" s="166"/>
      <c r="Y687" s="166"/>
      <c r="Z687" s="166"/>
      <c r="AA687" s="166"/>
      <c r="AB687" s="166"/>
      <c r="AC687" s="166"/>
      <c r="AD687" s="166"/>
      <c r="AE687" s="166"/>
      <c r="AF687" s="166"/>
      <c r="AG687" s="166"/>
      <c r="AH687" s="166"/>
      <c r="AI687" s="166"/>
      <c r="AJ687" s="166"/>
      <c r="AK687" s="166"/>
      <c r="AL687" s="166"/>
      <c r="AM687" s="166"/>
      <c r="AN687" s="166"/>
      <c r="AO687" s="166"/>
      <c r="AP687" s="166"/>
      <c r="AQ687" s="166"/>
      <c r="AR687" s="166"/>
      <c r="AS687" s="166"/>
      <c r="AT687" s="166"/>
      <c r="AU687" s="166"/>
      <c r="AV687" s="166"/>
      <c r="AW687" s="166"/>
      <c r="AX687" s="166"/>
      <c r="AY687" s="166"/>
      <c r="AZ687" s="166"/>
      <c r="BA687" s="166"/>
      <c r="BB687" s="167"/>
      <c r="BG687" s="51"/>
      <c r="BH687" s="51"/>
    </row>
    <row r="688" spans="1:60">
      <c r="A688" s="61"/>
      <c r="B688" s="165"/>
      <c r="C688" s="166"/>
      <c r="D688" s="166"/>
      <c r="E688" s="166"/>
      <c r="F688" s="166"/>
      <c r="G688" s="166"/>
      <c r="H688" s="166"/>
      <c r="I688" s="166"/>
      <c r="J688" s="166"/>
      <c r="K688" s="166"/>
      <c r="L688" s="166"/>
      <c r="M688" s="166"/>
      <c r="N688" s="166"/>
      <c r="O688" s="166"/>
      <c r="P688" s="166"/>
      <c r="Q688" s="166"/>
      <c r="R688" s="166"/>
      <c r="S688" s="166"/>
      <c r="T688" s="166"/>
      <c r="U688" s="166"/>
      <c r="V688" s="166"/>
      <c r="W688" s="166"/>
      <c r="X688" s="166"/>
      <c r="Y688" s="166"/>
      <c r="Z688" s="166"/>
      <c r="AA688" s="166"/>
      <c r="AB688" s="166"/>
      <c r="AC688" s="166"/>
      <c r="AD688" s="166"/>
      <c r="AE688" s="166"/>
      <c r="AF688" s="166"/>
      <c r="AG688" s="166"/>
      <c r="AH688" s="166"/>
      <c r="AI688" s="166"/>
      <c r="AJ688" s="166"/>
      <c r="AK688" s="166"/>
      <c r="AL688" s="166"/>
      <c r="AM688" s="166"/>
      <c r="AN688" s="166"/>
      <c r="AO688" s="166"/>
      <c r="AP688" s="166"/>
      <c r="AQ688" s="166"/>
      <c r="AR688" s="166"/>
      <c r="AS688" s="166"/>
      <c r="AT688" s="166"/>
      <c r="AU688" s="166"/>
      <c r="AV688" s="166"/>
      <c r="AW688" s="166"/>
      <c r="AX688" s="166"/>
      <c r="AY688" s="166"/>
      <c r="AZ688" s="166"/>
      <c r="BA688" s="166"/>
      <c r="BB688" s="167"/>
      <c r="BG688" s="51"/>
      <c r="BH688" s="51"/>
    </row>
    <row r="689" spans="1:255" ht="15" thickBot="1">
      <c r="A689" s="66"/>
      <c r="B689" s="67"/>
      <c r="C689" s="68"/>
      <c r="D689" s="68"/>
      <c r="E689" s="68"/>
      <c r="F689" s="68"/>
      <c r="G689" s="68"/>
      <c r="H689" s="68"/>
      <c r="I689" s="68"/>
      <c r="J689" s="68"/>
      <c r="K689" s="68"/>
      <c r="L689" s="68"/>
      <c r="M689" s="68"/>
      <c r="N689" s="68"/>
      <c r="O689" s="68"/>
      <c r="P689" s="68"/>
      <c r="Q689" s="68"/>
      <c r="R689" s="68"/>
      <c r="S689" s="68"/>
      <c r="T689" s="68"/>
      <c r="U689" s="68"/>
      <c r="V689" s="68"/>
      <c r="W689" s="68"/>
      <c r="X689" s="68"/>
      <c r="Y689" s="68"/>
      <c r="Z689" s="68"/>
      <c r="AA689" s="68"/>
      <c r="AB689" s="68"/>
      <c r="AC689" s="68"/>
      <c r="AD689" s="68"/>
      <c r="AE689" s="68"/>
      <c r="AF689" s="68"/>
      <c r="AG689" s="68"/>
      <c r="AH689" s="68"/>
      <c r="AI689" s="68"/>
      <c r="AJ689" s="68"/>
      <c r="AK689" s="68"/>
      <c r="AL689" s="68"/>
      <c r="AM689" s="68"/>
      <c r="AN689" s="68"/>
      <c r="AO689" s="68"/>
      <c r="AP689" s="68"/>
      <c r="AQ689" s="68"/>
      <c r="AR689" s="68"/>
      <c r="AS689" s="68"/>
      <c r="AT689" s="68"/>
      <c r="AU689" s="68"/>
      <c r="AV689" s="68"/>
      <c r="AW689" s="68"/>
      <c r="AX689" s="68"/>
      <c r="AY689" s="68"/>
      <c r="AZ689" s="68"/>
      <c r="BA689" s="68"/>
      <c r="BB689" s="69"/>
      <c r="BG689" s="51"/>
      <c r="BH689" s="51"/>
    </row>
    <row r="690" spans="1:255">
      <c r="B690" s="70"/>
      <c r="BG690" s="51"/>
      <c r="BH690" s="51"/>
    </row>
    <row r="691" spans="1:255">
      <c r="B691" s="70"/>
      <c r="BG691" s="51"/>
      <c r="BH691" s="51"/>
    </row>
    <row r="692" spans="1:255" ht="14.25">
      <c r="B692" s="47" t="s">
        <v>78</v>
      </c>
      <c r="C692" s="61"/>
      <c r="D692" s="61"/>
      <c r="E692" s="61"/>
      <c r="F692" s="61"/>
      <c r="G692" s="61"/>
      <c r="H692" s="61"/>
      <c r="I692" s="61"/>
      <c r="J692" s="61"/>
      <c r="K692" s="61"/>
      <c r="L692" s="62"/>
      <c r="M692" s="62"/>
      <c r="N692" s="62"/>
      <c r="O692" s="62"/>
      <c r="P692" s="61"/>
      <c r="Q692" s="61"/>
      <c r="R692" s="61"/>
      <c r="S692" s="61"/>
      <c r="T692" s="61"/>
      <c r="U692" s="61"/>
      <c r="V692" s="47"/>
      <c r="W692" s="47"/>
      <c r="X692" s="47"/>
      <c r="Y692" s="47"/>
      <c r="Z692" s="47"/>
      <c r="AA692" s="47"/>
      <c r="AB692" s="47"/>
      <c r="AC692" s="47"/>
      <c r="AD692" s="47"/>
      <c r="AE692" s="47"/>
      <c r="AF692" s="47"/>
      <c r="AG692" s="47"/>
      <c r="AH692" s="47"/>
      <c r="AI692" s="47"/>
      <c r="AJ692" s="47"/>
      <c r="AK692" s="47"/>
      <c r="AL692" s="47"/>
      <c r="AM692" s="47"/>
      <c r="AN692" s="47"/>
      <c r="AO692" s="47"/>
      <c r="AP692" s="47"/>
      <c r="AQ692" s="47"/>
      <c r="AR692" s="47"/>
      <c r="AS692" s="47"/>
      <c r="AT692" s="47"/>
      <c r="AU692" s="47"/>
      <c r="AV692" s="47"/>
      <c r="AW692" s="47"/>
      <c r="AX692" s="47"/>
      <c r="AY692" s="47"/>
      <c r="AZ692" s="47"/>
      <c r="BA692" s="47"/>
      <c r="BB692" s="47"/>
      <c r="BG692" s="51"/>
      <c r="BH692" s="51"/>
    </row>
    <row r="693" spans="1:255" ht="15" thickBot="1">
      <c r="B693" s="61"/>
      <c r="C693" s="61"/>
      <c r="D693" s="61"/>
      <c r="E693" s="61"/>
      <c r="F693" s="61"/>
      <c r="G693" s="61"/>
      <c r="H693" s="61"/>
      <c r="I693" s="61"/>
      <c r="J693" s="61"/>
      <c r="K693" s="61"/>
      <c r="L693" s="62"/>
      <c r="M693" s="62"/>
      <c r="N693" s="62"/>
      <c r="O693" s="62"/>
      <c r="P693" s="61"/>
      <c r="Q693" s="61"/>
      <c r="R693" s="61"/>
      <c r="S693" s="61"/>
      <c r="T693" s="61"/>
      <c r="U693" s="61"/>
      <c r="V693" s="47"/>
      <c r="W693" s="47"/>
      <c r="X693" s="47"/>
      <c r="Y693" s="47"/>
      <c r="Z693" s="47"/>
      <c r="AA693" s="47"/>
      <c r="AB693" s="47"/>
      <c r="AC693" s="47"/>
      <c r="AD693" s="47"/>
      <c r="AE693" s="47"/>
      <c r="AF693" s="47"/>
      <c r="AG693" s="47"/>
      <c r="AH693" s="47"/>
      <c r="AI693" s="47"/>
      <c r="AJ693" s="47"/>
      <c r="AK693" s="47"/>
      <c r="AL693" s="47"/>
      <c r="AM693" s="47"/>
      <c r="AN693" s="47"/>
      <c r="AO693" s="47"/>
      <c r="AP693" s="47"/>
      <c r="AQ693" s="47"/>
      <c r="AR693" s="47"/>
      <c r="AS693" s="47"/>
      <c r="AT693" s="47"/>
      <c r="AU693" s="47"/>
      <c r="AV693" s="47" t="s">
        <v>79</v>
      </c>
      <c r="AW693" s="47"/>
      <c r="AX693" s="47"/>
      <c r="AY693" s="47"/>
      <c r="AZ693" s="47"/>
      <c r="BA693" s="47"/>
      <c r="BB693" s="47"/>
      <c r="BG693" s="51"/>
      <c r="BH693" s="51"/>
    </row>
    <row r="694" spans="1:255" s="71" customFormat="1" ht="13.5" customHeight="1">
      <c r="A694" s="61"/>
      <c r="B694" s="168" t="s">
        <v>80</v>
      </c>
      <c r="C694" s="169"/>
      <c r="D694" s="169"/>
      <c r="E694" s="169"/>
      <c r="F694" s="169"/>
      <c r="G694" s="169"/>
      <c r="H694" s="169"/>
      <c r="I694" s="169"/>
      <c r="J694" s="169"/>
      <c r="K694" s="169"/>
      <c r="L694" s="169"/>
      <c r="M694" s="169"/>
      <c r="N694" s="169"/>
      <c r="O694" s="169"/>
      <c r="P694" s="169"/>
      <c r="Q694" s="169"/>
      <c r="R694" s="169"/>
      <c r="S694" s="169"/>
      <c r="T694" s="169"/>
      <c r="U694" s="169"/>
      <c r="V694" s="169"/>
      <c r="W694" s="169"/>
      <c r="X694" s="169"/>
      <c r="Y694" s="169"/>
      <c r="Z694" s="169"/>
      <c r="AA694" s="169"/>
      <c r="AB694" s="169"/>
      <c r="AC694" s="169"/>
      <c r="AD694" s="170"/>
      <c r="AE694" s="174" t="s">
        <v>218</v>
      </c>
      <c r="AF694" s="175"/>
      <c r="AG694" s="175"/>
      <c r="AH694" s="175"/>
      <c r="AI694" s="175"/>
      <c r="AJ694" s="175"/>
      <c r="AK694" s="175"/>
      <c r="AL694" s="175"/>
      <c r="AM694" s="176"/>
      <c r="AN694" s="180" t="s">
        <v>222</v>
      </c>
      <c r="AO694" s="169"/>
      <c r="AP694" s="169"/>
      <c r="AQ694" s="169"/>
      <c r="AR694" s="169"/>
      <c r="AS694" s="169"/>
      <c r="AT694" s="169"/>
      <c r="AU694" s="169"/>
      <c r="AV694" s="170"/>
      <c r="AW694" s="180" t="s">
        <v>81</v>
      </c>
      <c r="AX694" s="169"/>
      <c r="AY694" s="169"/>
      <c r="AZ694" s="169"/>
      <c r="BA694" s="169"/>
      <c r="BB694" s="182"/>
      <c r="BC694" s="51"/>
      <c r="BD694" s="51"/>
      <c r="BE694" s="51"/>
      <c r="BF694" s="51"/>
      <c r="BG694" s="51"/>
      <c r="BH694" s="51"/>
      <c r="BI694" s="51"/>
      <c r="BJ694" s="51"/>
      <c r="BK694" s="51"/>
      <c r="BL694" s="51"/>
      <c r="BM694" s="51"/>
      <c r="BN694" s="51"/>
      <c r="BO694" s="51"/>
      <c r="BP694" s="51"/>
      <c r="BQ694" s="51"/>
      <c r="BR694" s="51"/>
      <c r="BS694" s="51"/>
      <c r="BT694" s="51"/>
      <c r="BU694" s="51"/>
      <c r="BV694" s="51"/>
      <c r="BW694" s="51"/>
      <c r="BX694" s="51"/>
      <c r="BY694" s="51"/>
      <c r="BZ694" s="51"/>
      <c r="CA694" s="51"/>
      <c r="CB694" s="51"/>
      <c r="CC694" s="51"/>
      <c r="CD694" s="51"/>
      <c r="CE694" s="51"/>
      <c r="CF694" s="51"/>
      <c r="CG694" s="51"/>
      <c r="CH694" s="51"/>
      <c r="CI694" s="51"/>
      <c r="CJ694" s="51"/>
      <c r="CK694" s="51"/>
      <c r="CL694" s="51"/>
      <c r="CM694" s="51"/>
      <c r="CN694" s="51"/>
      <c r="CO694" s="51"/>
      <c r="CP694" s="51"/>
      <c r="CQ694" s="51"/>
      <c r="CR694" s="51"/>
      <c r="CS694" s="51"/>
      <c r="CT694" s="51"/>
      <c r="CU694" s="51"/>
      <c r="CV694" s="51"/>
      <c r="CW694" s="51"/>
      <c r="CX694" s="51"/>
      <c r="CY694" s="51"/>
      <c r="CZ694" s="51"/>
      <c r="DA694" s="51"/>
      <c r="DB694" s="51"/>
      <c r="DC694" s="51"/>
      <c r="DD694" s="51"/>
      <c r="DE694" s="51"/>
      <c r="DF694" s="51"/>
      <c r="DG694" s="51"/>
      <c r="DH694" s="51"/>
      <c r="DI694" s="51"/>
      <c r="DJ694" s="51"/>
      <c r="DK694" s="51"/>
      <c r="DL694" s="51"/>
      <c r="DM694" s="51"/>
      <c r="DN694" s="51"/>
      <c r="DO694" s="51"/>
      <c r="DP694" s="51"/>
      <c r="DQ694" s="51"/>
      <c r="DR694" s="51"/>
      <c r="DS694" s="51"/>
      <c r="DT694" s="51"/>
      <c r="DU694" s="51"/>
      <c r="DV694" s="51"/>
      <c r="DW694" s="51"/>
      <c r="DX694" s="51"/>
      <c r="DY694" s="51"/>
      <c r="DZ694" s="51"/>
      <c r="EA694" s="51"/>
      <c r="EB694" s="51"/>
      <c r="EC694" s="51"/>
      <c r="ED694" s="51"/>
      <c r="EE694" s="51"/>
      <c r="EF694" s="51"/>
      <c r="EG694" s="51"/>
      <c r="EH694" s="51"/>
      <c r="EI694" s="51"/>
      <c r="EJ694" s="51"/>
      <c r="EK694" s="51"/>
      <c r="EL694" s="51"/>
      <c r="EM694" s="51"/>
      <c r="EN694" s="51"/>
      <c r="EO694" s="51"/>
      <c r="EP694" s="51"/>
      <c r="EQ694" s="51"/>
      <c r="ER694" s="51"/>
      <c r="ES694" s="51"/>
      <c r="ET694" s="51"/>
      <c r="EU694" s="51"/>
      <c r="EV694" s="51"/>
      <c r="EW694" s="51"/>
      <c r="EX694" s="51"/>
      <c r="EY694" s="51"/>
      <c r="EZ694" s="51"/>
      <c r="FA694" s="51"/>
      <c r="FB694" s="51"/>
      <c r="FC694" s="51"/>
      <c r="FD694" s="51"/>
      <c r="FE694" s="51"/>
      <c r="FF694" s="51"/>
      <c r="FG694" s="51"/>
      <c r="FH694" s="51"/>
      <c r="FI694" s="51"/>
      <c r="FJ694" s="51"/>
      <c r="FK694" s="51"/>
      <c r="FL694" s="51"/>
      <c r="FM694" s="51"/>
      <c r="FN694" s="51"/>
      <c r="FO694" s="51"/>
      <c r="FP694" s="51"/>
      <c r="FQ694" s="51"/>
      <c r="FR694" s="51"/>
      <c r="FS694" s="51"/>
      <c r="FT694" s="51"/>
      <c r="FU694" s="51"/>
      <c r="FV694" s="51"/>
      <c r="FW694" s="51"/>
      <c r="FX694" s="51"/>
      <c r="FY694" s="51"/>
      <c r="FZ694" s="51"/>
      <c r="GA694" s="51"/>
      <c r="GB694" s="51"/>
      <c r="GC694" s="51"/>
      <c r="GD694" s="51"/>
      <c r="GE694" s="51"/>
      <c r="GF694" s="51"/>
      <c r="GG694" s="51"/>
      <c r="GH694" s="51"/>
      <c r="GI694" s="51"/>
      <c r="GJ694" s="51"/>
      <c r="GK694" s="51"/>
      <c r="GL694" s="51"/>
      <c r="GM694" s="51"/>
      <c r="GN694" s="51"/>
      <c r="GO694" s="51"/>
      <c r="GP694" s="51"/>
      <c r="GQ694" s="51"/>
      <c r="GR694" s="51"/>
      <c r="GS694" s="51"/>
      <c r="GT694" s="51"/>
      <c r="GU694" s="51"/>
      <c r="GV694" s="51"/>
      <c r="GW694" s="51"/>
      <c r="GX694" s="51"/>
      <c r="GY694" s="51"/>
      <c r="GZ694" s="51"/>
      <c r="HA694" s="51"/>
      <c r="HB694" s="51"/>
      <c r="HC694" s="51"/>
      <c r="HD694" s="51"/>
      <c r="HE694" s="51"/>
      <c r="HF694" s="51"/>
      <c r="HG694" s="51"/>
      <c r="HH694" s="51"/>
      <c r="HI694" s="51"/>
      <c r="HJ694" s="51"/>
      <c r="HK694" s="51"/>
      <c r="HL694" s="51"/>
      <c r="HM694" s="51"/>
      <c r="HN694" s="51"/>
      <c r="HO694" s="51"/>
      <c r="HP694" s="51"/>
      <c r="HQ694" s="51"/>
      <c r="HR694" s="51"/>
      <c r="HS694" s="51"/>
      <c r="HT694" s="51"/>
      <c r="HU694" s="51"/>
      <c r="HV694" s="51"/>
      <c r="HW694" s="51"/>
      <c r="HX694" s="51"/>
      <c r="HY694" s="51"/>
      <c r="HZ694" s="51"/>
      <c r="IA694" s="51"/>
      <c r="IB694" s="51"/>
      <c r="IC694" s="51"/>
      <c r="ID694" s="51"/>
      <c r="IE694" s="51"/>
      <c r="IF694" s="51"/>
      <c r="IG694" s="51"/>
      <c r="IH694" s="51"/>
      <c r="II694" s="51"/>
      <c r="IJ694" s="51"/>
      <c r="IK694" s="51"/>
      <c r="IL694" s="51"/>
      <c r="IM694" s="51"/>
      <c r="IN694" s="51"/>
      <c r="IO694" s="51"/>
      <c r="IP694" s="51"/>
      <c r="IQ694" s="51"/>
      <c r="IR694" s="51"/>
      <c r="IS694" s="51"/>
      <c r="IT694" s="51"/>
      <c r="IU694" s="51"/>
    </row>
    <row r="695" spans="1:255" s="71" customFormat="1" ht="13.5" customHeight="1">
      <c r="A695" s="61"/>
      <c r="B695" s="171"/>
      <c r="C695" s="172"/>
      <c r="D695" s="172"/>
      <c r="E695" s="172"/>
      <c r="F695" s="172"/>
      <c r="G695" s="172"/>
      <c r="H695" s="172"/>
      <c r="I695" s="172"/>
      <c r="J695" s="172"/>
      <c r="K695" s="172"/>
      <c r="L695" s="172"/>
      <c r="M695" s="172"/>
      <c r="N695" s="172"/>
      <c r="O695" s="172"/>
      <c r="P695" s="172"/>
      <c r="Q695" s="172"/>
      <c r="R695" s="172"/>
      <c r="S695" s="172"/>
      <c r="T695" s="172"/>
      <c r="U695" s="172"/>
      <c r="V695" s="172"/>
      <c r="W695" s="172"/>
      <c r="X695" s="172"/>
      <c r="Y695" s="172"/>
      <c r="Z695" s="172"/>
      <c r="AA695" s="172"/>
      <c r="AB695" s="172"/>
      <c r="AC695" s="172"/>
      <c r="AD695" s="173"/>
      <c r="AE695" s="177"/>
      <c r="AF695" s="178"/>
      <c r="AG695" s="178"/>
      <c r="AH695" s="178"/>
      <c r="AI695" s="178"/>
      <c r="AJ695" s="178"/>
      <c r="AK695" s="178"/>
      <c r="AL695" s="178"/>
      <c r="AM695" s="179"/>
      <c r="AN695" s="181"/>
      <c r="AO695" s="172"/>
      <c r="AP695" s="172"/>
      <c r="AQ695" s="172"/>
      <c r="AR695" s="172"/>
      <c r="AS695" s="172"/>
      <c r="AT695" s="172"/>
      <c r="AU695" s="172"/>
      <c r="AV695" s="173"/>
      <c r="AW695" s="181"/>
      <c r="AX695" s="172"/>
      <c r="AY695" s="172"/>
      <c r="AZ695" s="172"/>
      <c r="BA695" s="172"/>
      <c r="BB695" s="183"/>
      <c r="BC695" s="51"/>
      <c r="BD695" s="51"/>
      <c r="BE695" s="51"/>
      <c r="BF695" s="51"/>
      <c r="BG695" s="51"/>
      <c r="BH695" s="51"/>
      <c r="BI695" s="51"/>
      <c r="BJ695" s="51"/>
      <c r="BK695" s="51"/>
      <c r="BL695" s="51"/>
      <c r="BM695" s="51"/>
      <c r="BN695" s="51"/>
      <c r="BO695" s="51"/>
      <c r="BP695" s="51"/>
      <c r="BQ695" s="51"/>
      <c r="BR695" s="51"/>
      <c r="BS695" s="51"/>
      <c r="BT695" s="51"/>
      <c r="BU695" s="51"/>
      <c r="BV695" s="51"/>
      <c r="BW695" s="51"/>
      <c r="BX695" s="51"/>
      <c r="BY695" s="51"/>
      <c r="BZ695" s="51"/>
      <c r="CA695" s="51"/>
      <c r="CB695" s="51"/>
      <c r="CC695" s="51"/>
      <c r="CD695" s="51"/>
      <c r="CE695" s="51"/>
      <c r="CF695" s="51"/>
      <c r="CG695" s="51"/>
      <c r="CH695" s="51"/>
      <c r="CI695" s="51"/>
      <c r="CJ695" s="51"/>
      <c r="CK695" s="51"/>
      <c r="CL695" s="51"/>
      <c r="CM695" s="51"/>
      <c r="CN695" s="51"/>
      <c r="CO695" s="51"/>
      <c r="CP695" s="51"/>
      <c r="CQ695" s="51"/>
      <c r="CR695" s="51"/>
      <c r="CS695" s="51"/>
      <c r="CT695" s="51"/>
      <c r="CU695" s="51"/>
      <c r="CV695" s="51"/>
      <c r="CW695" s="51"/>
      <c r="CX695" s="51"/>
      <c r="CY695" s="51"/>
      <c r="CZ695" s="51"/>
      <c r="DA695" s="51"/>
      <c r="DB695" s="51"/>
      <c r="DC695" s="51"/>
      <c r="DD695" s="51"/>
      <c r="DE695" s="51"/>
      <c r="DF695" s="51"/>
      <c r="DG695" s="51"/>
      <c r="DH695" s="51"/>
      <c r="DI695" s="51"/>
      <c r="DJ695" s="51"/>
      <c r="DK695" s="51"/>
      <c r="DL695" s="51"/>
      <c r="DM695" s="51"/>
      <c r="DN695" s="51"/>
      <c r="DO695" s="51"/>
      <c r="DP695" s="51"/>
      <c r="DQ695" s="51"/>
      <c r="DR695" s="51"/>
      <c r="DS695" s="51"/>
      <c r="DT695" s="51"/>
      <c r="DU695" s="51"/>
      <c r="DV695" s="51"/>
      <c r="DW695" s="51"/>
      <c r="DX695" s="51"/>
      <c r="DY695" s="51"/>
      <c r="DZ695" s="51"/>
      <c r="EA695" s="51"/>
      <c r="EB695" s="51"/>
      <c r="EC695" s="51"/>
      <c r="ED695" s="51"/>
      <c r="EE695" s="51"/>
      <c r="EF695" s="51"/>
      <c r="EG695" s="51"/>
      <c r="EH695" s="51"/>
      <c r="EI695" s="51"/>
      <c r="EJ695" s="51"/>
      <c r="EK695" s="51"/>
      <c r="EL695" s="51"/>
      <c r="EM695" s="51"/>
      <c r="EN695" s="51"/>
      <c r="EO695" s="51"/>
      <c r="EP695" s="51"/>
      <c r="EQ695" s="51"/>
      <c r="ER695" s="51"/>
      <c r="ES695" s="51"/>
      <c r="ET695" s="51"/>
      <c r="EU695" s="51"/>
      <c r="EV695" s="51"/>
      <c r="EW695" s="51"/>
      <c r="EX695" s="51"/>
      <c r="EY695" s="51"/>
      <c r="EZ695" s="51"/>
      <c r="FA695" s="51"/>
      <c r="FB695" s="51"/>
      <c r="FC695" s="51"/>
      <c r="FD695" s="51"/>
      <c r="FE695" s="51"/>
      <c r="FF695" s="51"/>
      <c r="FG695" s="51"/>
      <c r="FH695" s="51"/>
      <c r="FI695" s="51"/>
      <c r="FJ695" s="51"/>
      <c r="FK695" s="51"/>
      <c r="FL695" s="51"/>
      <c r="FM695" s="51"/>
      <c r="FN695" s="51"/>
      <c r="FO695" s="51"/>
      <c r="FP695" s="51"/>
      <c r="FQ695" s="51"/>
      <c r="FR695" s="51"/>
      <c r="FS695" s="51"/>
      <c r="FT695" s="51"/>
      <c r="FU695" s="51"/>
      <c r="FV695" s="51"/>
      <c r="FW695" s="51"/>
      <c r="FX695" s="51"/>
      <c r="FY695" s="51"/>
      <c r="FZ695" s="51"/>
      <c r="GA695" s="51"/>
      <c r="GB695" s="51"/>
      <c r="GC695" s="51"/>
      <c r="GD695" s="51"/>
      <c r="GE695" s="51"/>
      <c r="GF695" s="51"/>
      <c r="GG695" s="51"/>
      <c r="GH695" s="51"/>
      <c r="GI695" s="51"/>
      <c r="GJ695" s="51"/>
      <c r="GK695" s="51"/>
      <c r="GL695" s="51"/>
      <c r="GM695" s="51"/>
      <c r="GN695" s="51"/>
      <c r="GO695" s="51"/>
      <c r="GP695" s="51"/>
      <c r="GQ695" s="51"/>
      <c r="GR695" s="51"/>
      <c r="GS695" s="51"/>
      <c r="GT695" s="51"/>
      <c r="GU695" s="51"/>
      <c r="GV695" s="51"/>
      <c r="GW695" s="51"/>
      <c r="GX695" s="51"/>
      <c r="GY695" s="51"/>
      <c r="GZ695" s="51"/>
      <c r="HA695" s="51"/>
      <c r="HB695" s="51"/>
      <c r="HC695" s="51"/>
      <c r="HD695" s="51"/>
      <c r="HE695" s="51"/>
      <c r="HF695" s="51"/>
      <c r="HG695" s="51"/>
      <c r="HH695" s="51"/>
      <c r="HI695" s="51"/>
      <c r="HJ695" s="51"/>
      <c r="HK695" s="51"/>
      <c r="HL695" s="51"/>
      <c r="HM695" s="51"/>
      <c r="HN695" s="51"/>
      <c r="HO695" s="51"/>
      <c r="HP695" s="51"/>
      <c r="HQ695" s="51"/>
      <c r="HR695" s="51"/>
      <c r="HS695" s="51"/>
      <c r="HT695" s="51"/>
      <c r="HU695" s="51"/>
      <c r="HV695" s="51"/>
      <c r="HW695" s="51"/>
      <c r="HX695" s="51"/>
      <c r="HY695" s="51"/>
      <c r="HZ695" s="51"/>
      <c r="IA695" s="51"/>
      <c r="IB695" s="51"/>
      <c r="IC695" s="51"/>
      <c r="ID695" s="51"/>
      <c r="IE695" s="51"/>
      <c r="IF695" s="51"/>
      <c r="IG695" s="51"/>
      <c r="IH695" s="51"/>
      <c r="II695" s="51"/>
      <c r="IJ695" s="51"/>
      <c r="IK695" s="51"/>
      <c r="IL695" s="51"/>
      <c r="IM695" s="51"/>
      <c r="IN695" s="51"/>
      <c r="IO695" s="51"/>
      <c r="IP695" s="51"/>
      <c r="IQ695" s="51"/>
      <c r="IR695" s="51"/>
      <c r="IS695" s="51"/>
      <c r="IT695" s="51"/>
      <c r="IU695" s="51"/>
    </row>
    <row r="696" spans="1:255" s="71" customFormat="1" ht="18.75" customHeight="1">
      <c r="A696" s="61"/>
      <c r="B696" s="72" t="s">
        <v>82</v>
      </c>
      <c r="C696" s="73" t="s">
        <v>147</v>
      </c>
      <c r="D696" s="73"/>
      <c r="E696" s="73"/>
      <c r="F696" s="73"/>
      <c r="G696" s="73"/>
      <c r="H696" s="73"/>
      <c r="I696" s="73"/>
      <c r="J696" s="73"/>
      <c r="K696" s="73"/>
      <c r="L696" s="73"/>
      <c r="M696" s="73"/>
      <c r="N696" s="73"/>
      <c r="O696" s="73"/>
      <c r="P696" s="73"/>
      <c r="Q696" s="73"/>
      <c r="R696" s="73"/>
      <c r="S696" s="73"/>
      <c r="T696" s="73"/>
      <c r="U696" s="73"/>
      <c r="V696" s="73"/>
      <c r="W696" s="73"/>
      <c r="X696" s="73"/>
      <c r="Y696" s="73"/>
      <c r="Z696" s="73"/>
      <c r="AA696" s="73"/>
      <c r="AB696" s="73"/>
      <c r="AC696" s="73"/>
      <c r="AD696" s="73"/>
      <c r="AE696" s="155">
        <v>272683</v>
      </c>
      <c r="AF696" s="158"/>
      <c r="AG696" s="158"/>
      <c r="AH696" s="158"/>
      <c r="AI696" s="158"/>
      <c r="AJ696" s="158"/>
      <c r="AK696" s="158"/>
      <c r="AL696" s="158"/>
      <c r="AM696" s="159"/>
      <c r="AN696" s="155">
        <v>212549</v>
      </c>
      <c r="AO696" s="158"/>
      <c r="AP696" s="158"/>
      <c r="AQ696" s="158"/>
      <c r="AR696" s="158"/>
      <c r="AS696" s="158"/>
      <c r="AT696" s="158"/>
      <c r="AU696" s="158"/>
      <c r="AV696" s="159"/>
      <c r="AW696" s="160"/>
      <c r="AX696" s="161"/>
      <c r="AY696" s="161"/>
      <c r="AZ696" s="161"/>
      <c r="BA696" s="161"/>
      <c r="BB696" s="162"/>
      <c r="BC696" s="51"/>
      <c r="BD696" s="51"/>
      <c r="BE696" s="51"/>
      <c r="BF696" s="51"/>
      <c r="BG696" s="51"/>
      <c r="BH696" s="51"/>
      <c r="BI696" s="51"/>
      <c r="BJ696" s="51"/>
      <c r="BK696" s="51"/>
      <c r="BL696" s="51"/>
      <c r="BM696" s="51"/>
      <c r="BN696" s="51"/>
      <c r="BO696" s="51"/>
      <c r="BP696" s="51"/>
      <c r="BQ696" s="51"/>
      <c r="BR696" s="51"/>
      <c r="BS696" s="51"/>
      <c r="BT696" s="51"/>
      <c r="BU696" s="51"/>
      <c r="BV696" s="51"/>
      <c r="BW696" s="51"/>
      <c r="BX696" s="51"/>
      <c r="BY696" s="51"/>
      <c r="BZ696" s="51"/>
      <c r="CA696" s="51"/>
      <c r="CB696" s="51"/>
      <c r="CC696" s="51"/>
      <c r="CD696" s="51"/>
      <c r="CE696" s="51"/>
      <c r="CF696" s="51"/>
      <c r="CG696" s="51"/>
      <c r="CH696" s="51"/>
      <c r="CI696" s="51"/>
      <c r="CJ696" s="51"/>
      <c r="CK696" s="51"/>
      <c r="CL696" s="51"/>
      <c r="CM696" s="51"/>
      <c r="CN696" s="51"/>
      <c r="CO696" s="51"/>
      <c r="CP696" s="51"/>
      <c r="CQ696" s="51"/>
      <c r="CR696" s="51"/>
      <c r="CS696" s="51"/>
      <c r="CT696" s="51"/>
      <c r="CU696" s="51"/>
      <c r="CV696" s="51"/>
      <c r="CW696" s="51"/>
      <c r="CX696" s="51"/>
      <c r="CY696" s="51"/>
      <c r="CZ696" s="51"/>
      <c r="DA696" s="51"/>
      <c r="DB696" s="51"/>
      <c r="DC696" s="51"/>
      <c r="DD696" s="51"/>
      <c r="DE696" s="51"/>
      <c r="DF696" s="51"/>
      <c r="DG696" s="51"/>
      <c r="DH696" s="51"/>
      <c r="DI696" s="51"/>
      <c r="DJ696" s="51"/>
      <c r="DK696" s="51"/>
      <c r="DL696" s="51"/>
      <c r="DM696" s="51"/>
      <c r="DN696" s="51"/>
      <c r="DO696" s="51"/>
      <c r="DP696" s="51"/>
      <c r="DQ696" s="51"/>
      <c r="DR696" s="51"/>
      <c r="DS696" s="51"/>
      <c r="DT696" s="51"/>
      <c r="DU696" s="51"/>
      <c r="DV696" s="51"/>
      <c r="DW696" s="51"/>
      <c r="DX696" s="51"/>
      <c r="DY696" s="51"/>
      <c r="DZ696" s="51"/>
      <c r="EA696" s="51"/>
      <c r="EB696" s="51"/>
      <c r="EC696" s="51"/>
      <c r="ED696" s="51"/>
      <c r="EE696" s="51"/>
      <c r="EF696" s="51"/>
      <c r="EG696" s="51"/>
      <c r="EH696" s="51"/>
      <c r="EI696" s="51"/>
      <c r="EJ696" s="51"/>
      <c r="EK696" s="51"/>
      <c r="EL696" s="51"/>
      <c r="EM696" s="51"/>
      <c r="EN696" s="51"/>
      <c r="EO696" s="51"/>
      <c r="EP696" s="51"/>
      <c r="EQ696" s="51"/>
      <c r="ER696" s="51"/>
      <c r="ES696" s="51"/>
      <c r="ET696" s="51"/>
      <c r="EU696" s="51"/>
      <c r="EV696" s="51"/>
      <c r="EW696" s="51"/>
      <c r="EX696" s="51"/>
      <c r="EY696" s="51"/>
      <c r="EZ696" s="51"/>
      <c r="FA696" s="51"/>
      <c r="FB696" s="51"/>
      <c r="FC696" s="51"/>
      <c r="FD696" s="51"/>
      <c r="FE696" s="51"/>
      <c r="FF696" s="51"/>
      <c r="FG696" s="51"/>
      <c r="FH696" s="51"/>
      <c r="FI696" s="51"/>
      <c r="FJ696" s="51"/>
      <c r="FK696" s="51"/>
      <c r="FL696" s="51"/>
      <c r="FM696" s="51"/>
      <c r="FN696" s="51"/>
      <c r="FO696" s="51"/>
      <c r="FP696" s="51"/>
      <c r="FQ696" s="51"/>
      <c r="FR696" s="51"/>
      <c r="FS696" s="51"/>
      <c r="FT696" s="51"/>
      <c r="FU696" s="51"/>
      <c r="FV696" s="51"/>
      <c r="FW696" s="51"/>
      <c r="FX696" s="51"/>
      <c r="FY696" s="51"/>
      <c r="FZ696" s="51"/>
      <c r="GA696" s="51"/>
      <c r="GB696" s="51"/>
      <c r="GC696" s="51"/>
      <c r="GD696" s="51"/>
      <c r="GE696" s="51"/>
      <c r="GF696" s="51"/>
      <c r="GG696" s="51"/>
      <c r="GH696" s="51"/>
      <c r="GI696" s="51"/>
      <c r="GJ696" s="51"/>
      <c r="GK696" s="51"/>
      <c r="GL696" s="51"/>
      <c r="GM696" s="51"/>
      <c r="GN696" s="51"/>
      <c r="GO696" s="51"/>
      <c r="GP696" s="51"/>
      <c r="GQ696" s="51"/>
      <c r="GR696" s="51"/>
      <c r="GS696" s="51"/>
      <c r="GT696" s="51"/>
      <c r="GU696" s="51"/>
      <c r="GV696" s="51"/>
      <c r="GW696" s="51"/>
      <c r="GX696" s="51"/>
      <c r="GY696" s="51"/>
      <c r="GZ696" s="51"/>
      <c r="HA696" s="51"/>
      <c r="HB696" s="51"/>
      <c r="HC696" s="51"/>
      <c r="HD696" s="51"/>
      <c r="HE696" s="51"/>
      <c r="HF696" s="51"/>
      <c r="HG696" s="51"/>
      <c r="HH696" s="51"/>
      <c r="HI696" s="51"/>
      <c r="HJ696" s="51"/>
      <c r="HK696" s="51"/>
      <c r="HL696" s="51"/>
      <c r="HM696" s="51"/>
      <c r="HN696" s="51"/>
      <c r="HO696" s="51"/>
      <c r="HP696" s="51"/>
      <c r="HQ696" s="51"/>
      <c r="HR696" s="51"/>
      <c r="HS696" s="51"/>
      <c r="HT696" s="51"/>
      <c r="HU696" s="51"/>
      <c r="HV696" s="51"/>
      <c r="HW696" s="51"/>
      <c r="HX696" s="51"/>
      <c r="HY696" s="51"/>
      <c r="HZ696" s="51"/>
      <c r="IA696" s="51"/>
      <c r="IB696" s="51"/>
      <c r="IC696" s="51"/>
      <c r="ID696" s="51"/>
      <c r="IE696" s="51"/>
      <c r="IF696" s="51"/>
      <c r="IG696" s="51"/>
      <c r="IH696" s="51"/>
      <c r="II696" s="51"/>
      <c r="IJ696" s="51"/>
      <c r="IK696" s="51"/>
      <c r="IL696" s="51"/>
      <c r="IM696" s="51"/>
      <c r="IN696" s="51"/>
      <c r="IO696" s="51"/>
      <c r="IP696" s="51"/>
      <c r="IQ696" s="51"/>
      <c r="IR696" s="51"/>
      <c r="IS696" s="51"/>
      <c r="IT696" s="51"/>
      <c r="IU696" s="51"/>
    </row>
    <row r="697" spans="1:255" s="71" customFormat="1" ht="18.75" customHeight="1">
      <c r="A697" s="61"/>
      <c r="B697" s="48"/>
      <c r="C697" s="75"/>
      <c r="D697" s="75"/>
      <c r="E697" s="75"/>
      <c r="F697" s="75"/>
      <c r="G697" s="75"/>
      <c r="H697" s="75"/>
      <c r="I697" s="75"/>
      <c r="J697" s="75"/>
      <c r="K697" s="75"/>
      <c r="L697" s="75"/>
      <c r="M697" s="75"/>
      <c r="N697" s="75"/>
      <c r="O697" s="75"/>
      <c r="P697" s="75"/>
      <c r="Q697" s="75"/>
      <c r="R697" s="75"/>
      <c r="S697" s="75"/>
      <c r="T697" s="75"/>
      <c r="U697" s="75"/>
      <c r="V697" s="75"/>
      <c r="W697" s="75"/>
      <c r="X697" s="75"/>
      <c r="Y697" s="75"/>
      <c r="Z697" s="75"/>
      <c r="AA697" s="75"/>
      <c r="AB697" s="75"/>
      <c r="AC697" s="75"/>
      <c r="AD697" s="75"/>
      <c r="AE697" s="155"/>
      <c r="AF697" s="156"/>
      <c r="AG697" s="156"/>
      <c r="AH697" s="156"/>
      <c r="AI697" s="156"/>
      <c r="AJ697" s="156"/>
      <c r="AK697" s="156"/>
      <c r="AL697" s="156"/>
      <c r="AM697" s="157"/>
      <c r="AN697" s="155"/>
      <c r="AO697" s="158"/>
      <c r="AP697" s="158"/>
      <c r="AQ697" s="158"/>
      <c r="AR697" s="158"/>
      <c r="AS697" s="158"/>
      <c r="AT697" s="158"/>
      <c r="AU697" s="158"/>
      <c r="AV697" s="159"/>
      <c r="AW697" s="160"/>
      <c r="AX697" s="161"/>
      <c r="AY697" s="161"/>
      <c r="AZ697" s="161"/>
      <c r="BA697" s="161"/>
      <c r="BB697" s="162"/>
      <c r="BC697" s="51"/>
      <c r="BD697" s="51"/>
      <c r="BE697" s="51"/>
      <c r="BF697" s="51"/>
      <c r="BG697" s="51"/>
      <c r="BH697" s="51"/>
      <c r="BI697" s="51"/>
      <c r="BJ697" s="51"/>
      <c r="BK697" s="51"/>
      <c r="BL697" s="51"/>
      <c r="BM697" s="51"/>
      <c r="BN697" s="51"/>
      <c r="BO697" s="51"/>
      <c r="BP697" s="51"/>
      <c r="BQ697" s="51"/>
      <c r="BR697" s="51"/>
      <c r="BS697" s="51"/>
      <c r="BT697" s="51"/>
      <c r="BU697" s="51"/>
      <c r="BV697" s="51"/>
      <c r="BW697" s="51"/>
      <c r="BX697" s="51"/>
      <c r="BY697" s="51"/>
      <c r="BZ697" s="51"/>
      <c r="CA697" s="51"/>
      <c r="CB697" s="51"/>
      <c r="CC697" s="51"/>
      <c r="CD697" s="51"/>
      <c r="CE697" s="51"/>
      <c r="CF697" s="51"/>
      <c r="CG697" s="51"/>
      <c r="CH697" s="51"/>
      <c r="CI697" s="51"/>
      <c r="CJ697" s="51"/>
      <c r="CK697" s="51"/>
      <c r="CL697" s="51"/>
      <c r="CM697" s="51"/>
      <c r="CN697" s="51"/>
      <c r="CO697" s="51"/>
      <c r="CP697" s="51"/>
      <c r="CQ697" s="51"/>
      <c r="CR697" s="51"/>
      <c r="CS697" s="51"/>
      <c r="CT697" s="51"/>
      <c r="CU697" s="51"/>
      <c r="CV697" s="51"/>
      <c r="CW697" s="51"/>
      <c r="CX697" s="51"/>
      <c r="CY697" s="51"/>
      <c r="CZ697" s="51"/>
      <c r="DA697" s="51"/>
      <c r="DB697" s="51"/>
      <c r="DC697" s="51"/>
      <c r="DD697" s="51"/>
      <c r="DE697" s="51"/>
      <c r="DF697" s="51"/>
      <c r="DG697" s="51"/>
      <c r="DH697" s="51"/>
      <c r="DI697" s="51"/>
      <c r="DJ697" s="51"/>
      <c r="DK697" s="51"/>
      <c r="DL697" s="51"/>
      <c r="DM697" s="51"/>
      <c r="DN697" s="51"/>
      <c r="DO697" s="51"/>
      <c r="DP697" s="51"/>
      <c r="DQ697" s="51"/>
      <c r="DR697" s="51"/>
      <c r="DS697" s="51"/>
      <c r="DT697" s="51"/>
      <c r="DU697" s="51"/>
      <c r="DV697" s="51"/>
      <c r="DW697" s="51"/>
      <c r="DX697" s="51"/>
      <c r="DY697" s="51"/>
      <c r="DZ697" s="51"/>
      <c r="EA697" s="51"/>
      <c r="EB697" s="51"/>
      <c r="EC697" s="51"/>
      <c r="ED697" s="51"/>
      <c r="EE697" s="51"/>
      <c r="EF697" s="51"/>
      <c r="EG697" s="51"/>
      <c r="EH697" s="51"/>
      <c r="EI697" s="51"/>
      <c r="EJ697" s="51"/>
      <c r="EK697" s="51"/>
      <c r="EL697" s="51"/>
      <c r="EM697" s="51"/>
      <c r="EN697" s="51"/>
      <c r="EO697" s="51"/>
      <c r="EP697" s="51"/>
      <c r="EQ697" s="51"/>
      <c r="ER697" s="51"/>
      <c r="ES697" s="51"/>
      <c r="ET697" s="51"/>
      <c r="EU697" s="51"/>
      <c r="EV697" s="51"/>
      <c r="EW697" s="51"/>
      <c r="EX697" s="51"/>
      <c r="EY697" s="51"/>
      <c r="EZ697" s="51"/>
      <c r="FA697" s="51"/>
      <c r="FB697" s="51"/>
      <c r="FC697" s="51"/>
      <c r="FD697" s="51"/>
      <c r="FE697" s="51"/>
      <c r="FF697" s="51"/>
      <c r="FG697" s="51"/>
      <c r="FH697" s="51"/>
      <c r="FI697" s="51"/>
      <c r="FJ697" s="51"/>
      <c r="FK697" s="51"/>
      <c r="FL697" s="51"/>
      <c r="FM697" s="51"/>
      <c r="FN697" s="51"/>
      <c r="FO697" s="51"/>
      <c r="FP697" s="51"/>
      <c r="FQ697" s="51"/>
      <c r="FR697" s="51"/>
      <c r="FS697" s="51"/>
      <c r="FT697" s="51"/>
      <c r="FU697" s="51"/>
      <c r="FV697" s="51"/>
      <c r="FW697" s="51"/>
      <c r="FX697" s="51"/>
      <c r="FY697" s="51"/>
      <c r="FZ697" s="51"/>
      <c r="GA697" s="51"/>
      <c r="GB697" s="51"/>
      <c r="GC697" s="51"/>
      <c r="GD697" s="51"/>
      <c r="GE697" s="51"/>
      <c r="GF697" s="51"/>
      <c r="GG697" s="51"/>
      <c r="GH697" s="51"/>
      <c r="GI697" s="51"/>
      <c r="GJ697" s="51"/>
      <c r="GK697" s="51"/>
      <c r="GL697" s="51"/>
      <c r="GM697" s="51"/>
      <c r="GN697" s="51"/>
      <c r="GO697" s="51"/>
      <c r="GP697" s="51"/>
      <c r="GQ697" s="51"/>
      <c r="GR697" s="51"/>
      <c r="GS697" s="51"/>
      <c r="GT697" s="51"/>
      <c r="GU697" s="51"/>
      <c r="GV697" s="51"/>
      <c r="GW697" s="51"/>
      <c r="GX697" s="51"/>
      <c r="GY697" s="51"/>
      <c r="GZ697" s="51"/>
      <c r="HA697" s="51"/>
      <c r="HB697" s="51"/>
      <c r="HC697" s="51"/>
      <c r="HD697" s="51"/>
      <c r="HE697" s="51"/>
      <c r="HF697" s="51"/>
      <c r="HG697" s="51"/>
      <c r="HH697" s="51"/>
      <c r="HI697" s="51"/>
      <c r="HJ697" s="51"/>
      <c r="HK697" s="51"/>
      <c r="HL697" s="51"/>
      <c r="HM697" s="51"/>
      <c r="HN697" s="51"/>
      <c r="HO697" s="51"/>
      <c r="HP697" s="51"/>
      <c r="HQ697" s="51"/>
      <c r="HR697" s="51"/>
      <c r="HS697" s="51"/>
      <c r="HT697" s="51"/>
      <c r="HU697" s="51"/>
      <c r="HV697" s="51"/>
      <c r="HW697" s="51"/>
      <c r="HX697" s="51"/>
      <c r="HY697" s="51"/>
      <c r="HZ697" s="51"/>
      <c r="IA697" s="51"/>
      <c r="IB697" s="51"/>
      <c r="IC697" s="51"/>
      <c r="ID697" s="51"/>
      <c r="IE697" s="51"/>
      <c r="IF697" s="51"/>
      <c r="IG697" s="51"/>
      <c r="IH697" s="51"/>
      <c r="II697" s="51"/>
      <c r="IJ697" s="51"/>
      <c r="IK697" s="51"/>
      <c r="IL697" s="51"/>
      <c r="IM697" s="51"/>
      <c r="IN697" s="51"/>
      <c r="IO697" s="51"/>
      <c r="IP697" s="51"/>
      <c r="IQ697" s="51"/>
      <c r="IR697" s="51"/>
      <c r="IS697" s="51"/>
      <c r="IT697" s="51"/>
      <c r="IU697" s="51"/>
    </row>
    <row r="698" spans="1:255" s="71" customFormat="1" ht="18.75" customHeight="1">
      <c r="A698" s="61"/>
      <c r="B698" s="48"/>
      <c r="C698" s="75"/>
      <c r="D698" s="75"/>
      <c r="E698" s="75"/>
      <c r="F698" s="75"/>
      <c r="G698" s="75"/>
      <c r="H698" s="75"/>
      <c r="I698" s="75"/>
      <c r="J698" s="75"/>
      <c r="K698" s="75"/>
      <c r="L698" s="75"/>
      <c r="M698" s="75"/>
      <c r="N698" s="75"/>
      <c r="O698" s="75"/>
      <c r="P698" s="75"/>
      <c r="Q698" s="75"/>
      <c r="R698" s="75"/>
      <c r="S698" s="75"/>
      <c r="T698" s="75"/>
      <c r="U698" s="75"/>
      <c r="V698" s="75"/>
      <c r="W698" s="75"/>
      <c r="X698" s="75"/>
      <c r="Y698" s="75"/>
      <c r="Z698" s="75"/>
      <c r="AA698" s="75"/>
      <c r="AB698" s="75"/>
      <c r="AC698" s="75"/>
      <c r="AD698" s="75"/>
      <c r="AE698" s="155"/>
      <c r="AF698" s="156"/>
      <c r="AG698" s="156"/>
      <c r="AH698" s="156"/>
      <c r="AI698" s="156"/>
      <c r="AJ698" s="156"/>
      <c r="AK698" s="156"/>
      <c r="AL698" s="156"/>
      <c r="AM698" s="157"/>
      <c r="AN698" s="155"/>
      <c r="AO698" s="158"/>
      <c r="AP698" s="158"/>
      <c r="AQ698" s="158"/>
      <c r="AR698" s="158"/>
      <c r="AS698" s="158"/>
      <c r="AT698" s="158"/>
      <c r="AU698" s="158"/>
      <c r="AV698" s="159"/>
      <c r="AW698" s="160"/>
      <c r="AX698" s="161"/>
      <c r="AY698" s="161"/>
      <c r="AZ698" s="161"/>
      <c r="BA698" s="161"/>
      <c r="BB698" s="162"/>
      <c r="BC698" s="51"/>
      <c r="BD698" s="51"/>
      <c r="BE698" s="51"/>
      <c r="BF698" s="51"/>
      <c r="BG698" s="51"/>
      <c r="BH698" s="51"/>
      <c r="BI698" s="51"/>
      <c r="BJ698" s="51"/>
      <c r="BK698" s="51"/>
      <c r="BL698" s="51"/>
      <c r="BM698" s="51"/>
      <c r="BN698" s="51"/>
      <c r="BO698" s="51"/>
      <c r="BP698" s="51"/>
      <c r="BQ698" s="51"/>
      <c r="BR698" s="51"/>
      <c r="BS698" s="51"/>
      <c r="BT698" s="51"/>
      <c r="BU698" s="51"/>
      <c r="BV698" s="51"/>
      <c r="BW698" s="51"/>
      <c r="BX698" s="51"/>
      <c r="BY698" s="51"/>
      <c r="BZ698" s="51"/>
      <c r="CA698" s="51"/>
      <c r="CB698" s="51"/>
      <c r="CC698" s="51"/>
      <c r="CD698" s="51"/>
      <c r="CE698" s="51"/>
      <c r="CF698" s="51"/>
      <c r="CG698" s="51"/>
      <c r="CH698" s="51"/>
      <c r="CI698" s="51"/>
      <c r="CJ698" s="51"/>
      <c r="CK698" s="51"/>
      <c r="CL698" s="51"/>
      <c r="CM698" s="51"/>
      <c r="CN698" s="51"/>
      <c r="CO698" s="51"/>
      <c r="CP698" s="51"/>
      <c r="CQ698" s="51"/>
      <c r="CR698" s="51"/>
      <c r="CS698" s="51"/>
      <c r="CT698" s="51"/>
      <c r="CU698" s="51"/>
      <c r="CV698" s="51"/>
      <c r="CW698" s="51"/>
      <c r="CX698" s="51"/>
      <c r="CY698" s="51"/>
      <c r="CZ698" s="51"/>
      <c r="DA698" s="51"/>
      <c r="DB698" s="51"/>
      <c r="DC698" s="51"/>
      <c r="DD698" s="51"/>
      <c r="DE698" s="51"/>
      <c r="DF698" s="51"/>
      <c r="DG698" s="51"/>
      <c r="DH698" s="51"/>
      <c r="DI698" s="51"/>
      <c r="DJ698" s="51"/>
      <c r="DK698" s="51"/>
      <c r="DL698" s="51"/>
      <c r="DM698" s="51"/>
      <c r="DN698" s="51"/>
      <c r="DO698" s="51"/>
      <c r="DP698" s="51"/>
      <c r="DQ698" s="51"/>
      <c r="DR698" s="51"/>
      <c r="DS698" s="51"/>
      <c r="DT698" s="51"/>
      <c r="DU698" s="51"/>
      <c r="DV698" s="51"/>
      <c r="DW698" s="51"/>
      <c r="DX698" s="51"/>
      <c r="DY698" s="51"/>
      <c r="DZ698" s="51"/>
      <c r="EA698" s="51"/>
      <c r="EB698" s="51"/>
      <c r="EC698" s="51"/>
      <c r="ED698" s="51"/>
      <c r="EE698" s="51"/>
      <c r="EF698" s="51"/>
      <c r="EG698" s="51"/>
      <c r="EH698" s="51"/>
      <c r="EI698" s="51"/>
      <c r="EJ698" s="51"/>
      <c r="EK698" s="51"/>
      <c r="EL698" s="51"/>
      <c r="EM698" s="51"/>
      <c r="EN698" s="51"/>
      <c r="EO698" s="51"/>
      <c r="EP698" s="51"/>
      <c r="EQ698" s="51"/>
      <c r="ER698" s="51"/>
      <c r="ES698" s="51"/>
      <c r="ET698" s="51"/>
      <c r="EU698" s="51"/>
      <c r="EV698" s="51"/>
      <c r="EW698" s="51"/>
      <c r="EX698" s="51"/>
      <c r="EY698" s="51"/>
      <c r="EZ698" s="51"/>
      <c r="FA698" s="51"/>
      <c r="FB698" s="51"/>
      <c r="FC698" s="51"/>
      <c r="FD698" s="51"/>
      <c r="FE698" s="51"/>
      <c r="FF698" s="51"/>
      <c r="FG698" s="51"/>
      <c r="FH698" s="51"/>
      <c r="FI698" s="51"/>
      <c r="FJ698" s="51"/>
      <c r="FK698" s="51"/>
      <c r="FL698" s="51"/>
      <c r="FM698" s="51"/>
      <c r="FN698" s="51"/>
      <c r="FO698" s="51"/>
      <c r="FP698" s="51"/>
      <c r="FQ698" s="51"/>
      <c r="FR698" s="51"/>
      <c r="FS698" s="51"/>
      <c r="FT698" s="51"/>
      <c r="FU698" s="51"/>
      <c r="FV698" s="51"/>
      <c r="FW698" s="51"/>
      <c r="FX698" s="51"/>
      <c r="FY698" s="51"/>
      <c r="FZ698" s="51"/>
      <c r="GA698" s="51"/>
      <c r="GB698" s="51"/>
      <c r="GC698" s="51"/>
      <c r="GD698" s="51"/>
      <c r="GE698" s="51"/>
      <c r="GF698" s="51"/>
      <c r="GG698" s="51"/>
      <c r="GH698" s="51"/>
      <c r="GI698" s="51"/>
      <c r="GJ698" s="51"/>
      <c r="GK698" s="51"/>
      <c r="GL698" s="51"/>
      <c r="GM698" s="51"/>
      <c r="GN698" s="51"/>
      <c r="GO698" s="51"/>
      <c r="GP698" s="51"/>
      <c r="GQ698" s="51"/>
      <c r="GR698" s="51"/>
      <c r="GS698" s="51"/>
      <c r="GT698" s="51"/>
      <c r="GU698" s="51"/>
      <c r="GV698" s="51"/>
      <c r="GW698" s="51"/>
      <c r="GX698" s="51"/>
      <c r="GY698" s="51"/>
      <c r="GZ698" s="51"/>
      <c r="HA698" s="51"/>
      <c r="HB698" s="51"/>
      <c r="HC698" s="51"/>
      <c r="HD698" s="51"/>
      <c r="HE698" s="51"/>
      <c r="HF698" s="51"/>
      <c r="HG698" s="51"/>
      <c r="HH698" s="51"/>
      <c r="HI698" s="51"/>
      <c r="HJ698" s="51"/>
      <c r="HK698" s="51"/>
      <c r="HL698" s="51"/>
      <c r="HM698" s="51"/>
      <c r="HN698" s="51"/>
      <c r="HO698" s="51"/>
      <c r="HP698" s="51"/>
      <c r="HQ698" s="51"/>
      <c r="HR698" s="51"/>
      <c r="HS698" s="51"/>
      <c r="HT698" s="51"/>
      <c r="HU698" s="51"/>
      <c r="HV698" s="51"/>
      <c r="HW698" s="51"/>
      <c r="HX698" s="51"/>
      <c r="HY698" s="51"/>
      <c r="HZ698" s="51"/>
      <c r="IA698" s="51"/>
      <c r="IB698" s="51"/>
      <c r="IC698" s="51"/>
      <c r="ID698" s="51"/>
      <c r="IE698" s="51"/>
      <c r="IF698" s="51"/>
      <c r="IG698" s="51"/>
      <c r="IH698" s="51"/>
      <c r="II698" s="51"/>
      <c r="IJ698" s="51"/>
      <c r="IK698" s="51"/>
      <c r="IL698" s="51"/>
      <c r="IM698" s="51"/>
      <c r="IN698" s="51"/>
      <c r="IO698" s="51"/>
      <c r="IP698" s="51"/>
      <c r="IQ698" s="51"/>
      <c r="IR698" s="51"/>
      <c r="IS698" s="51"/>
      <c r="IT698" s="51"/>
      <c r="IU698" s="51"/>
    </row>
    <row r="699" spans="1:255" s="71" customFormat="1" ht="18.75" customHeight="1">
      <c r="A699" s="61"/>
      <c r="B699" s="48"/>
      <c r="C699" s="75"/>
      <c r="D699" s="75"/>
      <c r="E699" s="75"/>
      <c r="F699" s="75"/>
      <c r="G699" s="75"/>
      <c r="H699" s="75"/>
      <c r="I699" s="75"/>
      <c r="J699" s="75"/>
      <c r="K699" s="75"/>
      <c r="L699" s="75"/>
      <c r="M699" s="75"/>
      <c r="N699" s="75"/>
      <c r="O699" s="75"/>
      <c r="P699" s="75"/>
      <c r="Q699" s="75"/>
      <c r="R699" s="75"/>
      <c r="S699" s="75"/>
      <c r="T699" s="75"/>
      <c r="U699" s="75"/>
      <c r="V699" s="75"/>
      <c r="W699" s="75"/>
      <c r="X699" s="75"/>
      <c r="Y699" s="75"/>
      <c r="Z699" s="75"/>
      <c r="AA699" s="75"/>
      <c r="AB699" s="75"/>
      <c r="AC699" s="75"/>
      <c r="AD699" s="75"/>
      <c r="AE699" s="155"/>
      <c r="AF699" s="156"/>
      <c r="AG699" s="156"/>
      <c r="AH699" s="156"/>
      <c r="AI699" s="156"/>
      <c r="AJ699" s="156"/>
      <c r="AK699" s="156"/>
      <c r="AL699" s="156"/>
      <c r="AM699" s="157"/>
      <c r="AN699" s="155"/>
      <c r="AO699" s="158"/>
      <c r="AP699" s="158"/>
      <c r="AQ699" s="158"/>
      <c r="AR699" s="158"/>
      <c r="AS699" s="158"/>
      <c r="AT699" s="158"/>
      <c r="AU699" s="158"/>
      <c r="AV699" s="159"/>
      <c r="AW699" s="160"/>
      <c r="AX699" s="161"/>
      <c r="AY699" s="161"/>
      <c r="AZ699" s="161"/>
      <c r="BA699" s="161"/>
      <c r="BB699" s="162"/>
      <c r="BC699" s="51"/>
      <c r="BD699" s="51"/>
      <c r="BE699" s="51"/>
      <c r="BF699" s="51"/>
      <c r="BG699" s="51"/>
      <c r="BH699" s="51"/>
      <c r="BI699" s="51"/>
      <c r="BJ699" s="51"/>
      <c r="BK699" s="51"/>
      <c r="BL699" s="51"/>
      <c r="BM699" s="51"/>
      <c r="BN699" s="51"/>
      <c r="BO699" s="51"/>
      <c r="BP699" s="51"/>
      <c r="BQ699" s="51"/>
      <c r="BR699" s="51"/>
      <c r="BS699" s="51"/>
      <c r="BT699" s="51"/>
      <c r="BU699" s="51"/>
      <c r="BV699" s="51"/>
      <c r="BW699" s="51"/>
      <c r="BX699" s="51"/>
      <c r="BY699" s="51"/>
      <c r="BZ699" s="51"/>
      <c r="CA699" s="51"/>
      <c r="CB699" s="51"/>
      <c r="CC699" s="51"/>
      <c r="CD699" s="51"/>
      <c r="CE699" s="51"/>
      <c r="CF699" s="51"/>
      <c r="CG699" s="51"/>
      <c r="CH699" s="51"/>
      <c r="CI699" s="51"/>
      <c r="CJ699" s="51"/>
      <c r="CK699" s="51"/>
      <c r="CL699" s="51"/>
      <c r="CM699" s="51"/>
      <c r="CN699" s="51"/>
      <c r="CO699" s="51"/>
      <c r="CP699" s="51"/>
      <c r="CQ699" s="51"/>
      <c r="CR699" s="51"/>
      <c r="CS699" s="51"/>
      <c r="CT699" s="51"/>
      <c r="CU699" s="51"/>
      <c r="CV699" s="51"/>
      <c r="CW699" s="51"/>
      <c r="CX699" s="51"/>
      <c r="CY699" s="51"/>
      <c r="CZ699" s="51"/>
      <c r="DA699" s="51"/>
      <c r="DB699" s="51"/>
      <c r="DC699" s="51"/>
      <c r="DD699" s="51"/>
      <c r="DE699" s="51"/>
      <c r="DF699" s="51"/>
      <c r="DG699" s="51"/>
      <c r="DH699" s="51"/>
      <c r="DI699" s="51"/>
      <c r="DJ699" s="51"/>
      <c r="DK699" s="51"/>
      <c r="DL699" s="51"/>
      <c r="DM699" s="51"/>
      <c r="DN699" s="51"/>
      <c r="DO699" s="51"/>
      <c r="DP699" s="51"/>
      <c r="DQ699" s="51"/>
      <c r="DR699" s="51"/>
      <c r="DS699" s="51"/>
      <c r="DT699" s="51"/>
      <c r="DU699" s="51"/>
      <c r="DV699" s="51"/>
      <c r="DW699" s="51"/>
      <c r="DX699" s="51"/>
      <c r="DY699" s="51"/>
      <c r="DZ699" s="51"/>
      <c r="EA699" s="51"/>
      <c r="EB699" s="51"/>
      <c r="EC699" s="51"/>
      <c r="ED699" s="51"/>
      <c r="EE699" s="51"/>
      <c r="EF699" s="51"/>
      <c r="EG699" s="51"/>
      <c r="EH699" s="51"/>
      <c r="EI699" s="51"/>
      <c r="EJ699" s="51"/>
      <c r="EK699" s="51"/>
      <c r="EL699" s="51"/>
      <c r="EM699" s="51"/>
      <c r="EN699" s="51"/>
      <c r="EO699" s="51"/>
      <c r="EP699" s="51"/>
      <c r="EQ699" s="51"/>
      <c r="ER699" s="51"/>
      <c r="ES699" s="51"/>
      <c r="ET699" s="51"/>
      <c r="EU699" s="51"/>
      <c r="EV699" s="51"/>
      <c r="EW699" s="51"/>
      <c r="EX699" s="51"/>
      <c r="EY699" s="51"/>
      <c r="EZ699" s="51"/>
      <c r="FA699" s="51"/>
      <c r="FB699" s="51"/>
      <c r="FC699" s="51"/>
      <c r="FD699" s="51"/>
      <c r="FE699" s="51"/>
      <c r="FF699" s="51"/>
      <c r="FG699" s="51"/>
      <c r="FH699" s="51"/>
      <c r="FI699" s="51"/>
      <c r="FJ699" s="51"/>
      <c r="FK699" s="51"/>
      <c r="FL699" s="51"/>
      <c r="FM699" s="51"/>
      <c r="FN699" s="51"/>
      <c r="FO699" s="51"/>
      <c r="FP699" s="51"/>
      <c r="FQ699" s="51"/>
      <c r="FR699" s="51"/>
      <c r="FS699" s="51"/>
      <c r="FT699" s="51"/>
      <c r="FU699" s="51"/>
      <c r="FV699" s="51"/>
      <c r="FW699" s="51"/>
      <c r="FX699" s="51"/>
      <c r="FY699" s="51"/>
      <c r="FZ699" s="51"/>
      <c r="GA699" s="51"/>
      <c r="GB699" s="51"/>
      <c r="GC699" s="51"/>
      <c r="GD699" s="51"/>
      <c r="GE699" s="51"/>
      <c r="GF699" s="51"/>
      <c r="GG699" s="51"/>
      <c r="GH699" s="51"/>
      <c r="GI699" s="51"/>
      <c r="GJ699" s="51"/>
      <c r="GK699" s="51"/>
      <c r="GL699" s="51"/>
      <c r="GM699" s="51"/>
      <c r="GN699" s="51"/>
      <c r="GO699" s="51"/>
      <c r="GP699" s="51"/>
      <c r="GQ699" s="51"/>
      <c r="GR699" s="51"/>
      <c r="GS699" s="51"/>
      <c r="GT699" s="51"/>
      <c r="GU699" s="51"/>
      <c r="GV699" s="51"/>
      <c r="GW699" s="51"/>
      <c r="GX699" s="51"/>
      <c r="GY699" s="51"/>
      <c r="GZ699" s="51"/>
      <c r="HA699" s="51"/>
      <c r="HB699" s="51"/>
      <c r="HC699" s="51"/>
      <c r="HD699" s="51"/>
      <c r="HE699" s="51"/>
      <c r="HF699" s="51"/>
      <c r="HG699" s="51"/>
      <c r="HH699" s="51"/>
      <c r="HI699" s="51"/>
      <c r="HJ699" s="51"/>
      <c r="HK699" s="51"/>
      <c r="HL699" s="51"/>
      <c r="HM699" s="51"/>
      <c r="HN699" s="51"/>
      <c r="HO699" s="51"/>
      <c r="HP699" s="51"/>
      <c r="HQ699" s="51"/>
      <c r="HR699" s="51"/>
      <c r="HS699" s="51"/>
      <c r="HT699" s="51"/>
      <c r="HU699" s="51"/>
      <c r="HV699" s="51"/>
      <c r="HW699" s="51"/>
      <c r="HX699" s="51"/>
      <c r="HY699" s="51"/>
      <c r="HZ699" s="51"/>
      <c r="IA699" s="51"/>
      <c r="IB699" s="51"/>
      <c r="IC699" s="51"/>
      <c r="ID699" s="51"/>
      <c r="IE699" s="51"/>
      <c r="IF699" s="51"/>
      <c r="IG699" s="51"/>
      <c r="IH699" s="51"/>
      <c r="II699" s="51"/>
      <c r="IJ699" s="51"/>
      <c r="IK699" s="51"/>
      <c r="IL699" s="51"/>
      <c r="IM699" s="51"/>
      <c r="IN699" s="51"/>
      <c r="IO699" s="51"/>
      <c r="IP699" s="51"/>
      <c r="IQ699" s="51"/>
      <c r="IR699" s="51"/>
      <c r="IS699" s="51"/>
      <c r="IT699" s="51"/>
      <c r="IU699" s="51"/>
    </row>
    <row r="700" spans="1:255" s="71" customFormat="1" ht="18.75" customHeight="1">
      <c r="A700" s="61"/>
      <c r="B700" s="43"/>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c r="AA700" s="49"/>
      <c r="AB700" s="49"/>
      <c r="AC700" s="49"/>
      <c r="AD700" s="49"/>
      <c r="AE700" s="155"/>
      <c r="AF700" s="156"/>
      <c r="AG700" s="156"/>
      <c r="AH700" s="156"/>
      <c r="AI700" s="156"/>
      <c r="AJ700" s="156"/>
      <c r="AK700" s="156"/>
      <c r="AL700" s="156"/>
      <c r="AM700" s="157"/>
      <c r="AN700" s="155"/>
      <c r="AO700" s="158"/>
      <c r="AP700" s="158"/>
      <c r="AQ700" s="158"/>
      <c r="AR700" s="158"/>
      <c r="AS700" s="158"/>
      <c r="AT700" s="158"/>
      <c r="AU700" s="158"/>
      <c r="AV700" s="159"/>
      <c r="AW700" s="160"/>
      <c r="AX700" s="161"/>
      <c r="AY700" s="161"/>
      <c r="AZ700" s="161"/>
      <c r="BA700" s="161"/>
      <c r="BB700" s="162"/>
      <c r="BC700" s="51"/>
      <c r="BD700" s="51"/>
      <c r="BE700" s="51"/>
      <c r="BF700" s="51"/>
      <c r="BG700" s="51"/>
      <c r="BH700" s="51"/>
      <c r="BI700" s="51"/>
      <c r="BJ700" s="51"/>
      <c r="BK700" s="51"/>
      <c r="BL700" s="51"/>
      <c r="BM700" s="51"/>
      <c r="BN700" s="51"/>
      <c r="BO700" s="51"/>
      <c r="BP700" s="51"/>
      <c r="BQ700" s="51"/>
      <c r="BR700" s="51"/>
      <c r="BS700" s="51"/>
      <c r="BT700" s="51"/>
      <c r="BU700" s="51"/>
      <c r="BV700" s="51"/>
      <c r="BW700" s="51"/>
      <c r="BX700" s="51"/>
      <c r="BY700" s="51"/>
      <c r="BZ700" s="51"/>
      <c r="CA700" s="51"/>
      <c r="CB700" s="51"/>
      <c r="CC700" s="51"/>
      <c r="CD700" s="51"/>
      <c r="CE700" s="51"/>
      <c r="CF700" s="51"/>
      <c r="CG700" s="51"/>
      <c r="CH700" s="51"/>
      <c r="CI700" s="51"/>
      <c r="CJ700" s="51"/>
      <c r="CK700" s="51"/>
      <c r="CL700" s="51"/>
      <c r="CM700" s="51"/>
      <c r="CN700" s="51"/>
      <c r="CO700" s="51"/>
      <c r="CP700" s="51"/>
      <c r="CQ700" s="51"/>
      <c r="CR700" s="51"/>
      <c r="CS700" s="51"/>
      <c r="CT700" s="51"/>
      <c r="CU700" s="51"/>
      <c r="CV700" s="51"/>
      <c r="CW700" s="51"/>
      <c r="CX700" s="51"/>
      <c r="CY700" s="51"/>
      <c r="CZ700" s="51"/>
      <c r="DA700" s="51"/>
      <c r="DB700" s="51"/>
      <c r="DC700" s="51"/>
      <c r="DD700" s="51"/>
      <c r="DE700" s="51"/>
      <c r="DF700" s="51"/>
      <c r="DG700" s="51"/>
      <c r="DH700" s="51"/>
      <c r="DI700" s="51"/>
      <c r="DJ700" s="51"/>
      <c r="DK700" s="51"/>
      <c r="DL700" s="51"/>
      <c r="DM700" s="51"/>
      <c r="DN700" s="51"/>
      <c r="DO700" s="51"/>
      <c r="DP700" s="51"/>
      <c r="DQ700" s="51"/>
      <c r="DR700" s="51"/>
      <c r="DS700" s="51"/>
      <c r="DT700" s="51"/>
      <c r="DU700" s="51"/>
      <c r="DV700" s="51"/>
      <c r="DW700" s="51"/>
      <c r="DX700" s="51"/>
      <c r="DY700" s="51"/>
      <c r="DZ700" s="51"/>
      <c r="EA700" s="51"/>
      <c r="EB700" s="51"/>
      <c r="EC700" s="51"/>
      <c r="ED700" s="51"/>
      <c r="EE700" s="51"/>
      <c r="EF700" s="51"/>
      <c r="EG700" s="51"/>
      <c r="EH700" s="51"/>
      <c r="EI700" s="51"/>
      <c r="EJ700" s="51"/>
      <c r="EK700" s="51"/>
      <c r="EL700" s="51"/>
      <c r="EM700" s="51"/>
      <c r="EN700" s="51"/>
      <c r="EO700" s="51"/>
      <c r="EP700" s="51"/>
      <c r="EQ700" s="51"/>
      <c r="ER700" s="51"/>
      <c r="ES700" s="51"/>
      <c r="ET700" s="51"/>
      <c r="EU700" s="51"/>
      <c r="EV700" s="51"/>
      <c r="EW700" s="51"/>
      <c r="EX700" s="51"/>
      <c r="EY700" s="51"/>
      <c r="EZ700" s="51"/>
      <c r="FA700" s="51"/>
      <c r="FB700" s="51"/>
      <c r="FC700" s="51"/>
      <c r="FD700" s="51"/>
      <c r="FE700" s="51"/>
      <c r="FF700" s="51"/>
      <c r="FG700" s="51"/>
      <c r="FH700" s="51"/>
      <c r="FI700" s="51"/>
      <c r="FJ700" s="51"/>
      <c r="FK700" s="51"/>
      <c r="FL700" s="51"/>
      <c r="FM700" s="51"/>
      <c r="FN700" s="51"/>
      <c r="FO700" s="51"/>
      <c r="FP700" s="51"/>
      <c r="FQ700" s="51"/>
      <c r="FR700" s="51"/>
      <c r="FS700" s="51"/>
      <c r="FT700" s="51"/>
      <c r="FU700" s="51"/>
      <c r="FV700" s="51"/>
      <c r="FW700" s="51"/>
      <c r="FX700" s="51"/>
      <c r="FY700" s="51"/>
      <c r="FZ700" s="51"/>
      <c r="GA700" s="51"/>
      <c r="GB700" s="51"/>
      <c r="GC700" s="51"/>
      <c r="GD700" s="51"/>
      <c r="GE700" s="51"/>
      <c r="GF700" s="51"/>
      <c r="GG700" s="51"/>
      <c r="GH700" s="51"/>
      <c r="GI700" s="51"/>
      <c r="GJ700" s="51"/>
      <c r="GK700" s="51"/>
      <c r="GL700" s="51"/>
      <c r="GM700" s="51"/>
      <c r="GN700" s="51"/>
      <c r="GO700" s="51"/>
      <c r="GP700" s="51"/>
      <c r="GQ700" s="51"/>
      <c r="GR700" s="51"/>
      <c r="GS700" s="51"/>
      <c r="GT700" s="51"/>
      <c r="GU700" s="51"/>
      <c r="GV700" s="51"/>
      <c r="GW700" s="51"/>
      <c r="GX700" s="51"/>
      <c r="GY700" s="51"/>
      <c r="GZ700" s="51"/>
      <c r="HA700" s="51"/>
      <c r="HB700" s="51"/>
      <c r="HC700" s="51"/>
      <c r="HD700" s="51"/>
      <c r="HE700" s="51"/>
      <c r="HF700" s="51"/>
      <c r="HG700" s="51"/>
      <c r="HH700" s="51"/>
      <c r="HI700" s="51"/>
      <c r="HJ700" s="51"/>
      <c r="HK700" s="51"/>
      <c r="HL700" s="51"/>
      <c r="HM700" s="51"/>
      <c r="HN700" s="51"/>
      <c r="HO700" s="51"/>
      <c r="HP700" s="51"/>
      <c r="HQ700" s="51"/>
      <c r="HR700" s="51"/>
      <c r="HS700" s="51"/>
      <c r="HT700" s="51"/>
      <c r="HU700" s="51"/>
      <c r="HV700" s="51"/>
      <c r="HW700" s="51"/>
      <c r="HX700" s="51"/>
      <c r="HY700" s="51"/>
      <c r="HZ700" s="51"/>
      <c r="IA700" s="51"/>
      <c r="IB700" s="51"/>
      <c r="IC700" s="51"/>
      <c r="ID700" s="51"/>
      <c r="IE700" s="51"/>
      <c r="IF700" s="51"/>
      <c r="IG700" s="51"/>
      <c r="IH700" s="51"/>
      <c r="II700" s="51"/>
      <c r="IJ700" s="51"/>
      <c r="IK700" s="51"/>
      <c r="IL700" s="51"/>
      <c r="IM700" s="51"/>
      <c r="IN700" s="51"/>
      <c r="IO700" s="51"/>
      <c r="IP700" s="51"/>
      <c r="IQ700" s="51"/>
      <c r="IR700" s="51"/>
      <c r="IS700" s="51"/>
      <c r="IT700" s="51"/>
      <c r="IU700" s="51"/>
    </row>
    <row r="701" spans="1:255" s="71" customFormat="1" ht="18.75" customHeight="1">
      <c r="A701" s="61"/>
      <c r="B701" s="48"/>
      <c r="C701" s="75"/>
      <c r="D701" s="75"/>
      <c r="E701" s="75"/>
      <c r="F701" s="75"/>
      <c r="G701" s="75"/>
      <c r="H701" s="75"/>
      <c r="I701" s="75"/>
      <c r="J701" s="75"/>
      <c r="K701" s="75"/>
      <c r="L701" s="75"/>
      <c r="M701" s="75"/>
      <c r="N701" s="75"/>
      <c r="O701" s="75"/>
      <c r="P701" s="75"/>
      <c r="Q701" s="75"/>
      <c r="R701" s="75"/>
      <c r="S701" s="75"/>
      <c r="T701" s="75"/>
      <c r="U701" s="75"/>
      <c r="V701" s="75"/>
      <c r="W701" s="75"/>
      <c r="X701" s="75"/>
      <c r="Y701" s="75"/>
      <c r="Z701" s="75"/>
      <c r="AA701" s="75"/>
      <c r="AB701" s="75"/>
      <c r="AC701" s="75"/>
      <c r="AD701" s="75"/>
      <c r="AE701" s="155"/>
      <c r="AF701" s="156"/>
      <c r="AG701" s="156"/>
      <c r="AH701" s="156"/>
      <c r="AI701" s="156"/>
      <c r="AJ701" s="156"/>
      <c r="AK701" s="156"/>
      <c r="AL701" s="156"/>
      <c r="AM701" s="157"/>
      <c r="AN701" s="155"/>
      <c r="AO701" s="158"/>
      <c r="AP701" s="158"/>
      <c r="AQ701" s="158"/>
      <c r="AR701" s="158"/>
      <c r="AS701" s="158"/>
      <c r="AT701" s="158"/>
      <c r="AU701" s="158"/>
      <c r="AV701" s="159"/>
      <c r="AW701" s="160"/>
      <c r="AX701" s="161"/>
      <c r="AY701" s="161"/>
      <c r="AZ701" s="161"/>
      <c r="BA701" s="161"/>
      <c r="BB701" s="162"/>
      <c r="BC701" s="51"/>
      <c r="BD701" s="51"/>
      <c r="BE701" s="51"/>
      <c r="BF701" s="51"/>
      <c r="BG701" s="51"/>
      <c r="BH701" s="51"/>
      <c r="BI701" s="51"/>
      <c r="BJ701" s="51"/>
      <c r="BK701" s="51"/>
      <c r="BL701" s="51"/>
      <c r="BM701" s="51"/>
      <c r="BN701" s="51"/>
      <c r="BO701" s="51"/>
      <c r="BP701" s="51"/>
      <c r="BQ701" s="51"/>
      <c r="BR701" s="51"/>
      <c r="BS701" s="51"/>
      <c r="BT701" s="51"/>
      <c r="BU701" s="51"/>
      <c r="BV701" s="51"/>
      <c r="BW701" s="51"/>
      <c r="BX701" s="51"/>
      <c r="BY701" s="51"/>
      <c r="BZ701" s="51"/>
      <c r="CA701" s="51"/>
      <c r="CB701" s="51"/>
      <c r="CC701" s="51"/>
      <c r="CD701" s="51"/>
      <c r="CE701" s="51"/>
      <c r="CF701" s="51"/>
      <c r="CG701" s="51"/>
      <c r="CH701" s="51"/>
      <c r="CI701" s="51"/>
      <c r="CJ701" s="51"/>
      <c r="CK701" s="51"/>
      <c r="CL701" s="51"/>
      <c r="CM701" s="51"/>
      <c r="CN701" s="51"/>
      <c r="CO701" s="51"/>
      <c r="CP701" s="51"/>
      <c r="CQ701" s="51"/>
      <c r="CR701" s="51"/>
      <c r="CS701" s="51"/>
      <c r="CT701" s="51"/>
      <c r="CU701" s="51"/>
      <c r="CV701" s="51"/>
      <c r="CW701" s="51"/>
      <c r="CX701" s="51"/>
      <c r="CY701" s="51"/>
      <c r="CZ701" s="51"/>
      <c r="DA701" s="51"/>
      <c r="DB701" s="51"/>
      <c r="DC701" s="51"/>
      <c r="DD701" s="51"/>
      <c r="DE701" s="51"/>
      <c r="DF701" s="51"/>
      <c r="DG701" s="51"/>
      <c r="DH701" s="51"/>
      <c r="DI701" s="51"/>
      <c r="DJ701" s="51"/>
      <c r="DK701" s="51"/>
      <c r="DL701" s="51"/>
      <c r="DM701" s="51"/>
      <c r="DN701" s="51"/>
      <c r="DO701" s="51"/>
      <c r="DP701" s="51"/>
      <c r="DQ701" s="51"/>
      <c r="DR701" s="51"/>
      <c r="DS701" s="51"/>
      <c r="DT701" s="51"/>
      <c r="DU701" s="51"/>
      <c r="DV701" s="51"/>
      <c r="DW701" s="51"/>
      <c r="DX701" s="51"/>
      <c r="DY701" s="51"/>
      <c r="DZ701" s="51"/>
      <c r="EA701" s="51"/>
      <c r="EB701" s="51"/>
      <c r="EC701" s="51"/>
      <c r="ED701" s="51"/>
      <c r="EE701" s="51"/>
      <c r="EF701" s="51"/>
      <c r="EG701" s="51"/>
      <c r="EH701" s="51"/>
      <c r="EI701" s="51"/>
      <c r="EJ701" s="51"/>
      <c r="EK701" s="51"/>
      <c r="EL701" s="51"/>
      <c r="EM701" s="51"/>
      <c r="EN701" s="51"/>
      <c r="EO701" s="51"/>
      <c r="EP701" s="51"/>
      <c r="EQ701" s="51"/>
      <c r="ER701" s="51"/>
      <c r="ES701" s="51"/>
      <c r="ET701" s="51"/>
      <c r="EU701" s="51"/>
      <c r="EV701" s="51"/>
      <c r="EW701" s="51"/>
      <c r="EX701" s="51"/>
      <c r="EY701" s="51"/>
      <c r="EZ701" s="51"/>
      <c r="FA701" s="51"/>
      <c r="FB701" s="51"/>
      <c r="FC701" s="51"/>
      <c r="FD701" s="51"/>
      <c r="FE701" s="51"/>
      <c r="FF701" s="51"/>
      <c r="FG701" s="51"/>
      <c r="FH701" s="51"/>
      <c r="FI701" s="51"/>
      <c r="FJ701" s="51"/>
      <c r="FK701" s="51"/>
      <c r="FL701" s="51"/>
      <c r="FM701" s="51"/>
      <c r="FN701" s="51"/>
      <c r="FO701" s="51"/>
      <c r="FP701" s="51"/>
      <c r="FQ701" s="51"/>
      <c r="FR701" s="51"/>
      <c r="FS701" s="51"/>
      <c r="FT701" s="51"/>
      <c r="FU701" s="51"/>
      <c r="FV701" s="51"/>
      <c r="FW701" s="51"/>
      <c r="FX701" s="51"/>
      <c r="FY701" s="51"/>
      <c r="FZ701" s="51"/>
      <c r="GA701" s="51"/>
      <c r="GB701" s="51"/>
      <c r="GC701" s="51"/>
      <c r="GD701" s="51"/>
      <c r="GE701" s="51"/>
      <c r="GF701" s="51"/>
      <c r="GG701" s="51"/>
      <c r="GH701" s="51"/>
      <c r="GI701" s="51"/>
      <c r="GJ701" s="51"/>
      <c r="GK701" s="51"/>
      <c r="GL701" s="51"/>
      <c r="GM701" s="51"/>
      <c r="GN701" s="51"/>
      <c r="GO701" s="51"/>
      <c r="GP701" s="51"/>
      <c r="GQ701" s="51"/>
      <c r="GR701" s="51"/>
      <c r="GS701" s="51"/>
      <c r="GT701" s="51"/>
      <c r="GU701" s="51"/>
      <c r="GV701" s="51"/>
      <c r="GW701" s="51"/>
      <c r="GX701" s="51"/>
      <c r="GY701" s="51"/>
      <c r="GZ701" s="51"/>
      <c r="HA701" s="51"/>
      <c r="HB701" s="51"/>
      <c r="HC701" s="51"/>
      <c r="HD701" s="51"/>
      <c r="HE701" s="51"/>
      <c r="HF701" s="51"/>
      <c r="HG701" s="51"/>
      <c r="HH701" s="51"/>
      <c r="HI701" s="51"/>
      <c r="HJ701" s="51"/>
      <c r="HK701" s="51"/>
      <c r="HL701" s="51"/>
      <c r="HM701" s="51"/>
      <c r="HN701" s="51"/>
      <c r="HO701" s="51"/>
      <c r="HP701" s="51"/>
      <c r="HQ701" s="51"/>
      <c r="HR701" s="51"/>
      <c r="HS701" s="51"/>
      <c r="HT701" s="51"/>
      <c r="HU701" s="51"/>
      <c r="HV701" s="51"/>
      <c r="HW701" s="51"/>
      <c r="HX701" s="51"/>
      <c r="HY701" s="51"/>
      <c r="HZ701" s="51"/>
      <c r="IA701" s="51"/>
      <c r="IB701" s="51"/>
      <c r="IC701" s="51"/>
      <c r="ID701" s="51"/>
      <c r="IE701" s="51"/>
      <c r="IF701" s="51"/>
      <c r="IG701" s="51"/>
      <c r="IH701" s="51"/>
      <c r="II701" s="51"/>
      <c r="IJ701" s="51"/>
      <c r="IK701" s="51"/>
      <c r="IL701" s="51"/>
      <c r="IM701" s="51"/>
      <c r="IN701" s="51"/>
      <c r="IO701" s="51"/>
      <c r="IP701" s="51"/>
      <c r="IQ701" s="51"/>
      <c r="IR701" s="51"/>
      <c r="IS701" s="51"/>
      <c r="IT701" s="51"/>
      <c r="IU701" s="51"/>
    </row>
    <row r="702" spans="1:255" s="71" customFormat="1" ht="18.75" customHeight="1">
      <c r="A702" s="61"/>
      <c r="B702" s="43"/>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c r="AA702" s="49"/>
      <c r="AB702" s="49"/>
      <c r="AC702" s="49"/>
      <c r="AD702" s="49"/>
      <c r="AE702" s="155"/>
      <c r="AF702" s="156"/>
      <c r="AG702" s="156"/>
      <c r="AH702" s="156"/>
      <c r="AI702" s="156"/>
      <c r="AJ702" s="156"/>
      <c r="AK702" s="156"/>
      <c r="AL702" s="156"/>
      <c r="AM702" s="157"/>
      <c r="AN702" s="155"/>
      <c r="AO702" s="163"/>
      <c r="AP702" s="163"/>
      <c r="AQ702" s="163"/>
      <c r="AR702" s="163"/>
      <c r="AS702" s="163"/>
      <c r="AT702" s="163"/>
      <c r="AU702" s="163"/>
      <c r="AV702" s="164"/>
      <c r="AW702" s="160"/>
      <c r="AX702" s="161"/>
      <c r="AY702" s="161"/>
      <c r="AZ702" s="161"/>
      <c r="BA702" s="161"/>
      <c r="BB702" s="162"/>
      <c r="BC702" s="51"/>
      <c r="BD702" s="51"/>
      <c r="BE702" s="51"/>
      <c r="BF702" s="51"/>
      <c r="BG702" s="51"/>
      <c r="BH702" s="51"/>
      <c r="BI702" s="51"/>
      <c r="BJ702" s="51"/>
      <c r="BK702" s="51"/>
      <c r="BL702" s="51"/>
      <c r="BM702" s="51"/>
      <c r="BN702" s="51"/>
      <c r="BO702" s="51"/>
      <c r="BP702" s="51"/>
      <c r="BQ702" s="51"/>
      <c r="BR702" s="51"/>
      <c r="BS702" s="51"/>
      <c r="BT702" s="51"/>
      <c r="BU702" s="51"/>
      <c r="BV702" s="51"/>
      <c r="BW702" s="51"/>
      <c r="BX702" s="51"/>
      <c r="BY702" s="51"/>
      <c r="BZ702" s="51"/>
      <c r="CA702" s="51"/>
      <c r="CB702" s="51"/>
      <c r="CC702" s="51"/>
      <c r="CD702" s="51"/>
      <c r="CE702" s="51"/>
      <c r="CF702" s="51"/>
      <c r="CG702" s="51"/>
      <c r="CH702" s="51"/>
      <c r="CI702" s="51"/>
      <c r="CJ702" s="51"/>
      <c r="CK702" s="51"/>
      <c r="CL702" s="51"/>
      <c r="CM702" s="51"/>
      <c r="CN702" s="51"/>
      <c r="CO702" s="51"/>
      <c r="CP702" s="51"/>
      <c r="CQ702" s="51"/>
      <c r="CR702" s="51"/>
      <c r="CS702" s="51"/>
      <c r="CT702" s="51"/>
      <c r="CU702" s="51"/>
      <c r="CV702" s="51"/>
      <c r="CW702" s="51"/>
      <c r="CX702" s="51"/>
      <c r="CY702" s="51"/>
      <c r="CZ702" s="51"/>
      <c r="DA702" s="51"/>
      <c r="DB702" s="51"/>
      <c r="DC702" s="51"/>
      <c r="DD702" s="51"/>
      <c r="DE702" s="51"/>
      <c r="DF702" s="51"/>
      <c r="DG702" s="51"/>
      <c r="DH702" s="51"/>
      <c r="DI702" s="51"/>
      <c r="DJ702" s="51"/>
      <c r="DK702" s="51"/>
      <c r="DL702" s="51"/>
      <c r="DM702" s="51"/>
      <c r="DN702" s="51"/>
      <c r="DO702" s="51"/>
      <c r="DP702" s="51"/>
      <c r="DQ702" s="51"/>
      <c r="DR702" s="51"/>
      <c r="DS702" s="51"/>
      <c r="DT702" s="51"/>
      <c r="DU702" s="51"/>
      <c r="DV702" s="51"/>
      <c r="DW702" s="51"/>
      <c r="DX702" s="51"/>
      <c r="DY702" s="51"/>
      <c r="DZ702" s="51"/>
      <c r="EA702" s="51"/>
      <c r="EB702" s="51"/>
      <c r="EC702" s="51"/>
      <c r="ED702" s="51"/>
      <c r="EE702" s="51"/>
      <c r="EF702" s="51"/>
      <c r="EG702" s="51"/>
      <c r="EH702" s="51"/>
      <c r="EI702" s="51"/>
      <c r="EJ702" s="51"/>
      <c r="EK702" s="51"/>
      <c r="EL702" s="51"/>
      <c r="EM702" s="51"/>
      <c r="EN702" s="51"/>
      <c r="EO702" s="51"/>
      <c r="EP702" s="51"/>
      <c r="EQ702" s="51"/>
      <c r="ER702" s="51"/>
      <c r="ES702" s="51"/>
      <c r="ET702" s="51"/>
      <c r="EU702" s="51"/>
      <c r="EV702" s="51"/>
      <c r="EW702" s="51"/>
      <c r="EX702" s="51"/>
      <c r="EY702" s="51"/>
      <c r="EZ702" s="51"/>
      <c r="FA702" s="51"/>
      <c r="FB702" s="51"/>
      <c r="FC702" s="51"/>
      <c r="FD702" s="51"/>
      <c r="FE702" s="51"/>
      <c r="FF702" s="51"/>
      <c r="FG702" s="51"/>
      <c r="FH702" s="51"/>
      <c r="FI702" s="51"/>
      <c r="FJ702" s="51"/>
      <c r="FK702" s="51"/>
      <c r="FL702" s="51"/>
      <c r="FM702" s="51"/>
      <c r="FN702" s="51"/>
      <c r="FO702" s="51"/>
      <c r="FP702" s="51"/>
      <c r="FQ702" s="51"/>
      <c r="FR702" s="51"/>
      <c r="FS702" s="51"/>
      <c r="FT702" s="51"/>
      <c r="FU702" s="51"/>
      <c r="FV702" s="51"/>
      <c r="FW702" s="51"/>
      <c r="FX702" s="51"/>
      <c r="FY702" s="51"/>
      <c r="FZ702" s="51"/>
      <c r="GA702" s="51"/>
      <c r="GB702" s="51"/>
      <c r="GC702" s="51"/>
      <c r="GD702" s="51"/>
      <c r="GE702" s="51"/>
      <c r="GF702" s="51"/>
      <c r="GG702" s="51"/>
      <c r="GH702" s="51"/>
      <c r="GI702" s="51"/>
      <c r="GJ702" s="51"/>
      <c r="GK702" s="51"/>
      <c r="GL702" s="51"/>
      <c r="GM702" s="51"/>
      <c r="GN702" s="51"/>
      <c r="GO702" s="51"/>
      <c r="GP702" s="51"/>
      <c r="GQ702" s="51"/>
      <c r="GR702" s="51"/>
      <c r="GS702" s="51"/>
      <c r="GT702" s="51"/>
      <c r="GU702" s="51"/>
      <c r="GV702" s="51"/>
      <c r="GW702" s="51"/>
      <c r="GX702" s="51"/>
      <c r="GY702" s="51"/>
      <c r="GZ702" s="51"/>
      <c r="HA702" s="51"/>
      <c r="HB702" s="51"/>
      <c r="HC702" s="51"/>
      <c r="HD702" s="51"/>
      <c r="HE702" s="51"/>
      <c r="HF702" s="51"/>
      <c r="HG702" s="51"/>
      <c r="HH702" s="51"/>
      <c r="HI702" s="51"/>
      <c r="HJ702" s="51"/>
      <c r="HK702" s="51"/>
      <c r="HL702" s="51"/>
      <c r="HM702" s="51"/>
      <c r="HN702" s="51"/>
      <c r="HO702" s="51"/>
      <c r="HP702" s="51"/>
      <c r="HQ702" s="51"/>
      <c r="HR702" s="51"/>
      <c r="HS702" s="51"/>
      <c r="HT702" s="51"/>
      <c r="HU702" s="51"/>
      <c r="HV702" s="51"/>
      <c r="HW702" s="51"/>
      <c r="HX702" s="51"/>
      <c r="HY702" s="51"/>
      <c r="HZ702" s="51"/>
      <c r="IA702" s="51"/>
      <c r="IB702" s="51"/>
      <c r="IC702" s="51"/>
      <c r="ID702" s="51"/>
      <c r="IE702" s="51"/>
      <c r="IF702" s="51"/>
      <c r="IG702" s="51"/>
      <c r="IH702" s="51"/>
      <c r="II702" s="51"/>
      <c r="IJ702" s="51"/>
      <c r="IK702" s="51"/>
      <c r="IL702" s="51"/>
      <c r="IM702" s="51"/>
      <c r="IN702" s="51"/>
      <c r="IO702" s="51"/>
      <c r="IP702" s="51"/>
      <c r="IQ702" s="51"/>
      <c r="IR702" s="51"/>
      <c r="IS702" s="51"/>
      <c r="IT702" s="51"/>
      <c r="IU702" s="51"/>
    </row>
    <row r="703" spans="1:255" s="71" customFormat="1" ht="18.75" customHeight="1" thickBot="1">
      <c r="A703" s="61"/>
      <c r="B703" s="76"/>
      <c r="C703" s="77"/>
      <c r="D703" s="77"/>
      <c r="E703" s="77"/>
      <c r="F703" s="77"/>
      <c r="G703" s="77"/>
      <c r="H703" s="77"/>
      <c r="I703" s="77"/>
      <c r="J703" s="77"/>
      <c r="K703" s="77"/>
      <c r="L703" s="77"/>
      <c r="M703" s="77"/>
      <c r="N703" s="77"/>
      <c r="O703" s="77"/>
      <c r="P703" s="77"/>
      <c r="Q703" s="77"/>
      <c r="R703" s="77"/>
      <c r="S703" s="77"/>
      <c r="T703" s="77"/>
      <c r="U703" s="77"/>
      <c r="V703" s="77"/>
      <c r="W703" s="77"/>
      <c r="X703" s="77"/>
      <c r="Y703" s="77"/>
      <c r="Z703" s="77"/>
      <c r="AA703" s="77"/>
      <c r="AB703" s="77"/>
      <c r="AC703" s="77"/>
      <c r="AD703" s="77"/>
      <c r="AE703" s="140"/>
      <c r="AF703" s="141"/>
      <c r="AG703" s="141"/>
      <c r="AH703" s="141"/>
      <c r="AI703" s="141"/>
      <c r="AJ703" s="141"/>
      <c r="AK703" s="141"/>
      <c r="AL703" s="141"/>
      <c r="AM703" s="142"/>
      <c r="AN703" s="140"/>
      <c r="AO703" s="143"/>
      <c r="AP703" s="143"/>
      <c r="AQ703" s="143"/>
      <c r="AR703" s="143"/>
      <c r="AS703" s="143"/>
      <c r="AT703" s="143"/>
      <c r="AU703" s="143"/>
      <c r="AV703" s="144"/>
      <c r="AW703" s="145"/>
      <c r="AX703" s="146"/>
      <c r="AY703" s="146"/>
      <c r="AZ703" s="146"/>
      <c r="BA703" s="146"/>
      <c r="BB703" s="147"/>
      <c r="BC703" s="51"/>
      <c r="BD703" s="51"/>
      <c r="BE703" s="51"/>
      <c r="BF703" s="51"/>
      <c r="BG703" s="51"/>
      <c r="BH703" s="51"/>
      <c r="BI703" s="51"/>
      <c r="BJ703" s="51"/>
      <c r="BK703" s="51"/>
      <c r="BL703" s="51"/>
      <c r="BM703" s="51"/>
      <c r="BN703" s="51"/>
      <c r="BO703" s="51"/>
      <c r="BP703" s="51"/>
      <c r="BQ703" s="51"/>
      <c r="BR703" s="51"/>
      <c r="BS703" s="51"/>
      <c r="BT703" s="51"/>
      <c r="BU703" s="51"/>
      <c r="BV703" s="51"/>
      <c r="BW703" s="51"/>
      <c r="BX703" s="51"/>
      <c r="BY703" s="51"/>
      <c r="BZ703" s="51"/>
      <c r="CA703" s="51"/>
      <c r="CB703" s="51"/>
      <c r="CC703" s="51"/>
      <c r="CD703" s="51"/>
      <c r="CE703" s="51"/>
      <c r="CF703" s="51"/>
      <c r="CG703" s="51"/>
      <c r="CH703" s="51"/>
      <c r="CI703" s="51"/>
      <c r="CJ703" s="51"/>
      <c r="CK703" s="51"/>
      <c r="CL703" s="51"/>
      <c r="CM703" s="51"/>
      <c r="CN703" s="51"/>
      <c r="CO703" s="51"/>
      <c r="CP703" s="51"/>
      <c r="CQ703" s="51"/>
      <c r="CR703" s="51"/>
      <c r="CS703" s="51"/>
      <c r="CT703" s="51"/>
      <c r="CU703" s="51"/>
      <c r="CV703" s="51"/>
      <c r="CW703" s="51"/>
      <c r="CX703" s="51"/>
      <c r="CY703" s="51"/>
      <c r="CZ703" s="51"/>
      <c r="DA703" s="51"/>
      <c r="DB703" s="51"/>
      <c r="DC703" s="51"/>
      <c r="DD703" s="51"/>
      <c r="DE703" s="51"/>
      <c r="DF703" s="51"/>
      <c r="DG703" s="51"/>
      <c r="DH703" s="51"/>
      <c r="DI703" s="51"/>
      <c r="DJ703" s="51"/>
      <c r="DK703" s="51"/>
      <c r="DL703" s="51"/>
      <c r="DM703" s="51"/>
      <c r="DN703" s="51"/>
      <c r="DO703" s="51"/>
      <c r="DP703" s="51"/>
      <c r="DQ703" s="51"/>
      <c r="DR703" s="51"/>
      <c r="DS703" s="51"/>
      <c r="DT703" s="51"/>
      <c r="DU703" s="51"/>
      <c r="DV703" s="51"/>
      <c r="DW703" s="51"/>
      <c r="DX703" s="51"/>
      <c r="DY703" s="51"/>
      <c r="DZ703" s="51"/>
      <c r="EA703" s="51"/>
      <c r="EB703" s="51"/>
      <c r="EC703" s="51"/>
      <c r="ED703" s="51"/>
      <c r="EE703" s="51"/>
      <c r="EF703" s="51"/>
      <c r="EG703" s="51"/>
      <c r="EH703" s="51"/>
      <c r="EI703" s="51"/>
      <c r="EJ703" s="51"/>
      <c r="EK703" s="51"/>
      <c r="EL703" s="51"/>
      <c r="EM703" s="51"/>
      <c r="EN703" s="51"/>
      <c r="EO703" s="51"/>
      <c r="EP703" s="51"/>
      <c r="EQ703" s="51"/>
      <c r="ER703" s="51"/>
      <c r="ES703" s="51"/>
      <c r="ET703" s="51"/>
      <c r="EU703" s="51"/>
      <c r="EV703" s="51"/>
      <c r="EW703" s="51"/>
      <c r="EX703" s="51"/>
      <c r="EY703" s="51"/>
      <c r="EZ703" s="51"/>
      <c r="FA703" s="51"/>
      <c r="FB703" s="51"/>
      <c r="FC703" s="51"/>
      <c r="FD703" s="51"/>
      <c r="FE703" s="51"/>
      <c r="FF703" s="51"/>
      <c r="FG703" s="51"/>
      <c r="FH703" s="51"/>
      <c r="FI703" s="51"/>
      <c r="FJ703" s="51"/>
      <c r="FK703" s="51"/>
      <c r="FL703" s="51"/>
      <c r="FM703" s="51"/>
      <c r="FN703" s="51"/>
      <c r="FO703" s="51"/>
      <c r="FP703" s="51"/>
      <c r="FQ703" s="51"/>
      <c r="FR703" s="51"/>
      <c r="FS703" s="51"/>
      <c r="FT703" s="51"/>
      <c r="FU703" s="51"/>
      <c r="FV703" s="51"/>
      <c r="FW703" s="51"/>
      <c r="FX703" s="51"/>
      <c r="FY703" s="51"/>
      <c r="FZ703" s="51"/>
      <c r="GA703" s="51"/>
      <c r="GB703" s="51"/>
      <c r="GC703" s="51"/>
      <c r="GD703" s="51"/>
      <c r="GE703" s="51"/>
      <c r="GF703" s="51"/>
      <c r="GG703" s="51"/>
      <c r="GH703" s="51"/>
      <c r="GI703" s="51"/>
      <c r="GJ703" s="51"/>
      <c r="GK703" s="51"/>
      <c r="GL703" s="51"/>
      <c r="GM703" s="51"/>
      <c r="GN703" s="51"/>
      <c r="GO703" s="51"/>
      <c r="GP703" s="51"/>
      <c r="GQ703" s="51"/>
      <c r="GR703" s="51"/>
      <c r="GS703" s="51"/>
      <c r="GT703" s="51"/>
      <c r="GU703" s="51"/>
      <c r="GV703" s="51"/>
      <c r="GW703" s="51"/>
      <c r="GX703" s="51"/>
      <c r="GY703" s="51"/>
      <c r="GZ703" s="51"/>
      <c r="HA703" s="51"/>
      <c r="HB703" s="51"/>
      <c r="HC703" s="51"/>
      <c r="HD703" s="51"/>
      <c r="HE703" s="51"/>
      <c r="HF703" s="51"/>
      <c r="HG703" s="51"/>
      <c r="HH703" s="51"/>
      <c r="HI703" s="51"/>
      <c r="HJ703" s="51"/>
      <c r="HK703" s="51"/>
      <c r="HL703" s="51"/>
      <c r="HM703" s="51"/>
      <c r="HN703" s="51"/>
      <c r="HO703" s="51"/>
      <c r="HP703" s="51"/>
      <c r="HQ703" s="51"/>
      <c r="HR703" s="51"/>
      <c r="HS703" s="51"/>
      <c r="HT703" s="51"/>
      <c r="HU703" s="51"/>
      <c r="HV703" s="51"/>
      <c r="HW703" s="51"/>
      <c r="HX703" s="51"/>
      <c r="HY703" s="51"/>
      <c r="HZ703" s="51"/>
      <c r="IA703" s="51"/>
      <c r="IB703" s="51"/>
      <c r="IC703" s="51"/>
      <c r="ID703" s="51"/>
      <c r="IE703" s="51"/>
      <c r="IF703" s="51"/>
      <c r="IG703" s="51"/>
      <c r="IH703" s="51"/>
      <c r="II703" s="51"/>
      <c r="IJ703" s="51"/>
      <c r="IK703" s="51"/>
      <c r="IL703" s="51"/>
      <c r="IM703" s="51"/>
      <c r="IN703" s="51"/>
      <c r="IO703" s="51"/>
      <c r="IP703" s="51"/>
      <c r="IQ703" s="51"/>
      <c r="IR703" s="51"/>
      <c r="IS703" s="51"/>
      <c r="IT703" s="51"/>
      <c r="IU703" s="51"/>
    </row>
    <row r="704" spans="1:255" s="71" customFormat="1" ht="18.75" customHeight="1" thickTop="1" thickBot="1">
      <c r="A704" s="66"/>
      <c r="B704" s="148" t="s">
        <v>84</v>
      </c>
      <c r="C704" s="149"/>
      <c r="D704" s="149"/>
      <c r="E704" s="149"/>
      <c r="F704" s="149"/>
      <c r="G704" s="149"/>
      <c r="H704" s="149"/>
      <c r="I704" s="149"/>
      <c r="J704" s="149"/>
      <c r="K704" s="149"/>
      <c r="L704" s="149"/>
      <c r="M704" s="149"/>
      <c r="N704" s="149"/>
      <c r="O704" s="149"/>
      <c r="P704" s="149"/>
      <c r="Q704" s="149"/>
      <c r="R704" s="149"/>
      <c r="S704" s="149"/>
      <c r="T704" s="149"/>
      <c r="U704" s="149"/>
      <c r="V704" s="149"/>
      <c r="W704" s="149"/>
      <c r="X704" s="149"/>
      <c r="Y704" s="149"/>
      <c r="Z704" s="149"/>
      <c r="AA704" s="149"/>
      <c r="AB704" s="149"/>
      <c r="AC704" s="149"/>
      <c r="AD704" s="150"/>
      <c r="AE704" s="151">
        <f>SUM(AE696:AM703)</f>
        <v>272683</v>
      </c>
      <c r="AF704" s="152"/>
      <c r="AG704" s="152"/>
      <c r="AH704" s="152"/>
      <c r="AI704" s="152"/>
      <c r="AJ704" s="152"/>
      <c r="AK704" s="152"/>
      <c r="AL704" s="152"/>
      <c r="AM704" s="153"/>
      <c r="AN704" s="151">
        <f>SUM(AN696:AW703)</f>
        <v>212549</v>
      </c>
      <c r="AO704" s="152"/>
      <c r="AP704" s="152"/>
      <c r="AQ704" s="152"/>
      <c r="AR704" s="152"/>
      <c r="AS704" s="152"/>
      <c r="AT704" s="152"/>
      <c r="AU704" s="152"/>
      <c r="AV704" s="153"/>
      <c r="AW704" s="151"/>
      <c r="AX704" s="152"/>
      <c r="AY704" s="152"/>
      <c r="AZ704" s="152"/>
      <c r="BA704" s="152"/>
      <c r="BB704" s="154"/>
      <c r="BC704" s="51"/>
      <c r="BD704" s="51"/>
      <c r="BE704" s="51"/>
      <c r="BF704" s="51"/>
      <c r="BG704" s="51"/>
      <c r="BH704" s="51"/>
      <c r="BI704" s="51"/>
      <c r="BJ704" s="51"/>
      <c r="BK704" s="51"/>
      <c r="BL704" s="51"/>
      <c r="BM704" s="51"/>
      <c r="BN704" s="51"/>
      <c r="BO704" s="51"/>
      <c r="BP704" s="51"/>
      <c r="BQ704" s="51"/>
      <c r="BR704" s="51"/>
      <c r="BS704" s="51"/>
      <c r="BT704" s="51"/>
      <c r="BU704" s="51"/>
      <c r="BV704" s="51"/>
      <c r="BW704" s="51"/>
      <c r="BX704" s="51"/>
      <c r="BY704" s="51"/>
      <c r="BZ704" s="51"/>
      <c r="CA704" s="51"/>
      <c r="CB704" s="51"/>
      <c r="CC704" s="51"/>
      <c r="CD704" s="51"/>
      <c r="CE704" s="51"/>
      <c r="CF704" s="51"/>
      <c r="CG704" s="51"/>
      <c r="CH704" s="51"/>
      <c r="CI704" s="51"/>
      <c r="CJ704" s="51"/>
      <c r="CK704" s="51"/>
      <c r="CL704" s="51"/>
      <c r="CM704" s="51"/>
      <c r="CN704" s="51"/>
      <c r="CO704" s="51"/>
      <c r="CP704" s="51"/>
      <c r="CQ704" s="51"/>
      <c r="CR704" s="51"/>
      <c r="CS704" s="51"/>
      <c r="CT704" s="51"/>
      <c r="CU704" s="51"/>
      <c r="CV704" s="51"/>
      <c r="CW704" s="51"/>
      <c r="CX704" s="51"/>
      <c r="CY704" s="51"/>
      <c r="CZ704" s="51"/>
      <c r="DA704" s="51"/>
      <c r="DB704" s="51"/>
      <c r="DC704" s="51"/>
      <c r="DD704" s="51"/>
      <c r="DE704" s="51"/>
      <c r="DF704" s="51"/>
      <c r="DG704" s="51"/>
      <c r="DH704" s="51"/>
      <c r="DI704" s="51"/>
      <c r="DJ704" s="51"/>
      <c r="DK704" s="51"/>
      <c r="DL704" s="51"/>
      <c r="DM704" s="51"/>
      <c r="DN704" s="51"/>
      <c r="DO704" s="51"/>
      <c r="DP704" s="51"/>
      <c r="DQ704" s="51"/>
      <c r="DR704" s="51"/>
      <c r="DS704" s="51"/>
      <c r="DT704" s="51"/>
      <c r="DU704" s="51"/>
      <c r="DV704" s="51"/>
      <c r="DW704" s="51"/>
      <c r="DX704" s="51"/>
      <c r="DY704" s="51"/>
      <c r="DZ704" s="51"/>
      <c r="EA704" s="51"/>
      <c r="EB704" s="51"/>
      <c r="EC704" s="51"/>
      <c r="ED704" s="51"/>
      <c r="EE704" s="51"/>
      <c r="EF704" s="51"/>
      <c r="EG704" s="51"/>
      <c r="EH704" s="51"/>
      <c r="EI704" s="51"/>
      <c r="EJ704" s="51"/>
      <c r="EK704" s="51"/>
      <c r="EL704" s="51"/>
      <c r="EM704" s="51"/>
      <c r="EN704" s="51"/>
      <c r="EO704" s="51"/>
      <c r="EP704" s="51"/>
      <c r="EQ704" s="51"/>
      <c r="ER704" s="51"/>
      <c r="ES704" s="51"/>
      <c r="ET704" s="51"/>
      <c r="EU704" s="51"/>
      <c r="EV704" s="51"/>
      <c r="EW704" s="51"/>
      <c r="EX704" s="51"/>
      <c r="EY704" s="51"/>
      <c r="EZ704" s="51"/>
      <c r="FA704" s="51"/>
      <c r="FB704" s="51"/>
      <c r="FC704" s="51"/>
      <c r="FD704" s="51"/>
      <c r="FE704" s="51"/>
      <c r="FF704" s="51"/>
      <c r="FG704" s="51"/>
      <c r="FH704" s="51"/>
      <c r="FI704" s="51"/>
      <c r="FJ704" s="51"/>
      <c r="FK704" s="51"/>
      <c r="FL704" s="51"/>
      <c r="FM704" s="51"/>
      <c r="FN704" s="51"/>
      <c r="FO704" s="51"/>
      <c r="FP704" s="51"/>
      <c r="FQ704" s="51"/>
      <c r="FR704" s="51"/>
      <c r="FS704" s="51"/>
      <c r="FT704" s="51"/>
      <c r="FU704" s="51"/>
      <c r="FV704" s="51"/>
      <c r="FW704" s="51"/>
      <c r="FX704" s="51"/>
      <c r="FY704" s="51"/>
      <c r="FZ704" s="51"/>
      <c r="GA704" s="51"/>
      <c r="GB704" s="51"/>
      <c r="GC704" s="51"/>
      <c r="GD704" s="51"/>
      <c r="GE704" s="51"/>
      <c r="GF704" s="51"/>
      <c r="GG704" s="51"/>
      <c r="GH704" s="51"/>
      <c r="GI704" s="51"/>
      <c r="GJ704" s="51"/>
      <c r="GK704" s="51"/>
      <c r="GL704" s="51"/>
      <c r="GM704" s="51"/>
      <c r="GN704" s="51"/>
      <c r="GO704" s="51"/>
      <c r="GP704" s="51"/>
      <c r="GQ704" s="51"/>
      <c r="GR704" s="51"/>
      <c r="GS704" s="51"/>
      <c r="GT704" s="51"/>
      <c r="GU704" s="51"/>
      <c r="GV704" s="51"/>
      <c r="GW704" s="51"/>
      <c r="GX704" s="51"/>
      <c r="GY704" s="51"/>
      <c r="GZ704" s="51"/>
      <c r="HA704" s="51"/>
      <c r="HB704" s="51"/>
      <c r="HC704" s="51"/>
      <c r="HD704" s="51"/>
      <c r="HE704" s="51"/>
      <c r="HF704" s="51"/>
      <c r="HG704" s="51"/>
      <c r="HH704" s="51"/>
      <c r="HI704" s="51"/>
      <c r="HJ704" s="51"/>
      <c r="HK704" s="51"/>
      <c r="HL704" s="51"/>
      <c r="HM704" s="51"/>
      <c r="HN704" s="51"/>
      <c r="HO704" s="51"/>
      <c r="HP704" s="51"/>
      <c r="HQ704" s="51"/>
      <c r="HR704" s="51"/>
      <c r="HS704" s="51"/>
      <c r="HT704" s="51"/>
      <c r="HU704" s="51"/>
      <c r="HV704" s="51"/>
      <c r="HW704" s="51"/>
      <c r="HX704" s="51"/>
      <c r="HY704" s="51"/>
      <c r="HZ704" s="51"/>
      <c r="IA704" s="51"/>
      <c r="IB704" s="51"/>
      <c r="IC704" s="51"/>
      <c r="ID704" s="51"/>
      <c r="IE704" s="51"/>
      <c r="IF704" s="51"/>
      <c r="IG704" s="51"/>
      <c r="IH704" s="51"/>
      <c r="II704" s="51"/>
      <c r="IJ704" s="51"/>
      <c r="IK704" s="51"/>
      <c r="IL704" s="51"/>
      <c r="IM704" s="51"/>
      <c r="IN704" s="51"/>
      <c r="IO704" s="51"/>
      <c r="IP704" s="51"/>
      <c r="IQ704" s="51"/>
      <c r="IR704" s="51"/>
      <c r="IS704" s="51"/>
      <c r="IT704" s="51"/>
      <c r="IU704" s="51"/>
    </row>
    <row r="705" spans="1:117" ht="13.5">
      <c r="E705" s="79"/>
      <c r="F705" s="79"/>
      <c r="G705" s="79"/>
      <c r="H705" s="79"/>
      <c r="I705" s="79"/>
      <c r="J705" s="79"/>
      <c r="K705" s="79"/>
      <c r="L705" s="79"/>
      <c r="M705" s="79"/>
      <c r="N705" s="79"/>
      <c r="O705" s="79"/>
      <c r="P705" s="79"/>
      <c r="Q705" s="79"/>
      <c r="R705" s="79"/>
      <c r="S705" s="79"/>
      <c r="T705" s="79"/>
      <c r="U705" s="79"/>
      <c r="V705" s="79"/>
      <c r="W705" s="79"/>
      <c r="X705" s="79"/>
      <c r="Y705" s="79"/>
      <c r="Z705" s="79"/>
      <c r="AA705" s="79"/>
      <c r="AB705" s="79"/>
      <c r="AC705" s="79"/>
      <c r="AD705" s="79"/>
      <c r="AE705" s="79"/>
      <c r="AF705" s="79"/>
      <c r="AG705" s="79"/>
      <c r="AH705" s="79"/>
      <c r="AI705" s="79"/>
      <c r="AJ705" s="79"/>
      <c r="AK705" s="79"/>
      <c r="AL705" s="79"/>
      <c r="AM705" s="79"/>
      <c r="AN705" s="79"/>
      <c r="AO705" s="79"/>
      <c r="AP705" s="79"/>
      <c r="AQ705" s="79"/>
      <c r="AR705" s="79"/>
      <c r="AS705" s="79"/>
      <c r="AT705" s="79"/>
      <c r="AU705" s="79"/>
      <c r="AV705" s="79"/>
      <c r="AW705" s="79"/>
      <c r="AX705" s="79"/>
      <c r="AY705" s="79"/>
      <c r="AZ705" s="79"/>
      <c r="BA705" s="79"/>
      <c r="BB705" s="79"/>
      <c r="BG705" s="51"/>
      <c r="BH705" s="51"/>
    </row>
    <row r="706" spans="1:117" ht="14.25">
      <c r="A706" s="50" t="s">
        <v>71</v>
      </c>
      <c r="BA706" s="52"/>
      <c r="BB706" s="53"/>
      <c r="BC706" s="52" t="s">
        <v>85</v>
      </c>
      <c r="BI706" s="54"/>
      <c r="BJ706" s="54"/>
      <c r="BK706" s="54"/>
      <c r="BL706" s="54"/>
      <c r="BM706" s="54"/>
      <c r="BN706" s="54"/>
      <c r="BO706" s="54"/>
      <c r="BP706" s="54"/>
      <c r="BQ706" s="54"/>
      <c r="BR706" s="54"/>
      <c r="BS706" s="54"/>
      <c r="BT706" s="54"/>
      <c r="BU706" s="54"/>
      <c r="BV706" s="54"/>
      <c r="BW706" s="54"/>
      <c r="BX706" s="54"/>
      <c r="BY706" s="54"/>
      <c r="BZ706" s="54"/>
      <c r="CA706" s="54"/>
      <c r="CB706" s="54"/>
    </row>
    <row r="707" spans="1:117">
      <c r="BI707" s="54"/>
      <c r="BJ707" s="54"/>
      <c r="BK707" s="54"/>
      <c r="BL707" s="54"/>
      <c r="BM707" s="54"/>
      <c r="BN707" s="54"/>
      <c r="BO707" s="54"/>
      <c r="BP707" s="54"/>
      <c r="BQ707" s="54"/>
      <c r="BR707" s="54"/>
      <c r="BS707" s="54"/>
      <c r="BT707" s="54"/>
      <c r="BU707" s="54"/>
      <c r="BV707" s="54"/>
      <c r="BW707" s="54"/>
      <c r="BX707" s="54"/>
      <c r="BY707" s="54"/>
      <c r="BZ707" s="54"/>
      <c r="CA707" s="54"/>
      <c r="CB707" s="54"/>
    </row>
    <row r="708" spans="1:117">
      <c r="AD708" s="55"/>
      <c r="AH708" s="55"/>
      <c r="AI708" s="55"/>
      <c r="AJ708" s="55"/>
      <c r="AK708" s="55"/>
      <c r="AL708" s="55"/>
      <c r="AM708" s="55"/>
      <c r="AS708" s="55"/>
      <c r="BB708" s="56" t="s">
        <v>148</v>
      </c>
      <c r="BI708" s="54"/>
      <c r="BJ708" s="54"/>
      <c r="BK708" s="54"/>
      <c r="BL708" s="54"/>
      <c r="BM708" s="54"/>
      <c r="BN708" s="54"/>
      <c r="BO708" s="54"/>
      <c r="BP708" s="54"/>
      <c r="BQ708" s="54"/>
      <c r="BR708" s="54"/>
      <c r="BS708" s="54"/>
      <c r="BT708" s="54"/>
      <c r="BU708" s="54"/>
      <c r="BV708" s="54"/>
      <c r="BW708" s="54"/>
      <c r="BX708" s="54"/>
      <c r="BY708" s="54"/>
      <c r="BZ708" s="54"/>
      <c r="CA708" s="54"/>
      <c r="CB708" s="54"/>
    </row>
    <row r="709" spans="1:117">
      <c r="AD709" s="55"/>
      <c r="AH709" s="55"/>
      <c r="AI709" s="55"/>
      <c r="AJ709" s="55"/>
      <c r="AK709" s="55"/>
      <c r="AL709" s="55"/>
      <c r="AM709" s="55"/>
      <c r="AS709" s="55"/>
      <c r="BI709" s="54"/>
      <c r="BJ709" s="54"/>
      <c r="BK709" s="54"/>
      <c r="BL709" s="54"/>
      <c r="BM709" s="54"/>
      <c r="BN709" s="54"/>
      <c r="BO709" s="54"/>
      <c r="BP709" s="54"/>
      <c r="BQ709" s="54"/>
      <c r="BR709" s="54"/>
      <c r="BS709" s="54"/>
      <c r="BT709" s="54"/>
      <c r="BU709" s="54"/>
      <c r="BV709" s="54"/>
      <c r="BW709" s="54"/>
      <c r="BX709" s="54"/>
      <c r="BY709" s="54"/>
      <c r="BZ709" s="54"/>
      <c r="CA709" s="54"/>
      <c r="CB709" s="54"/>
    </row>
    <row r="710" spans="1:117" ht="13.5" thickBot="1">
      <c r="AD710" s="55"/>
      <c r="AH710" s="55"/>
      <c r="AI710" s="55"/>
      <c r="AJ710" s="55"/>
      <c r="AK710" s="55"/>
      <c r="AL710" s="55"/>
      <c r="AM710" s="55"/>
      <c r="AS710" s="55"/>
      <c r="BI710" s="54"/>
      <c r="BJ710" s="54"/>
      <c r="BK710" s="54"/>
      <c r="BL710" s="54"/>
      <c r="BM710" s="54"/>
      <c r="BN710" s="54"/>
      <c r="BO710" s="54"/>
      <c r="BP710" s="54"/>
      <c r="BQ710" s="54"/>
      <c r="BR710" s="54"/>
      <c r="BS710" s="54"/>
      <c r="BT710" s="54"/>
      <c r="BU710" s="54"/>
      <c r="BV710" s="54"/>
      <c r="BW710" s="54"/>
      <c r="BX710" s="54"/>
      <c r="BY710" s="54"/>
      <c r="BZ710" s="54"/>
      <c r="CA710" s="54"/>
      <c r="CB710" s="54"/>
      <c r="DM710" s="92"/>
    </row>
    <row r="711" spans="1:117" ht="15" thickBot="1">
      <c r="A711" s="184" t="s">
        <v>74</v>
      </c>
      <c r="B711" s="185"/>
      <c r="C711" s="185"/>
      <c r="D711" s="185"/>
      <c r="E711" s="185"/>
      <c r="F711" s="185"/>
      <c r="G711" s="185"/>
      <c r="H711" s="185"/>
      <c r="I711" s="185"/>
      <c r="J711" s="185"/>
      <c r="K711" s="186"/>
      <c r="L711" s="187">
        <v>20</v>
      </c>
      <c r="M711" s="188"/>
      <c r="N711" s="188"/>
      <c r="O711" s="189"/>
      <c r="P711" s="184" t="s">
        <v>75</v>
      </c>
      <c r="Q711" s="185"/>
      <c r="R711" s="185"/>
      <c r="S711" s="185"/>
      <c r="T711" s="185"/>
      <c r="U711" s="186"/>
      <c r="V711" s="242" t="s">
        <v>149</v>
      </c>
      <c r="W711" s="242"/>
      <c r="X711" s="242"/>
      <c r="Y711" s="242"/>
      <c r="Z711" s="242"/>
      <c r="AA711" s="242"/>
      <c r="AB711" s="242"/>
      <c r="AC711" s="242"/>
      <c r="AD711" s="242"/>
      <c r="AE711" s="242"/>
      <c r="AF711" s="242"/>
      <c r="AG711" s="242"/>
      <c r="AH711" s="242"/>
      <c r="AI711" s="242"/>
      <c r="AJ711" s="242"/>
      <c r="AK711" s="242"/>
      <c r="AL711" s="242"/>
      <c r="AM711" s="242"/>
      <c r="AN711" s="242"/>
      <c r="AO711" s="242"/>
      <c r="AP711" s="242"/>
      <c r="AQ711" s="242"/>
      <c r="AR711" s="242"/>
      <c r="AS711" s="242"/>
      <c r="AT711" s="242"/>
      <c r="AU711" s="242"/>
      <c r="AV711" s="242"/>
      <c r="AW711" s="242"/>
      <c r="AX711" s="242"/>
      <c r="AY711" s="242"/>
      <c r="AZ711" s="242"/>
      <c r="BA711" s="242"/>
      <c r="BB711" s="243"/>
      <c r="BI711" s="54"/>
      <c r="BJ711" s="54"/>
      <c r="BK711" s="54"/>
      <c r="BL711" s="54"/>
      <c r="BM711" s="54"/>
      <c r="BN711" s="54"/>
      <c r="BO711" s="54"/>
      <c r="BP711" s="54"/>
      <c r="BQ711" s="54"/>
      <c r="BR711" s="54"/>
      <c r="BS711" s="54"/>
      <c r="BT711" s="54"/>
      <c r="BU711" s="54"/>
      <c r="BV711" s="54"/>
      <c r="BW711" s="54"/>
      <c r="BX711" s="54"/>
      <c r="BY711" s="54"/>
      <c r="BZ711" s="54"/>
      <c r="CA711" s="54"/>
      <c r="CB711" s="54"/>
      <c r="DM711" s="92"/>
    </row>
    <row r="712" spans="1:117" ht="14.25">
      <c r="A712" s="57"/>
      <c r="B712" s="57"/>
      <c r="C712" s="57"/>
      <c r="D712" s="57"/>
      <c r="E712" s="57"/>
      <c r="F712" s="57"/>
      <c r="G712" s="57"/>
      <c r="H712" s="57"/>
      <c r="I712" s="57"/>
      <c r="J712" s="57"/>
      <c r="K712" s="57"/>
      <c r="L712" s="58"/>
      <c r="M712" s="58"/>
      <c r="N712" s="58"/>
      <c r="O712" s="58"/>
      <c r="P712" s="57"/>
      <c r="Q712" s="57"/>
      <c r="R712" s="57"/>
      <c r="S712" s="57"/>
      <c r="T712" s="57"/>
      <c r="U712" s="57"/>
      <c r="V712" s="59"/>
      <c r="W712" s="59"/>
      <c r="X712" s="59"/>
      <c r="Y712" s="59"/>
      <c r="Z712" s="59"/>
      <c r="AA712" s="59"/>
      <c r="AB712" s="59"/>
      <c r="AC712" s="59"/>
      <c r="AD712" s="59"/>
      <c r="AE712" s="59"/>
      <c r="AF712" s="59"/>
      <c r="AG712" s="59"/>
      <c r="AH712" s="59"/>
      <c r="AI712" s="59"/>
      <c r="AJ712" s="59"/>
      <c r="AK712" s="59"/>
      <c r="AL712" s="59"/>
      <c r="AM712" s="59"/>
      <c r="AN712" s="59"/>
      <c r="AO712" s="59"/>
      <c r="AP712" s="59"/>
      <c r="AQ712" s="59"/>
      <c r="AR712" s="59"/>
      <c r="AS712" s="59"/>
      <c r="AT712" s="59"/>
      <c r="AU712" s="59"/>
      <c r="AV712" s="59"/>
      <c r="AW712" s="59"/>
      <c r="AX712" s="59"/>
      <c r="AY712" s="59"/>
      <c r="AZ712" s="59"/>
      <c r="BA712" s="59"/>
      <c r="BB712" s="59"/>
      <c r="BI712" s="54"/>
      <c r="BJ712" s="54"/>
      <c r="BK712" s="54"/>
      <c r="BL712" s="54"/>
      <c r="BM712" s="54"/>
      <c r="BN712" s="54"/>
      <c r="BO712" s="54"/>
      <c r="BP712" s="54"/>
      <c r="BQ712" s="54"/>
      <c r="BR712" s="54"/>
      <c r="BS712" s="54"/>
      <c r="BT712" s="54"/>
      <c r="BU712" s="54"/>
      <c r="BV712" s="54"/>
      <c r="BW712" s="54"/>
      <c r="BX712" s="54"/>
      <c r="BY712" s="54"/>
      <c r="BZ712" s="54"/>
      <c r="CA712" s="54"/>
      <c r="CB712" s="54"/>
      <c r="DM712" s="92"/>
    </row>
    <row r="713" spans="1:117" ht="14.25">
      <c r="A713" s="60"/>
      <c r="B713" s="47" t="s">
        <v>77</v>
      </c>
      <c r="C713" s="61"/>
      <c r="D713" s="61"/>
      <c r="E713" s="61"/>
      <c r="F713" s="61"/>
      <c r="G713" s="61"/>
      <c r="H713" s="61"/>
      <c r="I713" s="61"/>
      <c r="J713" s="61"/>
      <c r="K713" s="61"/>
      <c r="L713" s="62"/>
      <c r="M713" s="62"/>
      <c r="N713" s="62"/>
      <c r="O713" s="62"/>
      <c r="P713" s="61"/>
      <c r="Q713" s="61"/>
      <c r="R713" s="61"/>
      <c r="S713" s="61"/>
      <c r="T713" s="61"/>
      <c r="U713" s="61"/>
      <c r="V713" s="47"/>
      <c r="W713" s="47"/>
      <c r="X713" s="47"/>
      <c r="Y713" s="47"/>
      <c r="Z713" s="47"/>
      <c r="AA713" s="47"/>
      <c r="AB713" s="47"/>
      <c r="AC713" s="47"/>
      <c r="AD713" s="47"/>
      <c r="AE713" s="47"/>
      <c r="AF713" s="47"/>
      <c r="AG713" s="47"/>
      <c r="AH713" s="47"/>
      <c r="AI713" s="47"/>
      <c r="AJ713" s="47"/>
      <c r="AK713" s="47"/>
      <c r="AL713" s="47"/>
      <c r="AM713" s="47"/>
      <c r="AN713" s="47"/>
      <c r="AO713" s="47"/>
      <c r="AP713" s="47"/>
      <c r="AQ713" s="47"/>
      <c r="AR713" s="47"/>
      <c r="AS713" s="47"/>
      <c r="AT713" s="47"/>
      <c r="AU713" s="47"/>
      <c r="AV713" s="47"/>
      <c r="AW713" s="47"/>
      <c r="AX713" s="47"/>
      <c r="AY713" s="47"/>
      <c r="AZ713" s="47"/>
      <c r="BA713" s="47"/>
      <c r="BB713" s="47"/>
      <c r="BI713" s="54"/>
      <c r="BJ713" s="54"/>
      <c r="BK713" s="54"/>
      <c r="BL713" s="54"/>
      <c r="BM713" s="54"/>
      <c r="BN713" s="54"/>
      <c r="BO713" s="54"/>
      <c r="BP713" s="54"/>
      <c r="BQ713" s="54"/>
      <c r="BR713" s="54"/>
      <c r="BS713" s="54"/>
      <c r="BT713" s="54"/>
      <c r="BU713" s="54"/>
      <c r="BV713" s="54"/>
      <c r="BW713" s="54"/>
      <c r="BX713" s="54"/>
      <c r="BY713" s="54"/>
      <c r="BZ713" s="54"/>
      <c r="CA713" s="54"/>
      <c r="CB713" s="54"/>
      <c r="DM713" s="92"/>
    </row>
    <row r="714" spans="1:117" ht="15" thickBot="1">
      <c r="A714" s="61"/>
      <c r="B714" s="61"/>
      <c r="C714" s="61"/>
      <c r="D714" s="61"/>
      <c r="E714" s="61"/>
      <c r="F714" s="61"/>
      <c r="G714" s="61"/>
      <c r="H714" s="61"/>
      <c r="I714" s="61"/>
      <c r="J714" s="61"/>
      <c r="K714" s="61"/>
      <c r="L714" s="62"/>
      <c r="M714" s="62"/>
      <c r="N714" s="62"/>
      <c r="O714" s="62"/>
      <c r="P714" s="61"/>
      <c r="Q714" s="61"/>
      <c r="R714" s="61"/>
      <c r="S714" s="61"/>
      <c r="T714" s="61"/>
      <c r="U714" s="61"/>
      <c r="V714" s="47"/>
      <c r="W714" s="47"/>
      <c r="X714" s="47"/>
      <c r="Y714" s="47"/>
      <c r="Z714" s="47"/>
      <c r="AA714" s="47"/>
      <c r="AB714" s="47"/>
      <c r="AC714" s="47"/>
      <c r="AD714" s="47"/>
      <c r="AE714" s="47"/>
      <c r="AF714" s="47"/>
      <c r="AG714" s="47"/>
      <c r="AH714" s="47"/>
      <c r="AI714" s="47"/>
      <c r="AJ714" s="47"/>
      <c r="AK714" s="47"/>
      <c r="AL714" s="47"/>
      <c r="AM714" s="47"/>
      <c r="AN714" s="47"/>
      <c r="AO714" s="47"/>
      <c r="AP714" s="47"/>
      <c r="AQ714" s="47"/>
      <c r="AR714" s="47"/>
      <c r="AS714" s="47"/>
      <c r="AT714" s="47"/>
      <c r="AU714" s="47"/>
      <c r="AV714" s="47"/>
      <c r="AW714" s="47"/>
      <c r="AX714" s="47"/>
      <c r="AY714" s="47"/>
      <c r="AZ714" s="47"/>
      <c r="BA714" s="47"/>
      <c r="BB714" s="47"/>
      <c r="BI714" s="54"/>
      <c r="BJ714" s="54"/>
      <c r="BK714" s="54"/>
      <c r="BL714" s="54"/>
      <c r="BM714" s="54"/>
      <c r="BN714" s="54"/>
      <c r="BO714" s="54"/>
      <c r="BP714" s="54"/>
      <c r="BQ714" s="54"/>
      <c r="BR714" s="54"/>
      <c r="BS714" s="54"/>
      <c r="BT714" s="54"/>
      <c r="BU714" s="54"/>
      <c r="BV714" s="54"/>
      <c r="BW714" s="54"/>
      <c r="BX714" s="54"/>
      <c r="BY714" s="54"/>
      <c r="BZ714" s="54"/>
      <c r="CA714" s="54"/>
      <c r="CB714" s="54"/>
      <c r="DM714" s="92"/>
    </row>
    <row r="715" spans="1:117" ht="14.25">
      <c r="A715" s="61"/>
      <c r="B715" s="63"/>
      <c r="C715" s="57"/>
      <c r="D715" s="57"/>
      <c r="E715" s="57"/>
      <c r="F715" s="57"/>
      <c r="G715" s="57"/>
      <c r="H715" s="57"/>
      <c r="I715" s="57"/>
      <c r="J715" s="57"/>
      <c r="K715" s="57"/>
      <c r="L715" s="58"/>
      <c r="M715" s="58"/>
      <c r="N715" s="58"/>
      <c r="O715" s="58"/>
      <c r="P715" s="57"/>
      <c r="Q715" s="57"/>
      <c r="R715" s="57"/>
      <c r="S715" s="57"/>
      <c r="T715" s="57"/>
      <c r="U715" s="57"/>
      <c r="V715" s="59"/>
      <c r="W715" s="59"/>
      <c r="X715" s="59"/>
      <c r="Y715" s="59"/>
      <c r="Z715" s="59"/>
      <c r="AA715" s="59"/>
      <c r="AB715" s="59"/>
      <c r="AC715" s="59"/>
      <c r="AD715" s="59"/>
      <c r="AE715" s="59"/>
      <c r="AF715" s="59"/>
      <c r="AG715" s="59"/>
      <c r="AH715" s="59"/>
      <c r="AI715" s="59"/>
      <c r="AJ715" s="59"/>
      <c r="AK715" s="59"/>
      <c r="AL715" s="59"/>
      <c r="AM715" s="59"/>
      <c r="AN715" s="59"/>
      <c r="AO715" s="59"/>
      <c r="AP715" s="59"/>
      <c r="AQ715" s="59"/>
      <c r="AR715" s="59"/>
      <c r="AS715" s="59"/>
      <c r="AT715" s="59"/>
      <c r="AU715" s="59"/>
      <c r="AV715" s="59"/>
      <c r="AW715" s="59"/>
      <c r="AX715" s="59"/>
      <c r="AY715" s="59"/>
      <c r="AZ715" s="59"/>
      <c r="BA715" s="59"/>
      <c r="BB715" s="64"/>
      <c r="BI715" s="54"/>
      <c r="BJ715" s="54"/>
      <c r="BK715" s="54"/>
      <c r="BL715" s="54"/>
      <c r="BM715" s="54"/>
      <c r="BN715" s="54"/>
      <c r="BO715" s="54"/>
      <c r="BP715" s="54"/>
      <c r="BQ715" s="54"/>
      <c r="BR715" s="54"/>
      <c r="BS715" s="54"/>
      <c r="BT715" s="54"/>
      <c r="BU715" s="54"/>
      <c r="BV715" s="54"/>
      <c r="BW715" s="54"/>
      <c r="BX715" s="54"/>
      <c r="BY715" s="54"/>
      <c r="BZ715" s="54"/>
      <c r="CA715" s="54"/>
      <c r="CB715" s="54"/>
    </row>
    <row r="716" spans="1:117">
      <c r="A716" s="61"/>
      <c r="B716" s="165" t="s">
        <v>150</v>
      </c>
      <c r="C716" s="166"/>
      <c r="D716" s="166"/>
      <c r="E716" s="166"/>
      <c r="F716" s="166"/>
      <c r="G716" s="166"/>
      <c r="H716" s="166"/>
      <c r="I716" s="166"/>
      <c r="J716" s="166"/>
      <c r="K716" s="166"/>
      <c r="L716" s="166"/>
      <c r="M716" s="166"/>
      <c r="N716" s="166"/>
      <c r="O716" s="166"/>
      <c r="P716" s="166"/>
      <c r="Q716" s="166"/>
      <c r="R716" s="166"/>
      <c r="S716" s="166"/>
      <c r="T716" s="166"/>
      <c r="U716" s="166"/>
      <c r="V716" s="166"/>
      <c r="W716" s="166"/>
      <c r="X716" s="166"/>
      <c r="Y716" s="166"/>
      <c r="Z716" s="166"/>
      <c r="AA716" s="166"/>
      <c r="AB716" s="166"/>
      <c r="AC716" s="166"/>
      <c r="AD716" s="166"/>
      <c r="AE716" s="166"/>
      <c r="AF716" s="166"/>
      <c r="AG716" s="166"/>
      <c r="AH716" s="166"/>
      <c r="AI716" s="166"/>
      <c r="AJ716" s="166"/>
      <c r="AK716" s="166"/>
      <c r="AL716" s="166"/>
      <c r="AM716" s="166"/>
      <c r="AN716" s="166"/>
      <c r="AO716" s="166"/>
      <c r="AP716" s="166"/>
      <c r="AQ716" s="166"/>
      <c r="AR716" s="166"/>
      <c r="AS716" s="166"/>
      <c r="AT716" s="166"/>
      <c r="AU716" s="166"/>
      <c r="AV716" s="166"/>
      <c r="AW716" s="166"/>
      <c r="AX716" s="166"/>
      <c r="AY716" s="166"/>
      <c r="AZ716" s="166"/>
      <c r="BA716" s="166"/>
      <c r="BB716" s="167"/>
      <c r="BI716" s="54"/>
      <c r="BJ716" s="54"/>
      <c r="BK716" s="54"/>
      <c r="BL716" s="54"/>
      <c r="BM716" s="54"/>
      <c r="BN716" s="54"/>
      <c r="BO716" s="54"/>
      <c r="BP716" s="54"/>
      <c r="BQ716" s="54"/>
      <c r="BR716" s="54"/>
      <c r="BS716" s="54"/>
      <c r="BT716" s="54"/>
      <c r="BU716" s="54"/>
      <c r="BV716" s="54"/>
      <c r="BW716" s="54"/>
      <c r="BX716" s="54"/>
      <c r="BY716" s="54"/>
      <c r="BZ716" s="54"/>
      <c r="CA716" s="54"/>
      <c r="CB716" s="54"/>
    </row>
    <row r="717" spans="1:117" ht="13.5">
      <c r="A717" s="61"/>
      <c r="B717" s="165"/>
      <c r="C717" s="166"/>
      <c r="D717" s="166"/>
      <c r="E717" s="166"/>
      <c r="F717" s="166"/>
      <c r="G717" s="166"/>
      <c r="H717" s="166"/>
      <c r="I717" s="166"/>
      <c r="J717" s="166"/>
      <c r="K717" s="166"/>
      <c r="L717" s="166"/>
      <c r="M717" s="166"/>
      <c r="N717" s="166"/>
      <c r="O717" s="166"/>
      <c r="P717" s="166"/>
      <c r="Q717" s="166"/>
      <c r="R717" s="166"/>
      <c r="S717" s="166"/>
      <c r="T717" s="166"/>
      <c r="U717" s="166"/>
      <c r="V717" s="166"/>
      <c r="W717" s="166"/>
      <c r="X717" s="166"/>
      <c r="Y717" s="166"/>
      <c r="Z717" s="166"/>
      <c r="AA717" s="166"/>
      <c r="AB717" s="166"/>
      <c r="AC717" s="166"/>
      <c r="AD717" s="166"/>
      <c r="AE717" s="166"/>
      <c r="AF717" s="166"/>
      <c r="AG717" s="166"/>
      <c r="AH717" s="166"/>
      <c r="AI717" s="166"/>
      <c r="AJ717" s="166"/>
      <c r="AK717" s="166"/>
      <c r="AL717" s="166"/>
      <c r="AM717" s="166"/>
      <c r="AN717" s="166"/>
      <c r="AO717" s="166"/>
      <c r="AP717" s="166"/>
      <c r="AQ717" s="166"/>
      <c r="AR717" s="166"/>
      <c r="AS717" s="166"/>
      <c r="AT717" s="166"/>
      <c r="AU717" s="166"/>
      <c r="AV717" s="166"/>
      <c r="AW717" s="166"/>
      <c r="AX717" s="166"/>
      <c r="AY717" s="166"/>
      <c r="AZ717" s="166"/>
      <c r="BA717" s="166"/>
      <c r="BB717" s="167"/>
      <c r="BG717" s="93"/>
      <c r="BI717" s="54"/>
      <c r="BJ717" s="54"/>
      <c r="BK717" s="54"/>
      <c r="BL717" s="54"/>
      <c r="BM717" s="54"/>
      <c r="BN717" s="54"/>
      <c r="BO717" s="54"/>
      <c r="BP717" s="54"/>
      <c r="BQ717" s="54"/>
      <c r="BR717" s="54"/>
      <c r="BS717" s="54"/>
      <c r="BT717" s="54"/>
      <c r="BU717" s="54"/>
      <c r="BV717" s="54"/>
      <c r="BW717" s="54"/>
      <c r="BX717" s="54"/>
      <c r="BY717" s="54"/>
      <c r="BZ717" s="54"/>
      <c r="CA717" s="54"/>
      <c r="CB717" s="54"/>
    </row>
    <row r="718" spans="1:117">
      <c r="A718" s="61"/>
      <c r="B718" s="165"/>
      <c r="C718" s="166"/>
      <c r="D718" s="166"/>
      <c r="E718" s="166"/>
      <c r="F718" s="166"/>
      <c r="G718" s="166"/>
      <c r="H718" s="166"/>
      <c r="I718" s="166"/>
      <c r="J718" s="166"/>
      <c r="K718" s="166"/>
      <c r="L718" s="166"/>
      <c r="M718" s="166"/>
      <c r="N718" s="166"/>
      <c r="O718" s="166"/>
      <c r="P718" s="166"/>
      <c r="Q718" s="166"/>
      <c r="R718" s="166"/>
      <c r="S718" s="166"/>
      <c r="T718" s="166"/>
      <c r="U718" s="166"/>
      <c r="V718" s="166"/>
      <c r="W718" s="166"/>
      <c r="X718" s="166"/>
      <c r="Y718" s="166"/>
      <c r="Z718" s="166"/>
      <c r="AA718" s="166"/>
      <c r="AB718" s="166"/>
      <c r="AC718" s="166"/>
      <c r="AD718" s="166"/>
      <c r="AE718" s="166"/>
      <c r="AF718" s="166"/>
      <c r="AG718" s="166"/>
      <c r="AH718" s="166"/>
      <c r="AI718" s="166"/>
      <c r="AJ718" s="166"/>
      <c r="AK718" s="166"/>
      <c r="AL718" s="166"/>
      <c r="AM718" s="166"/>
      <c r="AN718" s="166"/>
      <c r="AO718" s="166"/>
      <c r="AP718" s="166"/>
      <c r="AQ718" s="166"/>
      <c r="AR718" s="166"/>
      <c r="AS718" s="166"/>
      <c r="AT718" s="166"/>
      <c r="AU718" s="166"/>
      <c r="AV718" s="166"/>
      <c r="AW718" s="166"/>
      <c r="AX718" s="166"/>
      <c r="AY718" s="166"/>
      <c r="AZ718" s="166"/>
      <c r="BA718" s="166"/>
      <c r="BB718" s="167"/>
      <c r="BI718" s="54"/>
      <c r="BJ718" s="54"/>
      <c r="BK718" s="54"/>
      <c r="BL718" s="54"/>
      <c r="BM718" s="54"/>
      <c r="BN718" s="54"/>
      <c r="BO718" s="54"/>
      <c r="BP718" s="54"/>
      <c r="BQ718" s="54"/>
      <c r="BR718" s="54"/>
      <c r="BS718" s="54"/>
      <c r="BT718" s="54"/>
      <c r="BU718" s="54"/>
      <c r="BV718" s="54"/>
      <c r="BW718" s="54"/>
      <c r="BX718" s="54"/>
      <c r="BY718" s="54"/>
      <c r="BZ718" s="54"/>
      <c r="CA718" s="54"/>
      <c r="CB718" s="54"/>
    </row>
    <row r="719" spans="1:117">
      <c r="A719" s="61"/>
      <c r="B719" s="165"/>
      <c r="C719" s="166"/>
      <c r="D719" s="166"/>
      <c r="E719" s="166"/>
      <c r="F719" s="166"/>
      <c r="G719" s="166"/>
      <c r="H719" s="166"/>
      <c r="I719" s="166"/>
      <c r="J719" s="166"/>
      <c r="K719" s="166"/>
      <c r="L719" s="166"/>
      <c r="M719" s="166"/>
      <c r="N719" s="166"/>
      <c r="O719" s="166"/>
      <c r="P719" s="166"/>
      <c r="Q719" s="166"/>
      <c r="R719" s="166"/>
      <c r="S719" s="166"/>
      <c r="T719" s="166"/>
      <c r="U719" s="166"/>
      <c r="V719" s="166"/>
      <c r="W719" s="166"/>
      <c r="X719" s="166"/>
      <c r="Y719" s="166"/>
      <c r="Z719" s="166"/>
      <c r="AA719" s="166"/>
      <c r="AB719" s="166"/>
      <c r="AC719" s="166"/>
      <c r="AD719" s="166"/>
      <c r="AE719" s="166"/>
      <c r="AF719" s="166"/>
      <c r="AG719" s="166"/>
      <c r="AH719" s="166"/>
      <c r="AI719" s="166"/>
      <c r="AJ719" s="166"/>
      <c r="AK719" s="166"/>
      <c r="AL719" s="166"/>
      <c r="AM719" s="166"/>
      <c r="AN719" s="166"/>
      <c r="AO719" s="166"/>
      <c r="AP719" s="166"/>
      <c r="AQ719" s="166"/>
      <c r="AR719" s="166"/>
      <c r="AS719" s="166"/>
      <c r="AT719" s="166"/>
      <c r="AU719" s="166"/>
      <c r="AV719" s="166"/>
      <c r="AW719" s="166"/>
      <c r="AX719" s="166"/>
      <c r="AY719" s="166"/>
      <c r="AZ719" s="166"/>
      <c r="BA719" s="166"/>
      <c r="BB719" s="167"/>
      <c r="BI719" s="54"/>
      <c r="BJ719" s="54"/>
      <c r="BK719" s="54"/>
      <c r="BL719" s="54"/>
      <c r="BM719" s="54"/>
      <c r="BN719" s="54"/>
      <c r="BO719" s="54"/>
      <c r="BP719" s="54"/>
      <c r="BQ719" s="54"/>
      <c r="BR719" s="54"/>
      <c r="BS719" s="54"/>
      <c r="BT719" s="54"/>
      <c r="BU719" s="54"/>
      <c r="BV719" s="54"/>
      <c r="BW719" s="54"/>
      <c r="BX719" s="54"/>
      <c r="BY719" s="54"/>
      <c r="BZ719" s="54"/>
      <c r="CA719" s="54"/>
      <c r="CB719" s="54"/>
    </row>
    <row r="720" spans="1:117">
      <c r="A720" s="61"/>
      <c r="B720" s="165"/>
      <c r="C720" s="166"/>
      <c r="D720" s="166"/>
      <c r="E720" s="166"/>
      <c r="F720" s="166"/>
      <c r="G720" s="166"/>
      <c r="H720" s="166"/>
      <c r="I720" s="166"/>
      <c r="J720" s="166"/>
      <c r="K720" s="166"/>
      <c r="L720" s="166"/>
      <c r="M720" s="166"/>
      <c r="N720" s="166"/>
      <c r="O720" s="166"/>
      <c r="P720" s="166"/>
      <c r="Q720" s="166"/>
      <c r="R720" s="166"/>
      <c r="S720" s="166"/>
      <c r="T720" s="166"/>
      <c r="U720" s="166"/>
      <c r="V720" s="166"/>
      <c r="W720" s="166"/>
      <c r="X720" s="166"/>
      <c r="Y720" s="166"/>
      <c r="Z720" s="166"/>
      <c r="AA720" s="166"/>
      <c r="AB720" s="166"/>
      <c r="AC720" s="166"/>
      <c r="AD720" s="166"/>
      <c r="AE720" s="166"/>
      <c r="AF720" s="166"/>
      <c r="AG720" s="166"/>
      <c r="AH720" s="166"/>
      <c r="AI720" s="166"/>
      <c r="AJ720" s="166"/>
      <c r="AK720" s="166"/>
      <c r="AL720" s="166"/>
      <c r="AM720" s="166"/>
      <c r="AN720" s="166"/>
      <c r="AO720" s="166"/>
      <c r="AP720" s="166"/>
      <c r="AQ720" s="166"/>
      <c r="AR720" s="166"/>
      <c r="AS720" s="166"/>
      <c r="AT720" s="166"/>
      <c r="AU720" s="166"/>
      <c r="AV720" s="166"/>
      <c r="AW720" s="166"/>
      <c r="AX720" s="166"/>
      <c r="AY720" s="166"/>
      <c r="AZ720" s="166"/>
      <c r="BA720" s="166"/>
      <c r="BB720" s="167"/>
      <c r="BI720" s="54"/>
      <c r="BJ720" s="54"/>
      <c r="BK720" s="54"/>
      <c r="BL720" s="54"/>
      <c r="BM720" s="54"/>
      <c r="BN720" s="54"/>
      <c r="BO720" s="54"/>
      <c r="BP720" s="54"/>
      <c r="BQ720" s="54"/>
      <c r="BR720" s="54"/>
      <c r="BS720" s="54"/>
      <c r="BT720" s="54"/>
      <c r="BU720" s="54"/>
      <c r="BV720" s="54"/>
      <c r="BW720" s="54"/>
      <c r="BX720" s="54"/>
      <c r="BY720" s="54"/>
      <c r="BZ720" s="54"/>
      <c r="CA720" s="54"/>
      <c r="CB720" s="54"/>
    </row>
    <row r="721" spans="1:255">
      <c r="A721" s="61"/>
      <c r="B721" s="165"/>
      <c r="C721" s="166"/>
      <c r="D721" s="166"/>
      <c r="E721" s="166"/>
      <c r="F721" s="166"/>
      <c r="G721" s="166"/>
      <c r="H721" s="166"/>
      <c r="I721" s="166"/>
      <c r="J721" s="166"/>
      <c r="K721" s="166"/>
      <c r="L721" s="166"/>
      <c r="M721" s="166"/>
      <c r="N721" s="166"/>
      <c r="O721" s="166"/>
      <c r="P721" s="166"/>
      <c r="Q721" s="166"/>
      <c r="R721" s="166"/>
      <c r="S721" s="166"/>
      <c r="T721" s="166"/>
      <c r="U721" s="166"/>
      <c r="V721" s="166"/>
      <c r="W721" s="166"/>
      <c r="X721" s="166"/>
      <c r="Y721" s="166"/>
      <c r="Z721" s="166"/>
      <c r="AA721" s="166"/>
      <c r="AB721" s="166"/>
      <c r="AC721" s="166"/>
      <c r="AD721" s="166"/>
      <c r="AE721" s="166"/>
      <c r="AF721" s="166"/>
      <c r="AG721" s="166"/>
      <c r="AH721" s="166"/>
      <c r="AI721" s="166"/>
      <c r="AJ721" s="166"/>
      <c r="AK721" s="166"/>
      <c r="AL721" s="166"/>
      <c r="AM721" s="166"/>
      <c r="AN721" s="166"/>
      <c r="AO721" s="166"/>
      <c r="AP721" s="166"/>
      <c r="AQ721" s="166"/>
      <c r="AR721" s="166"/>
      <c r="AS721" s="166"/>
      <c r="AT721" s="166"/>
      <c r="AU721" s="166"/>
      <c r="AV721" s="166"/>
      <c r="AW721" s="166"/>
      <c r="AX721" s="166"/>
      <c r="AY721" s="166"/>
      <c r="AZ721" s="166"/>
      <c r="BA721" s="166"/>
      <c r="BB721" s="167"/>
      <c r="BI721" s="54"/>
      <c r="BJ721" s="54"/>
      <c r="BK721" s="54"/>
      <c r="BL721" s="54"/>
      <c r="BM721" s="54"/>
      <c r="BN721" s="54"/>
      <c r="BO721" s="54"/>
      <c r="BP721" s="54"/>
      <c r="BQ721" s="54"/>
      <c r="BR721" s="54"/>
      <c r="BS721" s="54"/>
      <c r="BT721" s="54"/>
      <c r="BU721" s="54"/>
      <c r="BV721" s="54"/>
      <c r="BW721" s="54"/>
      <c r="BX721" s="54"/>
      <c r="BY721" s="54"/>
      <c r="BZ721" s="54"/>
      <c r="CA721" s="54"/>
      <c r="CB721" s="54"/>
    </row>
    <row r="722" spans="1:255">
      <c r="A722" s="61"/>
      <c r="B722" s="165"/>
      <c r="C722" s="166"/>
      <c r="D722" s="166"/>
      <c r="E722" s="166"/>
      <c r="F722" s="166"/>
      <c r="G722" s="166"/>
      <c r="H722" s="166"/>
      <c r="I722" s="166"/>
      <c r="J722" s="166"/>
      <c r="K722" s="166"/>
      <c r="L722" s="166"/>
      <c r="M722" s="166"/>
      <c r="N722" s="166"/>
      <c r="O722" s="166"/>
      <c r="P722" s="166"/>
      <c r="Q722" s="166"/>
      <c r="R722" s="166"/>
      <c r="S722" s="166"/>
      <c r="T722" s="166"/>
      <c r="U722" s="166"/>
      <c r="V722" s="166"/>
      <c r="W722" s="166"/>
      <c r="X722" s="166"/>
      <c r="Y722" s="166"/>
      <c r="Z722" s="166"/>
      <c r="AA722" s="166"/>
      <c r="AB722" s="166"/>
      <c r="AC722" s="166"/>
      <c r="AD722" s="166"/>
      <c r="AE722" s="166"/>
      <c r="AF722" s="166"/>
      <c r="AG722" s="166"/>
      <c r="AH722" s="166"/>
      <c r="AI722" s="166"/>
      <c r="AJ722" s="166"/>
      <c r="AK722" s="166"/>
      <c r="AL722" s="166"/>
      <c r="AM722" s="166"/>
      <c r="AN722" s="166"/>
      <c r="AO722" s="166"/>
      <c r="AP722" s="166"/>
      <c r="AQ722" s="166"/>
      <c r="AR722" s="166"/>
      <c r="AS722" s="166"/>
      <c r="AT722" s="166"/>
      <c r="AU722" s="166"/>
      <c r="AV722" s="166"/>
      <c r="AW722" s="166"/>
      <c r="AX722" s="166"/>
      <c r="AY722" s="166"/>
      <c r="AZ722" s="166"/>
      <c r="BA722" s="166"/>
      <c r="BB722" s="167"/>
      <c r="BI722" s="54"/>
      <c r="BJ722" s="54"/>
      <c r="BK722" s="54"/>
      <c r="BL722" s="54"/>
      <c r="BM722" s="54"/>
      <c r="BN722" s="54"/>
      <c r="BO722" s="54"/>
      <c r="BP722" s="54"/>
      <c r="BQ722" s="54"/>
      <c r="BR722" s="54"/>
      <c r="BS722" s="54"/>
      <c r="BT722" s="54"/>
      <c r="BU722" s="54"/>
      <c r="BV722" s="54"/>
      <c r="BW722" s="54"/>
      <c r="BX722" s="54"/>
      <c r="BY722" s="54"/>
      <c r="BZ722" s="54"/>
      <c r="CA722" s="54"/>
      <c r="CB722" s="54"/>
    </row>
    <row r="723" spans="1:255">
      <c r="A723" s="61"/>
      <c r="B723" s="165"/>
      <c r="C723" s="166"/>
      <c r="D723" s="166"/>
      <c r="E723" s="166"/>
      <c r="F723" s="166"/>
      <c r="G723" s="166"/>
      <c r="H723" s="166"/>
      <c r="I723" s="166"/>
      <c r="J723" s="166"/>
      <c r="K723" s="166"/>
      <c r="L723" s="166"/>
      <c r="M723" s="166"/>
      <c r="N723" s="166"/>
      <c r="O723" s="166"/>
      <c r="P723" s="166"/>
      <c r="Q723" s="166"/>
      <c r="R723" s="166"/>
      <c r="S723" s="166"/>
      <c r="T723" s="166"/>
      <c r="U723" s="166"/>
      <c r="V723" s="166"/>
      <c r="W723" s="166"/>
      <c r="X723" s="166"/>
      <c r="Y723" s="166"/>
      <c r="Z723" s="166"/>
      <c r="AA723" s="166"/>
      <c r="AB723" s="166"/>
      <c r="AC723" s="166"/>
      <c r="AD723" s="166"/>
      <c r="AE723" s="166"/>
      <c r="AF723" s="166"/>
      <c r="AG723" s="166"/>
      <c r="AH723" s="166"/>
      <c r="AI723" s="166"/>
      <c r="AJ723" s="166"/>
      <c r="AK723" s="166"/>
      <c r="AL723" s="166"/>
      <c r="AM723" s="166"/>
      <c r="AN723" s="166"/>
      <c r="AO723" s="166"/>
      <c r="AP723" s="166"/>
      <c r="AQ723" s="166"/>
      <c r="AR723" s="166"/>
      <c r="AS723" s="166"/>
      <c r="AT723" s="166"/>
      <c r="AU723" s="166"/>
      <c r="AV723" s="166"/>
      <c r="AW723" s="166"/>
      <c r="AX723" s="166"/>
      <c r="AY723" s="166"/>
      <c r="AZ723" s="166"/>
      <c r="BA723" s="166"/>
      <c r="BB723" s="167"/>
      <c r="BI723" s="54"/>
      <c r="BJ723" s="54"/>
      <c r="BK723" s="54"/>
      <c r="BL723" s="54"/>
      <c r="BM723" s="54"/>
      <c r="BN723" s="54"/>
      <c r="BO723" s="54"/>
      <c r="BP723" s="54"/>
      <c r="BQ723" s="54"/>
      <c r="BR723" s="54"/>
      <c r="BS723" s="54"/>
      <c r="BT723" s="54"/>
      <c r="BU723" s="54"/>
      <c r="BV723" s="54"/>
      <c r="BW723" s="54"/>
      <c r="BX723" s="54"/>
      <c r="BY723" s="54"/>
      <c r="BZ723" s="54"/>
      <c r="CA723" s="54"/>
      <c r="CB723" s="54"/>
    </row>
    <row r="724" spans="1:255">
      <c r="A724" s="61"/>
      <c r="B724" s="165"/>
      <c r="C724" s="166"/>
      <c r="D724" s="166"/>
      <c r="E724" s="166"/>
      <c r="F724" s="166"/>
      <c r="G724" s="166"/>
      <c r="H724" s="166"/>
      <c r="I724" s="166"/>
      <c r="J724" s="166"/>
      <c r="K724" s="166"/>
      <c r="L724" s="166"/>
      <c r="M724" s="166"/>
      <c r="N724" s="166"/>
      <c r="O724" s="166"/>
      <c r="P724" s="166"/>
      <c r="Q724" s="166"/>
      <c r="R724" s="166"/>
      <c r="S724" s="166"/>
      <c r="T724" s="166"/>
      <c r="U724" s="166"/>
      <c r="V724" s="166"/>
      <c r="W724" s="166"/>
      <c r="X724" s="166"/>
      <c r="Y724" s="166"/>
      <c r="Z724" s="166"/>
      <c r="AA724" s="166"/>
      <c r="AB724" s="166"/>
      <c r="AC724" s="166"/>
      <c r="AD724" s="166"/>
      <c r="AE724" s="166"/>
      <c r="AF724" s="166"/>
      <c r="AG724" s="166"/>
      <c r="AH724" s="166"/>
      <c r="AI724" s="166"/>
      <c r="AJ724" s="166"/>
      <c r="AK724" s="166"/>
      <c r="AL724" s="166"/>
      <c r="AM724" s="166"/>
      <c r="AN724" s="166"/>
      <c r="AO724" s="166"/>
      <c r="AP724" s="166"/>
      <c r="AQ724" s="166"/>
      <c r="AR724" s="166"/>
      <c r="AS724" s="166"/>
      <c r="AT724" s="166"/>
      <c r="AU724" s="166"/>
      <c r="AV724" s="166"/>
      <c r="AW724" s="166"/>
      <c r="AX724" s="166"/>
      <c r="AY724" s="166"/>
      <c r="AZ724" s="166"/>
      <c r="BA724" s="166"/>
      <c r="BB724" s="167"/>
      <c r="BI724" s="54"/>
      <c r="BJ724" s="54"/>
      <c r="BK724" s="54"/>
      <c r="BL724" s="54"/>
      <c r="BM724" s="54"/>
      <c r="BN724" s="54"/>
      <c r="BO724" s="54"/>
      <c r="BP724" s="54"/>
      <c r="BQ724" s="54"/>
      <c r="BR724" s="54"/>
      <c r="BS724" s="54"/>
      <c r="BT724" s="54"/>
      <c r="BU724" s="54"/>
      <c r="BV724" s="54"/>
      <c r="BW724" s="54"/>
      <c r="BX724" s="54"/>
      <c r="BY724" s="54"/>
      <c r="BZ724" s="54"/>
      <c r="CA724" s="54"/>
      <c r="CB724" s="54"/>
    </row>
    <row r="725" spans="1:255">
      <c r="A725" s="61"/>
      <c r="B725" s="165"/>
      <c r="C725" s="166"/>
      <c r="D725" s="166"/>
      <c r="E725" s="166"/>
      <c r="F725" s="166"/>
      <c r="G725" s="166"/>
      <c r="H725" s="166"/>
      <c r="I725" s="166"/>
      <c r="J725" s="166"/>
      <c r="K725" s="166"/>
      <c r="L725" s="166"/>
      <c r="M725" s="166"/>
      <c r="N725" s="166"/>
      <c r="O725" s="166"/>
      <c r="P725" s="166"/>
      <c r="Q725" s="166"/>
      <c r="R725" s="166"/>
      <c r="S725" s="166"/>
      <c r="T725" s="166"/>
      <c r="U725" s="166"/>
      <c r="V725" s="166"/>
      <c r="W725" s="166"/>
      <c r="X725" s="166"/>
      <c r="Y725" s="166"/>
      <c r="Z725" s="166"/>
      <c r="AA725" s="166"/>
      <c r="AB725" s="166"/>
      <c r="AC725" s="166"/>
      <c r="AD725" s="166"/>
      <c r="AE725" s="166"/>
      <c r="AF725" s="166"/>
      <c r="AG725" s="166"/>
      <c r="AH725" s="166"/>
      <c r="AI725" s="166"/>
      <c r="AJ725" s="166"/>
      <c r="AK725" s="166"/>
      <c r="AL725" s="166"/>
      <c r="AM725" s="166"/>
      <c r="AN725" s="166"/>
      <c r="AO725" s="166"/>
      <c r="AP725" s="166"/>
      <c r="AQ725" s="166"/>
      <c r="AR725" s="166"/>
      <c r="AS725" s="166"/>
      <c r="AT725" s="166"/>
      <c r="AU725" s="166"/>
      <c r="AV725" s="166"/>
      <c r="AW725" s="166"/>
      <c r="AX725" s="166"/>
      <c r="AY725" s="166"/>
      <c r="AZ725" s="166"/>
      <c r="BA725" s="166"/>
      <c r="BB725" s="167"/>
      <c r="BI725" s="54"/>
      <c r="BJ725" s="54"/>
      <c r="BK725" s="54"/>
      <c r="BL725" s="54"/>
      <c r="BM725" s="54"/>
      <c r="BN725" s="54"/>
      <c r="BO725" s="54"/>
      <c r="BP725" s="54"/>
      <c r="BQ725" s="54"/>
      <c r="BR725" s="54"/>
      <c r="BS725" s="54"/>
      <c r="BT725" s="54"/>
      <c r="BU725" s="54"/>
      <c r="BV725" s="54"/>
      <c r="BW725" s="54"/>
      <c r="BX725" s="54"/>
      <c r="BY725" s="54"/>
      <c r="BZ725" s="54"/>
      <c r="CA725" s="54"/>
      <c r="CB725" s="54"/>
    </row>
    <row r="726" spans="1:255" ht="15" thickBot="1">
      <c r="A726" s="66"/>
      <c r="B726" s="67"/>
      <c r="C726" s="68"/>
      <c r="D726" s="68"/>
      <c r="E726" s="68"/>
      <c r="F726" s="68"/>
      <c r="G726" s="68"/>
      <c r="H726" s="68"/>
      <c r="I726" s="68"/>
      <c r="J726" s="68"/>
      <c r="K726" s="68"/>
      <c r="L726" s="68"/>
      <c r="M726" s="68"/>
      <c r="N726" s="68"/>
      <c r="O726" s="68"/>
      <c r="P726" s="68"/>
      <c r="Q726" s="68"/>
      <c r="R726" s="68"/>
      <c r="S726" s="68"/>
      <c r="T726" s="68"/>
      <c r="U726" s="68"/>
      <c r="V726" s="68"/>
      <c r="W726" s="68"/>
      <c r="X726" s="68"/>
      <c r="Y726" s="68"/>
      <c r="Z726" s="68"/>
      <c r="AA726" s="68"/>
      <c r="AB726" s="68"/>
      <c r="AC726" s="68"/>
      <c r="AD726" s="68"/>
      <c r="AE726" s="68"/>
      <c r="AF726" s="68"/>
      <c r="AG726" s="68"/>
      <c r="AH726" s="68"/>
      <c r="AI726" s="68"/>
      <c r="AJ726" s="68"/>
      <c r="AK726" s="68"/>
      <c r="AL726" s="68"/>
      <c r="AM726" s="68"/>
      <c r="AN726" s="68"/>
      <c r="AO726" s="68"/>
      <c r="AP726" s="68"/>
      <c r="AQ726" s="68"/>
      <c r="AR726" s="68"/>
      <c r="AS726" s="68"/>
      <c r="AT726" s="68"/>
      <c r="AU726" s="68"/>
      <c r="AV726" s="68"/>
      <c r="AW726" s="68"/>
      <c r="AX726" s="68"/>
      <c r="AY726" s="68"/>
      <c r="AZ726" s="68"/>
      <c r="BA726" s="68"/>
      <c r="BB726" s="69"/>
      <c r="BI726" s="54"/>
      <c r="BJ726" s="54"/>
      <c r="BK726" s="54"/>
      <c r="BL726" s="54"/>
      <c r="BM726" s="54"/>
      <c r="BN726" s="54"/>
      <c r="BO726" s="54"/>
      <c r="BP726" s="54"/>
      <c r="BQ726" s="54"/>
      <c r="BR726" s="54"/>
      <c r="BS726" s="54"/>
      <c r="BT726" s="54"/>
      <c r="BU726" s="54"/>
      <c r="BV726" s="54"/>
      <c r="BW726" s="54"/>
      <c r="BX726" s="54"/>
      <c r="BY726" s="54"/>
      <c r="BZ726" s="54"/>
      <c r="CA726" s="54"/>
      <c r="CB726" s="54"/>
    </row>
    <row r="727" spans="1:255">
      <c r="B727" s="70"/>
      <c r="BI727" s="54"/>
      <c r="BJ727" s="54"/>
      <c r="BK727" s="54"/>
      <c r="BL727" s="54"/>
      <c r="BM727" s="54"/>
      <c r="BN727" s="54"/>
      <c r="BO727" s="54"/>
      <c r="BP727" s="54"/>
      <c r="BQ727" s="54"/>
      <c r="BR727" s="54"/>
      <c r="BS727" s="54"/>
      <c r="BT727" s="54"/>
      <c r="BU727" s="54"/>
      <c r="BV727" s="54"/>
      <c r="BW727" s="54"/>
      <c r="BX727" s="54"/>
      <c r="BY727" s="54"/>
      <c r="BZ727" s="54"/>
      <c r="CA727" s="54"/>
      <c r="CB727" s="54"/>
    </row>
    <row r="728" spans="1:255">
      <c r="B728" s="70"/>
      <c r="BI728" s="54"/>
      <c r="BJ728" s="54"/>
      <c r="BK728" s="54"/>
      <c r="BL728" s="54"/>
      <c r="BM728" s="54"/>
      <c r="BN728" s="54"/>
      <c r="BO728" s="54"/>
      <c r="BP728" s="54"/>
      <c r="BQ728" s="54"/>
      <c r="BR728" s="54"/>
      <c r="BS728" s="54"/>
      <c r="BT728" s="54"/>
      <c r="BU728" s="54"/>
      <c r="BV728" s="54"/>
      <c r="BW728" s="54"/>
      <c r="BX728" s="54"/>
      <c r="BY728" s="54"/>
      <c r="BZ728" s="54"/>
      <c r="CA728" s="54"/>
      <c r="CB728" s="54"/>
    </row>
    <row r="729" spans="1:255" ht="14.25">
      <c r="B729" s="47" t="s">
        <v>78</v>
      </c>
      <c r="C729" s="61"/>
      <c r="D729" s="61"/>
      <c r="E729" s="61"/>
      <c r="F729" s="61"/>
      <c r="G729" s="61"/>
      <c r="H729" s="61"/>
      <c r="I729" s="61"/>
      <c r="J729" s="61"/>
      <c r="K729" s="61"/>
      <c r="L729" s="62"/>
      <c r="M729" s="62"/>
      <c r="N729" s="62"/>
      <c r="O729" s="62"/>
      <c r="P729" s="61"/>
      <c r="Q729" s="61"/>
      <c r="R729" s="61"/>
      <c r="S729" s="61"/>
      <c r="T729" s="61"/>
      <c r="U729" s="61"/>
      <c r="V729" s="47"/>
      <c r="W729" s="47"/>
      <c r="X729" s="47"/>
      <c r="Y729" s="47"/>
      <c r="Z729" s="47"/>
      <c r="AA729" s="47"/>
      <c r="AB729" s="47"/>
      <c r="AC729" s="47"/>
      <c r="AD729" s="47"/>
      <c r="AE729" s="47"/>
      <c r="AF729" s="47"/>
      <c r="AG729" s="47"/>
      <c r="AH729" s="47"/>
      <c r="AI729" s="47"/>
      <c r="AJ729" s="47"/>
      <c r="AK729" s="47"/>
      <c r="AL729" s="47"/>
      <c r="AM729" s="47"/>
      <c r="AN729" s="47"/>
      <c r="AO729" s="47"/>
      <c r="AP729" s="47"/>
      <c r="AQ729" s="47"/>
      <c r="AR729" s="47"/>
      <c r="AS729" s="47"/>
      <c r="AT729" s="47"/>
      <c r="AU729" s="47"/>
      <c r="AV729" s="47"/>
      <c r="AW729" s="47"/>
      <c r="AX729" s="47"/>
      <c r="AY729" s="47"/>
      <c r="AZ729" s="47"/>
      <c r="BA729" s="47"/>
      <c r="BB729" s="47"/>
      <c r="BI729" s="54"/>
      <c r="BJ729" s="54"/>
      <c r="BK729" s="54"/>
      <c r="BL729" s="54"/>
      <c r="BM729" s="54"/>
      <c r="BN729" s="54"/>
      <c r="BO729" s="54"/>
      <c r="BP729" s="54"/>
      <c r="BQ729" s="54"/>
      <c r="BR729" s="54"/>
      <c r="BS729" s="54"/>
      <c r="BT729" s="54"/>
      <c r="BU729" s="54"/>
      <c r="BV729" s="54"/>
      <c r="BW729" s="54"/>
      <c r="BX729" s="54"/>
      <c r="BY729" s="54"/>
      <c r="BZ729" s="54"/>
      <c r="CA729" s="54"/>
      <c r="CB729" s="54"/>
    </row>
    <row r="730" spans="1:255" ht="15" thickBot="1">
      <c r="B730" s="61"/>
      <c r="C730" s="61"/>
      <c r="D730" s="61"/>
      <c r="E730" s="61"/>
      <c r="F730" s="61"/>
      <c r="G730" s="61"/>
      <c r="H730" s="61"/>
      <c r="I730" s="61"/>
      <c r="J730" s="61"/>
      <c r="K730" s="61"/>
      <c r="L730" s="62"/>
      <c r="M730" s="62"/>
      <c r="N730" s="62"/>
      <c r="O730" s="62"/>
      <c r="P730" s="61"/>
      <c r="Q730" s="61"/>
      <c r="R730" s="61"/>
      <c r="S730" s="61"/>
      <c r="T730" s="61"/>
      <c r="U730" s="61"/>
      <c r="V730" s="47"/>
      <c r="W730" s="47"/>
      <c r="X730" s="47"/>
      <c r="Y730" s="47"/>
      <c r="Z730" s="47"/>
      <c r="AA730" s="47"/>
      <c r="AB730" s="47"/>
      <c r="AC730" s="47"/>
      <c r="AD730" s="47"/>
      <c r="AE730" s="47"/>
      <c r="AF730" s="47"/>
      <c r="AG730" s="47"/>
      <c r="AH730" s="47"/>
      <c r="AI730" s="47"/>
      <c r="AJ730" s="47"/>
      <c r="AK730" s="47"/>
      <c r="AL730" s="47"/>
      <c r="AM730" s="47"/>
      <c r="AN730" s="47"/>
      <c r="AO730" s="47"/>
      <c r="AP730" s="47"/>
      <c r="AQ730" s="47"/>
      <c r="AR730" s="47"/>
      <c r="AS730" s="47"/>
      <c r="AT730" s="47"/>
      <c r="AU730" s="232" t="s">
        <v>79</v>
      </c>
      <c r="AV730" s="232"/>
      <c r="AW730" s="232"/>
      <c r="AX730" s="232"/>
      <c r="AY730" s="232"/>
      <c r="AZ730" s="232"/>
      <c r="BA730" s="232"/>
      <c r="BB730" s="232"/>
      <c r="BI730" s="54"/>
      <c r="BJ730" s="54"/>
      <c r="BK730" s="54"/>
      <c r="BL730" s="54"/>
      <c r="BM730" s="54"/>
      <c r="BN730" s="54"/>
      <c r="BO730" s="54"/>
      <c r="BP730" s="54"/>
      <c r="BQ730" s="54"/>
      <c r="BR730" s="54"/>
      <c r="BS730" s="54"/>
      <c r="BT730" s="54"/>
      <c r="BU730" s="54"/>
      <c r="BV730" s="54"/>
      <c r="BW730" s="54"/>
      <c r="BX730" s="54"/>
      <c r="BY730" s="54"/>
      <c r="BZ730" s="54"/>
      <c r="CA730" s="54"/>
      <c r="CB730" s="54"/>
    </row>
    <row r="731" spans="1:255" s="94" customFormat="1" ht="13.5" customHeight="1">
      <c r="A731" s="61"/>
      <c r="B731" s="168" t="s">
        <v>80</v>
      </c>
      <c r="C731" s="233"/>
      <c r="D731" s="233"/>
      <c r="E731" s="233"/>
      <c r="F731" s="233"/>
      <c r="G731" s="233"/>
      <c r="H731" s="233"/>
      <c r="I731" s="233"/>
      <c r="J731" s="233"/>
      <c r="K731" s="233"/>
      <c r="L731" s="233"/>
      <c r="M731" s="233"/>
      <c r="N731" s="233"/>
      <c r="O731" s="233"/>
      <c r="P731" s="233"/>
      <c r="Q731" s="233"/>
      <c r="R731" s="233"/>
      <c r="S731" s="233"/>
      <c r="T731" s="233"/>
      <c r="U731" s="233"/>
      <c r="V731" s="233"/>
      <c r="W731" s="233"/>
      <c r="X731" s="233"/>
      <c r="Y731" s="233"/>
      <c r="Z731" s="233"/>
      <c r="AA731" s="233"/>
      <c r="AB731" s="233"/>
      <c r="AC731" s="233"/>
      <c r="AD731" s="234"/>
      <c r="AE731" s="180" t="s">
        <v>218</v>
      </c>
      <c r="AF731" s="233"/>
      <c r="AG731" s="233"/>
      <c r="AH731" s="233"/>
      <c r="AI731" s="233"/>
      <c r="AJ731" s="233"/>
      <c r="AK731" s="233"/>
      <c r="AL731" s="233"/>
      <c r="AM731" s="234"/>
      <c r="AN731" s="180" t="s">
        <v>219</v>
      </c>
      <c r="AO731" s="233"/>
      <c r="AP731" s="233"/>
      <c r="AQ731" s="233"/>
      <c r="AR731" s="233"/>
      <c r="AS731" s="233"/>
      <c r="AT731" s="233"/>
      <c r="AU731" s="233"/>
      <c r="AV731" s="234"/>
      <c r="AW731" s="180" t="s">
        <v>81</v>
      </c>
      <c r="AX731" s="233"/>
      <c r="AY731" s="233"/>
      <c r="AZ731" s="233"/>
      <c r="BA731" s="233"/>
      <c r="BB731" s="239"/>
      <c r="BC731" s="51"/>
      <c r="BD731" s="51"/>
      <c r="BE731" s="51"/>
      <c r="BF731" s="51"/>
      <c r="BG731" s="54"/>
      <c r="BH731" s="54"/>
      <c r="BI731" s="54"/>
      <c r="BJ731" s="54"/>
      <c r="BK731" s="54"/>
      <c r="BL731" s="54"/>
      <c r="BM731" s="54"/>
      <c r="BN731" s="54"/>
      <c r="BO731" s="54"/>
      <c r="BP731" s="54"/>
      <c r="BQ731" s="54"/>
      <c r="BR731" s="54"/>
      <c r="BS731" s="54"/>
      <c r="BT731" s="54"/>
      <c r="BU731" s="54"/>
      <c r="BV731" s="54"/>
      <c r="BW731" s="54"/>
      <c r="BX731" s="54"/>
      <c r="BY731" s="54"/>
      <c r="BZ731" s="54"/>
      <c r="CA731" s="54"/>
      <c r="CB731" s="54"/>
      <c r="CC731" s="51"/>
      <c r="CD731" s="51"/>
      <c r="CE731" s="51"/>
      <c r="CF731" s="51"/>
      <c r="CG731" s="51"/>
      <c r="CH731" s="51"/>
      <c r="CI731" s="51"/>
      <c r="CJ731" s="51"/>
      <c r="CK731" s="51"/>
      <c r="CL731" s="51"/>
      <c r="CM731" s="51"/>
      <c r="CN731" s="51"/>
      <c r="CO731" s="51"/>
      <c r="CP731" s="51"/>
      <c r="CQ731" s="51"/>
      <c r="CR731" s="51"/>
      <c r="CS731" s="51"/>
      <c r="CT731" s="51"/>
      <c r="CU731" s="51"/>
      <c r="CV731" s="51"/>
      <c r="CW731" s="51"/>
      <c r="CX731" s="51"/>
      <c r="CY731" s="51"/>
      <c r="CZ731" s="51"/>
      <c r="DA731" s="51"/>
      <c r="DB731" s="51"/>
      <c r="DC731" s="51"/>
      <c r="DD731" s="51"/>
      <c r="DE731" s="51"/>
      <c r="DF731" s="51"/>
      <c r="DG731" s="51"/>
      <c r="DH731" s="51"/>
      <c r="DI731" s="51"/>
      <c r="DJ731" s="51"/>
      <c r="DK731" s="51"/>
      <c r="DL731" s="51"/>
      <c r="DM731" s="51"/>
      <c r="DN731" s="51"/>
      <c r="DO731" s="51"/>
      <c r="DP731" s="51"/>
      <c r="DQ731" s="51"/>
      <c r="DR731" s="51"/>
      <c r="DS731" s="51"/>
      <c r="DT731" s="51"/>
      <c r="DU731" s="51"/>
      <c r="DV731" s="51"/>
      <c r="DW731" s="51"/>
      <c r="DX731" s="51"/>
      <c r="DY731" s="51"/>
      <c r="DZ731" s="51"/>
      <c r="EA731" s="51"/>
      <c r="EB731" s="51"/>
      <c r="EC731" s="51"/>
      <c r="ED731" s="51"/>
      <c r="EE731" s="51"/>
      <c r="EF731" s="51"/>
      <c r="EG731" s="51"/>
      <c r="EH731" s="51"/>
      <c r="EI731" s="51"/>
      <c r="EJ731" s="51"/>
      <c r="EK731" s="51"/>
      <c r="EL731" s="51"/>
      <c r="EM731" s="51"/>
      <c r="EN731" s="51"/>
      <c r="EO731" s="51"/>
      <c r="EP731" s="51"/>
      <c r="EQ731" s="51"/>
      <c r="ER731" s="51"/>
      <c r="ES731" s="51"/>
      <c r="ET731" s="51"/>
      <c r="EU731" s="51"/>
      <c r="EV731" s="51"/>
      <c r="EW731" s="51"/>
      <c r="EX731" s="51"/>
      <c r="EY731" s="51"/>
      <c r="EZ731" s="51"/>
      <c r="FA731" s="51"/>
      <c r="FB731" s="51"/>
      <c r="FC731" s="51"/>
      <c r="FD731" s="51"/>
      <c r="FE731" s="51"/>
      <c r="FF731" s="51"/>
      <c r="FG731" s="51"/>
      <c r="FH731" s="51"/>
      <c r="FI731" s="51"/>
      <c r="FJ731" s="51"/>
      <c r="FK731" s="51"/>
      <c r="FL731" s="51"/>
      <c r="FM731" s="51"/>
      <c r="FN731" s="51"/>
      <c r="FO731" s="51"/>
      <c r="FP731" s="51"/>
      <c r="FQ731" s="51"/>
      <c r="FR731" s="51"/>
      <c r="FS731" s="51"/>
      <c r="FT731" s="51"/>
      <c r="FU731" s="51"/>
      <c r="FV731" s="51"/>
      <c r="FW731" s="51"/>
      <c r="FX731" s="51"/>
      <c r="FY731" s="51"/>
      <c r="FZ731" s="51"/>
      <c r="GA731" s="51"/>
      <c r="GB731" s="51"/>
      <c r="GC731" s="51"/>
      <c r="GD731" s="51"/>
      <c r="GE731" s="51"/>
      <c r="GF731" s="51"/>
      <c r="GG731" s="51"/>
      <c r="GH731" s="51"/>
      <c r="GI731" s="51"/>
      <c r="GJ731" s="51"/>
      <c r="GK731" s="51"/>
      <c r="GL731" s="51"/>
      <c r="GM731" s="51"/>
      <c r="GN731" s="51"/>
      <c r="GO731" s="51"/>
      <c r="GP731" s="51"/>
      <c r="GQ731" s="51"/>
      <c r="GR731" s="51"/>
      <c r="GS731" s="51"/>
      <c r="GT731" s="51"/>
      <c r="GU731" s="51"/>
      <c r="GV731" s="51"/>
      <c r="GW731" s="51"/>
      <c r="GX731" s="51"/>
      <c r="GY731" s="51"/>
      <c r="GZ731" s="51"/>
      <c r="HA731" s="51"/>
      <c r="HB731" s="51"/>
      <c r="HC731" s="51"/>
      <c r="HD731" s="51"/>
      <c r="HE731" s="51"/>
      <c r="HF731" s="51"/>
      <c r="HG731" s="51"/>
      <c r="HH731" s="51"/>
      <c r="HI731" s="51"/>
      <c r="HJ731" s="51"/>
      <c r="HK731" s="51"/>
      <c r="HL731" s="51"/>
      <c r="HM731" s="51"/>
      <c r="HN731" s="51"/>
      <c r="HO731" s="51"/>
      <c r="HP731" s="51"/>
      <c r="HQ731" s="51"/>
      <c r="HR731" s="51"/>
      <c r="HS731" s="51"/>
      <c r="HT731" s="51"/>
      <c r="HU731" s="51"/>
      <c r="HV731" s="51"/>
      <c r="HW731" s="51"/>
      <c r="HX731" s="51"/>
      <c r="HY731" s="51"/>
      <c r="HZ731" s="51"/>
      <c r="IA731" s="51"/>
      <c r="IB731" s="51"/>
      <c r="IC731" s="51"/>
      <c r="ID731" s="51"/>
      <c r="IE731" s="51"/>
      <c r="IF731" s="51"/>
      <c r="IG731" s="51"/>
      <c r="IH731" s="51"/>
      <c r="II731" s="51"/>
      <c r="IJ731" s="51"/>
      <c r="IK731" s="51"/>
      <c r="IL731" s="51"/>
      <c r="IM731" s="51"/>
      <c r="IN731" s="51"/>
      <c r="IO731" s="51"/>
      <c r="IP731" s="51"/>
      <c r="IQ731" s="51"/>
      <c r="IR731" s="51"/>
      <c r="IS731" s="51"/>
      <c r="IT731" s="51"/>
      <c r="IU731" s="51"/>
    </row>
    <row r="732" spans="1:255" s="94" customFormat="1" ht="13.5">
      <c r="A732" s="61"/>
      <c r="B732" s="235"/>
      <c r="C732" s="236"/>
      <c r="D732" s="236"/>
      <c r="E732" s="236"/>
      <c r="F732" s="236"/>
      <c r="G732" s="236"/>
      <c r="H732" s="236"/>
      <c r="I732" s="236"/>
      <c r="J732" s="236"/>
      <c r="K732" s="236"/>
      <c r="L732" s="236"/>
      <c r="M732" s="236"/>
      <c r="N732" s="236"/>
      <c r="O732" s="236"/>
      <c r="P732" s="236"/>
      <c r="Q732" s="236"/>
      <c r="R732" s="236"/>
      <c r="S732" s="236"/>
      <c r="T732" s="236"/>
      <c r="U732" s="236"/>
      <c r="V732" s="236"/>
      <c r="W732" s="236"/>
      <c r="X732" s="236"/>
      <c r="Y732" s="236"/>
      <c r="Z732" s="236"/>
      <c r="AA732" s="236"/>
      <c r="AB732" s="236"/>
      <c r="AC732" s="236"/>
      <c r="AD732" s="237"/>
      <c r="AE732" s="238"/>
      <c r="AF732" s="236"/>
      <c r="AG732" s="236"/>
      <c r="AH732" s="236"/>
      <c r="AI732" s="236"/>
      <c r="AJ732" s="236"/>
      <c r="AK732" s="236"/>
      <c r="AL732" s="236"/>
      <c r="AM732" s="237"/>
      <c r="AN732" s="238"/>
      <c r="AO732" s="236"/>
      <c r="AP732" s="236"/>
      <c r="AQ732" s="236"/>
      <c r="AR732" s="236"/>
      <c r="AS732" s="236"/>
      <c r="AT732" s="236"/>
      <c r="AU732" s="236"/>
      <c r="AV732" s="237"/>
      <c r="AW732" s="238"/>
      <c r="AX732" s="236"/>
      <c r="AY732" s="236"/>
      <c r="AZ732" s="236"/>
      <c r="BA732" s="236"/>
      <c r="BB732" s="240"/>
      <c r="BC732" s="51"/>
      <c r="BD732" s="51"/>
      <c r="BE732" s="51"/>
      <c r="BF732" s="93"/>
      <c r="BG732" s="54"/>
      <c r="BH732" s="93"/>
      <c r="BI732" s="54"/>
      <c r="BJ732" s="54"/>
      <c r="BK732" s="54"/>
      <c r="BL732" s="54"/>
      <c r="BM732" s="54"/>
      <c r="BN732" s="54"/>
      <c r="BO732" s="54"/>
      <c r="BP732" s="54"/>
      <c r="BQ732" s="54"/>
      <c r="BR732" s="54"/>
      <c r="BS732" s="54"/>
      <c r="BT732" s="54"/>
      <c r="BU732" s="54"/>
      <c r="BV732" s="54"/>
      <c r="BW732" s="54"/>
      <c r="BX732" s="54"/>
      <c r="BY732" s="54"/>
      <c r="BZ732" s="54"/>
      <c r="CA732" s="54"/>
      <c r="CB732" s="54"/>
      <c r="CC732" s="51"/>
      <c r="CD732" s="51"/>
      <c r="CE732" s="51"/>
      <c r="CF732" s="51"/>
      <c r="CG732" s="51"/>
      <c r="CH732" s="51"/>
      <c r="CI732" s="51"/>
      <c r="CJ732" s="51"/>
      <c r="CK732" s="51"/>
      <c r="CL732" s="51"/>
      <c r="CM732" s="51"/>
      <c r="CN732" s="51"/>
      <c r="CO732" s="51"/>
      <c r="CP732" s="51"/>
      <c r="CQ732" s="51"/>
      <c r="CR732" s="51"/>
      <c r="CS732" s="51"/>
      <c r="CT732" s="51"/>
      <c r="CU732" s="51"/>
      <c r="CV732" s="51"/>
      <c r="CW732" s="51"/>
      <c r="CX732" s="51"/>
      <c r="CY732" s="51"/>
      <c r="CZ732" s="51"/>
      <c r="DA732" s="51"/>
      <c r="DB732" s="51"/>
      <c r="DC732" s="51"/>
      <c r="DD732" s="51"/>
      <c r="DE732" s="51"/>
      <c r="DF732" s="51"/>
      <c r="DG732" s="51"/>
      <c r="DH732" s="51"/>
      <c r="DI732" s="51"/>
      <c r="DJ732" s="51"/>
      <c r="DK732" s="51"/>
      <c r="DL732" s="51"/>
      <c r="DM732" s="51"/>
      <c r="DN732" s="51"/>
      <c r="DO732" s="51"/>
      <c r="DP732" s="51"/>
      <c r="DQ732" s="51"/>
      <c r="DR732" s="51"/>
      <c r="DS732" s="51"/>
      <c r="DT732" s="51"/>
      <c r="DU732" s="51"/>
      <c r="DV732" s="51"/>
      <c r="DW732" s="51"/>
      <c r="DX732" s="51"/>
      <c r="DY732" s="51"/>
      <c r="DZ732" s="51"/>
      <c r="EA732" s="51"/>
      <c r="EB732" s="51"/>
      <c r="EC732" s="51"/>
      <c r="ED732" s="51"/>
      <c r="EE732" s="51"/>
      <c r="EF732" s="51"/>
      <c r="EG732" s="51"/>
      <c r="EH732" s="51"/>
      <c r="EI732" s="51"/>
      <c r="EJ732" s="51"/>
      <c r="EK732" s="51"/>
      <c r="EL732" s="51"/>
      <c r="EM732" s="51"/>
      <c r="EN732" s="51"/>
      <c r="EO732" s="51"/>
      <c r="EP732" s="51"/>
      <c r="EQ732" s="51"/>
      <c r="ER732" s="51"/>
      <c r="ES732" s="51"/>
      <c r="ET732" s="51"/>
      <c r="EU732" s="51"/>
      <c r="EV732" s="51"/>
      <c r="EW732" s="51"/>
      <c r="EX732" s="51"/>
      <c r="EY732" s="51"/>
      <c r="EZ732" s="51"/>
      <c r="FA732" s="51"/>
      <c r="FB732" s="51"/>
      <c r="FC732" s="51"/>
      <c r="FD732" s="51"/>
      <c r="FE732" s="51"/>
      <c r="FF732" s="51"/>
      <c r="FG732" s="51"/>
      <c r="FH732" s="51"/>
      <c r="FI732" s="51"/>
      <c r="FJ732" s="51"/>
      <c r="FK732" s="51"/>
      <c r="FL732" s="51"/>
      <c r="FM732" s="51"/>
      <c r="FN732" s="51"/>
      <c r="FO732" s="51"/>
      <c r="FP732" s="51"/>
      <c r="FQ732" s="51"/>
      <c r="FR732" s="51"/>
      <c r="FS732" s="51"/>
      <c r="FT732" s="51"/>
      <c r="FU732" s="51"/>
      <c r="FV732" s="51"/>
      <c r="FW732" s="51"/>
      <c r="FX732" s="51"/>
      <c r="FY732" s="51"/>
      <c r="FZ732" s="51"/>
      <c r="GA732" s="51"/>
      <c r="GB732" s="51"/>
      <c r="GC732" s="51"/>
      <c r="GD732" s="51"/>
      <c r="GE732" s="51"/>
      <c r="GF732" s="51"/>
      <c r="GG732" s="51"/>
      <c r="GH732" s="51"/>
      <c r="GI732" s="51"/>
      <c r="GJ732" s="51"/>
      <c r="GK732" s="51"/>
      <c r="GL732" s="51"/>
      <c r="GM732" s="51"/>
      <c r="GN732" s="51"/>
      <c r="GO732" s="51"/>
      <c r="GP732" s="51"/>
      <c r="GQ732" s="51"/>
      <c r="GR732" s="51"/>
      <c r="GS732" s="51"/>
      <c r="GT732" s="51"/>
      <c r="GU732" s="51"/>
      <c r="GV732" s="51"/>
      <c r="GW732" s="51"/>
      <c r="GX732" s="51"/>
      <c r="GY732" s="51"/>
      <c r="GZ732" s="51"/>
      <c r="HA732" s="51"/>
      <c r="HB732" s="51"/>
      <c r="HC732" s="51"/>
      <c r="HD732" s="51"/>
      <c r="HE732" s="51"/>
      <c r="HF732" s="51"/>
      <c r="HG732" s="51"/>
      <c r="HH732" s="51"/>
      <c r="HI732" s="51"/>
      <c r="HJ732" s="51"/>
      <c r="HK732" s="51"/>
      <c r="HL732" s="51"/>
      <c r="HM732" s="51"/>
      <c r="HN732" s="51"/>
      <c r="HO732" s="51"/>
      <c r="HP732" s="51"/>
      <c r="HQ732" s="51"/>
      <c r="HR732" s="51"/>
      <c r="HS732" s="51"/>
      <c r="HT732" s="51"/>
      <c r="HU732" s="51"/>
      <c r="HV732" s="51"/>
      <c r="HW732" s="51"/>
      <c r="HX732" s="51"/>
      <c r="HY732" s="51"/>
      <c r="HZ732" s="51"/>
      <c r="IA732" s="51"/>
      <c r="IB732" s="51"/>
      <c r="IC732" s="51"/>
      <c r="ID732" s="51"/>
      <c r="IE732" s="51"/>
      <c r="IF732" s="51"/>
      <c r="IG732" s="51"/>
      <c r="IH732" s="51"/>
      <c r="II732" s="51"/>
      <c r="IJ732" s="51"/>
      <c r="IK732" s="51"/>
      <c r="IL732" s="51"/>
      <c r="IM732" s="51"/>
      <c r="IN732" s="51"/>
      <c r="IO732" s="51"/>
      <c r="IP732" s="51"/>
      <c r="IQ732" s="51"/>
      <c r="IR732" s="51"/>
      <c r="IS732" s="51"/>
      <c r="IT732" s="51"/>
      <c r="IU732" s="51"/>
    </row>
    <row r="733" spans="1:255" s="94" customFormat="1" ht="18.75" customHeight="1">
      <c r="A733" s="61"/>
      <c r="B733" s="72" t="s">
        <v>123</v>
      </c>
      <c r="C733" s="193" t="s">
        <v>151</v>
      </c>
      <c r="D733" s="193"/>
      <c r="E733" s="193"/>
      <c r="F733" s="193"/>
      <c r="G733" s="193"/>
      <c r="H733" s="193"/>
      <c r="I733" s="193"/>
      <c r="J733" s="193"/>
      <c r="K733" s="193"/>
      <c r="L733" s="193"/>
      <c r="M733" s="193"/>
      <c r="N733" s="193"/>
      <c r="O733" s="193"/>
      <c r="P733" s="193"/>
      <c r="Q733" s="193"/>
      <c r="R733" s="193"/>
      <c r="S733" s="193"/>
      <c r="T733" s="193"/>
      <c r="U733" s="193"/>
      <c r="V733" s="193"/>
      <c r="W733" s="193"/>
      <c r="X733" s="193"/>
      <c r="Y733" s="193"/>
      <c r="Z733" s="193"/>
      <c r="AA733" s="193"/>
      <c r="AB733" s="193"/>
      <c r="AC733" s="193"/>
      <c r="AD733" s="194"/>
      <c r="AE733" s="155">
        <v>7301745</v>
      </c>
      <c r="AF733" s="215"/>
      <c r="AG733" s="215"/>
      <c r="AH733" s="215"/>
      <c r="AI733" s="215"/>
      <c r="AJ733" s="215"/>
      <c r="AK733" s="215"/>
      <c r="AL733" s="215"/>
      <c r="AM733" s="216"/>
      <c r="AN733" s="155">
        <v>7066406</v>
      </c>
      <c r="AO733" s="215"/>
      <c r="AP733" s="215"/>
      <c r="AQ733" s="215"/>
      <c r="AR733" s="215"/>
      <c r="AS733" s="215"/>
      <c r="AT733" s="215"/>
      <c r="AU733" s="215"/>
      <c r="AV733" s="216"/>
      <c r="AW733" s="155"/>
      <c r="AX733" s="215"/>
      <c r="AY733" s="215"/>
      <c r="AZ733" s="215"/>
      <c r="BA733" s="215"/>
      <c r="BB733" s="226"/>
      <c r="BC733" s="51"/>
      <c r="BD733" s="51"/>
      <c r="BE733" s="51"/>
      <c r="BF733" s="51"/>
      <c r="BG733" s="74"/>
      <c r="BH733" s="74"/>
      <c r="BI733" s="54"/>
      <c r="BJ733" s="54"/>
      <c r="BK733" s="54"/>
      <c r="BL733" s="54"/>
      <c r="BM733" s="54"/>
      <c r="BN733" s="54"/>
      <c r="BO733" s="54"/>
      <c r="BP733" s="54"/>
      <c r="BQ733" s="54"/>
      <c r="BR733" s="54"/>
      <c r="BS733" s="54"/>
      <c r="BT733" s="54"/>
      <c r="BU733" s="54"/>
      <c r="BV733" s="54"/>
      <c r="BW733" s="54"/>
      <c r="BX733" s="54"/>
      <c r="BY733" s="54"/>
      <c r="BZ733" s="54"/>
      <c r="CA733" s="54"/>
      <c r="CB733" s="54"/>
      <c r="CC733" s="51"/>
      <c r="CD733" s="51"/>
      <c r="CE733" s="51"/>
      <c r="CF733" s="51"/>
      <c r="CG733" s="51"/>
      <c r="CH733" s="51"/>
      <c r="CI733" s="51"/>
      <c r="CJ733" s="51"/>
      <c r="CK733" s="51"/>
      <c r="CL733" s="51"/>
      <c r="CM733" s="51"/>
      <c r="CN733" s="51"/>
      <c r="CO733" s="51"/>
      <c r="CP733" s="51"/>
      <c r="CQ733" s="51"/>
      <c r="CR733" s="51"/>
      <c r="CS733" s="51"/>
      <c r="CT733" s="51"/>
      <c r="CU733" s="51"/>
      <c r="CV733" s="51"/>
      <c r="CW733" s="51"/>
      <c r="CX733" s="51"/>
      <c r="CY733" s="51"/>
      <c r="CZ733" s="51"/>
      <c r="DA733" s="51"/>
      <c r="DB733" s="51"/>
      <c r="DC733" s="51"/>
      <c r="DD733" s="51"/>
      <c r="DE733" s="51"/>
      <c r="DF733" s="51"/>
      <c r="DG733" s="51"/>
      <c r="DH733" s="51"/>
      <c r="DI733" s="51"/>
      <c r="DJ733" s="51"/>
      <c r="DK733" s="51"/>
      <c r="DL733" s="51"/>
      <c r="DM733" s="51"/>
      <c r="DN733" s="51"/>
      <c r="DO733" s="51"/>
      <c r="DP733" s="51"/>
      <c r="DQ733" s="51"/>
      <c r="DR733" s="51"/>
      <c r="DS733" s="51"/>
      <c r="DT733" s="51"/>
      <c r="DU733" s="51"/>
      <c r="DV733" s="51"/>
      <c r="DW733" s="51"/>
      <c r="DX733" s="51"/>
      <c r="DY733" s="51"/>
      <c r="DZ733" s="51"/>
      <c r="EA733" s="51"/>
      <c r="EB733" s="51"/>
      <c r="EC733" s="51"/>
      <c r="ED733" s="51"/>
      <c r="EE733" s="51"/>
      <c r="EF733" s="51"/>
      <c r="EG733" s="51"/>
      <c r="EH733" s="51"/>
      <c r="EI733" s="51"/>
      <c r="EJ733" s="51"/>
      <c r="EK733" s="51"/>
      <c r="EL733" s="51"/>
      <c r="EM733" s="51"/>
      <c r="EN733" s="51"/>
      <c r="EO733" s="51"/>
      <c r="EP733" s="51"/>
      <c r="EQ733" s="51"/>
      <c r="ER733" s="51"/>
      <c r="ES733" s="51"/>
      <c r="ET733" s="51"/>
      <c r="EU733" s="51"/>
      <c r="EV733" s="51"/>
      <c r="EW733" s="51"/>
      <c r="EX733" s="51"/>
      <c r="EY733" s="51"/>
      <c r="EZ733" s="51"/>
      <c r="FA733" s="51"/>
      <c r="FB733" s="51"/>
      <c r="FC733" s="51"/>
      <c r="FD733" s="51"/>
      <c r="FE733" s="51"/>
      <c r="FF733" s="51"/>
      <c r="FG733" s="51"/>
      <c r="FH733" s="51"/>
      <c r="FI733" s="51"/>
      <c r="FJ733" s="51"/>
      <c r="FK733" s="51"/>
      <c r="FL733" s="51"/>
      <c r="FM733" s="51"/>
      <c r="FN733" s="51"/>
      <c r="FO733" s="51"/>
      <c r="FP733" s="51"/>
      <c r="FQ733" s="51"/>
      <c r="FR733" s="51"/>
      <c r="FS733" s="51"/>
      <c r="FT733" s="51"/>
      <c r="FU733" s="51"/>
      <c r="FV733" s="51"/>
      <c r="FW733" s="51"/>
      <c r="FX733" s="51"/>
      <c r="FY733" s="51"/>
      <c r="FZ733" s="51"/>
      <c r="GA733" s="51"/>
      <c r="GB733" s="51"/>
      <c r="GC733" s="51"/>
      <c r="GD733" s="51"/>
      <c r="GE733" s="51"/>
      <c r="GF733" s="51"/>
      <c r="GG733" s="51"/>
      <c r="GH733" s="51"/>
      <c r="GI733" s="51"/>
      <c r="GJ733" s="51"/>
      <c r="GK733" s="51"/>
      <c r="GL733" s="51"/>
      <c r="GM733" s="51"/>
      <c r="GN733" s="51"/>
      <c r="GO733" s="51"/>
      <c r="GP733" s="51"/>
      <c r="GQ733" s="51"/>
      <c r="GR733" s="51"/>
      <c r="GS733" s="51"/>
      <c r="GT733" s="51"/>
      <c r="GU733" s="51"/>
      <c r="GV733" s="51"/>
      <c r="GW733" s="51"/>
      <c r="GX733" s="51"/>
      <c r="GY733" s="51"/>
      <c r="GZ733" s="51"/>
      <c r="HA733" s="51"/>
      <c r="HB733" s="51"/>
      <c r="HC733" s="51"/>
      <c r="HD733" s="51"/>
      <c r="HE733" s="51"/>
      <c r="HF733" s="51"/>
      <c r="HG733" s="51"/>
      <c r="HH733" s="51"/>
      <c r="HI733" s="51"/>
      <c r="HJ733" s="51"/>
      <c r="HK733" s="51"/>
      <c r="HL733" s="51"/>
      <c r="HM733" s="51"/>
      <c r="HN733" s="51"/>
      <c r="HO733" s="51"/>
      <c r="HP733" s="51"/>
      <c r="HQ733" s="51"/>
      <c r="HR733" s="51"/>
      <c r="HS733" s="51"/>
      <c r="HT733" s="51"/>
      <c r="HU733" s="51"/>
      <c r="HV733" s="51"/>
      <c r="HW733" s="51"/>
      <c r="HX733" s="51"/>
      <c r="HY733" s="51"/>
      <c r="HZ733" s="51"/>
      <c r="IA733" s="51"/>
      <c r="IB733" s="51"/>
      <c r="IC733" s="51"/>
      <c r="ID733" s="51"/>
      <c r="IE733" s="51"/>
      <c r="IF733" s="51"/>
      <c r="IG733" s="51"/>
      <c r="IH733" s="51"/>
      <c r="II733" s="51"/>
      <c r="IJ733" s="51"/>
      <c r="IK733" s="51"/>
      <c r="IL733" s="51"/>
      <c r="IM733" s="51"/>
      <c r="IN733" s="51"/>
      <c r="IO733" s="51"/>
      <c r="IP733" s="51"/>
      <c r="IQ733" s="51"/>
      <c r="IR733" s="51"/>
      <c r="IS733" s="51"/>
      <c r="IT733" s="51"/>
      <c r="IU733" s="51"/>
    </row>
    <row r="734" spans="1:255" s="94" customFormat="1" ht="18.75" customHeight="1">
      <c r="A734" s="61"/>
      <c r="B734" s="48" t="s">
        <v>123</v>
      </c>
      <c r="C734" s="193" t="s">
        <v>152</v>
      </c>
      <c r="D734" s="193"/>
      <c r="E734" s="193"/>
      <c r="F734" s="193"/>
      <c r="G734" s="193"/>
      <c r="H734" s="193"/>
      <c r="I734" s="193"/>
      <c r="J734" s="193"/>
      <c r="K734" s="193"/>
      <c r="L734" s="193"/>
      <c r="M734" s="193"/>
      <c r="N734" s="193"/>
      <c r="O734" s="193"/>
      <c r="P734" s="193"/>
      <c r="Q734" s="193"/>
      <c r="R734" s="193"/>
      <c r="S734" s="193"/>
      <c r="T734" s="193"/>
      <c r="U734" s="193"/>
      <c r="V734" s="193"/>
      <c r="W734" s="193"/>
      <c r="X734" s="193"/>
      <c r="Y734" s="193"/>
      <c r="Z734" s="193"/>
      <c r="AA734" s="193"/>
      <c r="AB734" s="193"/>
      <c r="AC734" s="193"/>
      <c r="AD734" s="194"/>
      <c r="AE734" s="155">
        <v>947</v>
      </c>
      <c r="AF734" s="163"/>
      <c r="AG734" s="163"/>
      <c r="AH734" s="163"/>
      <c r="AI734" s="163"/>
      <c r="AJ734" s="163"/>
      <c r="AK734" s="163"/>
      <c r="AL734" s="163"/>
      <c r="AM734" s="164"/>
      <c r="AN734" s="155">
        <v>698</v>
      </c>
      <c r="AO734" s="163"/>
      <c r="AP734" s="163"/>
      <c r="AQ734" s="163"/>
      <c r="AR734" s="163"/>
      <c r="AS734" s="163"/>
      <c r="AT734" s="163"/>
      <c r="AU734" s="163"/>
      <c r="AV734" s="164"/>
      <c r="AW734" s="155"/>
      <c r="AX734" s="215"/>
      <c r="AY734" s="215"/>
      <c r="AZ734" s="215"/>
      <c r="BA734" s="215"/>
      <c r="BB734" s="226"/>
      <c r="BC734" s="51"/>
      <c r="BD734" s="51"/>
      <c r="BE734" s="51"/>
      <c r="BF734" s="51"/>
      <c r="BG734" s="74"/>
      <c r="BH734" s="74"/>
      <c r="BI734" s="54"/>
      <c r="BJ734" s="54"/>
      <c r="BK734" s="54"/>
      <c r="BL734" s="54"/>
      <c r="BM734" s="54"/>
      <c r="BN734" s="54"/>
      <c r="BO734" s="54"/>
      <c r="BP734" s="54"/>
      <c r="BQ734" s="54"/>
      <c r="BR734" s="54"/>
      <c r="BS734" s="54"/>
      <c r="BT734" s="54"/>
      <c r="BU734" s="54"/>
      <c r="BV734" s="54"/>
      <c r="BW734" s="54"/>
      <c r="BX734" s="54"/>
      <c r="BY734" s="54"/>
      <c r="BZ734" s="54"/>
      <c r="CA734" s="54"/>
      <c r="CB734" s="54"/>
      <c r="CC734" s="51"/>
      <c r="CD734" s="51"/>
      <c r="CE734" s="51"/>
      <c r="CF734" s="51"/>
      <c r="CG734" s="51"/>
      <c r="CH734" s="51"/>
      <c r="CI734" s="51"/>
      <c r="CJ734" s="51"/>
      <c r="CK734" s="51"/>
      <c r="CL734" s="51"/>
      <c r="CM734" s="51"/>
      <c r="CN734" s="51"/>
      <c r="CO734" s="51"/>
      <c r="CP734" s="51"/>
      <c r="CQ734" s="51"/>
      <c r="CR734" s="51"/>
      <c r="CS734" s="51"/>
      <c r="CT734" s="51"/>
      <c r="CU734" s="51"/>
      <c r="CV734" s="51"/>
      <c r="CW734" s="51"/>
      <c r="CX734" s="51"/>
      <c r="CY734" s="51"/>
      <c r="CZ734" s="51"/>
      <c r="DA734" s="51"/>
      <c r="DB734" s="51"/>
      <c r="DC734" s="51"/>
      <c r="DD734" s="51"/>
      <c r="DE734" s="51"/>
      <c r="DF734" s="51"/>
      <c r="DG734" s="51"/>
      <c r="DH734" s="51"/>
      <c r="DI734" s="51"/>
      <c r="DJ734" s="51"/>
      <c r="DK734" s="51"/>
      <c r="DL734" s="51"/>
      <c r="DM734" s="51"/>
      <c r="DN734" s="51"/>
      <c r="DO734" s="51"/>
      <c r="DP734" s="51"/>
      <c r="DQ734" s="51"/>
      <c r="DR734" s="51"/>
      <c r="DS734" s="51"/>
      <c r="DT734" s="51"/>
      <c r="DU734" s="51"/>
      <c r="DV734" s="51"/>
      <c r="DW734" s="51"/>
      <c r="DX734" s="51"/>
      <c r="DY734" s="51"/>
      <c r="DZ734" s="51"/>
      <c r="EA734" s="51"/>
      <c r="EB734" s="51"/>
      <c r="EC734" s="51"/>
      <c r="ED734" s="51"/>
      <c r="EE734" s="51"/>
      <c r="EF734" s="51"/>
      <c r="EG734" s="51"/>
      <c r="EH734" s="51"/>
      <c r="EI734" s="51"/>
      <c r="EJ734" s="51"/>
      <c r="EK734" s="51"/>
      <c r="EL734" s="51"/>
      <c r="EM734" s="51"/>
      <c r="EN734" s="51"/>
      <c r="EO734" s="51"/>
      <c r="EP734" s="51"/>
      <c r="EQ734" s="51"/>
      <c r="ER734" s="51"/>
      <c r="ES734" s="51"/>
      <c r="ET734" s="51"/>
      <c r="EU734" s="51"/>
      <c r="EV734" s="51"/>
      <c r="EW734" s="51"/>
      <c r="EX734" s="51"/>
      <c r="EY734" s="51"/>
      <c r="EZ734" s="51"/>
      <c r="FA734" s="51"/>
      <c r="FB734" s="51"/>
      <c r="FC734" s="51"/>
      <c r="FD734" s="51"/>
      <c r="FE734" s="51"/>
      <c r="FF734" s="51"/>
      <c r="FG734" s="51"/>
      <c r="FH734" s="51"/>
      <c r="FI734" s="51"/>
      <c r="FJ734" s="51"/>
      <c r="FK734" s="51"/>
      <c r="FL734" s="51"/>
      <c r="FM734" s="51"/>
      <c r="FN734" s="51"/>
      <c r="FO734" s="51"/>
      <c r="FP734" s="51"/>
      <c r="FQ734" s="51"/>
      <c r="FR734" s="51"/>
      <c r="FS734" s="51"/>
      <c r="FT734" s="51"/>
      <c r="FU734" s="51"/>
      <c r="FV734" s="51"/>
      <c r="FW734" s="51"/>
      <c r="FX734" s="51"/>
      <c r="FY734" s="51"/>
      <c r="FZ734" s="51"/>
      <c r="GA734" s="51"/>
      <c r="GB734" s="51"/>
      <c r="GC734" s="51"/>
      <c r="GD734" s="51"/>
      <c r="GE734" s="51"/>
      <c r="GF734" s="51"/>
      <c r="GG734" s="51"/>
      <c r="GH734" s="51"/>
      <c r="GI734" s="51"/>
      <c r="GJ734" s="51"/>
      <c r="GK734" s="51"/>
      <c r="GL734" s="51"/>
      <c r="GM734" s="51"/>
      <c r="GN734" s="51"/>
      <c r="GO734" s="51"/>
      <c r="GP734" s="51"/>
      <c r="GQ734" s="51"/>
      <c r="GR734" s="51"/>
      <c r="GS734" s="51"/>
      <c r="GT734" s="51"/>
      <c r="GU734" s="51"/>
      <c r="GV734" s="51"/>
      <c r="GW734" s="51"/>
      <c r="GX734" s="51"/>
      <c r="GY734" s="51"/>
      <c r="GZ734" s="51"/>
      <c r="HA734" s="51"/>
      <c r="HB734" s="51"/>
      <c r="HC734" s="51"/>
      <c r="HD734" s="51"/>
      <c r="HE734" s="51"/>
      <c r="HF734" s="51"/>
      <c r="HG734" s="51"/>
      <c r="HH734" s="51"/>
      <c r="HI734" s="51"/>
      <c r="HJ734" s="51"/>
      <c r="HK734" s="51"/>
      <c r="HL734" s="51"/>
      <c r="HM734" s="51"/>
      <c r="HN734" s="51"/>
      <c r="HO734" s="51"/>
      <c r="HP734" s="51"/>
      <c r="HQ734" s="51"/>
      <c r="HR734" s="51"/>
      <c r="HS734" s="51"/>
      <c r="HT734" s="51"/>
      <c r="HU734" s="51"/>
      <c r="HV734" s="51"/>
      <c r="HW734" s="51"/>
      <c r="HX734" s="51"/>
      <c r="HY734" s="51"/>
      <c r="HZ734" s="51"/>
      <c r="IA734" s="51"/>
      <c r="IB734" s="51"/>
      <c r="IC734" s="51"/>
      <c r="ID734" s="51"/>
      <c r="IE734" s="51"/>
      <c r="IF734" s="51"/>
      <c r="IG734" s="51"/>
      <c r="IH734" s="51"/>
      <c r="II734" s="51"/>
      <c r="IJ734" s="51"/>
      <c r="IK734" s="51"/>
      <c r="IL734" s="51"/>
      <c r="IM734" s="51"/>
      <c r="IN734" s="51"/>
      <c r="IO734" s="51"/>
      <c r="IP734" s="51"/>
      <c r="IQ734" s="51"/>
      <c r="IR734" s="51"/>
      <c r="IS734" s="51"/>
      <c r="IT734" s="51"/>
      <c r="IU734" s="51"/>
    </row>
    <row r="735" spans="1:255" s="94" customFormat="1" ht="18.75" customHeight="1">
      <c r="A735" s="61"/>
      <c r="B735" s="48" t="s">
        <v>123</v>
      </c>
      <c r="C735" s="250" t="s">
        <v>153</v>
      </c>
      <c r="D735" s="250"/>
      <c r="E735" s="250"/>
      <c r="F735" s="250"/>
      <c r="G735" s="250"/>
      <c r="H735" s="250"/>
      <c r="I735" s="250"/>
      <c r="J735" s="250"/>
      <c r="K735" s="250"/>
      <c r="L735" s="250"/>
      <c r="M735" s="250"/>
      <c r="N735" s="250"/>
      <c r="O735" s="250"/>
      <c r="P735" s="250"/>
      <c r="Q735" s="250"/>
      <c r="R735" s="250"/>
      <c r="S735" s="250"/>
      <c r="T735" s="250"/>
      <c r="U735" s="250"/>
      <c r="V735" s="250"/>
      <c r="W735" s="250"/>
      <c r="X735" s="250"/>
      <c r="Y735" s="250"/>
      <c r="Z735" s="250"/>
      <c r="AA735" s="250"/>
      <c r="AB735" s="250"/>
      <c r="AC735" s="250"/>
      <c r="AD735" s="251"/>
      <c r="AE735" s="155">
        <v>3610</v>
      </c>
      <c r="AF735" s="215"/>
      <c r="AG735" s="215"/>
      <c r="AH735" s="215"/>
      <c r="AI735" s="215"/>
      <c r="AJ735" s="215"/>
      <c r="AK735" s="215"/>
      <c r="AL735" s="215"/>
      <c r="AM735" s="216"/>
      <c r="AN735" s="155">
        <v>3608</v>
      </c>
      <c r="AO735" s="215"/>
      <c r="AP735" s="215"/>
      <c r="AQ735" s="215"/>
      <c r="AR735" s="215"/>
      <c r="AS735" s="215"/>
      <c r="AT735" s="215"/>
      <c r="AU735" s="215"/>
      <c r="AV735" s="216"/>
      <c r="AW735" s="252"/>
      <c r="AX735" s="253"/>
      <c r="AY735" s="253"/>
      <c r="AZ735" s="253"/>
      <c r="BA735" s="253"/>
      <c r="BB735" s="254"/>
      <c r="BC735" s="51"/>
      <c r="BD735" s="51"/>
      <c r="BE735" s="51"/>
      <c r="BF735" s="51"/>
      <c r="BG735" s="54"/>
      <c r="BH735" s="54"/>
      <c r="BI735" s="54"/>
      <c r="BJ735" s="54"/>
      <c r="BK735" s="54"/>
      <c r="BL735" s="54"/>
      <c r="BM735" s="54"/>
      <c r="BN735" s="54"/>
      <c r="BO735" s="54"/>
      <c r="BP735" s="54"/>
      <c r="BQ735" s="54"/>
      <c r="BR735" s="54"/>
      <c r="BS735" s="54"/>
      <c r="BT735" s="54"/>
      <c r="BU735" s="54"/>
      <c r="BV735" s="54"/>
      <c r="BW735" s="54"/>
      <c r="BX735" s="54"/>
      <c r="BY735" s="54"/>
      <c r="BZ735" s="54"/>
      <c r="CA735" s="54"/>
      <c r="CB735" s="54"/>
      <c r="CC735" s="51"/>
      <c r="CD735" s="51"/>
      <c r="CE735" s="51"/>
      <c r="CF735" s="51"/>
      <c r="CG735" s="51"/>
      <c r="CH735" s="51"/>
      <c r="CI735" s="51"/>
      <c r="CJ735" s="51"/>
      <c r="CK735" s="51"/>
      <c r="CL735" s="51"/>
      <c r="CM735" s="51"/>
      <c r="CN735" s="51"/>
      <c r="CO735" s="51"/>
      <c r="CP735" s="51"/>
      <c r="CQ735" s="51"/>
      <c r="CR735" s="51"/>
      <c r="CS735" s="51"/>
      <c r="CT735" s="51"/>
      <c r="CU735" s="51"/>
      <c r="CV735" s="51"/>
      <c r="CW735" s="51"/>
      <c r="CX735" s="51"/>
      <c r="CY735" s="51"/>
      <c r="CZ735" s="51"/>
      <c r="DA735" s="51"/>
      <c r="DB735" s="51"/>
      <c r="DC735" s="51"/>
      <c r="DD735" s="51"/>
      <c r="DE735" s="51"/>
      <c r="DF735" s="51"/>
      <c r="DG735" s="51"/>
      <c r="DH735" s="51"/>
      <c r="DI735" s="51"/>
      <c r="DJ735" s="51"/>
      <c r="DK735" s="51"/>
      <c r="DL735" s="51"/>
      <c r="DM735" s="51"/>
      <c r="DN735" s="51"/>
      <c r="DO735" s="51"/>
      <c r="DP735" s="51"/>
      <c r="DQ735" s="51"/>
      <c r="DR735" s="51"/>
      <c r="DS735" s="51"/>
      <c r="DT735" s="51"/>
      <c r="DU735" s="51"/>
      <c r="DV735" s="51"/>
      <c r="DW735" s="51"/>
      <c r="DX735" s="51"/>
      <c r="DY735" s="51"/>
      <c r="DZ735" s="51"/>
      <c r="EA735" s="51"/>
      <c r="EB735" s="51"/>
      <c r="EC735" s="51"/>
      <c r="ED735" s="51"/>
      <c r="EE735" s="51"/>
      <c r="EF735" s="51"/>
      <c r="EG735" s="51"/>
      <c r="EH735" s="51"/>
      <c r="EI735" s="51"/>
      <c r="EJ735" s="51"/>
      <c r="EK735" s="51"/>
      <c r="EL735" s="51"/>
      <c r="EM735" s="51"/>
      <c r="EN735" s="51"/>
      <c r="EO735" s="51"/>
      <c r="EP735" s="51"/>
      <c r="EQ735" s="51"/>
      <c r="ER735" s="51"/>
      <c r="ES735" s="51"/>
      <c r="ET735" s="51"/>
      <c r="EU735" s="51"/>
      <c r="EV735" s="51"/>
      <c r="EW735" s="51"/>
      <c r="EX735" s="51"/>
      <c r="EY735" s="51"/>
      <c r="EZ735" s="51"/>
      <c r="FA735" s="51"/>
      <c r="FB735" s="51"/>
      <c r="FC735" s="51"/>
      <c r="FD735" s="51"/>
      <c r="FE735" s="51"/>
      <c r="FF735" s="51"/>
      <c r="FG735" s="51"/>
      <c r="FH735" s="51"/>
      <c r="FI735" s="51"/>
      <c r="FJ735" s="51"/>
      <c r="FK735" s="51"/>
      <c r="FL735" s="51"/>
      <c r="FM735" s="51"/>
      <c r="FN735" s="51"/>
      <c r="FO735" s="51"/>
      <c r="FP735" s="51"/>
      <c r="FQ735" s="51"/>
      <c r="FR735" s="51"/>
      <c r="FS735" s="51"/>
      <c r="FT735" s="51"/>
      <c r="FU735" s="51"/>
      <c r="FV735" s="51"/>
      <c r="FW735" s="51"/>
      <c r="FX735" s="51"/>
      <c r="FY735" s="51"/>
      <c r="FZ735" s="51"/>
      <c r="GA735" s="51"/>
      <c r="GB735" s="51"/>
      <c r="GC735" s="51"/>
      <c r="GD735" s="51"/>
      <c r="GE735" s="51"/>
      <c r="GF735" s="51"/>
      <c r="GG735" s="51"/>
      <c r="GH735" s="51"/>
      <c r="GI735" s="51"/>
      <c r="GJ735" s="51"/>
      <c r="GK735" s="51"/>
      <c r="GL735" s="51"/>
      <c r="GM735" s="51"/>
      <c r="GN735" s="51"/>
      <c r="GO735" s="51"/>
      <c r="GP735" s="51"/>
      <c r="GQ735" s="51"/>
      <c r="GR735" s="51"/>
      <c r="GS735" s="51"/>
      <c r="GT735" s="51"/>
      <c r="GU735" s="51"/>
      <c r="GV735" s="51"/>
      <c r="GW735" s="51"/>
      <c r="GX735" s="51"/>
      <c r="GY735" s="51"/>
      <c r="GZ735" s="51"/>
      <c r="HA735" s="51"/>
      <c r="HB735" s="51"/>
      <c r="HC735" s="51"/>
      <c r="HD735" s="51"/>
      <c r="HE735" s="51"/>
      <c r="HF735" s="51"/>
      <c r="HG735" s="51"/>
      <c r="HH735" s="51"/>
      <c r="HI735" s="51"/>
      <c r="HJ735" s="51"/>
      <c r="HK735" s="51"/>
      <c r="HL735" s="51"/>
      <c r="HM735" s="51"/>
      <c r="HN735" s="51"/>
      <c r="HO735" s="51"/>
      <c r="HP735" s="51"/>
      <c r="HQ735" s="51"/>
      <c r="HR735" s="51"/>
      <c r="HS735" s="51"/>
      <c r="HT735" s="51"/>
      <c r="HU735" s="51"/>
      <c r="HV735" s="51"/>
      <c r="HW735" s="51"/>
      <c r="HX735" s="51"/>
      <c r="HY735" s="51"/>
      <c r="HZ735" s="51"/>
      <c r="IA735" s="51"/>
      <c r="IB735" s="51"/>
      <c r="IC735" s="51"/>
      <c r="ID735" s="51"/>
      <c r="IE735" s="51"/>
      <c r="IF735" s="51"/>
      <c r="IG735" s="51"/>
      <c r="IH735" s="51"/>
      <c r="II735" s="51"/>
      <c r="IJ735" s="51"/>
      <c r="IK735" s="51"/>
      <c r="IL735" s="51"/>
      <c r="IM735" s="51"/>
      <c r="IN735" s="51"/>
      <c r="IO735" s="51"/>
      <c r="IP735" s="51"/>
      <c r="IQ735" s="51"/>
      <c r="IR735" s="51"/>
      <c r="IS735" s="51"/>
      <c r="IT735" s="51"/>
      <c r="IU735" s="51"/>
    </row>
    <row r="736" spans="1:255" s="94" customFormat="1" ht="18.75" customHeight="1">
      <c r="A736" s="61"/>
      <c r="B736" s="48" t="s">
        <v>123</v>
      </c>
      <c r="C736" s="193" t="s">
        <v>154</v>
      </c>
      <c r="D736" s="193"/>
      <c r="E736" s="193"/>
      <c r="F736" s="193"/>
      <c r="G736" s="193"/>
      <c r="H736" s="193"/>
      <c r="I736" s="193"/>
      <c r="J736" s="193"/>
      <c r="K736" s="193"/>
      <c r="L736" s="193"/>
      <c r="M736" s="193"/>
      <c r="N736" s="193"/>
      <c r="O736" s="193"/>
      <c r="P736" s="193"/>
      <c r="Q736" s="193"/>
      <c r="R736" s="193"/>
      <c r="S736" s="193"/>
      <c r="T736" s="193"/>
      <c r="U736" s="193"/>
      <c r="V736" s="193"/>
      <c r="W736" s="193"/>
      <c r="X736" s="193"/>
      <c r="Y736" s="193"/>
      <c r="Z736" s="193"/>
      <c r="AA736" s="193"/>
      <c r="AB736" s="193"/>
      <c r="AC736" s="193"/>
      <c r="AD736" s="194"/>
      <c r="AE736" s="155">
        <v>663</v>
      </c>
      <c r="AF736" s="215"/>
      <c r="AG736" s="215"/>
      <c r="AH736" s="215"/>
      <c r="AI736" s="215"/>
      <c r="AJ736" s="215"/>
      <c r="AK736" s="215"/>
      <c r="AL736" s="215"/>
      <c r="AM736" s="216"/>
      <c r="AN736" s="155">
        <v>787</v>
      </c>
      <c r="AO736" s="215"/>
      <c r="AP736" s="215"/>
      <c r="AQ736" s="215"/>
      <c r="AR736" s="215"/>
      <c r="AS736" s="215"/>
      <c r="AT736" s="215"/>
      <c r="AU736" s="215"/>
      <c r="AV736" s="216"/>
      <c r="AW736" s="155"/>
      <c r="AX736" s="215"/>
      <c r="AY736" s="215"/>
      <c r="AZ736" s="215"/>
      <c r="BA736" s="215"/>
      <c r="BB736" s="226"/>
      <c r="BC736" s="51"/>
      <c r="BD736" s="51"/>
      <c r="BE736" s="51"/>
      <c r="BF736" s="51"/>
      <c r="BG736" s="74"/>
      <c r="BH736" s="74"/>
      <c r="BI736" s="54"/>
      <c r="BJ736" s="54"/>
      <c r="BK736" s="54"/>
      <c r="BL736" s="54"/>
      <c r="BM736" s="54"/>
      <c r="BN736" s="54"/>
      <c r="BO736" s="54"/>
      <c r="BP736" s="54"/>
      <c r="BQ736" s="54"/>
      <c r="BR736" s="54"/>
      <c r="BS736" s="54"/>
      <c r="BT736" s="54"/>
      <c r="BU736" s="54"/>
      <c r="BV736" s="54"/>
      <c r="BW736" s="54"/>
      <c r="BX736" s="54"/>
      <c r="BY736" s="54"/>
      <c r="BZ736" s="54"/>
      <c r="CA736" s="54"/>
      <c r="CB736" s="54"/>
      <c r="CC736" s="51"/>
      <c r="CD736" s="51"/>
      <c r="CE736" s="51"/>
      <c r="CF736" s="51"/>
      <c r="CG736" s="51"/>
      <c r="CH736" s="51"/>
      <c r="CI736" s="51"/>
      <c r="CJ736" s="51"/>
      <c r="CK736" s="51"/>
      <c r="CL736" s="51"/>
      <c r="CM736" s="51"/>
      <c r="CN736" s="51"/>
      <c r="CO736" s="51"/>
      <c r="CP736" s="51"/>
      <c r="CQ736" s="51"/>
      <c r="CR736" s="51"/>
      <c r="CS736" s="51"/>
      <c r="CT736" s="51"/>
      <c r="CU736" s="51"/>
      <c r="CV736" s="51"/>
      <c r="CW736" s="51"/>
      <c r="CX736" s="51"/>
      <c r="CY736" s="51"/>
      <c r="CZ736" s="51"/>
      <c r="DA736" s="51"/>
      <c r="DB736" s="51"/>
      <c r="DC736" s="51"/>
      <c r="DD736" s="51"/>
      <c r="DE736" s="51"/>
      <c r="DF736" s="51"/>
      <c r="DG736" s="51"/>
      <c r="DH736" s="51"/>
      <c r="DI736" s="51"/>
      <c r="DJ736" s="51"/>
      <c r="DK736" s="51"/>
      <c r="DL736" s="51"/>
      <c r="DM736" s="51"/>
      <c r="DN736" s="51"/>
      <c r="DO736" s="51"/>
      <c r="DP736" s="51"/>
      <c r="DQ736" s="51"/>
      <c r="DR736" s="51"/>
      <c r="DS736" s="51"/>
      <c r="DT736" s="51"/>
      <c r="DU736" s="51"/>
      <c r="DV736" s="51"/>
      <c r="DW736" s="51"/>
      <c r="DX736" s="51"/>
      <c r="DY736" s="51"/>
      <c r="DZ736" s="51"/>
      <c r="EA736" s="51"/>
      <c r="EB736" s="51"/>
      <c r="EC736" s="51"/>
      <c r="ED736" s="51"/>
      <c r="EE736" s="51"/>
      <c r="EF736" s="51"/>
      <c r="EG736" s="51"/>
      <c r="EH736" s="51"/>
      <c r="EI736" s="51"/>
      <c r="EJ736" s="51"/>
      <c r="EK736" s="51"/>
      <c r="EL736" s="51"/>
      <c r="EM736" s="51"/>
      <c r="EN736" s="51"/>
      <c r="EO736" s="51"/>
      <c r="EP736" s="51"/>
      <c r="EQ736" s="51"/>
      <c r="ER736" s="51"/>
      <c r="ES736" s="51"/>
      <c r="ET736" s="51"/>
      <c r="EU736" s="51"/>
      <c r="EV736" s="51"/>
      <c r="EW736" s="51"/>
      <c r="EX736" s="51"/>
      <c r="EY736" s="51"/>
      <c r="EZ736" s="51"/>
      <c r="FA736" s="51"/>
      <c r="FB736" s="51"/>
      <c r="FC736" s="51"/>
      <c r="FD736" s="51"/>
      <c r="FE736" s="51"/>
      <c r="FF736" s="51"/>
      <c r="FG736" s="51"/>
      <c r="FH736" s="51"/>
      <c r="FI736" s="51"/>
      <c r="FJ736" s="51"/>
      <c r="FK736" s="51"/>
      <c r="FL736" s="51"/>
      <c r="FM736" s="51"/>
      <c r="FN736" s="51"/>
      <c r="FO736" s="51"/>
      <c r="FP736" s="51"/>
      <c r="FQ736" s="51"/>
      <c r="FR736" s="51"/>
      <c r="FS736" s="51"/>
      <c r="FT736" s="51"/>
      <c r="FU736" s="51"/>
      <c r="FV736" s="51"/>
      <c r="FW736" s="51"/>
      <c r="FX736" s="51"/>
      <c r="FY736" s="51"/>
      <c r="FZ736" s="51"/>
      <c r="GA736" s="51"/>
      <c r="GB736" s="51"/>
      <c r="GC736" s="51"/>
      <c r="GD736" s="51"/>
      <c r="GE736" s="51"/>
      <c r="GF736" s="51"/>
      <c r="GG736" s="51"/>
      <c r="GH736" s="51"/>
      <c r="GI736" s="51"/>
      <c r="GJ736" s="51"/>
      <c r="GK736" s="51"/>
      <c r="GL736" s="51"/>
      <c r="GM736" s="51"/>
      <c r="GN736" s="51"/>
      <c r="GO736" s="51"/>
      <c r="GP736" s="51"/>
      <c r="GQ736" s="51"/>
      <c r="GR736" s="51"/>
      <c r="GS736" s="51"/>
      <c r="GT736" s="51"/>
      <c r="GU736" s="51"/>
      <c r="GV736" s="51"/>
      <c r="GW736" s="51"/>
      <c r="GX736" s="51"/>
      <c r="GY736" s="51"/>
      <c r="GZ736" s="51"/>
      <c r="HA736" s="51"/>
      <c r="HB736" s="51"/>
      <c r="HC736" s="51"/>
      <c r="HD736" s="51"/>
      <c r="HE736" s="51"/>
      <c r="HF736" s="51"/>
      <c r="HG736" s="51"/>
      <c r="HH736" s="51"/>
      <c r="HI736" s="51"/>
      <c r="HJ736" s="51"/>
      <c r="HK736" s="51"/>
      <c r="HL736" s="51"/>
      <c r="HM736" s="51"/>
      <c r="HN736" s="51"/>
      <c r="HO736" s="51"/>
      <c r="HP736" s="51"/>
      <c r="HQ736" s="51"/>
      <c r="HR736" s="51"/>
      <c r="HS736" s="51"/>
      <c r="HT736" s="51"/>
      <c r="HU736" s="51"/>
      <c r="HV736" s="51"/>
      <c r="HW736" s="51"/>
      <c r="HX736" s="51"/>
      <c r="HY736" s="51"/>
      <c r="HZ736" s="51"/>
      <c r="IA736" s="51"/>
      <c r="IB736" s="51"/>
      <c r="IC736" s="51"/>
      <c r="ID736" s="51"/>
      <c r="IE736" s="51"/>
      <c r="IF736" s="51"/>
      <c r="IG736" s="51"/>
      <c r="IH736" s="51"/>
      <c r="II736" s="51"/>
      <c r="IJ736" s="51"/>
      <c r="IK736" s="51"/>
      <c r="IL736" s="51"/>
      <c r="IM736" s="51"/>
      <c r="IN736" s="51"/>
      <c r="IO736" s="51"/>
      <c r="IP736" s="51"/>
      <c r="IQ736" s="51"/>
      <c r="IR736" s="51"/>
      <c r="IS736" s="51"/>
      <c r="IT736" s="51"/>
      <c r="IU736" s="51"/>
    </row>
    <row r="737" spans="1:255" s="94" customFormat="1" ht="18.75" customHeight="1">
      <c r="A737" s="61"/>
      <c r="B737" s="48" t="s">
        <v>123</v>
      </c>
      <c r="C737" s="193" t="s">
        <v>155</v>
      </c>
      <c r="D737" s="193"/>
      <c r="E737" s="193"/>
      <c r="F737" s="193"/>
      <c r="G737" s="193"/>
      <c r="H737" s="193"/>
      <c r="I737" s="193"/>
      <c r="J737" s="193"/>
      <c r="K737" s="193"/>
      <c r="L737" s="193"/>
      <c r="M737" s="193"/>
      <c r="N737" s="193"/>
      <c r="O737" s="193"/>
      <c r="P737" s="193"/>
      <c r="Q737" s="193"/>
      <c r="R737" s="193"/>
      <c r="S737" s="193"/>
      <c r="T737" s="193"/>
      <c r="U737" s="193"/>
      <c r="V737" s="193"/>
      <c r="W737" s="193"/>
      <c r="X737" s="193"/>
      <c r="Y737" s="193"/>
      <c r="Z737" s="193"/>
      <c r="AA737" s="193"/>
      <c r="AB737" s="193"/>
      <c r="AC737" s="193"/>
      <c r="AD737" s="194"/>
      <c r="AE737" s="155">
        <v>996865</v>
      </c>
      <c r="AF737" s="215"/>
      <c r="AG737" s="215"/>
      <c r="AH737" s="215"/>
      <c r="AI737" s="215"/>
      <c r="AJ737" s="215"/>
      <c r="AK737" s="215"/>
      <c r="AL737" s="215"/>
      <c r="AM737" s="216"/>
      <c r="AN737" s="155">
        <v>929223</v>
      </c>
      <c r="AO737" s="215"/>
      <c r="AP737" s="215"/>
      <c r="AQ737" s="215"/>
      <c r="AR737" s="215"/>
      <c r="AS737" s="215"/>
      <c r="AT737" s="215"/>
      <c r="AU737" s="215"/>
      <c r="AV737" s="216"/>
      <c r="AW737" s="155"/>
      <c r="AX737" s="215"/>
      <c r="AY737" s="215"/>
      <c r="AZ737" s="215"/>
      <c r="BA737" s="215"/>
      <c r="BB737" s="226"/>
      <c r="BC737" s="51"/>
      <c r="BD737" s="51"/>
      <c r="BE737" s="51"/>
      <c r="BF737" s="51"/>
      <c r="BG737" s="74"/>
      <c r="BH737" s="74"/>
      <c r="BI737" s="54"/>
      <c r="BJ737" s="54"/>
      <c r="BK737" s="54"/>
      <c r="BL737" s="54"/>
      <c r="BM737" s="54"/>
      <c r="BN737" s="54"/>
      <c r="BO737" s="54"/>
      <c r="BP737" s="54"/>
      <c r="BQ737" s="54"/>
      <c r="BR737" s="54"/>
      <c r="BS737" s="54"/>
      <c r="BT737" s="54"/>
      <c r="BU737" s="54"/>
      <c r="BV737" s="54"/>
      <c r="BW737" s="54"/>
      <c r="BX737" s="54"/>
      <c r="BY737" s="54"/>
      <c r="BZ737" s="54"/>
      <c r="CA737" s="54"/>
      <c r="CB737" s="54"/>
      <c r="CC737" s="51"/>
      <c r="CD737" s="51"/>
      <c r="CE737" s="51"/>
      <c r="CF737" s="51"/>
      <c r="CG737" s="51"/>
      <c r="CH737" s="51"/>
      <c r="CI737" s="51"/>
      <c r="CJ737" s="51"/>
      <c r="CK737" s="51"/>
      <c r="CL737" s="51"/>
      <c r="CM737" s="51"/>
      <c r="CN737" s="51"/>
      <c r="CO737" s="51"/>
      <c r="CP737" s="51"/>
      <c r="CQ737" s="51"/>
      <c r="CR737" s="51"/>
      <c r="CS737" s="51"/>
      <c r="CT737" s="51"/>
      <c r="CU737" s="51"/>
      <c r="CV737" s="51"/>
      <c r="CW737" s="51"/>
      <c r="CX737" s="51"/>
      <c r="CY737" s="51"/>
      <c r="CZ737" s="51"/>
      <c r="DA737" s="51"/>
      <c r="DB737" s="51"/>
      <c r="DC737" s="51"/>
      <c r="DD737" s="51"/>
      <c r="DE737" s="51"/>
      <c r="DF737" s="51"/>
      <c r="DG737" s="51"/>
      <c r="DH737" s="51"/>
      <c r="DI737" s="51"/>
      <c r="DJ737" s="51"/>
      <c r="DK737" s="51"/>
      <c r="DL737" s="51"/>
      <c r="DM737" s="51"/>
      <c r="DN737" s="51"/>
      <c r="DO737" s="51"/>
      <c r="DP737" s="51"/>
      <c r="DQ737" s="51"/>
      <c r="DR737" s="51"/>
      <c r="DS737" s="51"/>
      <c r="DT737" s="51"/>
      <c r="DU737" s="51"/>
      <c r="DV737" s="51"/>
      <c r="DW737" s="51"/>
      <c r="DX737" s="51"/>
      <c r="DY737" s="51"/>
      <c r="DZ737" s="51"/>
      <c r="EA737" s="51"/>
      <c r="EB737" s="51"/>
      <c r="EC737" s="51"/>
      <c r="ED737" s="51"/>
      <c r="EE737" s="51"/>
      <c r="EF737" s="51"/>
      <c r="EG737" s="51"/>
      <c r="EH737" s="51"/>
      <c r="EI737" s="51"/>
      <c r="EJ737" s="51"/>
      <c r="EK737" s="51"/>
      <c r="EL737" s="51"/>
      <c r="EM737" s="51"/>
      <c r="EN737" s="51"/>
      <c r="EO737" s="51"/>
      <c r="EP737" s="51"/>
      <c r="EQ737" s="51"/>
      <c r="ER737" s="51"/>
      <c r="ES737" s="51"/>
      <c r="ET737" s="51"/>
      <c r="EU737" s="51"/>
      <c r="EV737" s="51"/>
      <c r="EW737" s="51"/>
      <c r="EX737" s="51"/>
      <c r="EY737" s="51"/>
      <c r="EZ737" s="51"/>
      <c r="FA737" s="51"/>
      <c r="FB737" s="51"/>
      <c r="FC737" s="51"/>
      <c r="FD737" s="51"/>
      <c r="FE737" s="51"/>
      <c r="FF737" s="51"/>
      <c r="FG737" s="51"/>
      <c r="FH737" s="51"/>
      <c r="FI737" s="51"/>
      <c r="FJ737" s="51"/>
      <c r="FK737" s="51"/>
      <c r="FL737" s="51"/>
      <c r="FM737" s="51"/>
      <c r="FN737" s="51"/>
      <c r="FO737" s="51"/>
      <c r="FP737" s="51"/>
      <c r="FQ737" s="51"/>
      <c r="FR737" s="51"/>
      <c r="FS737" s="51"/>
      <c r="FT737" s="51"/>
      <c r="FU737" s="51"/>
      <c r="FV737" s="51"/>
      <c r="FW737" s="51"/>
      <c r="FX737" s="51"/>
      <c r="FY737" s="51"/>
      <c r="FZ737" s="51"/>
      <c r="GA737" s="51"/>
      <c r="GB737" s="51"/>
      <c r="GC737" s="51"/>
      <c r="GD737" s="51"/>
      <c r="GE737" s="51"/>
      <c r="GF737" s="51"/>
      <c r="GG737" s="51"/>
      <c r="GH737" s="51"/>
      <c r="GI737" s="51"/>
      <c r="GJ737" s="51"/>
      <c r="GK737" s="51"/>
      <c r="GL737" s="51"/>
      <c r="GM737" s="51"/>
      <c r="GN737" s="51"/>
      <c r="GO737" s="51"/>
      <c r="GP737" s="51"/>
      <c r="GQ737" s="51"/>
      <c r="GR737" s="51"/>
      <c r="GS737" s="51"/>
      <c r="GT737" s="51"/>
      <c r="GU737" s="51"/>
      <c r="GV737" s="51"/>
      <c r="GW737" s="51"/>
      <c r="GX737" s="51"/>
      <c r="GY737" s="51"/>
      <c r="GZ737" s="51"/>
      <c r="HA737" s="51"/>
      <c r="HB737" s="51"/>
      <c r="HC737" s="51"/>
      <c r="HD737" s="51"/>
      <c r="HE737" s="51"/>
      <c r="HF737" s="51"/>
      <c r="HG737" s="51"/>
      <c r="HH737" s="51"/>
      <c r="HI737" s="51"/>
      <c r="HJ737" s="51"/>
      <c r="HK737" s="51"/>
      <c r="HL737" s="51"/>
      <c r="HM737" s="51"/>
      <c r="HN737" s="51"/>
      <c r="HO737" s="51"/>
      <c r="HP737" s="51"/>
      <c r="HQ737" s="51"/>
      <c r="HR737" s="51"/>
      <c r="HS737" s="51"/>
      <c r="HT737" s="51"/>
      <c r="HU737" s="51"/>
      <c r="HV737" s="51"/>
      <c r="HW737" s="51"/>
      <c r="HX737" s="51"/>
      <c r="HY737" s="51"/>
      <c r="HZ737" s="51"/>
      <c r="IA737" s="51"/>
      <c r="IB737" s="51"/>
      <c r="IC737" s="51"/>
      <c r="ID737" s="51"/>
      <c r="IE737" s="51"/>
      <c r="IF737" s="51"/>
      <c r="IG737" s="51"/>
      <c r="IH737" s="51"/>
      <c r="II737" s="51"/>
      <c r="IJ737" s="51"/>
      <c r="IK737" s="51"/>
      <c r="IL737" s="51"/>
      <c r="IM737" s="51"/>
      <c r="IN737" s="51"/>
      <c r="IO737" s="51"/>
      <c r="IP737" s="51"/>
      <c r="IQ737" s="51"/>
      <c r="IR737" s="51"/>
      <c r="IS737" s="51"/>
      <c r="IT737" s="51"/>
      <c r="IU737" s="51"/>
    </row>
    <row r="738" spans="1:255" s="94" customFormat="1" ht="18.75" customHeight="1">
      <c r="A738" s="61"/>
      <c r="B738" s="48" t="s">
        <v>123</v>
      </c>
      <c r="C738" s="193" t="s">
        <v>156</v>
      </c>
      <c r="D738" s="193"/>
      <c r="E738" s="193"/>
      <c r="F738" s="193"/>
      <c r="G738" s="193"/>
      <c r="H738" s="193"/>
      <c r="I738" s="193"/>
      <c r="J738" s="193"/>
      <c r="K738" s="193"/>
      <c r="L738" s="193"/>
      <c r="M738" s="193"/>
      <c r="N738" s="193"/>
      <c r="O738" s="193"/>
      <c r="P738" s="193"/>
      <c r="Q738" s="193"/>
      <c r="R738" s="193"/>
      <c r="S738" s="193"/>
      <c r="T738" s="193"/>
      <c r="U738" s="193"/>
      <c r="V738" s="193"/>
      <c r="W738" s="193"/>
      <c r="X738" s="193"/>
      <c r="Y738" s="193"/>
      <c r="Z738" s="193"/>
      <c r="AA738" s="193"/>
      <c r="AB738" s="193"/>
      <c r="AC738" s="193"/>
      <c r="AD738" s="194"/>
      <c r="AE738" s="155">
        <v>1838</v>
      </c>
      <c r="AF738" s="163"/>
      <c r="AG738" s="163"/>
      <c r="AH738" s="163"/>
      <c r="AI738" s="163"/>
      <c r="AJ738" s="163"/>
      <c r="AK738" s="163"/>
      <c r="AL738" s="163"/>
      <c r="AM738" s="164"/>
      <c r="AN738" s="155">
        <v>1777</v>
      </c>
      <c r="AO738" s="163"/>
      <c r="AP738" s="163"/>
      <c r="AQ738" s="163"/>
      <c r="AR738" s="163"/>
      <c r="AS738" s="163"/>
      <c r="AT738" s="163"/>
      <c r="AU738" s="163"/>
      <c r="AV738" s="164"/>
      <c r="AW738" s="160"/>
      <c r="AX738" s="217"/>
      <c r="AY738" s="217"/>
      <c r="AZ738" s="217"/>
      <c r="BA738" s="217"/>
      <c r="BB738" s="218"/>
      <c r="BC738" s="51"/>
      <c r="BD738" s="51"/>
      <c r="BE738" s="51"/>
      <c r="BF738" s="51"/>
      <c r="BG738" s="74"/>
      <c r="BH738" s="74"/>
      <c r="BI738" s="54"/>
      <c r="BJ738" s="54"/>
      <c r="BK738" s="54"/>
      <c r="BL738" s="54"/>
      <c r="BM738" s="54"/>
      <c r="BN738" s="54"/>
      <c r="BO738" s="54"/>
      <c r="BP738" s="54"/>
      <c r="BQ738" s="54"/>
      <c r="BR738" s="54"/>
      <c r="BS738" s="54"/>
      <c r="BT738" s="54"/>
      <c r="BU738" s="54"/>
      <c r="BV738" s="54"/>
      <c r="BW738" s="54"/>
      <c r="BX738" s="54"/>
      <c r="BY738" s="54"/>
      <c r="BZ738" s="54"/>
      <c r="CA738" s="54"/>
      <c r="CB738" s="54"/>
      <c r="CC738" s="51"/>
      <c r="CD738" s="51"/>
      <c r="CE738" s="51"/>
      <c r="CF738" s="51"/>
      <c r="CG738" s="51"/>
      <c r="CH738" s="51"/>
      <c r="CI738" s="51"/>
      <c r="CJ738" s="51"/>
      <c r="CK738" s="51"/>
      <c r="CL738" s="51"/>
      <c r="CM738" s="51"/>
      <c r="CN738" s="51"/>
      <c r="CO738" s="51"/>
      <c r="CP738" s="51"/>
      <c r="CQ738" s="51"/>
      <c r="CR738" s="51"/>
      <c r="CS738" s="51"/>
      <c r="CT738" s="51"/>
      <c r="CU738" s="51"/>
      <c r="CV738" s="51"/>
      <c r="CW738" s="51"/>
      <c r="CX738" s="51"/>
      <c r="CY738" s="51"/>
      <c r="CZ738" s="51"/>
      <c r="DA738" s="51"/>
      <c r="DB738" s="51"/>
      <c r="DC738" s="51"/>
      <c r="DD738" s="51"/>
      <c r="DE738" s="51"/>
      <c r="DF738" s="51"/>
      <c r="DG738" s="51"/>
      <c r="DH738" s="51"/>
      <c r="DI738" s="51"/>
      <c r="DJ738" s="51"/>
      <c r="DK738" s="51"/>
      <c r="DL738" s="51"/>
      <c r="DM738" s="51"/>
      <c r="DN738" s="51"/>
      <c r="DO738" s="51"/>
      <c r="DP738" s="51"/>
      <c r="DQ738" s="51"/>
      <c r="DR738" s="51"/>
      <c r="DS738" s="51"/>
      <c r="DT738" s="51"/>
      <c r="DU738" s="51"/>
      <c r="DV738" s="51"/>
      <c r="DW738" s="51"/>
      <c r="DX738" s="51"/>
      <c r="DY738" s="51"/>
      <c r="DZ738" s="51"/>
      <c r="EA738" s="51"/>
      <c r="EB738" s="51"/>
      <c r="EC738" s="51"/>
      <c r="ED738" s="51"/>
      <c r="EE738" s="51"/>
      <c r="EF738" s="51"/>
      <c r="EG738" s="51"/>
      <c r="EH738" s="51"/>
      <c r="EI738" s="51"/>
      <c r="EJ738" s="51"/>
      <c r="EK738" s="51"/>
      <c r="EL738" s="51"/>
      <c r="EM738" s="51"/>
      <c r="EN738" s="51"/>
      <c r="EO738" s="51"/>
      <c r="EP738" s="51"/>
      <c r="EQ738" s="51"/>
      <c r="ER738" s="51"/>
      <c r="ES738" s="51"/>
      <c r="ET738" s="51"/>
      <c r="EU738" s="51"/>
      <c r="EV738" s="51"/>
      <c r="EW738" s="51"/>
      <c r="EX738" s="51"/>
      <c r="EY738" s="51"/>
      <c r="EZ738" s="51"/>
      <c r="FA738" s="51"/>
      <c r="FB738" s="51"/>
      <c r="FC738" s="51"/>
      <c r="FD738" s="51"/>
      <c r="FE738" s="51"/>
      <c r="FF738" s="51"/>
      <c r="FG738" s="51"/>
      <c r="FH738" s="51"/>
      <c r="FI738" s="51"/>
      <c r="FJ738" s="51"/>
      <c r="FK738" s="51"/>
      <c r="FL738" s="51"/>
      <c r="FM738" s="51"/>
      <c r="FN738" s="51"/>
      <c r="FO738" s="51"/>
      <c r="FP738" s="51"/>
      <c r="FQ738" s="51"/>
      <c r="FR738" s="51"/>
      <c r="FS738" s="51"/>
      <c r="FT738" s="51"/>
      <c r="FU738" s="51"/>
      <c r="FV738" s="51"/>
      <c r="FW738" s="51"/>
      <c r="FX738" s="51"/>
      <c r="FY738" s="51"/>
      <c r="FZ738" s="51"/>
      <c r="GA738" s="51"/>
      <c r="GB738" s="51"/>
      <c r="GC738" s="51"/>
      <c r="GD738" s="51"/>
      <c r="GE738" s="51"/>
      <c r="GF738" s="51"/>
      <c r="GG738" s="51"/>
      <c r="GH738" s="51"/>
      <c r="GI738" s="51"/>
      <c r="GJ738" s="51"/>
      <c r="GK738" s="51"/>
      <c r="GL738" s="51"/>
      <c r="GM738" s="51"/>
      <c r="GN738" s="51"/>
      <c r="GO738" s="51"/>
      <c r="GP738" s="51"/>
      <c r="GQ738" s="51"/>
      <c r="GR738" s="51"/>
      <c r="GS738" s="51"/>
      <c r="GT738" s="51"/>
      <c r="GU738" s="51"/>
      <c r="GV738" s="51"/>
      <c r="GW738" s="51"/>
      <c r="GX738" s="51"/>
      <c r="GY738" s="51"/>
      <c r="GZ738" s="51"/>
      <c r="HA738" s="51"/>
      <c r="HB738" s="51"/>
      <c r="HC738" s="51"/>
      <c r="HD738" s="51"/>
      <c r="HE738" s="51"/>
      <c r="HF738" s="51"/>
      <c r="HG738" s="51"/>
      <c r="HH738" s="51"/>
      <c r="HI738" s="51"/>
      <c r="HJ738" s="51"/>
      <c r="HK738" s="51"/>
      <c r="HL738" s="51"/>
      <c r="HM738" s="51"/>
      <c r="HN738" s="51"/>
      <c r="HO738" s="51"/>
      <c r="HP738" s="51"/>
      <c r="HQ738" s="51"/>
      <c r="HR738" s="51"/>
      <c r="HS738" s="51"/>
      <c r="HT738" s="51"/>
      <c r="HU738" s="51"/>
      <c r="HV738" s="51"/>
      <c r="HW738" s="51"/>
      <c r="HX738" s="51"/>
      <c r="HY738" s="51"/>
      <c r="HZ738" s="51"/>
      <c r="IA738" s="51"/>
      <c r="IB738" s="51"/>
      <c r="IC738" s="51"/>
      <c r="ID738" s="51"/>
      <c r="IE738" s="51"/>
      <c r="IF738" s="51"/>
      <c r="IG738" s="51"/>
      <c r="IH738" s="51"/>
      <c r="II738" s="51"/>
      <c r="IJ738" s="51"/>
      <c r="IK738" s="51"/>
      <c r="IL738" s="51"/>
      <c r="IM738" s="51"/>
      <c r="IN738" s="51"/>
      <c r="IO738" s="51"/>
      <c r="IP738" s="51"/>
      <c r="IQ738" s="51"/>
      <c r="IR738" s="51"/>
      <c r="IS738" s="51"/>
      <c r="IT738" s="51"/>
      <c r="IU738" s="51"/>
    </row>
    <row r="739" spans="1:255" s="94" customFormat="1" ht="18.75" customHeight="1">
      <c r="A739" s="61"/>
      <c r="B739" s="43"/>
      <c r="C739" s="95"/>
      <c r="D739" s="95"/>
      <c r="E739" s="95"/>
      <c r="F739" s="95"/>
      <c r="G739" s="95"/>
      <c r="H739" s="95"/>
      <c r="I739" s="95"/>
      <c r="J739" s="95"/>
      <c r="K739" s="95"/>
      <c r="L739" s="95"/>
      <c r="M739" s="95"/>
      <c r="N739" s="95"/>
      <c r="O739" s="95"/>
      <c r="P739" s="95"/>
      <c r="Q739" s="95"/>
      <c r="R739" s="95"/>
      <c r="S739" s="95"/>
      <c r="T739" s="95"/>
      <c r="U739" s="95"/>
      <c r="V739" s="95"/>
      <c r="W739" s="95"/>
      <c r="X739" s="95"/>
      <c r="Y739" s="95"/>
      <c r="Z739" s="95"/>
      <c r="AA739" s="95"/>
      <c r="AB739" s="95"/>
      <c r="AC739" s="95"/>
      <c r="AD739" s="95"/>
      <c r="AE739" s="155"/>
      <c r="AF739" s="244"/>
      <c r="AG739" s="244"/>
      <c r="AH739" s="244"/>
      <c r="AI739" s="244"/>
      <c r="AJ739" s="244"/>
      <c r="AK739" s="244"/>
      <c r="AL739" s="244"/>
      <c r="AM739" s="245"/>
      <c r="AN739" s="155"/>
      <c r="AO739" s="163"/>
      <c r="AP739" s="163"/>
      <c r="AQ739" s="163"/>
      <c r="AR739" s="163"/>
      <c r="AS739" s="163"/>
      <c r="AT739" s="163"/>
      <c r="AU739" s="163"/>
      <c r="AV739" s="164"/>
      <c r="AW739" s="155"/>
      <c r="AX739" s="215"/>
      <c r="AY739" s="215"/>
      <c r="AZ739" s="215"/>
      <c r="BA739" s="215"/>
      <c r="BB739" s="226"/>
      <c r="BC739" s="51"/>
      <c r="BD739" s="51"/>
      <c r="BE739" s="51"/>
      <c r="BF739" s="51"/>
      <c r="BG739" s="54"/>
      <c r="BH739" s="54"/>
      <c r="BI739" s="54"/>
      <c r="BJ739" s="54"/>
      <c r="BK739" s="54"/>
      <c r="BL739" s="54"/>
      <c r="BM739" s="54"/>
      <c r="BN739" s="54"/>
      <c r="BO739" s="54"/>
      <c r="BP739" s="54"/>
      <c r="BQ739" s="54"/>
      <c r="BR739" s="54"/>
      <c r="BS739" s="54"/>
      <c r="BT739" s="54"/>
      <c r="BU739" s="54"/>
      <c r="BV739" s="54"/>
      <c r="BW739" s="54"/>
      <c r="BX739" s="54"/>
      <c r="BY739" s="54"/>
      <c r="BZ739" s="54"/>
      <c r="CA739" s="54"/>
      <c r="CB739" s="54"/>
      <c r="CC739" s="51"/>
      <c r="CD739" s="51"/>
      <c r="CE739" s="51"/>
      <c r="CF739" s="51"/>
      <c r="CG739" s="51"/>
      <c r="CH739" s="51"/>
      <c r="CI739" s="51"/>
      <c r="CJ739" s="51"/>
      <c r="CK739" s="51"/>
      <c r="CL739" s="51"/>
      <c r="CM739" s="51"/>
      <c r="CN739" s="51"/>
      <c r="CO739" s="51"/>
      <c r="CP739" s="51"/>
      <c r="CQ739" s="51"/>
      <c r="CR739" s="51"/>
      <c r="CS739" s="51"/>
      <c r="CT739" s="51"/>
      <c r="CU739" s="51"/>
      <c r="CV739" s="51"/>
      <c r="CW739" s="51"/>
      <c r="CX739" s="51"/>
      <c r="CY739" s="51"/>
      <c r="CZ739" s="51"/>
      <c r="DA739" s="51"/>
      <c r="DB739" s="51"/>
      <c r="DC739" s="51"/>
      <c r="DD739" s="51"/>
      <c r="DE739" s="51"/>
      <c r="DF739" s="51"/>
      <c r="DG739" s="51"/>
      <c r="DH739" s="51"/>
      <c r="DI739" s="51"/>
      <c r="DJ739" s="51"/>
      <c r="DK739" s="51"/>
      <c r="DL739" s="51"/>
      <c r="DM739" s="51"/>
      <c r="DN739" s="51"/>
      <c r="DO739" s="51"/>
      <c r="DP739" s="51"/>
      <c r="DQ739" s="51"/>
      <c r="DR739" s="51"/>
      <c r="DS739" s="51"/>
      <c r="DT739" s="51"/>
      <c r="DU739" s="51"/>
      <c r="DV739" s="51"/>
      <c r="DW739" s="51"/>
      <c r="DX739" s="51"/>
      <c r="DY739" s="51"/>
      <c r="DZ739" s="51"/>
      <c r="EA739" s="51"/>
      <c r="EB739" s="51"/>
      <c r="EC739" s="51"/>
      <c r="ED739" s="51"/>
      <c r="EE739" s="51"/>
      <c r="EF739" s="51"/>
      <c r="EG739" s="51"/>
      <c r="EH739" s="51"/>
      <c r="EI739" s="51"/>
      <c r="EJ739" s="51"/>
      <c r="EK739" s="51"/>
      <c r="EL739" s="51"/>
      <c r="EM739" s="51"/>
      <c r="EN739" s="51"/>
      <c r="EO739" s="51"/>
      <c r="EP739" s="51"/>
      <c r="EQ739" s="51"/>
      <c r="ER739" s="51"/>
      <c r="ES739" s="51"/>
      <c r="ET739" s="51"/>
      <c r="EU739" s="51"/>
      <c r="EV739" s="51"/>
      <c r="EW739" s="51"/>
      <c r="EX739" s="51"/>
      <c r="EY739" s="51"/>
      <c r="EZ739" s="51"/>
      <c r="FA739" s="51"/>
      <c r="FB739" s="51"/>
      <c r="FC739" s="51"/>
      <c r="FD739" s="51"/>
      <c r="FE739" s="51"/>
      <c r="FF739" s="51"/>
      <c r="FG739" s="51"/>
      <c r="FH739" s="51"/>
      <c r="FI739" s="51"/>
      <c r="FJ739" s="51"/>
      <c r="FK739" s="51"/>
      <c r="FL739" s="51"/>
      <c r="FM739" s="51"/>
      <c r="FN739" s="51"/>
      <c r="FO739" s="51"/>
      <c r="FP739" s="51"/>
      <c r="FQ739" s="51"/>
      <c r="FR739" s="51"/>
      <c r="FS739" s="51"/>
      <c r="FT739" s="51"/>
      <c r="FU739" s="51"/>
      <c r="FV739" s="51"/>
      <c r="FW739" s="51"/>
      <c r="FX739" s="51"/>
      <c r="FY739" s="51"/>
      <c r="FZ739" s="51"/>
      <c r="GA739" s="51"/>
      <c r="GB739" s="51"/>
      <c r="GC739" s="51"/>
      <c r="GD739" s="51"/>
      <c r="GE739" s="51"/>
      <c r="GF739" s="51"/>
      <c r="GG739" s="51"/>
      <c r="GH739" s="51"/>
      <c r="GI739" s="51"/>
      <c r="GJ739" s="51"/>
      <c r="GK739" s="51"/>
      <c r="GL739" s="51"/>
      <c r="GM739" s="51"/>
      <c r="GN739" s="51"/>
      <c r="GO739" s="51"/>
      <c r="GP739" s="51"/>
      <c r="GQ739" s="51"/>
      <c r="GR739" s="51"/>
      <c r="GS739" s="51"/>
      <c r="GT739" s="51"/>
      <c r="GU739" s="51"/>
      <c r="GV739" s="51"/>
      <c r="GW739" s="51"/>
      <c r="GX739" s="51"/>
      <c r="GY739" s="51"/>
      <c r="GZ739" s="51"/>
      <c r="HA739" s="51"/>
      <c r="HB739" s="51"/>
      <c r="HC739" s="51"/>
      <c r="HD739" s="51"/>
      <c r="HE739" s="51"/>
      <c r="HF739" s="51"/>
      <c r="HG739" s="51"/>
      <c r="HH739" s="51"/>
      <c r="HI739" s="51"/>
      <c r="HJ739" s="51"/>
      <c r="HK739" s="51"/>
      <c r="HL739" s="51"/>
      <c r="HM739" s="51"/>
      <c r="HN739" s="51"/>
      <c r="HO739" s="51"/>
      <c r="HP739" s="51"/>
      <c r="HQ739" s="51"/>
      <c r="HR739" s="51"/>
      <c r="HS739" s="51"/>
      <c r="HT739" s="51"/>
      <c r="HU739" s="51"/>
      <c r="HV739" s="51"/>
      <c r="HW739" s="51"/>
      <c r="HX739" s="51"/>
      <c r="HY739" s="51"/>
      <c r="HZ739" s="51"/>
      <c r="IA739" s="51"/>
      <c r="IB739" s="51"/>
      <c r="IC739" s="51"/>
      <c r="ID739" s="51"/>
      <c r="IE739" s="51"/>
      <c r="IF739" s="51"/>
      <c r="IG739" s="51"/>
      <c r="IH739" s="51"/>
      <c r="II739" s="51"/>
      <c r="IJ739" s="51"/>
      <c r="IK739" s="51"/>
      <c r="IL739" s="51"/>
      <c r="IM739" s="51"/>
      <c r="IN739" s="51"/>
      <c r="IO739" s="51"/>
      <c r="IP739" s="51"/>
      <c r="IQ739" s="51"/>
      <c r="IR739" s="51"/>
      <c r="IS739" s="51"/>
      <c r="IT739" s="51"/>
      <c r="IU739" s="51"/>
    </row>
    <row r="740" spans="1:255" s="94" customFormat="1" ht="18.75" customHeight="1" thickBot="1">
      <c r="A740" s="61"/>
      <c r="B740" s="76"/>
      <c r="C740" s="77"/>
      <c r="D740" s="77"/>
      <c r="E740" s="77"/>
      <c r="F740" s="77"/>
      <c r="G740" s="77"/>
      <c r="H740" s="77"/>
      <c r="I740" s="77"/>
      <c r="J740" s="77"/>
      <c r="K740" s="77"/>
      <c r="L740" s="77"/>
      <c r="M740" s="77"/>
      <c r="N740" s="77"/>
      <c r="O740" s="77"/>
      <c r="P740" s="77"/>
      <c r="Q740" s="77"/>
      <c r="R740" s="77"/>
      <c r="S740" s="77"/>
      <c r="T740" s="77"/>
      <c r="U740" s="77"/>
      <c r="V740" s="77"/>
      <c r="W740" s="77"/>
      <c r="X740" s="77"/>
      <c r="Y740" s="77"/>
      <c r="Z740" s="77"/>
      <c r="AA740" s="77"/>
      <c r="AB740" s="77"/>
      <c r="AC740" s="77"/>
      <c r="AD740" s="77"/>
      <c r="AE740" s="140"/>
      <c r="AF740" s="246"/>
      <c r="AG740" s="246"/>
      <c r="AH740" s="246"/>
      <c r="AI740" s="246"/>
      <c r="AJ740" s="246"/>
      <c r="AK740" s="246"/>
      <c r="AL740" s="246"/>
      <c r="AM740" s="247"/>
      <c r="AN740" s="140"/>
      <c r="AO740" s="143"/>
      <c r="AP740" s="143"/>
      <c r="AQ740" s="143"/>
      <c r="AR740" s="143"/>
      <c r="AS740" s="143"/>
      <c r="AT740" s="143"/>
      <c r="AU740" s="143"/>
      <c r="AV740" s="144"/>
      <c r="AW740" s="212"/>
      <c r="AX740" s="248"/>
      <c r="AY740" s="248"/>
      <c r="AZ740" s="248"/>
      <c r="BA740" s="248"/>
      <c r="BB740" s="249"/>
      <c r="BC740" s="51"/>
      <c r="BD740" s="51"/>
      <c r="BE740" s="51"/>
      <c r="BF740" s="51"/>
      <c r="BG740" s="54"/>
      <c r="BH740" s="54"/>
      <c r="BI740" s="54"/>
      <c r="BJ740" s="54"/>
      <c r="BK740" s="54"/>
      <c r="BL740" s="54"/>
      <c r="BM740" s="54"/>
      <c r="BN740" s="54"/>
      <c r="BO740" s="54"/>
      <c r="BP740" s="54"/>
      <c r="BQ740" s="54"/>
      <c r="BR740" s="54"/>
      <c r="BS740" s="54"/>
      <c r="BT740" s="54"/>
      <c r="BU740" s="54"/>
      <c r="BV740" s="54"/>
      <c r="BW740" s="54"/>
      <c r="BX740" s="54"/>
      <c r="BY740" s="54"/>
      <c r="BZ740" s="54"/>
      <c r="CA740" s="54"/>
      <c r="CB740" s="54"/>
      <c r="CC740" s="51"/>
      <c r="CD740" s="51"/>
      <c r="CE740" s="51"/>
      <c r="CF740" s="51"/>
      <c r="CG740" s="51"/>
      <c r="CH740" s="51"/>
      <c r="CI740" s="51"/>
      <c r="CJ740" s="51"/>
      <c r="CK740" s="51"/>
      <c r="CL740" s="51"/>
      <c r="CM740" s="51"/>
      <c r="CN740" s="51"/>
      <c r="CO740" s="51"/>
      <c r="CP740" s="51"/>
      <c r="CQ740" s="51"/>
      <c r="CR740" s="51"/>
      <c r="CS740" s="51"/>
      <c r="CT740" s="51"/>
      <c r="CU740" s="51"/>
      <c r="CV740" s="51"/>
      <c r="CW740" s="51"/>
      <c r="CX740" s="51"/>
      <c r="CY740" s="51"/>
      <c r="CZ740" s="51"/>
      <c r="DA740" s="51"/>
      <c r="DB740" s="51"/>
      <c r="DC740" s="51"/>
      <c r="DD740" s="51"/>
      <c r="DE740" s="51"/>
      <c r="DF740" s="51"/>
      <c r="DG740" s="51"/>
      <c r="DH740" s="51"/>
      <c r="DI740" s="51"/>
      <c r="DJ740" s="51"/>
      <c r="DK740" s="51"/>
      <c r="DL740" s="51"/>
      <c r="DM740" s="51"/>
      <c r="DN740" s="51"/>
      <c r="DO740" s="51"/>
      <c r="DP740" s="51"/>
      <c r="DQ740" s="51"/>
      <c r="DR740" s="51"/>
      <c r="DS740" s="51"/>
      <c r="DT740" s="51"/>
      <c r="DU740" s="51"/>
      <c r="DV740" s="51"/>
      <c r="DW740" s="51"/>
      <c r="DX740" s="51"/>
      <c r="DY740" s="51"/>
      <c r="DZ740" s="51"/>
      <c r="EA740" s="51"/>
      <c r="EB740" s="51"/>
      <c r="EC740" s="51"/>
      <c r="ED740" s="51"/>
      <c r="EE740" s="51"/>
      <c r="EF740" s="51"/>
      <c r="EG740" s="51"/>
      <c r="EH740" s="51"/>
      <c r="EI740" s="51"/>
      <c r="EJ740" s="51"/>
      <c r="EK740" s="51"/>
      <c r="EL740" s="51"/>
      <c r="EM740" s="51"/>
      <c r="EN740" s="51"/>
      <c r="EO740" s="51"/>
      <c r="EP740" s="51"/>
      <c r="EQ740" s="51"/>
      <c r="ER740" s="51"/>
      <c r="ES740" s="51"/>
      <c r="ET740" s="51"/>
      <c r="EU740" s="51"/>
      <c r="EV740" s="51"/>
      <c r="EW740" s="51"/>
      <c r="EX740" s="51"/>
      <c r="EY740" s="51"/>
      <c r="EZ740" s="51"/>
      <c r="FA740" s="51"/>
      <c r="FB740" s="51"/>
      <c r="FC740" s="51"/>
      <c r="FD740" s="51"/>
      <c r="FE740" s="51"/>
      <c r="FF740" s="51"/>
      <c r="FG740" s="51"/>
      <c r="FH740" s="51"/>
      <c r="FI740" s="51"/>
      <c r="FJ740" s="51"/>
      <c r="FK740" s="51"/>
      <c r="FL740" s="51"/>
      <c r="FM740" s="51"/>
      <c r="FN740" s="51"/>
      <c r="FO740" s="51"/>
      <c r="FP740" s="51"/>
      <c r="FQ740" s="51"/>
      <c r="FR740" s="51"/>
      <c r="FS740" s="51"/>
      <c r="FT740" s="51"/>
      <c r="FU740" s="51"/>
      <c r="FV740" s="51"/>
      <c r="FW740" s="51"/>
      <c r="FX740" s="51"/>
      <c r="FY740" s="51"/>
      <c r="FZ740" s="51"/>
      <c r="GA740" s="51"/>
      <c r="GB740" s="51"/>
      <c r="GC740" s="51"/>
      <c r="GD740" s="51"/>
      <c r="GE740" s="51"/>
      <c r="GF740" s="51"/>
      <c r="GG740" s="51"/>
      <c r="GH740" s="51"/>
      <c r="GI740" s="51"/>
      <c r="GJ740" s="51"/>
      <c r="GK740" s="51"/>
      <c r="GL740" s="51"/>
      <c r="GM740" s="51"/>
      <c r="GN740" s="51"/>
      <c r="GO740" s="51"/>
      <c r="GP740" s="51"/>
      <c r="GQ740" s="51"/>
      <c r="GR740" s="51"/>
      <c r="GS740" s="51"/>
      <c r="GT740" s="51"/>
      <c r="GU740" s="51"/>
      <c r="GV740" s="51"/>
      <c r="GW740" s="51"/>
      <c r="GX740" s="51"/>
      <c r="GY740" s="51"/>
      <c r="GZ740" s="51"/>
      <c r="HA740" s="51"/>
      <c r="HB740" s="51"/>
      <c r="HC740" s="51"/>
      <c r="HD740" s="51"/>
      <c r="HE740" s="51"/>
      <c r="HF740" s="51"/>
      <c r="HG740" s="51"/>
      <c r="HH740" s="51"/>
      <c r="HI740" s="51"/>
      <c r="HJ740" s="51"/>
      <c r="HK740" s="51"/>
      <c r="HL740" s="51"/>
      <c r="HM740" s="51"/>
      <c r="HN740" s="51"/>
      <c r="HO740" s="51"/>
      <c r="HP740" s="51"/>
      <c r="HQ740" s="51"/>
      <c r="HR740" s="51"/>
      <c r="HS740" s="51"/>
      <c r="HT740" s="51"/>
      <c r="HU740" s="51"/>
      <c r="HV740" s="51"/>
      <c r="HW740" s="51"/>
      <c r="HX740" s="51"/>
      <c r="HY740" s="51"/>
      <c r="HZ740" s="51"/>
      <c r="IA740" s="51"/>
      <c r="IB740" s="51"/>
      <c r="IC740" s="51"/>
      <c r="ID740" s="51"/>
      <c r="IE740" s="51"/>
      <c r="IF740" s="51"/>
      <c r="IG740" s="51"/>
      <c r="IH740" s="51"/>
      <c r="II740" s="51"/>
      <c r="IJ740" s="51"/>
      <c r="IK740" s="51"/>
      <c r="IL740" s="51"/>
      <c r="IM740" s="51"/>
      <c r="IN740" s="51"/>
      <c r="IO740" s="51"/>
      <c r="IP740" s="51"/>
      <c r="IQ740" s="51"/>
      <c r="IR740" s="51"/>
      <c r="IS740" s="51"/>
      <c r="IT740" s="51"/>
      <c r="IU740" s="51"/>
    </row>
    <row r="741" spans="1:255" s="94" customFormat="1" ht="18.75" customHeight="1" thickTop="1" thickBot="1">
      <c r="A741" s="66"/>
      <c r="B741" s="148" t="s">
        <v>84</v>
      </c>
      <c r="C741" s="219"/>
      <c r="D741" s="219"/>
      <c r="E741" s="219"/>
      <c r="F741" s="219"/>
      <c r="G741" s="219"/>
      <c r="H741" s="219"/>
      <c r="I741" s="219"/>
      <c r="J741" s="219"/>
      <c r="K741" s="219"/>
      <c r="L741" s="219"/>
      <c r="M741" s="219"/>
      <c r="N741" s="219"/>
      <c r="O741" s="219"/>
      <c r="P741" s="219"/>
      <c r="Q741" s="219"/>
      <c r="R741" s="219"/>
      <c r="S741" s="219"/>
      <c r="T741" s="219"/>
      <c r="U741" s="219"/>
      <c r="V741" s="219"/>
      <c r="W741" s="219"/>
      <c r="X741" s="219"/>
      <c r="Y741" s="219"/>
      <c r="Z741" s="219"/>
      <c r="AA741" s="219"/>
      <c r="AB741" s="219"/>
      <c r="AC741" s="219"/>
      <c r="AD741" s="220"/>
      <c r="AE741" s="151">
        <f>SUM(AE733:AM740)</f>
        <v>8305668</v>
      </c>
      <c r="AF741" s="221"/>
      <c r="AG741" s="221"/>
      <c r="AH741" s="221"/>
      <c r="AI741" s="221"/>
      <c r="AJ741" s="221"/>
      <c r="AK741" s="221"/>
      <c r="AL741" s="221"/>
      <c r="AM741" s="222"/>
      <c r="AN741" s="151">
        <f>SUM(AN733:AW740)</f>
        <v>8002499</v>
      </c>
      <c r="AO741" s="221"/>
      <c r="AP741" s="221"/>
      <c r="AQ741" s="221"/>
      <c r="AR741" s="221"/>
      <c r="AS741" s="221"/>
      <c r="AT741" s="221"/>
      <c r="AU741" s="221"/>
      <c r="AV741" s="222"/>
      <c r="AW741" s="151"/>
      <c r="AX741" s="221"/>
      <c r="AY741" s="221"/>
      <c r="AZ741" s="221"/>
      <c r="BA741" s="221"/>
      <c r="BB741" s="241"/>
      <c r="BC741" s="51"/>
      <c r="BD741" s="51"/>
      <c r="BE741" s="51"/>
      <c r="BF741" s="51"/>
      <c r="BG741" s="78"/>
      <c r="BH741" s="78"/>
      <c r="BI741" s="54"/>
      <c r="BJ741" s="54"/>
      <c r="BK741" s="54"/>
      <c r="BL741" s="54"/>
      <c r="BM741" s="54"/>
      <c r="BN741" s="54"/>
      <c r="BO741" s="54"/>
      <c r="BP741" s="54"/>
      <c r="BQ741" s="54"/>
      <c r="BR741" s="54"/>
      <c r="BS741" s="54"/>
      <c r="BT741" s="54"/>
      <c r="BU741" s="54"/>
      <c r="BV741" s="54"/>
      <c r="BW741" s="54"/>
      <c r="BX741" s="54"/>
      <c r="BY741" s="54"/>
      <c r="BZ741" s="54"/>
      <c r="CA741" s="54"/>
      <c r="CB741" s="54"/>
      <c r="CC741" s="51"/>
      <c r="CD741" s="51"/>
      <c r="CE741" s="51"/>
      <c r="CF741" s="51"/>
      <c r="CG741" s="51"/>
      <c r="CH741" s="51"/>
      <c r="CI741" s="51"/>
      <c r="CJ741" s="51"/>
      <c r="CK741" s="51"/>
      <c r="CL741" s="51"/>
      <c r="CM741" s="51"/>
      <c r="CN741" s="51"/>
      <c r="CO741" s="51"/>
      <c r="CP741" s="51"/>
      <c r="CQ741" s="51"/>
      <c r="CR741" s="51"/>
      <c r="CS741" s="51"/>
      <c r="CT741" s="51"/>
      <c r="CU741" s="51"/>
      <c r="CV741" s="51"/>
      <c r="CW741" s="51"/>
      <c r="CX741" s="51"/>
      <c r="CY741" s="51"/>
      <c r="CZ741" s="51"/>
      <c r="DA741" s="51"/>
      <c r="DB741" s="51"/>
      <c r="DC741" s="51"/>
      <c r="DD741" s="51"/>
      <c r="DE741" s="51"/>
      <c r="DF741" s="51"/>
      <c r="DG741" s="51"/>
      <c r="DH741" s="51"/>
      <c r="DI741" s="51"/>
      <c r="DJ741" s="51"/>
      <c r="DK741" s="51"/>
      <c r="DL741" s="51"/>
      <c r="DM741" s="51"/>
      <c r="DN741" s="51"/>
      <c r="DO741" s="51"/>
      <c r="DP741" s="51"/>
      <c r="DQ741" s="51"/>
      <c r="DR741" s="51"/>
      <c r="DS741" s="51"/>
      <c r="DT741" s="51"/>
      <c r="DU741" s="51"/>
      <c r="DV741" s="51"/>
      <c r="DW741" s="51"/>
      <c r="DX741" s="51"/>
      <c r="DY741" s="51"/>
      <c r="DZ741" s="51"/>
      <c r="EA741" s="51"/>
      <c r="EB741" s="51"/>
      <c r="EC741" s="51"/>
      <c r="ED741" s="51"/>
      <c r="EE741" s="51"/>
      <c r="EF741" s="51"/>
      <c r="EG741" s="51"/>
      <c r="EH741" s="51"/>
      <c r="EI741" s="51"/>
      <c r="EJ741" s="51"/>
      <c r="EK741" s="51"/>
      <c r="EL741" s="51"/>
      <c r="EM741" s="51"/>
      <c r="EN741" s="51"/>
      <c r="EO741" s="51"/>
      <c r="EP741" s="51"/>
      <c r="EQ741" s="51"/>
      <c r="ER741" s="51"/>
      <c r="ES741" s="51"/>
      <c r="ET741" s="51"/>
      <c r="EU741" s="51"/>
      <c r="EV741" s="51"/>
      <c r="EW741" s="51"/>
      <c r="EX741" s="51"/>
      <c r="EY741" s="51"/>
      <c r="EZ741" s="51"/>
      <c r="FA741" s="51"/>
      <c r="FB741" s="51"/>
      <c r="FC741" s="51"/>
      <c r="FD741" s="51"/>
      <c r="FE741" s="51"/>
      <c r="FF741" s="51"/>
      <c r="FG741" s="51"/>
      <c r="FH741" s="51"/>
      <c r="FI741" s="51"/>
      <c r="FJ741" s="51"/>
      <c r="FK741" s="51"/>
      <c r="FL741" s="51"/>
      <c r="FM741" s="51"/>
      <c r="FN741" s="51"/>
      <c r="FO741" s="51"/>
      <c r="FP741" s="51"/>
      <c r="FQ741" s="51"/>
      <c r="FR741" s="51"/>
      <c r="FS741" s="51"/>
      <c r="FT741" s="51"/>
      <c r="FU741" s="51"/>
      <c r="FV741" s="51"/>
      <c r="FW741" s="51"/>
      <c r="FX741" s="51"/>
      <c r="FY741" s="51"/>
      <c r="FZ741" s="51"/>
      <c r="GA741" s="51"/>
      <c r="GB741" s="51"/>
      <c r="GC741" s="51"/>
      <c r="GD741" s="51"/>
      <c r="GE741" s="51"/>
      <c r="GF741" s="51"/>
      <c r="GG741" s="51"/>
      <c r="GH741" s="51"/>
      <c r="GI741" s="51"/>
      <c r="GJ741" s="51"/>
      <c r="GK741" s="51"/>
      <c r="GL741" s="51"/>
      <c r="GM741" s="51"/>
      <c r="GN741" s="51"/>
      <c r="GO741" s="51"/>
      <c r="GP741" s="51"/>
      <c r="GQ741" s="51"/>
      <c r="GR741" s="51"/>
      <c r="GS741" s="51"/>
      <c r="GT741" s="51"/>
      <c r="GU741" s="51"/>
      <c r="GV741" s="51"/>
      <c r="GW741" s="51"/>
      <c r="GX741" s="51"/>
      <c r="GY741" s="51"/>
      <c r="GZ741" s="51"/>
      <c r="HA741" s="51"/>
      <c r="HB741" s="51"/>
      <c r="HC741" s="51"/>
      <c r="HD741" s="51"/>
      <c r="HE741" s="51"/>
      <c r="HF741" s="51"/>
      <c r="HG741" s="51"/>
      <c r="HH741" s="51"/>
      <c r="HI741" s="51"/>
      <c r="HJ741" s="51"/>
      <c r="HK741" s="51"/>
      <c r="HL741" s="51"/>
      <c r="HM741" s="51"/>
      <c r="HN741" s="51"/>
      <c r="HO741" s="51"/>
      <c r="HP741" s="51"/>
      <c r="HQ741" s="51"/>
      <c r="HR741" s="51"/>
      <c r="HS741" s="51"/>
      <c r="HT741" s="51"/>
      <c r="HU741" s="51"/>
      <c r="HV741" s="51"/>
      <c r="HW741" s="51"/>
      <c r="HX741" s="51"/>
      <c r="HY741" s="51"/>
      <c r="HZ741" s="51"/>
      <c r="IA741" s="51"/>
      <c r="IB741" s="51"/>
      <c r="IC741" s="51"/>
      <c r="ID741" s="51"/>
      <c r="IE741" s="51"/>
      <c r="IF741" s="51"/>
      <c r="IG741" s="51"/>
      <c r="IH741" s="51"/>
      <c r="II741" s="51"/>
      <c r="IJ741" s="51"/>
      <c r="IK741" s="51"/>
      <c r="IL741" s="51"/>
      <c r="IM741" s="51"/>
      <c r="IN741" s="51"/>
      <c r="IO741" s="51"/>
      <c r="IP741" s="51"/>
      <c r="IQ741" s="51"/>
      <c r="IR741" s="51"/>
      <c r="IS741" s="51"/>
      <c r="IT741" s="51"/>
      <c r="IU741" s="51"/>
    </row>
    <row r="742" spans="1:255">
      <c r="E742" s="96"/>
      <c r="F742" s="96"/>
      <c r="G742" s="96"/>
      <c r="H742" s="96"/>
      <c r="I742" s="96"/>
      <c r="J742" s="96"/>
      <c r="K742" s="96"/>
      <c r="L742" s="96"/>
      <c r="M742" s="96"/>
      <c r="N742" s="96"/>
      <c r="O742" s="96"/>
      <c r="P742" s="96"/>
      <c r="Q742" s="96"/>
      <c r="R742" s="96"/>
      <c r="S742" s="96"/>
      <c r="T742" s="96"/>
      <c r="U742" s="96"/>
      <c r="V742" s="96"/>
      <c r="W742" s="96"/>
      <c r="X742" s="96"/>
      <c r="Y742" s="96"/>
      <c r="Z742" s="96"/>
      <c r="AA742" s="96"/>
      <c r="AB742" s="96"/>
      <c r="AC742" s="96"/>
      <c r="AD742" s="96"/>
      <c r="AE742" s="96"/>
      <c r="AF742" s="96"/>
      <c r="AG742" s="96"/>
      <c r="AH742" s="96"/>
      <c r="AI742" s="96"/>
      <c r="AJ742" s="96"/>
      <c r="AK742" s="96"/>
      <c r="AL742" s="96"/>
      <c r="AM742" s="96"/>
      <c r="AN742" s="96"/>
      <c r="AO742" s="96"/>
      <c r="AP742" s="96"/>
      <c r="AQ742" s="96"/>
      <c r="AR742" s="96"/>
      <c r="AS742" s="96"/>
      <c r="AT742" s="96"/>
      <c r="AU742" s="96"/>
      <c r="AV742" s="96"/>
      <c r="AW742" s="96"/>
      <c r="AX742" s="96"/>
      <c r="AY742" s="96"/>
      <c r="AZ742" s="96"/>
      <c r="BA742" s="96"/>
      <c r="BB742" s="96"/>
    </row>
    <row r="743" spans="1:255" ht="14.25">
      <c r="A743" s="50" t="s">
        <v>71</v>
      </c>
      <c r="BA743" s="52"/>
      <c r="BB743" s="53"/>
      <c r="BC743" s="52" t="s">
        <v>101</v>
      </c>
      <c r="BE743" s="74"/>
      <c r="BF743" s="74"/>
      <c r="BG743" s="74"/>
      <c r="BH743" s="51"/>
    </row>
    <row r="744" spans="1:255">
      <c r="BE744" s="74"/>
      <c r="BF744" s="74"/>
      <c r="BG744" s="74"/>
      <c r="BH744" s="51"/>
    </row>
    <row r="745" spans="1:255">
      <c r="AD745" s="55"/>
      <c r="AH745" s="55"/>
      <c r="AI745" s="55"/>
      <c r="AJ745" s="55"/>
      <c r="AK745" s="55"/>
      <c r="AL745" s="55"/>
      <c r="AM745" s="55"/>
      <c r="AS745" s="55"/>
      <c r="BB745" s="56" t="s">
        <v>148</v>
      </c>
      <c r="BE745" s="74"/>
      <c r="BF745" s="74"/>
      <c r="BG745" s="74"/>
      <c r="BH745" s="51"/>
    </row>
    <row r="746" spans="1:255">
      <c r="AD746" s="55"/>
      <c r="AH746" s="55"/>
      <c r="AI746" s="55"/>
      <c r="AJ746" s="55"/>
      <c r="AK746" s="55"/>
      <c r="AL746" s="55"/>
      <c r="AM746" s="55"/>
      <c r="AS746" s="55"/>
      <c r="BE746" s="74"/>
      <c r="BF746" s="74"/>
      <c r="BG746" s="74"/>
      <c r="BH746" s="51"/>
    </row>
    <row r="747" spans="1:255" ht="13.5" thickBot="1">
      <c r="AD747" s="55"/>
      <c r="AH747" s="55"/>
      <c r="AI747" s="55"/>
      <c r="AJ747" s="55"/>
      <c r="AK747" s="55"/>
      <c r="AL747" s="55"/>
      <c r="AM747" s="55"/>
      <c r="AS747" s="55"/>
      <c r="BE747" s="74"/>
      <c r="BF747" s="74"/>
      <c r="BG747" s="74"/>
      <c r="BH747" s="51"/>
      <c r="CX747" s="92"/>
    </row>
    <row r="748" spans="1:255" ht="15" thickBot="1">
      <c r="A748" s="184" t="s">
        <v>74</v>
      </c>
      <c r="B748" s="185"/>
      <c r="C748" s="185"/>
      <c r="D748" s="185"/>
      <c r="E748" s="185"/>
      <c r="F748" s="185"/>
      <c r="G748" s="185"/>
      <c r="H748" s="185"/>
      <c r="I748" s="185"/>
      <c r="J748" s="185"/>
      <c r="K748" s="186"/>
      <c r="L748" s="187">
        <v>21</v>
      </c>
      <c r="M748" s="188"/>
      <c r="N748" s="188"/>
      <c r="O748" s="189"/>
      <c r="P748" s="184" t="s">
        <v>75</v>
      </c>
      <c r="Q748" s="185"/>
      <c r="R748" s="185"/>
      <c r="S748" s="185"/>
      <c r="T748" s="185"/>
      <c r="U748" s="186"/>
      <c r="V748" s="242" t="s">
        <v>157</v>
      </c>
      <c r="W748" s="242"/>
      <c r="X748" s="242"/>
      <c r="Y748" s="242"/>
      <c r="Z748" s="242"/>
      <c r="AA748" s="242"/>
      <c r="AB748" s="242"/>
      <c r="AC748" s="242"/>
      <c r="AD748" s="242"/>
      <c r="AE748" s="242"/>
      <c r="AF748" s="242"/>
      <c r="AG748" s="242"/>
      <c r="AH748" s="242"/>
      <c r="AI748" s="242"/>
      <c r="AJ748" s="242"/>
      <c r="AK748" s="242"/>
      <c r="AL748" s="242"/>
      <c r="AM748" s="242"/>
      <c r="AN748" s="242"/>
      <c r="AO748" s="242"/>
      <c r="AP748" s="242"/>
      <c r="AQ748" s="242"/>
      <c r="AR748" s="242"/>
      <c r="AS748" s="242"/>
      <c r="AT748" s="242"/>
      <c r="AU748" s="242"/>
      <c r="AV748" s="242"/>
      <c r="AW748" s="242"/>
      <c r="AX748" s="242"/>
      <c r="AY748" s="242"/>
      <c r="AZ748" s="242"/>
      <c r="BA748" s="242"/>
      <c r="BB748" s="243"/>
      <c r="BE748" s="74"/>
      <c r="BF748" s="74"/>
      <c r="BG748" s="74"/>
      <c r="BH748" s="51"/>
      <c r="CX748" s="92"/>
    </row>
    <row r="749" spans="1:255" ht="14.25">
      <c r="A749" s="57"/>
      <c r="B749" s="57"/>
      <c r="C749" s="57"/>
      <c r="D749" s="57"/>
      <c r="E749" s="57"/>
      <c r="F749" s="57"/>
      <c r="G749" s="57"/>
      <c r="H749" s="57"/>
      <c r="I749" s="57"/>
      <c r="J749" s="57"/>
      <c r="K749" s="57"/>
      <c r="L749" s="58"/>
      <c r="M749" s="58"/>
      <c r="N749" s="58"/>
      <c r="O749" s="58"/>
      <c r="P749" s="57"/>
      <c r="Q749" s="57"/>
      <c r="R749" s="57"/>
      <c r="S749" s="57"/>
      <c r="T749" s="57"/>
      <c r="U749" s="57"/>
      <c r="V749" s="59"/>
      <c r="W749" s="59"/>
      <c r="X749" s="59"/>
      <c r="Y749" s="59"/>
      <c r="Z749" s="59"/>
      <c r="AA749" s="59"/>
      <c r="AB749" s="59"/>
      <c r="AC749" s="59"/>
      <c r="AD749" s="59"/>
      <c r="AE749" s="59"/>
      <c r="AF749" s="59"/>
      <c r="AG749" s="59"/>
      <c r="AH749" s="59"/>
      <c r="AI749" s="59"/>
      <c r="AJ749" s="59"/>
      <c r="AK749" s="59"/>
      <c r="AL749" s="59"/>
      <c r="AM749" s="59"/>
      <c r="AN749" s="59"/>
      <c r="AO749" s="59"/>
      <c r="AP749" s="59"/>
      <c r="AQ749" s="59"/>
      <c r="AR749" s="59"/>
      <c r="AS749" s="59"/>
      <c r="AT749" s="59"/>
      <c r="AU749" s="59"/>
      <c r="AV749" s="59"/>
      <c r="AW749" s="59"/>
      <c r="AX749" s="59"/>
      <c r="AY749" s="59"/>
      <c r="AZ749" s="59"/>
      <c r="BA749" s="59"/>
      <c r="BB749" s="59"/>
      <c r="BE749" s="74"/>
      <c r="BF749" s="74"/>
      <c r="BG749" s="74"/>
      <c r="BH749" s="51"/>
      <c r="CX749" s="92"/>
    </row>
    <row r="750" spans="1:255" ht="14.25">
      <c r="A750" s="60"/>
      <c r="B750" s="47" t="s">
        <v>77</v>
      </c>
      <c r="C750" s="61"/>
      <c r="D750" s="61"/>
      <c r="E750" s="61"/>
      <c r="F750" s="61"/>
      <c r="G750" s="61"/>
      <c r="H750" s="61"/>
      <c r="I750" s="61"/>
      <c r="J750" s="61"/>
      <c r="K750" s="61"/>
      <c r="L750" s="62"/>
      <c r="M750" s="62"/>
      <c r="N750" s="62"/>
      <c r="O750" s="62"/>
      <c r="P750" s="61"/>
      <c r="Q750" s="61"/>
      <c r="R750" s="61"/>
      <c r="S750" s="61"/>
      <c r="T750" s="61"/>
      <c r="U750" s="61"/>
      <c r="V750" s="47"/>
      <c r="W750" s="47"/>
      <c r="X750" s="47"/>
      <c r="Y750" s="47"/>
      <c r="Z750" s="47"/>
      <c r="AA750" s="47"/>
      <c r="AB750" s="47"/>
      <c r="AC750" s="47"/>
      <c r="AD750" s="47"/>
      <c r="AE750" s="47"/>
      <c r="AF750" s="47"/>
      <c r="AG750" s="47"/>
      <c r="AH750" s="47"/>
      <c r="AI750" s="47"/>
      <c r="AJ750" s="47"/>
      <c r="AK750" s="47"/>
      <c r="AL750" s="47"/>
      <c r="AM750" s="47"/>
      <c r="AN750" s="47"/>
      <c r="AO750" s="47"/>
      <c r="AP750" s="47"/>
      <c r="AQ750" s="47"/>
      <c r="AR750" s="47"/>
      <c r="AS750" s="47"/>
      <c r="AT750" s="47"/>
      <c r="AU750" s="47"/>
      <c r="AV750" s="47"/>
      <c r="AW750" s="47"/>
      <c r="AX750" s="47"/>
      <c r="AY750" s="47"/>
      <c r="AZ750" s="47"/>
      <c r="BA750" s="47"/>
      <c r="BB750" s="47"/>
      <c r="BE750" s="74"/>
      <c r="BF750" s="74"/>
      <c r="BG750" s="74"/>
      <c r="BH750" s="51"/>
      <c r="CX750" s="92"/>
    </row>
    <row r="751" spans="1:255" ht="15" thickBot="1">
      <c r="A751" s="61"/>
      <c r="B751" s="61"/>
      <c r="C751" s="61"/>
      <c r="D751" s="61"/>
      <c r="E751" s="61"/>
      <c r="F751" s="61"/>
      <c r="G751" s="61"/>
      <c r="H751" s="61"/>
      <c r="I751" s="61"/>
      <c r="J751" s="61"/>
      <c r="K751" s="61"/>
      <c r="L751" s="62"/>
      <c r="M751" s="62"/>
      <c r="N751" s="62"/>
      <c r="O751" s="62"/>
      <c r="P751" s="61"/>
      <c r="Q751" s="61"/>
      <c r="R751" s="61"/>
      <c r="S751" s="61"/>
      <c r="T751" s="61"/>
      <c r="U751" s="61"/>
      <c r="V751" s="47"/>
      <c r="W751" s="47"/>
      <c r="X751" s="47"/>
      <c r="Y751" s="47"/>
      <c r="Z751" s="47"/>
      <c r="AA751" s="47"/>
      <c r="AB751" s="47"/>
      <c r="AC751" s="47"/>
      <c r="AD751" s="47"/>
      <c r="AE751" s="47"/>
      <c r="AF751" s="47"/>
      <c r="AG751" s="47"/>
      <c r="AH751" s="47"/>
      <c r="AI751" s="47"/>
      <c r="AJ751" s="47"/>
      <c r="AK751" s="47"/>
      <c r="AL751" s="47"/>
      <c r="AM751" s="47"/>
      <c r="AN751" s="47"/>
      <c r="AO751" s="47"/>
      <c r="AP751" s="47"/>
      <c r="AQ751" s="47"/>
      <c r="AR751" s="47"/>
      <c r="AS751" s="47"/>
      <c r="AT751" s="47"/>
      <c r="AU751" s="47"/>
      <c r="AV751" s="47"/>
      <c r="AW751" s="47"/>
      <c r="AX751" s="47"/>
      <c r="AY751" s="47"/>
      <c r="AZ751" s="47"/>
      <c r="BA751" s="47"/>
      <c r="BB751" s="47"/>
      <c r="BE751" s="74"/>
      <c r="BF751" s="74"/>
      <c r="BG751" s="74"/>
      <c r="BH751" s="51"/>
      <c r="CX751" s="92"/>
    </row>
    <row r="752" spans="1:255" ht="14.25">
      <c r="A752" s="61"/>
      <c r="B752" s="63"/>
      <c r="C752" s="57"/>
      <c r="D752" s="57"/>
      <c r="E752" s="57"/>
      <c r="F752" s="57"/>
      <c r="G752" s="57"/>
      <c r="H752" s="57"/>
      <c r="I752" s="57"/>
      <c r="J752" s="57"/>
      <c r="K752" s="57"/>
      <c r="L752" s="58"/>
      <c r="M752" s="58"/>
      <c r="N752" s="58"/>
      <c r="O752" s="58"/>
      <c r="P752" s="57"/>
      <c r="Q752" s="57"/>
      <c r="R752" s="57"/>
      <c r="S752" s="57"/>
      <c r="T752" s="57"/>
      <c r="U752" s="57"/>
      <c r="V752" s="59"/>
      <c r="W752" s="59"/>
      <c r="X752" s="59"/>
      <c r="Y752" s="59"/>
      <c r="Z752" s="59"/>
      <c r="AA752" s="59"/>
      <c r="AB752" s="59"/>
      <c r="AC752" s="59"/>
      <c r="AD752" s="59"/>
      <c r="AE752" s="59"/>
      <c r="AF752" s="59"/>
      <c r="AG752" s="59"/>
      <c r="AH752" s="59"/>
      <c r="AI752" s="59"/>
      <c r="AJ752" s="59"/>
      <c r="AK752" s="59"/>
      <c r="AL752" s="59"/>
      <c r="AM752" s="59"/>
      <c r="AN752" s="59"/>
      <c r="AO752" s="59"/>
      <c r="AP752" s="59"/>
      <c r="AQ752" s="59"/>
      <c r="AR752" s="59"/>
      <c r="AS752" s="59"/>
      <c r="AT752" s="59"/>
      <c r="AU752" s="59"/>
      <c r="AV752" s="59"/>
      <c r="AW752" s="59"/>
      <c r="AX752" s="59"/>
      <c r="AY752" s="59"/>
      <c r="AZ752" s="59"/>
      <c r="BA752" s="59"/>
      <c r="BB752" s="64"/>
      <c r="BE752" s="74"/>
      <c r="BF752" s="74"/>
      <c r="BG752" s="74"/>
      <c r="BH752" s="51"/>
    </row>
    <row r="753" spans="1:240">
      <c r="A753" s="61"/>
      <c r="B753" s="165" t="s">
        <v>158</v>
      </c>
      <c r="C753" s="166"/>
      <c r="D753" s="166"/>
      <c r="E753" s="166"/>
      <c r="F753" s="166"/>
      <c r="G753" s="166"/>
      <c r="H753" s="166"/>
      <c r="I753" s="166"/>
      <c r="J753" s="166"/>
      <c r="K753" s="166"/>
      <c r="L753" s="166"/>
      <c r="M753" s="166"/>
      <c r="N753" s="166"/>
      <c r="O753" s="166"/>
      <c r="P753" s="166"/>
      <c r="Q753" s="166"/>
      <c r="R753" s="166"/>
      <c r="S753" s="166"/>
      <c r="T753" s="166"/>
      <c r="U753" s="166"/>
      <c r="V753" s="166"/>
      <c r="W753" s="166"/>
      <c r="X753" s="166"/>
      <c r="Y753" s="166"/>
      <c r="Z753" s="166"/>
      <c r="AA753" s="166"/>
      <c r="AB753" s="166"/>
      <c r="AC753" s="166"/>
      <c r="AD753" s="166"/>
      <c r="AE753" s="166"/>
      <c r="AF753" s="166"/>
      <c r="AG753" s="166"/>
      <c r="AH753" s="166"/>
      <c r="AI753" s="166"/>
      <c r="AJ753" s="166"/>
      <c r="AK753" s="166"/>
      <c r="AL753" s="166"/>
      <c r="AM753" s="166"/>
      <c r="AN753" s="166"/>
      <c r="AO753" s="166"/>
      <c r="AP753" s="166"/>
      <c r="AQ753" s="166"/>
      <c r="AR753" s="166"/>
      <c r="AS753" s="166"/>
      <c r="AT753" s="166"/>
      <c r="AU753" s="166"/>
      <c r="AV753" s="166"/>
      <c r="AW753" s="166"/>
      <c r="AX753" s="166"/>
      <c r="AY753" s="166"/>
      <c r="AZ753" s="166"/>
      <c r="BA753" s="166"/>
      <c r="BB753" s="167"/>
      <c r="BE753" s="74"/>
      <c r="BF753" s="74"/>
      <c r="BG753" s="74"/>
      <c r="BH753" s="51"/>
    </row>
    <row r="754" spans="1:240">
      <c r="A754" s="61"/>
      <c r="B754" s="165"/>
      <c r="C754" s="166"/>
      <c r="D754" s="166"/>
      <c r="E754" s="166"/>
      <c r="F754" s="166"/>
      <c r="G754" s="166"/>
      <c r="H754" s="166"/>
      <c r="I754" s="166"/>
      <c r="J754" s="166"/>
      <c r="K754" s="166"/>
      <c r="L754" s="166"/>
      <c r="M754" s="166"/>
      <c r="N754" s="166"/>
      <c r="O754" s="166"/>
      <c r="P754" s="166"/>
      <c r="Q754" s="166"/>
      <c r="R754" s="166"/>
      <c r="S754" s="166"/>
      <c r="T754" s="166"/>
      <c r="U754" s="166"/>
      <c r="V754" s="166"/>
      <c r="W754" s="166"/>
      <c r="X754" s="166"/>
      <c r="Y754" s="166"/>
      <c r="Z754" s="166"/>
      <c r="AA754" s="166"/>
      <c r="AB754" s="166"/>
      <c r="AC754" s="166"/>
      <c r="AD754" s="166"/>
      <c r="AE754" s="166"/>
      <c r="AF754" s="166"/>
      <c r="AG754" s="166"/>
      <c r="AH754" s="166"/>
      <c r="AI754" s="166"/>
      <c r="AJ754" s="166"/>
      <c r="AK754" s="166"/>
      <c r="AL754" s="166"/>
      <c r="AM754" s="166"/>
      <c r="AN754" s="166"/>
      <c r="AO754" s="166"/>
      <c r="AP754" s="166"/>
      <c r="AQ754" s="166"/>
      <c r="AR754" s="166"/>
      <c r="AS754" s="166"/>
      <c r="AT754" s="166"/>
      <c r="AU754" s="166"/>
      <c r="AV754" s="166"/>
      <c r="AW754" s="166"/>
      <c r="AX754" s="166"/>
      <c r="AY754" s="166"/>
      <c r="AZ754" s="166"/>
      <c r="BA754" s="166"/>
      <c r="BB754" s="167"/>
      <c r="BE754" s="74"/>
      <c r="BF754" s="74"/>
      <c r="BG754" s="74"/>
      <c r="BH754" s="51"/>
    </row>
    <row r="755" spans="1:240">
      <c r="A755" s="61"/>
      <c r="B755" s="165"/>
      <c r="C755" s="166"/>
      <c r="D755" s="166"/>
      <c r="E755" s="166"/>
      <c r="F755" s="166"/>
      <c r="G755" s="166"/>
      <c r="H755" s="166"/>
      <c r="I755" s="166"/>
      <c r="J755" s="166"/>
      <c r="K755" s="166"/>
      <c r="L755" s="166"/>
      <c r="M755" s="166"/>
      <c r="N755" s="166"/>
      <c r="O755" s="166"/>
      <c r="P755" s="166"/>
      <c r="Q755" s="166"/>
      <c r="R755" s="166"/>
      <c r="S755" s="166"/>
      <c r="T755" s="166"/>
      <c r="U755" s="166"/>
      <c r="V755" s="166"/>
      <c r="W755" s="166"/>
      <c r="X755" s="166"/>
      <c r="Y755" s="166"/>
      <c r="Z755" s="166"/>
      <c r="AA755" s="166"/>
      <c r="AB755" s="166"/>
      <c r="AC755" s="166"/>
      <c r="AD755" s="166"/>
      <c r="AE755" s="166"/>
      <c r="AF755" s="166"/>
      <c r="AG755" s="166"/>
      <c r="AH755" s="166"/>
      <c r="AI755" s="166"/>
      <c r="AJ755" s="166"/>
      <c r="AK755" s="166"/>
      <c r="AL755" s="166"/>
      <c r="AM755" s="166"/>
      <c r="AN755" s="166"/>
      <c r="AO755" s="166"/>
      <c r="AP755" s="166"/>
      <c r="AQ755" s="166"/>
      <c r="AR755" s="166"/>
      <c r="AS755" s="166"/>
      <c r="AT755" s="166"/>
      <c r="AU755" s="166"/>
      <c r="AV755" s="166"/>
      <c r="AW755" s="166"/>
      <c r="AX755" s="166"/>
      <c r="AY755" s="166"/>
      <c r="AZ755" s="166"/>
      <c r="BA755" s="166"/>
      <c r="BB755" s="167"/>
      <c r="BE755" s="74"/>
      <c r="BF755" s="74"/>
      <c r="BG755" s="74"/>
      <c r="BH755" s="51"/>
    </row>
    <row r="756" spans="1:240">
      <c r="A756" s="61"/>
      <c r="B756" s="165"/>
      <c r="C756" s="166"/>
      <c r="D756" s="166"/>
      <c r="E756" s="166"/>
      <c r="F756" s="166"/>
      <c r="G756" s="166"/>
      <c r="H756" s="166"/>
      <c r="I756" s="166"/>
      <c r="J756" s="166"/>
      <c r="K756" s="166"/>
      <c r="L756" s="166"/>
      <c r="M756" s="166"/>
      <c r="N756" s="166"/>
      <c r="O756" s="166"/>
      <c r="P756" s="166"/>
      <c r="Q756" s="166"/>
      <c r="R756" s="166"/>
      <c r="S756" s="166"/>
      <c r="T756" s="166"/>
      <c r="U756" s="166"/>
      <c r="V756" s="166"/>
      <c r="W756" s="166"/>
      <c r="X756" s="166"/>
      <c r="Y756" s="166"/>
      <c r="Z756" s="166"/>
      <c r="AA756" s="166"/>
      <c r="AB756" s="166"/>
      <c r="AC756" s="166"/>
      <c r="AD756" s="166"/>
      <c r="AE756" s="166"/>
      <c r="AF756" s="166"/>
      <c r="AG756" s="166"/>
      <c r="AH756" s="166"/>
      <c r="AI756" s="166"/>
      <c r="AJ756" s="166"/>
      <c r="AK756" s="166"/>
      <c r="AL756" s="166"/>
      <c r="AM756" s="166"/>
      <c r="AN756" s="166"/>
      <c r="AO756" s="166"/>
      <c r="AP756" s="166"/>
      <c r="AQ756" s="166"/>
      <c r="AR756" s="166"/>
      <c r="AS756" s="166"/>
      <c r="AT756" s="166"/>
      <c r="AU756" s="166"/>
      <c r="AV756" s="166"/>
      <c r="AW756" s="166"/>
      <c r="AX756" s="166"/>
      <c r="AY756" s="166"/>
      <c r="AZ756" s="166"/>
      <c r="BA756" s="166"/>
      <c r="BB756" s="167"/>
      <c r="BE756" s="74"/>
      <c r="BF756" s="74"/>
      <c r="BG756" s="74"/>
      <c r="BH756" s="51"/>
    </row>
    <row r="757" spans="1:240">
      <c r="A757" s="61"/>
      <c r="B757" s="165"/>
      <c r="C757" s="166"/>
      <c r="D757" s="166"/>
      <c r="E757" s="166"/>
      <c r="F757" s="166"/>
      <c r="G757" s="166"/>
      <c r="H757" s="166"/>
      <c r="I757" s="166"/>
      <c r="J757" s="166"/>
      <c r="K757" s="166"/>
      <c r="L757" s="166"/>
      <c r="M757" s="166"/>
      <c r="N757" s="166"/>
      <c r="O757" s="166"/>
      <c r="P757" s="166"/>
      <c r="Q757" s="166"/>
      <c r="R757" s="166"/>
      <c r="S757" s="166"/>
      <c r="T757" s="166"/>
      <c r="U757" s="166"/>
      <c r="V757" s="166"/>
      <c r="W757" s="166"/>
      <c r="X757" s="166"/>
      <c r="Y757" s="166"/>
      <c r="Z757" s="166"/>
      <c r="AA757" s="166"/>
      <c r="AB757" s="166"/>
      <c r="AC757" s="166"/>
      <c r="AD757" s="166"/>
      <c r="AE757" s="166"/>
      <c r="AF757" s="166"/>
      <c r="AG757" s="166"/>
      <c r="AH757" s="166"/>
      <c r="AI757" s="166"/>
      <c r="AJ757" s="166"/>
      <c r="AK757" s="166"/>
      <c r="AL757" s="166"/>
      <c r="AM757" s="166"/>
      <c r="AN757" s="166"/>
      <c r="AO757" s="166"/>
      <c r="AP757" s="166"/>
      <c r="AQ757" s="166"/>
      <c r="AR757" s="166"/>
      <c r="AS757" s="166"/>
      <c r="AT757" s="166"/>
      <c r="AU757" s="166"/>
      <c r="AV757" s="166"/>
      <c r="AW757" s="166"/>
      <c r="AX757" s="166"/>
      <c r="AY757" s="166"/>
      <c r="AZ757" s="166"/>
      <c r="BA757" s="166"/>
      <c r="BB757" s="167"/>
      <c r="BE757" s="74"/>
      <c r="BF757" s="74"/>
      <c r="BG757" s="74"/>
      <c r="BH757" s="51"/>
    </row>
    <row r="758" spans="1:240">
      <c r="A758" s="61"/>
      <c r="B758" s="165"/>
      <c r="C758" s="166"/>
      <c r="D758" s="166"/>
      <c r="E758" s="166"/>
      <c r="F758" s="166"/>
      <c r="G758" s="166"/>
      <c r="H758" s="166"/>
      <c r="I758" s="166"/>
      <c r="J758" s="166"/>
      <c r="K758" s="166"/>
      <c r="L758" s="166"/>
      <c r="M758" s="166"/>
      <c r="N758" s="166"/>
      <c r="O758" s="166"/>
      <c r="P758" s="166"/>
      <c r="Q758" s="166"/>
      <c r="R758" s="166"/>
      <c r="S758" s="166"/>
      <c r="T758" s="166"/>
      <c r="U758" s="166"/>
      <c r="V758" s="166"/>
      <c r="W758" s="166"/>
      <c r="X758" s="166"/>
      <c r="Y758" s="166"/>
      <c r="Z758" s="166"/>
      <c r="AA758" s="166"/>
      <c r="AB758" s="166"/>
      <c r="AC758" s="166"/>
      <c r="AD758" s="166"/>
      <c r="AE758" s="166"/>
      <c r="AF758" s="166"/>
      <c r="AG758" s="166"/>
      <c r="AH758" s="166"/>
      <c r="AI758" s="166"/>
      <c r="AJ758" s="166"/>
      <c r="AK758" s="166"/>
      <c r="AL758" s="166"/>
      <c r="AM758" s="166"/>
      <c r="AN758" s="166"/>
      <c r="AO758" s="166"/>
      <c r="AP758" s="166"/>
      <c r="AQ758" s="166"/>
      <c r="AR758" s="166"/>
      <c r="AS758" s="166"/>
      <c r="AT758" s="166"/>
      <c r="AU758" s="166"/>
      <c r="AV758" s="166"/>
      <c r="AW758" s="166"/>
      <c r="AX758" s="166"/>
      <c r="AY758" s="166"/>
      <c r="AZ758" s="166"/>
      <c r="BA758" s="166"/>
      <c r="BB758" s="167"/>
      <c r="BE758" s="74"/>
      <c r="BF758" s="74"/>
      <c r="BG758" s="74"/>
      <c r="BH758" s="51"/>
    </row>
    <row r="759" spans="1:240">
      <c r="A759" s="61"/>
      <c r="B759" s="165"/>
      <c r="C759" s="166"/>
      <c r="D759" s="166"/>
      <c r="E759" s="166"/>
      <c r="F759" s="166"/>
      <c r="G759" s="166"/>
      <c r="H759" s="166"/>
      <c r="I759" s="166"/>
      <c r="J759" s="166"/>
      <c r="K759" s="166"/>
      <c r="L759" s="166"/>
      <c r="M759" s="166"/>
      <c r="N759" s="166"/>
      <c r="O759" s="166"/>
      <c r="P759" s="166"/>
      <c r="Q759" s="166"/>
      <c r="R759" s="166"/>
      <c r="S759" s="166"/>
      <c r="T759" s="166"/>
      <c r="U759" s="166"/>
      <c r="V759" s="166"/>
      <c r="W759" s="166"/>
      <c r="X759" s="166"/>
      <c r="Y759" s="166"/>
      <c r="Z759" s="166"/>
      <c r="AA759" s="166"/>
      <c r="AB759" s="166"/>
      <c r="AC759" s="166"/>
      <c r="AD759" s="166"/>
      <c r="AE759" s="166"/>
      <c r="AF759" s="166"/>
      <c r="AG759" s="166"/>
      <c r="AH759" s="166"/>
      <c r="AI759" s="166"/>
      <c r="AJ759" s="166"/>
      <c r="AK759" s="166"/>
      <c r="AL759" s="166"/>
      <c r="AM759" s="166"/>
      <c r="AN759" s="166"/>
      <c r="AO759" s="166"/>
      <c r="AP759" s="166"/>
      <c r="AQ759" s="166"/>
      <c r="AR759" s="166"/>
      <c r="AS759" s="166"/>
      <c r="AT759" s="166"/>
      <c r="AU759" s="166"/>
      <c r="AV759" s="166"/>
      <c r="AW759" s="166"/>
      <c r="AX759" s="166"/>
      <c r="AY759" s="166"/>
      <c r="AZ759" s="166"/>
      <c r="BA759" s="166"/>
      <c r="BB759" s="167"/>
      <c r="BE759" s="74"/>
      <c r="BF759" s="74"/>
      <c r="BG759" s="74"/>
      <c r="BH759" s="51"/>
    </row>
    <row r="760" spans="1:240">
      <c r="A760" s="61"/>
      <c r="B760" s="165"/>
      <c r="C760" s="166"/>
      <c r="D760" s="166"/>
      <c r="E760" s="166"/>
      <c r="F760" s="166"/>
      <c r="G760" s="166"/>
      <c r="H760" s="166"/>
      <c r="I760" s="166"/>
      <c r="J760" s="166"/>
      <c r="K760" s="166"/>
      <c r="L760" s="166"/>
      <c r="M760" s="166"/>
      <c r="N760" s="166"/>
      <c r="O760" s="166"/>
      <c r="P760" s="166"/>
      <c r="Q760" s="166"/>
      <c r="R760" s="166"/>
      <c r="S760" s="166"/>
      <c r="T760" s="166"/>
      <c r="U760" s="166"/>
      <c r="V760" s="166"/>
      <c r="W760" s="166"/>
      <c r="X760" s="166"/>
      <c r="Y760" s="166"/>
      <c r="Z760" s="166"/>
      <c r="AA760" s="166"/>
      <c r="AB760" s="166"/>
      <c r="AC760" s="166"/>
      <c r="AD760" s="166"/>
      <c r="AE760" s="166"/>
      <c r="AF760" s="166"/>
      <c r="AG760" s="166"/>
      <c r="AH760" s="166"/>
      <c r="AI760" s="166"/>
      <c r="AJ760" s="166"/>
      <c r="AK760" s="166"/>
      <c r="AL760" s="166"/>
      <c r="AM760" s="166"/>
      <c r="AN760" s="166"/>
      <c r="AO760" s="166"/>
      <c r="AP760" s="166"/>
      <c r="AQ760" s="166"/>
      <c r="AR760" s="166"/>
      <c r="AS760" s="166"/>
      <c r="AT760" s="166"/>
      <c r="AU760" s="166"/>
      <c r="AV760" s="166"/>
      <c r="AW760" s="166"/>
      <c r="AX760" s="166"/>
      <c r="AY760" s="166"/>
      <c r="AZ760" s="166"/>
      <c r="BA760" s="166"/>
      <c r="BB760" s="167"/>
      <c r="BE760" s="74"/>
      <c r="BF760" s="74"/>
      <c r="BG760" s="74"/>
      <c r="BH760" s="51"/>
    </row>
    <row r="761" spans="1:240">
      <c r="A761" s="61"/>
      <c r="B761" s="165"/>
      <c r="C761" s="166"/>
      <c r="D761" s="166"/>
      <c r="E761" s="166"/>
      <c r="F761" s="166"/>
      <c r="G761" s="166"/>
      <c r="H761" s="166"/>
      <c r="I761" s="166"/>
      <c r="J761" s="166"/>
      <c r="K761" s="166"/>
      <c r="L761" s="166"/>
      <c r="M761" s="166"/>
      <c r="N761" s="166"/>
      <c r="O761" s="166"/>
      <c r="P761" s="166"/>
      <c r="Q761" s="166"/>
      <c r="R761" s="166"/>
      <c r="S761" s="166"/>
      <c r="T761" s="166"/>
      <c r="U761" s="166"/>
      <c r="V761" s="166"/>
      <c r="W761" s="166"/>
      <c r="X761" s="166"/>
      <c r="Y761" s="166"/>
      <c r="Z761" s="166"/>
      <c r="AA761" s="166"/>
      <c r="AB761" s="166"/>
      <c r="AC761" s="166"/>
      <c r="AD761" s="166"/>
      <c r="AE761" s="166"/>
      <c r="AF761" s="166"/>
      <c r="AG761" s="166"/>
      <c r="AH761" s="166"/>
      <c r="AI761" s="166"/>
      <c r="AJ761" s="166"/>
      <c r="AK761" s="166"/>
      <c r="AL761" s="166"/>
      <c r="AM761" s="166"/>
      <c r="AN761" s="166"/>
      <c r="AO761" s="166"/>
      <c r="AP761" s="166"/>
      <c r="AQ761" s="166"/>
      <c r="AR761" s="166"/>
      <c r="AS761" s="166"/>
      <c r="AT761" s="166"/>
      <c r="AU761" s="166"/>
      <c r="AV761" s="166"/>
      <c r="AW761" s="166"/>
      <c r="AX761" s="166"/>
      <c r="AY761" s="166"/>
      <c r="AZ761" s="166"/>
      <c r="BA761" s="166"/>
      <c r="BB761" s="167"/>
      <c r="BE761" s="74"/>
      <c r="BF761" s="74"/>
      <c r="BG761" s="74"/>
      <c r="BH761" s="51"/>
    </row>
    <row r="762" spans="1:240">
      <c r="A762" s="61"/>
      <c r="B762" s="165"/>
      <c r="C762" s="166"/>
      <c r="D762" s="166"/>
      <c r="E762" s="166"/>
      <c r="F762" s="166"/>
      <c r="G762" s="166"/>
      <c r="H762" s="166"/>
      <c r="I762" s="166"/>
      <c r="J762" s="166"/>
      <c r="K762" s="166"/>
      <c r="L762" s="166"/>
      <c r="M762" s="166"/>
      <c r="N762" s="166"/>
      <c r="O762" s="166"/>
      <c r="P762" s="166"/>
      <c r="Q762" s="166"/>
      <c r="R762" s="166"/>
      <c r="S762" s="166"/>
      <c r="T762" s="166"/>
      <c r="U762" s="166"/>
      <c r="V762" s="166"/>
      <c r="W762" s="166"/>
      <c r="X762" s="166"/>
      <c r="Y762" s="166"/>
      <c r="Z762" s="166"/>
      <c r="AA762" s="166"/>
      <c r="AB762" s="166"/>
      <c r="AC762" s="166"/>
      <c r="AD762" s="166"/>
      <c r="AE762" s="166"/>
      <c r="AF762" s="166"/>
      <c r="AG762" s="166"/>
      <c r="AH762" s="166"/>
      <c r="AI762" s="166"/>
      <c r="AJ762" s="166"/>
      <c r="AK762" s="166"/>
      <c r="AL762" s="166"/>
      <c r="AM762" s="166"/>
      <c r="AN762" s="166"/>
      <c r="AO762" s="166"/>
      <c r="AP762" s="166"/>
      <c r="AQ762" s="166"/>
      <c r="AR762" s="166"/>
      <c r="AS762" s="166"/>
      <c r="AT762" s="166"/>
      <c r="AU762" s="166"/>
      <c r="AV762" s="166"/>
      <c r="AW762" s="166"/>
      <c r="AX762" s="166"/>
      <c r="AY762" s="166"/>
      <c r="AZ762" s="166"/>
      <c r="BA762" s="166"/>
      <c r="BB762" s="167"/>
      <c r="BE762" s="74"/>
      <c r="BF762" s="74"/>
      <c r="BG762" s="74"/>
      <c r="BH762" s="51"/>
    </row>
    <row r="763" spans="1:240" ht="15" thickBot="1">
      <c r="A763" s="66"/>
      <c r="B763" s="67"/>
      <c r="C763" s="68"/>
      <c r="D763" s="68"/>
      <c r="E763" s="68"/>
      <c r="F763" s="68"/>
      <c r="G763" s="68"/>
      <c r="H763" s="68"/>
      <c r="I763" s="68"/>
      <c r="J763" s="68"/>
      <c r="K763" s="68"/>
      <c r="L763" s="68"/>
      <c r="M763" s="68"/>
      <c r="N763" s="68"/>
      <c r="O763" s="68"/>
      <c r="P763" s="68"/>
      <c r="Q763" s="68"/>
      <c r="R763" s="68"/>
      <c r="S763" s="68"/>
      <c r="T763" s="68"/>
      <c r="U763" s="68"/>
      <c r="V763" s="68"/>
      <c r="W763" s="68"/>
      <c r="X763" s="68"/>
      <c r="Y763" s="68"/>
      <c r="Z763" s="68"/>
      <c r="AA763" s="68"/>
      <c r="AB763" s="68"/>
      <c r="AC763" s="68"/>
      <c r="AD763" s="68"/>
      <c r="AE763" s="68"/>
      <c r="AF763" s="68"/>
      <c r="AG763" s="68"/>
      <c r="AH763" s="68"/>
      <c r="AI763" s="68"/>
      <c r="AJ763" s="68"/>
      <c r="AK763" s="68"/>
      <c r="AL763" s="68"/>
      <c r="AM763" s="68"/>
      <c r="AN763" s="68"/>
      <c r="AO763" s="68"/>
      <c r="AP763" s="68"/>
      <c r="AQ763" s="68"/>
      <c r="AR763" s="68"/>
      <c r="AS763" s="68"/>
      <c r="AT763" s="68"/>
      <c r="AU763" s="68"/>
      <c r="AV763" s="68"/>
      <c r="AW763" s="68"/>
      <c r="AX763" s="68"/>
      <c r="AY763" s="68"/>
      <c r="AZ763" s="68"/>
      <c r="BA763" s="68"/>
      <c r="BB763" s="69"/>
      <c r="BE763" s="74"/>
      <c r="BF763" s="74"/>
      <c r="BG763" s="74"/>
      <c r="BH763" s="51"/>
    </row>
    <row r="764" spans="1:240">
      <c r="B764" s="70"/>
      <c r="BE764" s="74"/>
      <c r="BF764" s="74"/>
      <c r="BG764" s="74"/>
      <c r="BH764" s="51"/>
    </row>
    <row r="765" spans="1:240">
      <c r="B765" s="70"/>
      <c r="BE765" s="74"/>
      <c r="BF765" s="74"/>
      <c r="BG765" s="74"/>
      <c r="BH765" s="51"/>
    </row>
    <row r="766" spans="1:240" ht="14.25">
      <c r="B766" s="47" t="s">
        <v>78</v>
      </c>
      <c r="C766" s="61"/>
      <c r="D766" s="61"/>
      <c r="E766" s="61"/>
      <c r="F766" s="61"/>
      <c r="G766" s="61"/>
      <c r="H766" s="61"/>
      <c r="I766" s="61"/>
      <c r="J766" s="61"/>
      <c r="K766" s="61"/>
      <c r="L766" s="62"/>
      <c r="M766" s="62"/>
      <c r="N766" s="62"/>
      <c r="O766" s="62"/>
      <c r="P766" s="61"/>
      <c r="Q766" s="61"/>
      <c r="R766" s="61"/>
      <c r="S766" s="61"/>
      <c r="T766" s="61"/>
      <c r="U766" s="61"/>
      <c r="V766" s="47"/>
      <c r="W766" s="47"/>
      <c r="X766" s="47"/>
      <c r="Y766" s="47"/>
      <c r="Z766" s="47"/>
      <c r="AA766" s="47"/>
      <c r="AB766" s="47"/>
      <c r="AC766" s="47"/>
      <c r="AD766" s="47"/>
      <c r="AE766" s="47"/>
      <c r="AF766" s="47"/>
      <c r="AG766" s="47"/>
      <c r="AH766" s="47"/>
      <c r="AI766" s="47"/>
      <c r="AJ766" s="47"/>
      <c r="AK766" s="47"/>
      <c r="AL766" s="47"/>
      <c r="AM766" s="47"/>
      <c r="AN766" s="47"/>
      <c r="AO766" s="47"/>
      <c r="AP766" s="47"/>
      <c r="AQ766" s="47"/>
      <c r="AR766" s="47"/>
      <c r="AS766" s="47"/>
      <c r="AT766" s="47"/>
      <c r="AU766" s="47"/>
      <c r="AV766" s="47"/>
      <c r="AW766" s="47"/>
      <c r="AX766" s="47"/>
      <c r="AY766" s="47"/>
      <c r="AZ766" s="47"/>
      <c r="BA766" s="47"/>
      <c r="BB766" s="47"/>
      <c r="BE766" s="74"/>
      <c r="BF766" s="74"/>
      <c r="BG766" s="74"/>
      <c r="BH766" s="51"/>
    </row>
    <row r="767" spans="1:240" ht="15" thickBot="1">
      <c r="B767" s="61"/>
      <c r="C767" s="61"/>
      <c r="D767" s="61"/>
      <c r="E767" s="61"/>
      <c r="F767" s="61"/>
      <c r="G767" s="61"/>
      <c r="H767" s="61"/>
      <c r="I767" s="61"/>
      <c r="J767" s="61"/>
      <c r="K767" s="61"/>
      <c r="L767" s="62"/>
      <c r="M767" s="62"/>
      <c r="N767" s="62"/>
      <c r="O767" s="62"/>
      <c r="P767" s="61"/>
      <c r="Q767" s="61"/>
      <c r="R767" s="61"/>
      <c r="S767" s="61"/>
      <c r="T767" s="61"/>
      <c r="U767" s="61"/>
      <c r="V767" s="47"/>
      <c r="W767" s="47"/>
      <c r="X767" s="47"/>
      <c r="Y767" s="47"/>
      <c r="Z767" s="47"/>
      <c r="AA767" s="47"/>
      <c r="AB767" s="47"/>
      <c r="AC767" s="47"/>
      <c r="AD767" s="47"/>
      <c r="AE767" s="47"/>
      <c r="AF767" s="47"/>
      <c r="AG767" s="47"/>
      <c r="AH767" s="47"/>
      <c r="AI767" s="47"/>
      <c r="AJ767" s="47"/>
      <c r="AK767" s="47"/>
      <c r="AL767" s="47"/>
      <c r="AM767" s="47"/>
      <c r="AN767" s="47"/>
      <c r="AO767" s="47"/>
      <c r="AP767" s="47"/>
      <c r="AQ767" s="47"/>
      <c r="AR767" s="47"/>
      <c r="AS767" s="47"/>
      <c r="AT767" s="47"/>
      <c r="AU767" s="232" t="s">
        <v>79</v>
      </c>
      <c r="AV767" s="232"/>
      <c r="AW767" s="232"/>
      <c r="AX767" s="232"/>
      <c r="AY767" s="232"/>
      <c r="AZ767" s="232"/>
      <c r="BA767" s="232"/>
      <c r="BB767" s="232"/>
      <c r="BE767" s="74"/>
      <c r="BF767" s="74"/>
      <c r="BG767" s="74"/>
      <c r="BH767" s="51"/>
    </row>
    <row r="768" spans="1:240" s="94" customFormat="1" ht="13.5" customHeight="1">
      <c r="A768" s="61"/>
      <c r="B768" s="168" t="s">
        <v>80</v>
      </c>
      <c r="C768" s="233"/>
      <c r="D768" s="233"/>
      <c r="E768" s="233"/>
      <c r="F768" s="233"/>
      <c r="G768" s="233"/>
      <c r="H768" s="233"/>
      <c r="I768" s="233"/>
      <c r="J768" s="233"/>
      <c r="K768" s="233"/>
      <c r="L768" s="233"/>
      <c r="M768" s="233"/>
      <c r="N768" s="233"/>
      <c r="O768" s="233"/>
      <c r="P768" s="233"/>
      <c r="Q768" s="233"/>
      <c r="R768" s="233"/>
      <c r="S768" s="233"/>
      <c r="T768" s="233"/>
      <c r="U768" s="233"/>
      <c r="V768" s="233"/>
      <c r="W768" s="233"/>
      <c r="X768" s="233"/>
      <c r="Y768" s="233"/>
      <c r="Z768" s="233"/>
      <c r="AA768" s="233"/>
      <c r="AB768" s="233"/>
      <c r="AC768" s="233"/>
      <c r="AD768" s="234"/>
      <c r="AE768" s="180" t="s">
        <v>218</v>
      </c>
      <c r="AF768" s="233"/>
      <c r="AG768" s="233"/>
      <c r="AH768" s="233"/>
      <c r="AI768" s="233"/>
      <c r="AJ768" s="233"/>
      <c r="AK768" s="233"/>
      <c r="AL768" s="233"/>
      <c r="AM768" s="234"/>
      <c r="AN768" s="180" t="s">
        <v>219</v>
      </c>
      <c r="AO768" s="233"/>
      <c r="AP768" s="233"/>
      <c r="AQ768" s="233"/>
      <c r="AR768" s="233"/>
      <c r="AS768" s="233"/>
      <c r="AT768" s="233"/>
      <c r="AU768" s="233"/>
      <c r="AV768" s="234"/>
      <c r="AW768" s="180" t="s">
        <v>81</v>
      </c>
      <c r="AX768" s="233"/>
      <c r="AY768" s="233"/>
      <c r="AZ768" s="233"/>
      <c r="BA768" s="233"/>
      <c r="BB768" s="239"/>
      <c r="BC768" s="51"/>
      <c r="BD768" s="51"/>
      <c r="BE768" s="74"/>
      <c r="BF768" s="74"/>
      <c r="BG768" s="74"/>
      <c r="BH768" s="51"/>
      <c r="BI768" s="51"/>
      <c r="BJ768" s="51"/>
      <c r="BK768" s="51"/>
      <c r="BL768" s="51"/>
      <c r="BM768" s="51"/>
      <c r="BN768" s="51"/>
      <c r="BO768" s="51"/>
      <c r="BP768" s="51"/>
      <c r="BQ768" s="51"/>
      <c r="BR768" s="51"/>
      <c r="BS768" s="51"/>
      <c r="BT768" s="51"/>
      <c r="BU768" s="51"/>
      <c r="BV768" s="51"/>
      <c r="BW768" s="51"/>
      <c r="BX768" s="51"/>
      <c r="BY768" s="51"/>
      <c r="BZ768" s="51"/>
      <c r="CA768" s="51"/>
      <c r="CB768" s="51"/>
      <c r="CC768" s="51"/>
      <c r="CD768" s="51"/>
      <c r="CE768" s="51"/>
      <c r="CF768" s="51"/>
      <c r="CG768" s="51"/>
      <c r="CH768" s="51"/>
      <c r="CI768" s="51"/>
      <c r="CJ768" s="51"/>
      <c r="CK768" s="51"/>
      <c r="CL768" s="51"/>
      <c r="CM768" s="51"/>
      <c r="CN768" s="51"/>
      <c r="CO768" s="51"/>
      <c r="CP768" s="51"/>
      <c r="CQ768" s="51"/>
      <c r="CR768" s="51"/>
      <c r="CS768" s="51"/>
      <c r="CT768" s="51"/>
      <c r="CU768" s="51"/>
      <c r="CV768" s="51"/>
      <c r="CW768" s="51"/>
      <c r="CX768" s="51"/>
      <c r="CY768" s="51"/>
      <c r="CZ768" s="51"/>
      <c r="DA768" s="51"/>
      <c r="DB768" s="51"/>
      <c r="DC768" s="51"/>
      <c r="DD768" s="51"/>
      <c r="DE768" s="51"/>
      <c r="DF768" s="51"/>
      <c r="DG768" s="51"/>
      <c r="DH768" s="51"/>
      <c r="DI768" s="51"/>
      <c r="DJ768" s="51"/>
      <c r="DK768" s="51"/>
      <c r="DL768" s="51"/>
      <c r="DM768" s="51"/>
      <c r="DN768" s="51"/>
      <c r="DO768" s="51"/>
      <c r="DP768" s="51"/>
      <c r="DQ768" s="51"/>
      <c r="DR768" s="51"/>
      <c r="DS768" s="51"/>
      <c r="DT768" s="51"/>
      <c r="DU768" s="51"/>
      <c r="DV768" s="51"/>
      <c r="DW768" s="51"/>
      <c r="DX768" s="51"/>
      <c r="DY768" s="51"/>
      <c r="DZ768" s="51"/>
      <c r="EA768" s="51"/>
      <c r="EB768" s="51"/>
      <c r="EC768" s="51"/>
      <c r="ED768" s="51"/>
      <c r="EE768" s="51"/>
      <c r="EF768" s="51"/>
      <c r="EG768" s="51"/>
      <c r="EH768" s="51"/>
      <c r="EI768" s="51"/>
      <c r="EJ768" s="51"/>
      <c r="EK768" s="51"/>
      <c r="EL768" s="51"/>
      <c r="EM768" s="51"/>
      <c r="EN768" s="51"/>
      <c r="EO768" s="51"/>
      <c r="EP768" s="51"/>
      <c r="EQ768" s="51"/>
      <c r="ER768" s="51"/>
      <c r="ES768" s="51"/>
      <c r="ET768" s="51"/>
      <c r="EU768" s="51"/>
      <c r="EV768" s="51"/>
      <c r="EW768" s="51"/>
      <c r="EX768" s="51"/>
      <c r="EY768" s="51"/>
      <c r="EZ768" s="51"/>
      <c r="FA768" s="51"/>
      <c r="FB768" s="51"/>
      <c r="FC768" s="51"/>
      <c r="FD768" s="51"/>
      <c r="FE768" s="51"/>
      <c r="FF768" s="51"/>
      <c r="FG768" s="51"/>
      <c r="FH768" s="51"/>
      <c r="FI768" s="51"/>
      <c r="FJ768" s="51"/>
      <c r="FK768" s="51"/>
      <c r="FL768" s="51"/>
      <c r="FM768" s="51"/>
      <c r="FN768" s="51"/>
      <c r="FO768" s="51"/>
      <c r="FP768" s="51"/>
      <c r="FQ768" s="51"/>
      <c r="FR768" s="51"/>
      <c r="FS768" s="51"/>
      <c r="FT768" s="51"/>
      <c r="FU768" s="51"/>
      <c r="FV768" s="51"/>
      <c r="FW768" s="51"/>
      <c r="FX768" s="51"/>
      <c r="FY768" s="51"/>
      <c r="FZ768" s="51"/>
      <c r="GA768" s="51"/>
      <c r="GB768" s="51"/>
      <c r="GC768" s="51"/>
      <c r="GD768" s="51"/>
      <c r="GE768" s="51"/>
      <c r="GF768" s="51"/>
      <c r="GG768" s="51"/>
      <c r="GH768" s="51"/>
      <c r="GI768" s="51"/>
      <c r="GJ768" s="51"/>
      <c r="GK768" s="51"/>
      <c r="GL768" s="51"/>
      <c r="GM768" s="51"/>
      <c r="GN768" s="51"/>
      <c r="GO768" s="51"/>
      <c r="GP768" s="51"/>
      <c r="GQ768" s="51"/>
      <c r="GR768" s="51"/>
      <c r="GS768" s="51"/>
      <c r="GT768" s="51"/>
      <c r="GU768" s="51"/>
      <c r="GV768" s="51"/>
      <c r="GW768" s="51"/>
      <c r="GX768" s="51"/>
      <c r="GY768" s="51"/>
      <c r="GZ768" s="51"/>
      <c r="HA768" s="51"/>
      <c r="HB768" s="51"/>
      <c r="HC768" s="51"/>
      <c r="HD768" s="51"/>
      <c r="HE768" s="51"/>
      <c r="HF768" s="51"/>
      <c r="HG768" s="51"/>
      <c r="HH768" s="51"/>
      <c r="HI768" s="51"/>
      <c r="HJ768" s="51"/>
      <c r="HK768" s="51"/>
      <c r="HL768" s="51"/>
      <c r="HM768" s="51"/>
      <c r="HN768" s="51"/>
      <c r="HO768" s="51"/>
      <c r="HP768" s="51"/>
      <c r="HQ768" s="51"/>
      <c r="HR768" s="51"/>
      <c r="HS768" s="51"/>
      <c r="HT768" s="51"/>
      <c r="HU768" s="51"/>
      <c r="HV768" s="51"/>
      <c r="HW768" s="51"/>
      <c r="HX768" s="51"/>
      <c r="HY768" s="51"/>
      <c r="HZ768" s="51"/>
      <c r="IA768" s="51"/>
      <c r="IB768" s="51"/>
      <c r="IC768" s="51"/>
      <c r="ID768" s="51"/>
      <c r="IE768" s="51"/>
      <c r="IF768" s="51"/>
    </row>
    <row r="769" spans="1:240" s="94" customFormat="1" ht="13.5">
      <c r="A769" s="61"/>
      <c r="B769" s="235"/>
      <c r="C769" s="236"/>
      <c r="D769" s="236"/>
      <c r="E769" s="236"/>
      <c r="F769" s="236"/>
      <c r="G769" s="236"/>
      <c r="H769" s="236"/>
      <c r="I769" s="236"/>
      <c r="J769" s="236"/>
      <c r="K769" s="236"/>
      <c r="L769" s="236"/>
      <c r="M769" s="236"/>
      <c r="N769" s="236"/>
      <c r="O769" s="236"/>
      <c r="P769" s="236"/>
      <c r="Q769" s="236"/>
      <c r="R769" s="236"/>
      <c r="S769" s="236"/>
      <c r="T769" s="236"/>
      <c r="U769" s="236"/>
      <c r="V769" s="236"/>
      <c r="W769" s="236"/>
      <c r="X769" s="236"/>
      <c r="Y769" s="236"/>
      <c r="Z769" s="236"/>
      <c r="AA769" s="236"/>
      <c r="AB769" s="236"/>
      <c r="AC769" s="236"/>
      <c r="AD769" s="237"/>
      <c r="AE769" s="238"/>
      <c r="AF769" s="236"/>
      <c r="AG769" s="236"/>
      <c r="AH769" s="236"/>
      <c r="AI769" s="236"/>
      <c r="AJ769" s="236"/>
      <c r="AK769" s="236"/>
      <c r="AL769" s="236"/>
      <c r="AM769" s="237"/>
      <c r="AN769" s="238"/>
      <c r="AO769" s="236"/>
      <c r="AP769" s="236"/>
      <c r="AQ769" s="236"/>
      <c r="AR769" s="236"/>
      <c r="AS769" s="236"/>
      <c r="AT769" s="236"/>
      <c r="AU769" s="236"/>
      <c r="AV769" s="237"/>
      <c r="AW769" s="238"/>
      <c r="AX769" s="236"/>
      <c r="AY769" s="236"/>
      <c r="AZ769" s="236"/>
      <c r="BA769" s="236"/>
      <c r="BB769" s="240"/>
      <c r="BC769" s="51"/>
      <c r="BD769" s="51"/>
      <c r="BE769" s="74"/>
      <c r="BF769" s="74"/>
      <c r="BG769" s="74"/>
      <c r="BH769" s="51"/>
      <c r="BI769" s="51"/>
      <c r="BJ769" s="51"/>
      <c r="BK769" s="51"/>
      <c r="BL769" s="51"/>
      <c r="BM769" s="51"/>
      <c r="BN769" s="51"/>
      <c r="BO769" s="51"/>
      <c r="BP769" s="51"/>
      <c r="BQ769" s="51"/>
      <c r="BR769" s="51"/>
      <c r="BS769" s="51"/>
      <c r="BT769" s="51"/>
      <c r="BU769" s="51"/>
      <c r="BV769" s="51"/>
      <c r="BW769" s="51"/>
      <c r="BX769" s="51"/>
      <c r="BY769" s="51"/>
      <c r="BZ769" s="51"/>
      <c r="CA769" s="51"/>
      <c r="CB769" s="51"/>
      <c r="CC769" s="51"/>
      <c r="CD769" s="51"/>
      <c r="CE769" s="51"/>
      <c r="CF769" s="51"/>
      <c r="CG769" s="51"/>
      <c r="CH769" s="51"/>
      <c r="CI769" s="51"/>
      <c r="CJ769" s="51"/>
      <c r="CK769" s="51"/>
      <c r="CL769" s="51"/>
      <c r="CM769" s="51"/>
      <c r="CN769" s="51"/>
      <c r="CO769" s="51"/>
      <c r="CP769" s="51"/>
      <c r="CQ769" s="51"/>
      <c r="CR769" s="51"/>
      <c r="CS769" s="51"/>
      <c r="CT769" s="51"/>
      <c r="CU769" s="51"/>
      <c r="CV769" s="51"/>
      <c r="CW769" s="51"/>
      <c r="CX769" s="51"/>
      <c r="CY769" s="51"/>
      <c r="CZ769" s="51"/>
      <c r="DA769" s="51"/>
      <c r="DB769" s="51"/>
      <c r="DC769" s="51"/>
      <c r="DD769" s="51"/>
      <c r="DE769" s="51"/>
      <c r="DF769" s="51"/>
      <c r="DG769" s="51"/>
      <c r="DH769" s="51"/>
      <c r="DI769" s="51"/>
      <c r="DJ769" s="51"/>
      <c r="DK769" s="51"/>
      <c r="DL769" s="51"/>
      <c r="DM769" s="51"/>
      <c r="DN769" s="51"/>
      <c r="DO769" s="51"/>
      <c r="DP769" s="51"/>
      <c r="DQ769" s="51"/>
      <c r="DR769" s="51"/>
      <c r="DS769" s="51"/>
      <c r="DT769" s="51"/>
      <c r="DU769" s="51"/>
      <c r="DV769" s="51"/>
      <c r="DW769" s="51"/>
      <c r="DX769" s="51"/>
      <c r="DY769" s="51"/>
      <c r="DZ769" s="51"/>
      <c r="EA769" s="51"/>
      <c r="EB769" s="51"/>
      <c r="EC769" s="51"/>
      <c r="ED769" s="51"/>
      <c r="EE769" s="51"/>
      <c r="EF769" s="51"/>
      <c r="EG769" s="51"/>
      <c r="EH769" s="51"/>
      <c r="EI769" s="51"/>
      <c r="EJ769" s="51"/>
      <c r="EK769" s="51"/>
      <c r="EL769" s="51"/>
      <c r="EM769" s="51"/>
      <c r="EN769" s="51"/>
      <c r="EO769" s="51"/>
      <c r="EP769" s="51"/>
      <c r="EQ769" s="51"/>
      <c r="ER769" s="51"/>
      <c r="ES769" s="51"/>
      <c r="ET769" s="51"/>
      <c r="EU769" s="51"/>
      <c r="EV769" s="51"/>
      <c r="EW769" s="51"/>
      <c r="EX769" s="51"/>
      <c r="EY769" s="51"/>
      <c r="EZ769" s="51"/>
      <c r="FA769" s="51"/>
      <c r="FB769" s="51"/>
      <c r="FC769" s="51"/>
      <c r="FD769" s="51"/>
      <c r="FE769" s="51"/>
      <c r="FF769" s="51"/>
      <c r="FG769" s="51"/>
      <c r="FH769" s="51"/>
      <c r="FI769" s="51"/>
      <c r="FJ769" s="51"/>
      <c r="FK769" s="51"/>
      <c r="FL769" s="51"/>
      <c r="FM769" s="51"/>
      <c r="FN769" s="51"/>
      <c r="FO769" s="51"/>
      <c r="FP769" s="51"/>
      <c r="FQ769" s="51"/>
      <c r="FR769" s="51"/>
      <c r="FS769" s="51"/>
      <c r="FT769" s="51"/>
      <c r="FU769" s="51"/>
      <c r="FV769" s="51"/>
      <c r="FW769" s="51"/>
      <c r="FX769" s="51"/>
      <c r="FY769" s="51"/>
      <c r="FZ769" s="51"/>
      <c r="GA769" s="51"/>
      <c r="GB769" s="51"/>
      <c r="GC769" s="51"/>
      <c r="GD769" s="51"/>
      <c r="GE769" s="51"/>
      <c r="GF769" s="51"/>
      <c r="GG769" s="51"/>
      <c r="GH769" s="51"/>
      <c r="GI769" s="51"/>
      <c r="GJ769" s="51"/>
      <c r="GK769" s="51"/>
      <c r="GL769" s="51"/>
      <c r="GM769" s="51"/>
      <c r="GN769" s="51"/>
      <c r="GO769" s="51"/>
      <c r="GP769" s="51"/>
      <c r="GQ769" s="51"/>
      <c r="GR769" s="51"/>
      <c r="GS769" s="51"/>
      <c r="GT769" s="51"/>
      <c r="GU769" s="51"/>
      <c r="GV769" s="51"/>
      <c r="GW769" s="51"/>
      <c r="GX769" s="51"/>
      <c r="GY769" s="51"/>
      <c r="GZ769" s="51"/>
      <c r="HA769" s="51"/>
      <c r="HB769" s="51"/>
      <c r="HC769" s="51"/>
      <c r="HD769" s="51"/>
      <c r="HE769" s="51"/>
      <c r="HF769" s="51"/>
      <c r="HG769" s="51"/>
      <c r="HH769" s="51"/>
      <c r="HI769" s="51"/>
      <c r="HJ769" s="51"/>
      <c r="HK769" s="51"/>
      <c r="HL769" s="51"/>
      <c r="HM769" s="51"/>
      <c r="HN769" s="51"/>
      <c r="HO769" s="51"/>
      <c r="HP769" s="51"/>
      <c r="HQ769" s="51"/>
      <c r="HR769" s="51"/>
      <c r="HS769" s="51"/>
      <c r="HT769" s="51"/>
      <c r="HU769" s="51"/>
      <c r="HV769" s="51"/>
      <c r="HW769" s="51"/>
      <c r="HX769" s="51"/>
      <c r="HY769" s="51"/>
      <c r="HZ769" s="51"/>
      <c r="IA769" s="51"/>
      <c r="IB769" s="51"/>
      <c r="IC769" s="51"/>
      <c r="ID769" s="51"/>
      <c r="IE769" s="51"/>
      <c r="IF769" s="51"/>
    </row>
    <row r="770" spans="1:240" s="94" customFormat="1" ht="18.75" customHeight="1">
      <c r="A770" s="61"/>
      <c r="B770" s="72" t="s">
        <v>123</v>
      </c>
      <c r="C770" s="73" t="s">
        <v>159</v>
      </c>
      <c r="D770" s="73"/>
      <c r="E770" s="73"/>
      <c r="F770" s="73"/>
      <c r="G770" s="73"/>
      <c r="H770" s="73"/>
      <c r="I770" s="73"/>
      <c r="J770" s="73"/>
      <c r="K770" s="73"/>
      <c r="L770" s="73"/>
      <c r="M770" s="73"/>
      <c r="N770" s="73"/>
      <c r="O770" s="73"/>
      <c r="P770" s="73"/>
      <c r="Q770" s="73"/>
      <c r="R770" s="73"/>
      <c r="S770" s="73"/>
      <c r="T770" s="73"/>
      <c r="U770" s="73"/>
      <c r="V770" s="73"/>
      <c r="W770" s="73"/>
      <c r="X770" s="73"/>
      <c r="Y770" s="73"/>
      <c r="Z770" s="97"/>
      <c r="AA770" s="97"/>
      <c r="AB770" s="97"/>
      <c r="AC770" s="97"/>
      <c r="AD770" s="97"/>
      <c r="AE770" s="155">
        <v>507</v>
      </c>
      <c r="AF770" s="215"/>
      <c r="AG770" s="215"/>
      <c r="AH770" s="215"/>
      <c r="AI770" s="215"/>
      <c r="AJ770" s="215"/>
      <c r="AK770" s="215"/>
      <c r="AL770" s="215"/>
      <c r="AM770" s="216"/>
      <c r="AN770" s="155">
        <v>484</v>
      </c>
      <c r="AO770" s="215"/>
      <c r="AP770" s="215"/>
      <c r="AQ770" s="215"/>
      <c r="AR770" s="215"/>
      <c r="AS770" s="215"/>
      <c r="AT770" s="215"/>
      <c r="AU770" s="215"/>
      <c r="AV770" s="216"/>
      <c r="AW770" s="155"/>
      <c r="AX770" s="215"/>
      <c r="AY770" s="215"/>
      <c r="AZ770" s="215"/>
      <c r="BA770" s="215"/>
      <c r="BB770" s="226"/>
      <c r="BC770" s="51"/>
      <c r="BD770" s="51"/>
      <c r="BE770" s="90"/>
      <c r="BF770" s="90"/>
      <c r="BG770" s="90"/>
      <c r="BH770" s="51"/>
      <c r="BI770" s="51"/>
      <c r="BJ770" s="51"/>
      <c r="BK770" s="51"/>
      <c r="BL770" s="51"/>
      <c r="BM770" s="51"/>
      <c r="BN770" s="51"/>
      <c r="BO770" s="51"/>
      <c r="BP770" s="51"/>
      <c r="BQ770" s="51"/>
      <c r="BR770" s="51"/>
      <c r="BS770" s="51"/>
      <c r="BT770" s="51"/>
      <c r="BU770" s="51"/>
      <c r="BV770" s="51"/>
      <c r="BW770" s="51"/>
      <c r="BX770" s="51"/>
      <c r="BY770" s="51"/>
      <c r="BZ770" s="51"/>
      <c r="CA770" s="51"/>
      <c r="CB770" s="51"/>
      <c r="CC770" s="51"/>
      <c r="CD770" s="51"/>
      <c r="CE770" s="51"/>
      <c r="CF770" s="51"/>
      <c r="CG770" s="51"/>
      <c r="CH770" s="51"/>
      <c r="CI770" s="51"/>
      <c r="CJ770" s="51"/>
      <c r="CK770" s="51"/>
      <c r="CL770" s="51"/>
      <c r="CM770" s="51"/>
      <c r="CN770" s="51"/>
      <c r="CO770" s="51"/>
      <c r="CP770" s="51"/>
      <c r="CQ770" s="51"/>
      <c r="CR770" s="51"/>
      <c r="CS770" s="51"/>
      <c r="CT770" s="51"/>
      <c r="CU770" s="51"/>
      <c r="CV770" s="51"/>
      <c r="CW770" s="51"/>
      <c r="CX770" s="51"/>
      <c r="CY770" s="51"/>
      <c r="CZ770" s="51"/>
      <c r="DA770" s="51"/>
      <c r="DB770" s="51"/>
      <c r="DC770" s="51"/>
      <c r="DD770" s="51"/>
      <c r="DE770" s="51"/>
      <c r="DF770" s="51"/>
      <c r="DG770" s="51"/>
      <c r="DH770" s="51"/>
      <c r="DI770" s="51"/>
      <c r="DJ770" s="51"/>
      <c r="DK770" s="51"/>
      <c r="DL770" s="51"/>
      <c r="DM770" s="51"/>
      <c r="DN770" s="51"/>
      <c r="DO770" s="51"/>
      <c r="DP770" s="51"/>
      <c r="DQ770" s="51"/>
      <c r="DR770" s="51"/>
      <c r="DS770" s="51"/>
      <c r="DT770" s="51"/>
      <c r="DU770" s="51"/>
      <c r="DV770" s="51"/>
      <c r="DW770" s="51"/>
      <c r="DX770" s="51"/>
      <c r="DY770" s="51"/>
      <c r="DZ770" s="51"/>
      <c r="EA770" s="51"/>
      <c r="EB770" s="51"/>
      <c r="EC770" s="51"/>
      <c r="ED770" s="51"/>
      <c r="EE770" s="51"/>
      <c r="EF770" s="51"/>
      <c r="EG770" s="51"/>
      <c r="EH770" s="51"/>
      <c r="EI770" s="51"/>
      <c r="EJ770" s="51"/>
      <c r="EK770" s="51"/>
      <c r="EL770" s="51"/>
      <c r="EM770" s="51"/>
      <c r="EN770" s="51"/>
      <c r="EO770" s="51"/>
      <c r="EP770" s="51"/>
      <c r="EQ770" s="51"/>
      <c r="ER770" s="51"/>
      <c r="ES770" s="51"/>
      <c r="ET770" s="51"/>
      <c r="EU770" s="51"/>
      <c r="EV770" s="51"/>
      <c r="EW770" s="51"/>
      <c r="EX770" s="51"/>
      <c r="EY770" s="51"/>
      <c r="EZ770" s="51"/>
      <c r="FA770" s="51"/>
      <c r="FB770" s="51"/>
      <c r="FC770" s="51"/>
      <c r="FD770" s="51"/>
      <c r="FE770" s="51"/>
      <c r="FF770" s="51"/>
      <c r="FG770" s="51"/>
      <c r="FH770" s="51"/>
      <c r="FI770" s="51"/>
      <c r="FJ770" s="51"/>
      <c r="FK770" s="51"/>
      <c r="FL770" s="51"/>
      <c r="FM770" s="51"/>
      <c r="FN770" s="51"/>
      <c r="FO770" s="51"/>
      <c r="FP770" s="51"/>
      <c r="FQ770" s="51"/>
      <c r="FR770" s="51"/>
      <c r="FS770" s="51"/>
      <c r="FT770" s="51"/>
      <c r="FU770" s="51"/>
      <c r="FV770" s="51"/>
      <c r="FW770" s="51"/>
      <c r="FX770" s="51"/>
      <c r="FY770" s="51"/>
      <c r="FZ770" s="51"/>
      <c r="GA770" s="51"/>
      <c r="GB770" s="51"/>
      <c r="GC770" s="51"/>
      <c r="GD770" s="51"/>
      <c r="GE770" s="51"/>
      <c r="GF770" s="51"/>
      <c r="GG770" s="51"/>
      <c r="GH770" s="51"/>
      <c r="GI770" s="51"/>
      <c r="GJ770" s="51"/>
      <c r="GK770" s="51"/>
      <c r="GL770" s="51"/>
      <c r="GM770" s="51"/>
      <c r="GN770" s="51"/>
      <c r="GO770" s="51"/>
      <c r="GP770" s="51"/>
      <c r="GQ770" s="51"/>
      <c r="GR770" s="51"/>
      <c r="GS770" s="51"/>
      <c r="GT770" s="51"/>
      <c r="GU770" s="51"/>
      <c r="GV770" s="51"/>
      <c r="GW770" s="51"/>
      <c r="GX770" s="51"/>
      <c r="GY770" s="51"/>
      <c r="GZ770" s="51"/>
      <c r="HA770" s="51"/>
      <c r="HB770" s="51"/>
      <c r="HC770" s="51"/>
      <c r="HD770" s="51"/>
      <c r="HE770" s="51"/>
      <c r="HF770" s="51"/>
      <c r="HG770" s="51"/>
      <c r="HH770" s="51"/>
      <c r="HI770" s="51"/>
      <c r="HJ770" s="51"/>
      <c r="HK770" s="51"/>
      <c r="HL770" s="51"/>
      <c r="HM770" s="51"/>
      <c r="HN770" s="51"/>
      <c r="HO770" s="51"/>
      <c r="HP770" s="51"/>
      <c r="HQ770" s="51"/>
      <c r="HR770" s="51"/>
      <c r="HS770" s="51"/>
      <c r="HT770" s="51"/>
      <c r="HU770" s="51"/>
      <c r="HV770" s="51"/>
      <c r="HW770" s="51"/>
      <c r="HX770" s="51"/>
      <c r="HY770" s="51"/>
      <c r="HZ770" s="51"/>
      <c r="IA770" s="51"/>
      <c r="IB770" s="51"/>
      <c r="IC770" s="51"/>
      <c r="ID770" s="51"/>
      <c r="IE770" s="51"/>
      <c r="IF770" s="51"/>
    </row>
    <row r="771" spans="1:240" s="94" customFormat="1" ht="18.75" customHeight="1">
      <c r="A771" s="61"/>
      <c r="B771" s="48" t="s">
        <v>123</v>
      </c>
      <c r="C771" s="75" t="s">
        <v>160</v>
      </c>
      <c r="D771" s="75"/>
      <c r="E771" s="75"/>
      <c r="F771" s="75"/>
      <c r="G771" s="75"/>
      <c r="H771" s="75"/>
      <c r="I771" s="75"/>
      <c r="J771" s="75"/>
      <c r="K771" s="75"/>
      <c r="L771" s="75"/>
      <c r="M771" s="75"/>
      <c r="N771" s="75"/>
      <c r="O771" s="75"/>
      <c r="P771" s="75"/>
      <c r="Q771" s="75"/>
      <c r="R771" s="75"/>
      <c r="S771" s="75"/>
      <c r="T771" s="75"/>
      <c r="U771" s="75"/>
      <c r="V771" s="75"/>
      <c r="W771" s="75"/>
      <c r="X771" s="75"/>
      <c r="Y771" s="75"/>
      <c r="Z771" s="98"/>
      <c r="AA771" s="98"/>
      <c r="AB771" s="98"/>
      <c r="AC771" s="98"/>
      <c r="AD771" s="98"/>
      <c r="AE771" s="155">
        <v>44291</v>
      </c>
      <c r="AF771" s="215"/>
      <c r="AG771" s="215"/>
      <c r="AH771" s="215"/>
      <c r="AI771" s="215"/>
      <c r="AJ771" s="215"/>
      <c r="AK771" s="215"/>
      <c r="AL771" s="215"/>
      <c r="AM771" s="216"/>
      <c r="AN771" s="155">
        <v>0</v>
      </c>
      <c r="AO771" s="215"/>
      <c r="AP771" s="215"/>
      <c r="AQ771" s="215"/>
      <c r="AR771" s="215"/>
      <c r="AS771" s="215"/>
      <c r="AT771" s="215"/>
      <c r="AU771" s="215"/>
      <c r="AV771" s="216"/>
      <c r="AW771" s="155"/>
      <c r="AX771" s="215"/>
      <c r="AY771" s="215"/>
      <c r="AZ771" s="215"/>
      <c r="BA771" s="215"/>
      <c r="BB771" s="226"/>
      <c r="BC771" s="51"/>
      <c r="BD771" s="51"/>
      <c r="BE771" s="90"/>
      <c r="BF771" s="90"/>
      <c r="BG771" s="90"/>
      <c r="BH771" s="51"/>
      <c r="BI771" s="51"/>
      <c r="BJ771" s="51"/>
      <c r="BK771" s="51"/>
      <c r="BL771" s="51"/>
      <c r="BM771" s="51"/>
      <c r="BN771" s="51"/>
      <c r="BO771" s="51"/>
      <c r="BP771" s="51"/>
      <c r="BQ771" s="51"/>
      <c r="BR771" s="51"/>
      <c r="BS771" s="51"/>
      <c r="BT771" s="51"/>
      <c r="BU771" s="51"/>
      <c r="BV771" s="51"/>
      <c r="BW771" s="51"/>
      <c r="BX771" s="51"/>
      <c r="BY771" s="51"/>
      <c r="BZ771" s="51"/>
      <c r="CA771" s="51"/>
      <c r="CB771" s="51"/>
      <c r="CC771" s="51"/>
      <c r="CD771" s="51"/>
      <c r="CE771" s="51"/>
      <c r="CF771" s="51"/>
      <c r="CG771" s="51"/>
      <c r="CH771" s="51"/>
      <c r="CI771" s="51"/>
      <c r="CJ771" s="51"/>
      <c r="CK771" s="51"/>
      <c r="CL771" s="51"/>
      <c r="CM771" s="51"/>
      <c r="CN771" s="51"/>
      <c r="CO771" s="51"/>
      <c r="CP771" s="51"/>
      <c r="CQ771" s="51"/>
      <c r="CR771" s="51"/>
      <c r="CS771" s="51"/>
      <c r="CT771" s="51"/>
      <c r="CU771" s="51"/>
      <c r="CV771" s="51"/>
      <c r="CW771" s="51"/>
      <c r="CX771" s="51"/>
      <c r="CY771" s="51"/>
      <c r="CZ771" s="51"/>
      <c r="DA771" s="51"/>
      <c r="DB771" s="51"/>
      <c r="DC771" s="51"/>
      <c r="DD771" s="51"/>
      <c r="DE771" s="51"/>
      <c r="DF771" s="51"/>
      <c r="DG771" s="51"/>
      <c r="DH771" s="51"/>
      <c r="DI771" s="51"/>
      <c r="DJ771" s="51"/>
      <c r="DK771" s="51"/>
      <c r="DL771" s="51"/>
      <c r="DM771" s="51"/>
      <c r="DN771" s="51"/>
      <c r="DO771" s="51"/>
      <c r="DP771" s="51"/>
      <c r="DQ771" s="51"/>
      <c r="DR771" s="51"/>
      <c r="DS771" s="51"/>
      <c r="DT771" s="51"/>
      <c r="DU771" s="51"/>
      <c r="DV771" s="51"/>
      <c r="DW771" s="51"/>
      <c r="DX771" s="51"/>
      <c r="DY771" s="51"/>
      <c r="DZ771" s="51"/>
      <c r="EA771" s="51"/>
      <c r="EB771" s="51"/>
      <c r="EC771" s="51"/>
      <c r="ED771" s="51"/>
      <c r="EE771" s="51"/>
      <c r="EF771" s="51"/>
      <c r="EG771" s="51"/>
      <c r="EH771" s="51"/>
      <c r="EI771" s="51"/>
      <c r="EJ771" s="51"/>
      <c r="EK771" s="51"/>
      <c r="EL771" s="51"/>
      <c r="EM771" s="51"/>
      <c r="EN771" s="51"/>
      <c r="EO771" s="51"/>
      <c r="EP771" s="51"/>
      <c r="EQ771" s="51"/>
      <c r="ER771" s="51"/>
      <c r="ES771" s="51"/>
      <c r="ET771" s="51"/>
      <c r="EU771" s="51"/>
      <c r="EV771" s="51"/>
      <c r="EW771" s="51"/>
      <c r="EX771" s="51"/>
      <c r="EY771" s="51"/>
      <c r="EZ771" s="51"/>
      <c r="FA771" s="51"/>
      <c r="FB771" s="51"/>
      <c r="FC771" s="51"/>
      <c r="FD771" s="51"/>
      <c r="FE771" s="51"/>
      <c r="FF771" s="51"/>
      <c r="FG771" s="51"/>
      <c r="FH771" s="51"/>
      <c r="FI771" s="51"/>
      <c r="FJ771" s="51"/>
      <c r="FK771" s="51"/>
      <c r="FL771" s="51"/>
      <c r="FM771" s="51"/>
      <c r="FN771" s="51"/>
      <c r="FO771" s="51"/>
      <c r="FP771" s="51"/>
      <c r="FQ771" s="51"/>
      <c r="FR771" s="51"/>
      <c r="FS771" s="51"/>
      <c r="FT771" s="51"/>
      <c r="FU771" s="51"/>
      <c r="FV771" s="51"/>
      <c r="FW771" s="51"/>
      <c r="FX771" s="51"/>
      <c r="FY771" s="51"/>
      <c r="FZ771" s="51"/>
      <c r="GA771" s="51"/>
      <c r="GB771" s="51"/>
      <c r="GC771" s="51"/>
      <c r="GD771" s="51"/>
      <c r="GE771" s="51"/>
      <c r="GF771" s="51"/>
      <c r="GG771" s="51"/>
      <c r="GH771" s="51"/>
      <c r="GI771" s="51"/>
      <c r="GJ771" s="51"/>
      <c r="GK771" s="51"/>
      <c r="GL771" s="51"/>
      <c r="GM771" s="51"/>
      <c r="GN771" s="51"/>
      <c r="GO771" s="51"/>
      <c r="GP771" s="51"/>
      <c r="GQ771" s="51"/>
      <c r="GR771" s="51"/>
      <c r="GS771" s="51"/>
      <c r="GT771" s="51"/>
      <c r="GU771" s="51"/>
      <c r="GV771" s="51"/>
      <c r="GW771" s="51"/>
      <c r="GX771" s="51"/>
      <c r="GY771" s="51"/>
      <c r="GZ771" s="51"/>
      <c r="HA771" s="51"/>
      <c r="HB771" s="51"/>
      <c r="HC771" s="51"/>
      <c r="HD771" s="51"/>
      <c r="HE771" s="51"/>
      <c r="HF771" s="51"/>
      <c r="HG771" s="51"/>
      <c r="HH771" s="51"/>
      <c r="HI771" s="51"/>
      <c r="HJ771" s="51"/>
      <c r="HK771" s="51"/>
      <c r="HL771" s="51"/>
      <c r="HM771" s="51"/>
      <c r="HN771" s="51"/>
      <c r="HO771" s="51"/>
      <c r="HP771" s="51"/>
      <c r="HQ771" s="51"/>
      <c r="HR771" s="51"/>
      <c r="HS771" s="51"/>
      <c r="HT771" s="51"/>
      <c r="HU771" s="51"/>
      <c r="HV771" s="51"/>
      <c r="HW771" s="51"/>
      <c r="HX771" s="51"/>
      <c r="HY771" s="51"/>
      <c r="HZ771" s="51"/>
      <c r="IA771" s="51"/>
      <c r="IB771" s="51"/>
      <c r="IC771" s="51"/>
      <c r="ID771" s="51"/>
      <c r="IE771" s="51"/>
      <c r="IF771" s="51"/>
    </row>
    <row r="772" spans="1:240" s="94" customFormat="1" ht="18.75" customHeight="1">
      <c r="A772" s="61"/>
      <c r="B772" s="48" t="s">
        <v>123</v>
      </c>
      <c r="C772" s="75" t="s">
        <v>161</v>
      </c>
      <c r="D772" s="75"/>
      <c r="E772" s="75"/>
      <c r="F772" s="75"/>
      <c r="G772" s="75"/>
      <c r="H772" s="75"/>
      <c r="I772" s="75"/>
      <c r="J772" s="75"/>
      <c r="K772" s="75"/>
      <c r="L772" s="75"/>
      <c r="M772" s="75"/>
      <c r="N772" s="75"/>
      <c r="O772" s="75"/>
      <c r="P772" s="75"/>
      <c r="Q772" s="75"/>
      <c r="R772" s="75"/>
      <c r="S772" s="75"/>
      <c r="T772" s="75"/>
      <c r="U772" s="75"/>
      <c r="V772" s="75"/>
      <c r="W772" s="75"/>
      <c r="X772" s="75"/>
      <c r="Y772" s="75"/>
      <c r="Z772" s="98"/>
      <c r="AA772" s="98"/>
      <c r="AB772" s="98"/>
      <c r="AC772" s="98"/>
      <c r="AD772" s="98"/>
      <c r="AE772" s="155">
        <v>137199</v>
      </c>
      <c r="AF772" s="215"/>
      <c r="AG772" s="215"/>
      <c r="AH772" s="215"/>
      <c r="AI772" s="215"/>
      <c r="AJ772" s="215"/>
      <c r="AK772" s="215"/>
      <c r="AL772" s="215"/>
      <c r="AM772" s="216"/>
      <c r="AN772" s="155">
        <v>133881</v>
      </c>
      <c r="AO772" s="215"/>
      <c r="AP772" s="215"/>
      <c r="AQ772" s="215"/>
      <c r="AR772" s="215"/>
      <c r="AS772" s="215"/>
      <c r="AT772" s="215"/>
      <c r="AU772" s="215"/>
      <c r="AV772" s="216"/>
      <c r="AW772" s="229"/>
      <c r="AX772" s="230"/>
      <c r="AY772" s="230"/>
      <c r="AZ772" s="230"/>
      <c r="BA772" s="230"/>
      <c r="BB772" s="231"/>
      <c r="BC772" s="51"/>
      <c r="BD772" s="51"/>
      <c r="BE772" s="90"/>
      <c r="BF772" s="90"/>
      <c r="BG772" s="90"/>
      <c r="BH772" s="51"/>
      <c r="BI772" s="51"/>
      <c r="BJ772" s="51"/>
      <c r="BK772" s="51"/>
      <c r="BL772" s="51"/>
      <c r="BM772" s="51"/>
      <c r="BN772" s="51"/>
      <c r="BO772" s="51"/>
      <c r="BP772" s="51"/>
      <c r="BQ772" s="51"/>
      <c r="BR772" s="51"/>
      <c r="BS772" s="51"/>
      <c r="BT772" s="51"/>
      <c r="BU772" s="51"/>
      <c r="BV772" s="51"/>
      <c r="BW772" s="51"/>
      <c r="BX772" s="51"/>
      <c r="BY772" s="51"/>
      <c r="BZ772" s="51"/>
      <c r="CA772" s="51"/>
      <c r="CB772" s="51"/>
      <c r="CC772" s="51"/>
      <c r="CD772" s="51"/>
      <c r="CE772" s="51"/>
      <c r="CF772" s="51"/>
      <c r="CG772" s="51"/>
      <c r="CH772" s="51"/>
      <c r="CI772" s="51"/>
      <c r="CJ772" s="51"/>
      <c r="CK772" s="51"/>
      <c r="CL772" s="51"/>
      <c r="CM772" s="51"/>
      <c r="CN772" s="51"/>
      <c r="CO772" s="51"/>
      <c r="CP772" s="51"/>
      <c r="CQ772" s="51"/>
      <c r="CR772" s="51"/>
      <c r="CS772" s="51"/>
      <c r="CT772" s="51"/>
      <c r="CU772" s="51"/>
      <c r="CV772" s="51"/>
      <c r="CW772" s="51"/>
      <c r="CX772" s="51"/>
      <c r="CY772" s="51"/>
      <c r="CZ772" s="51"/>
      <c r="DA772" s="51"/>
      <c r="DB772" s="51"/>
      <c r="DC772" s="51"/>
      <c r="DD772" s="51"/>
      <c r="DE772" s="51"/>
      <c r="DF772" s="51"/>
      <c r="DG772" s="51"/>
      <c r="DH772" s="51"/>
      <c r="DI772" s="51"/>
      <c r="DJ772" s="51"/>
      <c r="DK772" s="51"/>
      <c r="DL772" s="51"/>
      <c r="DM772" s="51"/>
      <c r="DN772" s="51"/>
      <c r="DO772" s="51"/>
      <c r="DP772" s="51"/>
      <c r="DQ772" s="51"/>
      <c r="DR772" s="51"/>
      <c r="DS772" s="51"/>
      <c r="DT772" s="51"/>
      <c r="DU772" s="51"/>
      <c r="DV772" s="51"/>
      <c r="DW772" s="51"/>
      <c r="DX772" s="51"/>
      <c r="DY772" s="51"/>
      <c r="DZ772" s="51"/>
      <c r="EA772" s="51"/>
      <c r="EB772" s="51"/>
      <c r="EC772" s="51"/>
      <c r="ED772" s="51"/>
      <c r="EE772" s="51"/>
      <c r="EF772" s="51"/>
      <c r="EG772" s="51"/>
      <c r="EH772" s="51"/>
      <c r="EI772" s="51"/>
      <c r="EJ772" s="51"/>
      <c r="EK772" s="51"/>
      <c r="EL772" s="51"/>
      <c r="EM772" s="51"/>
      <c r="EN772" s="51"/>
      <c r="EO772" s="51"/>
      <c r="EP772" s="51"/>
      <c r="EQ772" s="51"/>
      <c r="ER772" s="51"/>
      <c r="ES772" s="51"/>
      <c r="ET772" s="51"/>
      <c r="EU772" s="51"/>
      <c r="EV772" s="51"/>
      <c r="EW772" s="51"/>
      <c r="EX772" s="51"/>
      <c r="EY772" s="51"/>
      <c r="EZ772" s="51"/>
      <c r="FA772" s="51"/>
      <c r="FB772" s="51"/>
      <c r="FC772" s="51"/>
      <c r="FD772" s="51"/>
      <c r="FE772" s="51"/>
      <c r="FF772" s="51"/>
      <c r="FG772" s="51"/>
      <c r="FH772" s="51"/>
      <c r="FI772" s="51"/>
      <c r="FJ772" s="51"/>
      <c r="FK772" s="51"/>
      <c r="FL772" s="51"/>
      <c r="FM772" s="51"/>
      <c r="FN772" s="51"/>
      <c r="FO772" s="51"/>
      <c r="FP772" s="51"/>
      <c r="FQ772" s="51"/>
      <c r="FR772" s="51"/>
      <c r="FS772" s="51"/>
      <c r="FT772" s="51"/>
      <c r="FU772" s="51"/>
      <c r="FV772" s="51"/>
      <c r="FW772" s="51"/>
      <c r="FX772" s="51"/>
      <c r="FY772" s="51"/>
      <c r="FZ772" s="51"/>
      <c r="GA772" s="51"/>
      <c r="GB772" s="51"/>
      <c r="GC772" s="51"/>
      <c r="GD772" s="51"/>
      <c r="GE772" s="51"/>
      <c r="GF772" s="51"/>
      <c r="GG772" s="51"/>
      <c r="GH772" s="51"/>
      <c r="GI772" s="51"/>
      <c r="GJ772" s="51"/>
      <c r="GK772" s="51"/>
      <c r="GL772" s="51"/>
      <c r="GM772" s="51"/>
      <c r="GN772" s="51"/>
      <c r="GO772" s="51"/>
      <c r="GP772" s="51"/>
      <c r="GQ772" s="51"/>
      <c r="GR772" s="51"/>
      <c r="GS772" s="51"/>
      <c r="GT772" s="51"/>
      <c r="GU772" s="51"/>
      <c r="GV772" s="51"/>
      <c r="GW772" s="51"/>
      <c r="GX772" s="51"/>
      <c r="GY772" s="51"/>
      <c r="GZ772" s="51"/>
      <c r="HA772" s="51"/>
      <c r="HB772" s="51"/>
      <c r="HC772" s="51"/>
      <c r="HD772" s="51"/>
      <c r="HE772" s="51"/>
      <c r="HF772" s="51"/>
      <c r="HG772" s="51"/>
      <c r="HH772" s="51"/>
      <c r="HI772" s="51"/>
      <c r="HJ772" s="51"/>
      <c r="HK772" s="51"/>
      <c r="HL772" s="51"/>
      <c r="HM772" s="51"/>
      <c r="HN772" s="51"/>
      <c r="HO772" s="51"/>
      <c r="HP772" s="51"/>
      <c r="HQ772" s="51"/>
      <c r="HR772" s="51"/>
      <c r="HS772" s="51"/>
      <c r="HT772" s="51"/>
      <c r="HU772" s="51"/>
      <c r="HV772" s="51"/>
      <c r="HW772" s="51"/>
      <c r="HX772" s="51"/>
      <c r="HY772" s="51"/>
      <c r="HZ772" s="51"/>
      <c r="IA772" s="51"/>
      <c r="IB772" s="51"/>
      <c r="IC772" s="51"/>
      <c r="ID772" s="51"/>
      <c r="IE772" s="51"/>
      <c r="IF772" s="51"/>
    </row>
    <row r="773" spans="1:240" s="94" customFormat="1" ht="18.75" customHeight="1">
      <c r="A773" s="61"/>
      <c r="B773" s="48" t="s">
        <v>123</v>
      </c>
      <c r="C773" s="75" t="s">
        <v>162</v>
      </c>
      <c r="D773" s="75"/>
      <c r="E773" s="75"/>
      <c r="F773" s="75"/>
      <c r="G773" s="75"/>
      <c r="H773" s="75"/>
      <c r="I773" s="75"/>
      <c r="J773" s="75"/>
      <c r="K773" s="75"/>
      <c r="L773" s="75"/>
      <c r="M773" s="75"/>
      <c r="N773" s="75"/>
      <c r="O773" s="75"/>
      <c r="P773" s="75"/>
      <c r="Q773" s="75"/>
      <c r="R773" s="75"/>
      <c r="S773" s="75"/>
      <c r="T773" s="75"/>
      <c r="U773" s="75"/>
      <c r="V773" s="75"/>
      <c r="W773" s="75"/>
      <c r="X773" s="75"/>
      <c r="Y773" s="75"/>
      <c r="Z773" s="98"/>
      <c r="AA773" s="98"/>
      <c r="AB773" s="98"/>
      <c r="AC773" s="98"/>
      <c r="AD773" s="98"/>
      <c r="AE773" s="155">
        <v>6658</v>
      </c>
      <c r="AF773" s="215"/>
      <c r="AG773" s="215"/>
      <c r="AH773" s="215"/>
      <c r="AI773" s="215"/>
      <c r="AJ773" s="215"/>
      <c r="AK773" s="215"/>
      <c r="AL773" s="215"/>
      <c r="AM773" s="216"/>
      <c r="AN773" s="155">
        <v>10077</v>
      </c>
      <c r="AO773" s="215"/>
      <c r="AP773" s="215"/>
      <c r="AQ773" s="215"/>
      <c r="AR773" s="215"/>
      <c r="AS773" s="215"/>
      <c r="AT773" s="215"/>
      <c r="AU773" s="215"/>
      <c r="AV773" s="216"/>
      <c r="AW773" s="229"/>
      <c r="AX773" s="230"/>
      <c r="AY773" s="230"/>
      <c r="AZ773" s="230"/>
      <c r="BA773" s="230"/>
      <c r="BB773" s="231"/>
      <c r="BC773" s="51"/>
      <c r="BD773" s="51"/>
      <c r="BE773" s="90"/>
      <c r="BF773" s="90"/>
      <c r="BG773" s="90"/>
      <c r="BH773" s="51"/>
      <c r="BI773" s="51"/>
      <c r="BJ773" s="51"/>
      <c r="BK773" s="51"/>
      <c r="BL773" s="51"/>
      <c r="BM773" s="51"/>
      <c r="BN773" s="51"/>
      <c r="BO773" s="51"/>
      <c r="BP773" s="51"/>
      <c r="BQ773" s="51"/>
      <c r="BR773" s="51"/>
      <c r="BS773" s="51"/>
      <c r="BT773" s="51"/>
      <c r="BU773" s="51"/>
      <c r="BV773" s="51"/>
      <c r="BW773" s="51"/>
      <c r="BX773" s="51"/>
      <c r="BY773" s="51"/>
      <c r="BZ773" s="51"/>
      <c r="CA773" s="51"/>
      <c r="CB773" s="51"/>
      <c r="CC773" s="51"/>
      <c r="CD773" s="51"/>
      <c r="CE773" s="51"/>
      <c r="CF773" s="51"/>
      <c r="CG773" s="51"/>
      <c r="CH773" s="51"/>
      <c r="CI773" s="51"/>
      <c r="CJ773" s="51"/>
      <c r="CK773" s="51"/>
      <c r="CL773" s="51"/>
      <c r="CM773" s="51"/>
      <c r="CN773" s="51"/>
      <c r="CO773" s="51"/>
      <c r="CP773" s="51"/>
      <c r="CQ773" s="51"/>
      <c r="CR773" s="51"/>
      <c r="CS773" s="51"/>
      <c r="CT773" s="51"/>
      <c r="CU773" s="51"/>
      <c r="CV773" s="51"/>
      <c r="CW773" s="51"/>
      <c r="CX773" s="51"/>
      <c r="CY773" s="51"/>
      <c r="CZ773" s="51"/>
      <c r="DA773" s="51"/>
      <c r="DB773" s="51"/>
      <c r="DC773" s="51"/>
      <c r="DD773" s="51"/>
      <c r="DE773" s="51"/>
      <c r="DF773" s="51"/>
      <c r="DG773" s="51"/>
      <c r="DH773" s="51"/>
      <c r="DI773" s="51"/>
      <c r="DJ773" s="51"/>
      <c r="DK773" s="51"/>
      <c r="DL773" s="51"/>
      <c r="DM773" s="51"/>
      <c r="DN773" s="51"/>
      <c r="DO773" s="51"/>
      <c r="DP773" s="51"/>
      <c r="DQ773" s="51"/>
      <c r="DR773" s="51"/>
      <c r="DS773" s="51"/>
      <c r="DT773" s="51"/>
      <c r="DU773" s="51"/>
      <c r="DV773" s="51"/>
      <c r="DW773" s="51"/>
      <c r="DX773" s="51"/>
      <c r="DY773" s="51"/>
      <c r="DZ773" s="51"/>
      <c r="EA773" s="51"/>
      <c r="EB773" s="51"/>
      <c r="EC773" s="51"/>
      <c r="ED773" s="51"/>
      <c r="EE773" s="51"/>
      <c r="EF773" s="51"/>
      <c r="EG773" s="51"/>
      <c r="EH773" s="51"/>
      <c r="EI773" s="51"/>
      <c r="EJ773" s="51"/>
      <c r="EK773" s="51"/>
      <c r="EL773" s="51"/>
      <c r="EM773" s="51"/>
      <c r="EN773" s="51"/>
      <c r="EO773" s="51"/>
      <c r="EP773" s="51"/>
      <c r="EQ773" s="51"/>
      <c r="ER773" s="51"/>
      <c r="ES773" s="51"/>
      <c r="ET773" s="51"/>
      <c r="EU773" s="51"/>
      <c r="EV773" s="51"/>
      <c r="EW773" s="51"/>
      <c r="EX773" s="51"/>
      <c r="EY773" s="51"/>
      <c r="EZ773" s="51"/>
      <c r="FA773" s="51"/>
      <c r="FB773" s="51"/>
      <c r="FC773" s="51"/>
      <c r="FD773" s="51"/>
      <c r="FE773" s="51"/>
      <c r="FF773" s="51"/>
      <c r="FG773" s="51"/>
      <c r="FH773" s="51"/>
      <c r="FI773" s="51"/>
      <c r="FJ773" s="51"/>
      <c r="FK773" s="51"/>
      <c r="FL773" s="51"/>
      <c r="FM773" s="51"/>
      <c r="FN773" s="51"/>
      <c r="FO773" s="51"/>
      <c r="FP773" s="51"/>
      <c r="FQ773" s="51"/>
      <c r="FR773" s="51"/>
      <c r="FS773" s="51"/>
      <c r="FT773" s="51"/>
      <c r="FU773" s="51"/>
      <c r="FV773" s="51"/>
      <c r="FW773" s="51"/>
      <c r="FX773" s="51"/>
      <c r="FY773" s="51"/>
      <c r="FZ773" s="51"/>
      <c r="GA773" s="51"/>
      <c r="GB773" s="51"/>
      <c r="GC773" s="51"/>
      <c r="GD773" s="51"/>
      <c r="GE773" s="51"/>
      <c r="GF773" s="51"/>
      <c r="GG773" s="51"/>
      <c r="GH773" s="51"/>
      <c r="GI773" s="51"/>
      <c r="GJ773" s="51"/>
      <c r="GK773" s="51"/>
      <c r="GL773" s="51"/>
      <c r="GM773" s="51"/>
      <c r="GN773" s="51"/>
      <c r="GO773" s="51"/>
      <c r="GP773" s="51"/>
      <c r="GQ773" s="51"/>
      <c r="GR773" s="51"/>
      <c r="GS773" s="51"/>
      <c r="GT773" s="51"/>
      <c r="GU773" s="51"/>
      <c r="GV773" s="51"/>
      <c r="GW773" s="51"/>
      <c r="GX773" s="51"/>
      <c r="GY773" s="51"/>
      <c r="GZ773" s="51"/>
      <c r="HA773" s="51"/>
      <c r="HB773" s="51"/>
      <c r="HC773" s="51"/>
      <c r="HD773" s="51"/>
      <c r="HE773" s="51"/>
      <c r="HF773" s="51"/>
      <c r="HG773" s="51"/>
      <c r="HH773" s="51"/>
      <c r="HI773" s="51"/>
      <c r="HJ773" s="51"/>
      <c r="HK773" s="51"/>
      <c r="HL773" s="51"/>
      <c r="HM773" s="51"/>
      <c r="HN773" s="51"/>
      <c r="HO773" s="51"/>
      <c r="HP773" s="51"/>
      <c r="HQ773" s="51"/>
      <c r="HR773" s="51"/>
      <c r="HS773" s="51"/>
      <c r="HT773" s="51"/>
      <c r="HU773" s="51"/>
      <c r="HV773" s="51"/>
      <c r="HW773" s="51"/>
      <c r="HX773" s="51"/>
      <c r="HY773" s="51"/>
      <c r="HZ773" s="51"/>
      <c r="IA773" s="51"/>
      <c r="IB773" s="51"/>
      <c r="IC773" s="51"/>
      <c r="ID773" s="51"/>
      <c r="IE773" s="51"/>
      <c r="IF773" s="51"/>
    </row>
    <row r="774" spans="1:240" s="94" customFormat="1" ht="18.75" customHeight="1">
      <c r="A774" s="61"/>
      <c r="B774" s="44" t="s">
        <v>82</v>
      </c>
      <c r="C774" s="227" t="s">
        <v>163</v>
      </c>
      <c r="D774" s="227"/>
      <c r="E774" s="227"/>
      <c r="F774" s="227"/>
      <c r="G774" s="227"/>
      <c r="H774" s="227"/>
      <c r="I774" s="227"/>
      <c r="J774" s="227"/>
      <c r="K774" s="227"/>
      <c r="L774" s="227"/>
      <c r="M774" s="227"/>
      <c r="N774" s="227"/>
      <c r="O774" s="227"/>
      <c r="P774" s="227"/>
      <c r="Q774" s="227"/>
      <c r="R774" s="227"/>
      <c r="S774" s="227"/>
      <c r="T774" s="227"/>
      <c r="U774" s="227"/>
      <c r="V774" s="227"/>
      <c r="W774" s="227"/>
      <c r="X774" s="227"/>
      <c r="Y774" s="227"/>
      <c r="Z774" s="227"/>
      <c r="AA774" s="227"/>
      <c r="AB774" s="227"/>
      <c r="AC774" s="227"/>
      <c r="AD774" s="228"/>
      <c r="AE774" s="155">
        <v>18974</v>
      </c>
      <c r="AF774" s="163"/>
      <c r="AG774" s="163"/>
      <c r="AH774" s="163"/>
      <c r="AI774" s="163"/>
      <c r="AJ774" s="163"/>
      <c r="AK774" s="163"/>
      <c r="AL774" s="163"/>
      <c r="AM774" s="164"/>
      <c r="AN774" s="155">
        <v>19729</v>
      </c>
      <c r="AO774" s="163"/>
      <c r="AP774" s="163"/>
      <c r="AQ774" s="163"/>
      <c r="AR774" s="163"/>
      <c r="AS774" s="163"/>
      <c r="AT774" s="163"/>
      <c r="AU774" s="163"/>
      <c r="AV774" s="164"/>
      <c r="AW774" s="155"/>
      <c r="AX774" s="215"/>
      <c r="AY774" s="215"/>
      <c r="AZ774" s="215"/>
      <c r="BA774" s="215"/>
      <c r="BB774" s="226"/>
      <c r="BC774" s="51"/>
      <c r="BD774" s="51"/>
      <c r="BE774" s="90"/>
      <c r="BF774" s="90"/>
      <c r="BG774" s="90"/>
      <c r="BH774" s="51"/>
      <c r="BI774" s="51"/>
      <c r="BJ774" s="51"/>
      <c r="BK774" s="51"/>
      <c r="BL774" s="51"/>
      <c r="BM774" s="51"/>
      <c r="BN774" s="51"/>
      <c r="BO774" s="51"/>
      <c r="BP774" s="51"/>
      <c r="BQ774" s="51"/>
      <c r="BR774" s="51"/>
      <c r="BS774" s="51"/>
      <c r="BT774" s="51"/>
      <c r="BU774" s="51"/>
      <c r="BV774" s="51"/>
      <c r="BW774" s="51"/>
      <c r="BX774" s="51"/>
      <c r="BY774" s="51"/>
      <c r="BZ774" s="51"/>
      <c r="CA774" s="51"/>
      <c r="CB774" s="51"/>
      <c r="CC774" s="51"/>
      <c r="CD774" s="51"/>
      <c r="CE774" s="51"/>
      <c r="CF774" s="51"/>
      <c r="CG774" s="51"/>
      <c r="CH774" s="51"/>
      <c r="CI774" s="51"/>
      <c r="CJ774" s="51"/>
      <c r="CK774" s="51"/>
      <c r="CL774" s="51"/>
      <c r="CM774" s="51"/>
      <c r="CN774" s="51"/>
      <c r="CO774" s="51"/>
      <c r="CP774" s="51"/>
      <c r="CQ774" s="51"/>
      <c r="CR774" s="51"/>
      <c r="CS774" s="51"/>
      <c r="CT774" s="51"/>
      <c r="CU774" s="51"/>
      <c r="CV774" s="51"/>
      <c r="CW774" s="51"/>
      <c r="CX774" s="51"/>
      <c r="CY774" s="51"/>
      <c r="CZ774" s="51"/>
      <c r="DA774" s="51"/>
      <c r="DB774" s="51"/>
      <c r="DC774" s="51"/>
      <c r="DD774" s="51"/>
      <c r="DE774" s="51"/>
      <c r="DF774" s="51"/>
      <c r="DG774" s="51"/>
      <c r="DH774" s="51"/>
      <c r="DI774" s="51"/>
      <c r="DJ774" s="51"/>
      <c r="DK774" s="51"/>
      <c r="DL774" s="51"/>
      <c r="DM774" s="51"/>
      <c r="DN774" s="51"/>
      <c r="DO774" s="51"/>
      <c r="DP774" s="51"/>
      <c r="DQ774" s="51"/>
      <c r="DR774" s="51"/>
      <c r="DS774" s="51"/>
      <c r="DT774" s="51"/>
      <c r="DU774" s="51"/>
      <c r="DV774" s="51"/>
      <c r="DW774" s="51"/>
      <c r="DX774" s="51"/>
      <c r="DY774" s="51"/>
      <c r="DZ774" s="51"/>
      <c r="EA774" s="51"/>
      <c r="EB774" s="51"/>
      <c r="EC774" s="51"/>
      <c r="ED774" s="51"/>
      <c r="EE774" s="51"/>
      <c r="EF774" s="51"/>
      <c r="EG774" s="51"/>
      <c r="EH774" s="51"/>
      <c r="EI774" s="51"/>
      <c r="EJ774" s="51"/>
      <c r="EK774" s="51"/>
      <c r="EL774" s="51"/>
      <c r="EM774" s="51"/>
      <c r="EN774" s="51"/>
      <c r="EO774" s="51"/>
      <c r="EP774" s="51"/>
      <c r="EQ774" s="51"/>
      <c r="ER774" s="51"/>
      <c r="ES774" s="51"/>
      <c r="ET774" s="51"/>
      <c r="EU774" s="51"/>
      <c r="EV774" s="51"/>
      <c r="EW774" s="51"/>
      <c r="EX774" s="51"/>
      <c r="EY774" s="51"/>
      <c r="EZ774" s="51"/>
      <c r="FA774" s="51"/>
      <c r="FB774" s="51"/>
      <c r="FC774" s="51"/>
      <c r="FD774" s="51"/>
      <c r="FE774" s="51"/>
      <c r="FF774" s="51"/>
      <c r="FG774" s="51"/>
      <c r="FH774" s="51"/>
      <c r="FI774" s="51"/>
      <c r="FJ774" s="51"/>
      <c r="FK774" s="51"/>
      <c r="FL774" s="51"/>
      <c r="FM774" s="51"/>
      <c r="FN774" s="51"/>
      <c r="FO774" s="51"/>
      <c r="FP774" s="51"/>
      <c r="FQ774" s="51"/>
      <c r="FR774" s="51"/>
      <c r="FS774" s="51"/>
      <c r="FT774" s="51"/>
      <c r="FU774" s="51"/>
      <c r="FV774" s="51"/>
      <c r="FW774" s="51"/>
      <c r="FX774" s="51"/>
      <c r="FY774" s="51"/>
      <c r="FZ774" s="51"/>
      <c r="GA774" s="51"/>
      <c r="GB774" s="51"/>
      <c r="GC774" s="51"/>
      <c r="GD774" s="51"/>
      <c r="GE774" s="51"/>
      <c r="GF774" s="51"/>
      <c r="GG774" s="51"/>
      <c r="GH774" s="51"/>
      <c r="GI774" s="51"/>
      <c r="GJ774" s="51"/>
      <c r="GK774" s="51"/>
      <c r="GL774" s="51"/>
      <c r="GM774" s="51"/>
      <c r="GN774" s="51"/>
      <c r="GO774" s="51"/>
      <c r="GP774" s="51"/>
      <c r="GQ774" s="51"/>
      <c r="GR774" s="51"/>
      <c r="GS774" s="51"/>
      <c r="GT774" s="51"/>
      <c r="GU774" s="51"/>
      <c r="GV774" s="51"/>
      <c r="GW774" s="51"/>
      <c r="GX774" s="51"/>
      <c r="GY774" s="51"/>
      <c r="GZ774" s="51"/>
      <c r="HA774" s="51"/>
      <c r="HB774" s="51"/>
      <c r="HC774" s="51"/>
      <c r="HD774" s="51"/>
      <c r="HE774" s="51"/>
      <c r="HF774" s="51"/>
      <c r="HG774" s="51"/>
      <c r="HH774" s="51"/>
      <c r="HI774" s="51"/>
      <c r="HJ774" s="51"/>
      <c r="HK774" s="51"/>
      <c r="HL774" s="51"/>
      <c r="HM774" s="51"/>
      <c r="HN774" s="51"/>
      <c r="HO774" s="51"/>
      <c r="HP774" s="51"/>
      <c r="HQ774" s="51"/>
      <c r="HR774" s="51"/>
      <c r="HS774" s="51"/>
      <c r="HT774" s="51"/>
      <c r="HU774" s="51"/>
      <c r="HV774" s="51"/>
      <c r="HW774" s="51"/>
      <c r="HX774" s="51"/>
      <c r="HY774" s="51"/>
      <c r="HZ774" s="51"/>
      <c r="IA774" s="51"/>
      <c r="IB774" s="51"/>
      <c r="IC774" s="51"/>
      <c r="ID774" s="51"/>
      <c r="IE774" s="51"/>
      <c r="IF774" s="51"/>
    </row>
    <row r="775" spans="1:240" s="94" customFormat="1" ht="18.75" customHeight="1">
      <c r="A775" s="61"/>
      <c r="B775" s="43" t="s">
        <v>123</v>
      </c>
      <c r="C775" s="49" t="s">
        <v>164</v>
      </c>
      <c r="D775" s="49"/>
      <c r="E775" s="49"/>
      <c r="F775" s="49"/>
      <c r="G775" s="49"/>
      <c r="H775" s="49"/>
      <c r="I775" s="49"/>
      <c r="J775" s="49"/>
      <c r="K775" s="49"/>
      <c r="L775" s="49"/>
      <c r="M775" s="49"/>
      <c r="N775" s="49"/>
      <c r="O775" s="49"/>
      <c r="P775" s="49"/>
      <c r="Q775" s="49"/>
      <c r="R775" s="49"/>
      <c r="S775" s="49"/>
      <c r="T775" s="49"/>
      <c r="U775" s="49"/>
      <c r="V775" s="49"/>
      <c r="W775" s="49"/>
      <c r="X775" s="49"/>
      <c r="Y775" s="49"/>
      <c r="Z775" s="99"/>
      <c r="AA775" s="99"/>
      <c r="AB775" s="99"/>
      <c r="AC775" s="99"/>
      <c r="AD775" s="99"/>
      <c r="AE775" s="201">
        <v>44030</v>
      </c>
      <c r="AF775" s="202"/>
      <c r="AG775" s="202"/>
      <c r="AH775" s="202"/>
      <c r="AI775" s="202"/>
      <c r="AJ775" s="202"/>
      <c r="AK775" s="202"/>
      <c r="AL775" s="202"/>
      <c r="AM775" s="203"/>
      <c r="AN775" s="201">
        <v>35205</v>
      </c>
      <c r="AO775" s="202"/>
      <c r="AP775" s="202"/>
      <c r="AQ775" s="202"/>
      <c r="AR775" s="202"/>
      <c r="AS775" s="202"/>
      <c r="AT775" s="202"/>
      <c r="AU775" s="202"/>
      <c r="AV775" s="203"/>
      <c r="AW775" s="160"/>
      <c r="AX775" s="205"/>
      <c r="AY775" s="205"/>
      <c r="AZ775" s="205"/>
      <c r="BA775" s="205"/>
      <c r="BB775" s="206"/>
      <c r="BC775" s="51"/>
      <c r="BD775" s="51"/>
      <c r="BE775" s="90"/>
      <c r="BF775" s="90"/>
      <c r="BG775" s="90"/>
      <c r="BH775" s="51"/>
      <c r="BI775" s="51"/>
      <c r="BJ775" s="51"/>
      <c r="BK775" s="51"/>
      <c r="BL775" s="51"/>
      <c r="BM775" s="51"/>
      <c r="BN775" s="51"/>
      <c r="BO775" s="51"/>
      <c r="BP775" s="51"/>
      <c r="BQ775" s="51"/>
      <c r="BR775" s="51"/>
      <c r="BS775" s="51"/>
      <c r="BT775" s="51"/>
      <c r="BU775" s="51"/>
      <c r="BV775" s="51"/>
      <c r="BW775" s="51"/>
      <c r="BX775" s="51"/>
      <c r="BY775" s="51"/>
      <c r="BZ775" s="51"/>
      <c r="CA775" s="51"/>
      <c r="CB775" s="51"/>
      <c r="CC775" s="51"/>
      <c r="CD775" s="51"/>
      <c r="CE775" s="51"/>
      <c r="CF775" s="51"/>
      <c r="CG775" s="51"/>
      <c r="CH775" s="51"/>
      <c r="CI775" s="51"/>
      <c r="CJ775" s="51"/>
      <c r="CK775" s="51"/>
      <c r="CL775" s="51"/>
      <c r="CM775" s="51"/>
      <c r="CN775" s="51"/>
      <c r="CO775" s="51"/>
      <c r="CP775" s="51"/>
      <c r="CQ775" s="51"/>
      <c r="CR775" s="51"/>
      <c r="CS775" s="51"/>
      <c r="CT775" s="51"/>
      <c r="CU775" s="51"/>
      <c r="CV775" s="51"/>
      <c r="CW775" s="51"/>
      <c r="CX775" s="51"/>
      <c r="CY775" s="51"/>
      <c r="CZ775" s="51"/>
      <c r="DA775" s="51"/>
      <c r="DB775" s="51"/>
      <c r="DC775" s="51"/>
      <c r="DD775" s="51"/>
      <c r="DE775" s="51"/>
      <c r="DF775" s="51"/>
      <c r="DG775" s="51"/>
      <c r="DH775" s="51"/>
      <c r="DI775" s="51"/>
      <c r="DJ775" s="51"/>
      <c r="DK775" s="51"/>
      <c r="DL775" s="51"/>
      <c r="DM775" s="51"/>
      <c r="DN775" s="51"/>
      <c r="DO775" s="51"/>
      <c r="DP775" s="51"/>
      <c r="DQ775" s="51"/>
      <c r="DR775" s="51"/>
      <c r="DS775" s="51"/>
      <c r="DT775" s="51"/>
      <c r="DU775" s="51"/>
      <c r="DV775" s="51"/>
      <c r="DW775" s="51"/>
      <c r="DX775" s="51"/>
      <c r="DY775" s="51"/>
      <c r="DZ775" s="51"/>
      <c r="EA775" s="51"/>
      <c r="EB775" s="51"/>
      <c r="EC775" s="51"/>
      <c r="ED775" s="51"/>
      <c r="EE775" s="51"/>
      <c r="EF775" s="51"/>
      <c r="EG775" s="51"/>
      <c r="EH775" s="51"/>
      <c r="EI775" s="51"/>
      <c r="EJ775" s="51"/>
      <c r="EK775" s="51"/>
      <c r="EL775" s="51"/>
      <c r="EM775" s="51"/>
      <c r="EN775" s="51"/>
      <c r="EO775" s="51"/>
      <c r="EP775" s="51"/>
      <c r="EQ775" s="51"/>
      <c r="ER775" s="51"/>
      <c r="ES775" s="51"/>
      <c r="ET775" s="51"/>
      <c r="EU775" s="51"/>
      <c r="EV775" s="51"/>
      <c r="EW775" s="51"/>
      <c r="EX775" s="51"/>
      <c r="EY775" s="51"/>
      <c r="EZ775" s="51"/>
      <c r="FA775" s="51"/>
      <c r="FB775" s="51"/>
      <c r="FC775" s="51"/>
      <c r="FD775" s="51"/>
      <c r="FE775" s="51"/>
      <c r="FF775" s="51"/>
      <c r="FG775" s="51"/>
      <c r="FH775" s="51"/>
      <c r="FI775" s="51"/>
      <c r="FJ775" s="51"/>
      <c r="FK775" s="51"/>
      <c r="FL775" s="51"/>
      <c r="FM775" s="51"/>
      <c r="FN775" s="51"/>
      <c r="FO775" s="51"/>
      <c r="FP775" s="51"/>
      <c r="FQ775" s="51"/>
      <c r="FR775" s="51"/>
      <c r="FS775" s="51"/>
      <c r="FT775" s="51"/>
      <c r="FU775" s="51"/>
      <c r="FV775" s="51"/>
      <c r="FW775" s="51"/>
      <c r="FX775" s="51"/>
      <c r="FY775" s="51"/>
      <c r="FZ775" s="51"/>
      <c r="GA775" s="51"/>
      <c r="GB775" s="51"/>
      <c r="GC775" s="51"/>
      <c r="GD775" s="51"/>
      <c r="GE775" s="51"/>
      <c r="GF775" s="51"/>
      <c r="GG775" s="51"/>
      <c r="GH775" s="51"/>
      <c r="GI775" s="51"/>
      <c r="GJ775" s="51"/>
      <c r="GK775" s="51"/>
      <c r="GL775" s="51"/>
      <c r="GM775" s="51"/>
      <c r="GN775" s="51"/>
      <c r="GO775" s="51"/>
      <c r="GP775" s="51"/>
      <c r="GQ775" s="51"/>
      <c r="GR775" s="51"/>
      <c r="GS775" s="51"/>
      <c r="GT775" s="51"/>
      <c r="GU775" s="51"/>
      <c r="GV775" s="51"/>
      <c r="GW775" s="51"/>
      <c r="GX775" s="51"/>
      <c r="GY775" s="51"/>
      <c r="GZ775" s="51"/>
      <c r="HA775" s="51"/>
      <c r="HB775" s="51"/>
      <c r="HC775" s="51"/>
      <c r="HD775" s="51"/>
      <c r="HE775" s="51"/>
      <c r="HF775" s="51"/>
      <c r="HG775" s="51"/>
      <c r="HH775" s="51"/>
      <c r="HI775" s="51"/>
      <c r="HJ775" s="51"/>
      <c r="HK775" s="51"/>
      <c r="HL775" s="51"/>
      <c r="HM775" s="51"/>
      <c r="HN775" s="51"/>
      <c r="HO775" s="51"/>
      <c r="HP775" s="51"/>
      <c r="HQ775" s="51"/>
      <c r="HR775" s="51"/>
      <c r="HS775" s="51"/>
      <c r="HT775" s="51"/>
      <c r="HU775" s="51"/>
      <c r="HV775" s="51"/>
      <c r="HW775" s="51"/>
      <c r="HX775" s="51"/>
      <c r="HY775" s="51"/>
      <c r="HZ775" s="51"/>
      <c r="IA775" s="51"/>
      <c r="IB775" s="51"/>
      <c r="IC775" s="51"/>
      <c r="ID775" s="51"/>
      <c r="IE775" s="51"/>
      <c r="IF775" s="51"/>
    </row>
    <row r="776" spans="1:240" s="94" customFormat="1" ht="18.75" customHeight="1">
      <c r="A776" s="61"/>
      <c r="B776" s="48" t="s">
        <v>123</v>
      </c>
      <c r="C776" s="193" t="s">
        <v>165</v>
      </c>
      <c r="D776" s="193"/>
      <c r="E776" s="193"/>
      <c r="F776" s="193"/>
      <c r="G776" s="193"/>
      <c r="H776" s="193"/>
      <c r="I776" s="193"/>
      <c r="J776" s="193"/>
      <c r="K776" s="193"/>
      <c r="L776" s="193"/>
      <c r="M776" s="193"/>
      <c r="N776" s="193"/>
      <c r="O776" s="193"/>
      <c r="P776" s="193"/>
      <c r="Q776" s="193"/>
      <c r="R776" s="193"/>
      <c r="S776" s="193"/>
      <c r="T776" s="193"/>
      <c r="U776" s="193"/>
      <c r="V776" s="193"/>
      <c r="W776" s="193"/>
      <c r="X776" s="193"/>
      <c r="Y776" s="193"/>
      <c r="Z776" s="193"/>
      <c r="AA776" s="193"/>
      <c r="AB776" s="193"/>
      <c r="AC776" s="193"/>
      <c r="AD776" s="194"/>
      <c r="AE776" s="155">
        <v>20404</v>
      </c>
      <c r="AF776" s="215"/>
      <c r="AG776" s="215"/>
      <c r="AH776" s="215"/>
      <c r="AI776" s="215"/>
      <c r="AJ776" s="215"/>
      <c r="AK776" s="215"/>
      <c r="AL776" s="215"/>
      <c r="AM776" s="216"/>
      <c r="AN776" s="155">
        <v>20877</v>
      </c>
      <c r="AO776" s="215"/>
      <c r="AP776" s="215"/>
      <c r="AQ776" s="215"/>
      <c r="AR776" s="215"/>
      <c r="AS776" s="215"/>
      <c r="AT776" s="215"/>
      <c r="AU776" s="215"/>
      <c r="AV776" s="216"/>
      <c r="AW776" s="155"/>
      <c r="AX776" s="215"/>
      <c r="AY776" s="215"/>
      <c r="AZ776" s="215"/>
      <c r="BA776" s="215"/>
      <c r="BB776" s="226"/>
      <c r="BC776" s="51"/>
      <c r="BD776" s="51"/>
      <c r="BE776" s="90"/>
      <c r="BF776" s="90"/>
      <c r="BG776" s="90"/>
      <c r="BH776" s="51"/>
      <c r="BI776" s="51"/>
      <c r="BJ776" s="51"/>
      <c r="BK776" s="51"/>
      <c r="BL776" s="51"/>
      <c r="BM776" s="51"/>
      <c r="BN776" s="51"/>
      <c r="BO776" s="51"/>
      <c r="BP776" s="51"/>
      <c r="BQ776" s="51"/>
      <c r="BR776" s="51"/>
      <c r="BS776" s="51"/>
      <c r="BT776" s="51"/>
      <c r="BU776" s="51"/>
      <c r="BV776" s="51"/>
      <c r="BW776" s="51"/>
      <c r="BX776" s="51"/>
      <c r="BY776" s="51"/>
      <c r="BZ776" s="51"/>
      <c r="CA776" s="51"/>
      <c r="CB776" s="51"/>
      <c r="CC776" s="51"/>
      <c r="CD776" s="51"/>
      <c r="CE776" s="51"/>
      <c r="CF776" s="51"/>
      <c r="CG776" s="51"/>
      <c r="CH776" s="51"/>
      <c r="CI776" s="51"/>
      <c r="CJ776" s="51"/>
      <c r="CK776" s="51"/>
      <c r="CL776" s="51"/>
      <c r="CM776" s="51"/>
      <c r="CN776" s="51"/>
      <c r="CO776" s="51"/>
      <c r="CP776" s="51"/>
      <c r="CQ776" s="51"/>
      <c r="CR776" s="51"/>
      <c r="CS776" s="51"/>
      <c r="CT776" s="51"/>
      <c r="CU776" s="51"/>
      <c r="CV776" s="51"/>
      <c r="CW776" s="51"/>
      <c r="CX776" s="51"/>
      <c r="CY776" s="51"/>
      <c r="CZ776" s="51"/>
      <c r="DA776" s="51"/>
      <c r="DB776" s="51"/>
      <c r="DC776" s="51"/>
      <c r="DD776" s="51"/>
      <c r="DE776" s="51"/>
      <c r="DF776" s="51"/>
      <c r="DG776" s="51"/>
      <c r="DH776" s="51"/>
      <c r="DI776" s="51"/>
      <c r="DJ776" s="51"/>
      <c r="DK776" s="51"/>
      <c r="DL776" s="51"/>
      <c r="DM776" s="51"/>
      <c r="DN776" s="51"/>
      <c r="DO776" s="51"/>
      <c r="DP776" s="51"/>
      <c r="DQ776" s="51"/>
      <c r="DR776" s="51"/>
      <c r="DS776" s="51"/>
      <c r="DT776" s="51"/>
      <c r="DU776" s="51"/>
      <c r="DV776" s="51"/>
      <c r="DW776" s="51"/>
      <c r="DX776" s="51"/>
      <c r="DY776" s="51"/>
      <c r="DZ776" s="51"/>
      <c r="EA776" s="51"/>
      <c r="EB776" s="51"/>
      <c r="EC776" s="51"/>
      <c r="ED776" s="51"/>
      <c r="EE776" s="51"/>
      <c r="EF776" s="51"/>
      <c r="EG776" s="51"/>
      <c r="EH776" s="51"/>
      <c r="EI776" s="51"/>
      <c r="EJ776" s="51"/>
      <c r="EK776" s="51"/>
      <c r="EL776" s="51"/>
      <c r="EM776" s="51"/>
      <c r="EN776" s="51"/>
      <c r="EO776" s="51"/>
      <c r="EP776" s="51"/>
      <c r="EQ776" s="51"/>
      <c r="ER776" s="51"/>
      <c r="ES776" s="51"/>
      <c r="ET776" s="51"/>
      <c r="EU776" s="51"/>
      <c r="EV776" s="51"/>
      <c r="EW776" s="51"/>
      <c r="EX776" s="51"/>
      <c r="EY776" s="51"/>
      <c r="EZ776" s="51"/>
      <c r="FA776" s="51"/>
      <c r="FB776" s="51"/>
      <c r="FC776" s="51"/>
      <c r="FD776" s="51"/>
      <c r="FE776" s="51"/>
      <c r="FF776" s="51"/>
      <c r="FG776" s="51"/>
      <c r="FH776" s="51"/>
      <c r="FI776" s="51"/>
      <c r="FJ776" s="51"/>
      <c r="FK776" s="51"/>
      <c r="FL776" s="51"/>
      <c r="FM776" s="51"/>
      <c r="FN776" s="51"/>
      <c r="FO776" s="51"/>
      <c r="FP776" s="51"/>
      <c r="FQ776" s="51"/>
      <c r="FR776" s="51"/>
      <c r="FS776" s="51"/>
      <c r="FT776" s="51"/>
      <c r="FU776" s="51"/>
      <c r="FV776" s="51"/>
      <c r="FW776" s="51"/>
      <c r="FX776" s="51"/>
      <c r="FY776" s="51"/>
      <c r="FZ776" s="51"/>
      <c r="GA776" s="51"/>
      <c r="GB776" s="51"/>
      <c r="GC776" s="51"/>
      <c r="GD776" s="51"/>
      <c r="GE776" s="51"/>
      <c r="GF776" s="51"/>
      <c r="GG776" s="51"/>
      <c r="GH776" s="51"/>
      <c r="GI776" s="51"/>
      <c r="GJ776" s="51"/>
      <c r="GK776" s="51"/>
      <c r="GL776" s="51"/>
      <c r="GM776" s="51"/>
      <c r="GN776" s="51"/>
      <c r="GO776" s="51"/>
      <c r="GP776" s="51"/>
      <c r="GQ776" s="51"/>
      <c r="GR776" s="51"/>
      <c r="GS776" s="51"/>
      <c r="GT776" s="51"/>
      <c r="GU776" s="51"/>
      <c r="GV776" s="51"/>
      <c r="GW776" s="51"/>
      <c r="GX776" s="51"/>
      <c r="GY776" s="51"/>
      <c r="GZ776" s="51"/>
      <c r="HA776" s="51"/>
      <c r="HB776" s="51"/>
      <c r="HC776" s="51"/>
      <c r="HD776" s="51"/>
      <c r="HE776" s="51"/>
      <c r="HF776" s="51"/>
      <c r="HG776" s="51"/>
      <c r="HH776" s="51"/>
      <c r="HI776" s="51"/>
      <c r="HJ776" s="51"/>
      <c r="HK776" s="51"/>
      <c r="HL776" s="51"/>
      <c r="HM776" s="51"/>
      <c r="HN776" s="51"/>
      <c r="HO776" s="51"/>
      <c r="HP776" s="51"/>
      <c r="HQ776" s="51"/>
      <c r="HR776" s="51"/>
      <c r="HS776" s="51"/>
      <c r="HT776" s="51"/>
      <c r="HU776" s="51"/>
      <c r="HV776" s="51"/>
      <c r="HW776" s="51"/>
      <c r="HX776" s="51"/>
      <c r="HY776" s="51"/>
      <c r="HZ776" s="51"/>
      <c r="IA776" s="51"/>
      <c r="IB776" s="51"/>
      <c r="IC776" s="51"/>
      <c r="ID776" s="51"/>
      <c r="IE776" s="51"/>
      <c r="IF776" s="51"/>
    </row>
    <row r="777" spans="1:240" s="94" customFormat="1" ht="18.75" customHeight="1">
      <c r="A777" s="61"/>
      <c r="B777" s="43" t="s">
        <v>123</v>
      </c>
      <c r="C777" s="193" t="s">
        <v>166</v>
      </c>
      <c r="D777" s="193"/>
      <c r="E777" s="193"/>
      <c r="F777" s="193"/>
      <c r="G777" s="193"/>
      <c r="H777" s="193"/>
      <c r="I777" s="193"/>
      <c r="J777" s="193"/>
      <c r="K777" s="193"/>
      <c r="L777" s="193"/>
      <c r="M777" s="193"/>
      <c r="N777" s="193"/>
      <c r="O777" s="193"/>
      <c r="P777" s="193"/>
      <c r="Q777" s="193"/>
      <c r="R777" s="193"/>
      <c r="S777" s="193"/>
      <c r="T777" s="193"/>
      <c r="U777" s="193"/>
      <c r="V777" s="193"/>
      <c r="W777" s="193"/>
      <c r="X777" s="193"/>
      <c r="Y777" s="193"/>
      <c r="Z777" s="193"/>
      <c r="AA777" s="193"/>
      <c r="AB777" s="193"/>
      <c r="AC777" s="193"/>
      <c r="AD777" s="194"/>
      <c r="AE777" s="155">
        <v>2670</v>
      </c>
      <c r="AF777" s="215"/>
      <c r="AG777" s="215"/>
      <c r="AH777" s="215"/>
      <c r="AI777" s="215"/>
      <c r="AJ777" s="215"/>
      <c r="AK777" s="215"/>
      <c r="AL777" s="215"/>
      <c r="AM777" s="216"/>
      <c r="AN777" s="155">
        <v>3026</v>
      </c>
      <c r="AO777" s="215"/>
      <c r="AP777" s="215"/>
      <c r="AQ777" s="215"/>
      <c r="AR777" s="215"/>
      <c r="AS777" s="215"/>
      <c r="AT777" s="215"/>
      <c r="AU777" s="215"/>
      <c r="AV777" s="216"/>
      <c r="AW777" s="160"/>
      <c r="AX777" s="217"/>
      <c r="AY777" s="217"/>
      <c r="AZ777" s="217"/>
      <c r="BA777" s="217"/>
      <c r="BB777" s="218"/>
      <c r="BC777" s="51"/>
      <c r="BD777" s="51"/>
      <c r="BE777" s="90"/>
      <c r="BF777" s="90"/>
      <c r="BG777" s="90"/>
      <c r="BH777" s="51"/>
      <c r="BI777" s="51"/>
      <c r="BJ777" s="51"/>
      <c r="BK777" s="51"/>
      <c r="BL777" s="51"/>
      <c r="BM777" s="51"/>
      <c r="BN777" s="51"/>
      <c r="BO777" s="51"/>
      <c r="BP777" s="51"/>
      <c r="BQ777" s="51"/>
      <c r="BR777" s="51"/>
      <c r="BS777" s="51"/>
      <c r="BT777" s="51"/>
      <c r="BU777" s="51"/>
      <c r="BV777" s="51"/>
      <c r="BW777" s="51"/>
      <c r="BX777" s="51"/>
      <c r="BY777" s="51"/>
      <c r="BZ777" s="51"/>
      <c r="CA777" s="51"/>
      <c r="CB777" s="51"/>
      <c r="CC777" s="51"/>
      <c r="CD777" s="51"/>
      <c r="CE777" s="51"/>
      <c r="CF777" s="51"/>
      <c r="CG777" s="51"/>
      <c r="CH777" s="51"/>
      <c r="CI777" s="51"/>
      <c r="CJ777" s="51"/>
      <c r="CK777" s="51"/>
      <c r="CL777" s="51"/>
      <c r="CM777" s="51"/>
      <c r="CN777" s="51"/>
      <c r="CO777" s="51"/>
      <c r="CP777" s="51"/>
      <c r="CQ777" s="51"/>
      <c r="CR777" s="51"/>
      <c r="CS777" s="51"/>
      <c r="CT777" s="51"/>
      <c r="CU777" s="51"/>
      <c r="CV777" s="51"/>
      <c r="CW777" s="51"/>
      <c r="CX777" s="51"/>
      <c r="CY777" s="51"/>
      <c r="CZ777" s="51"/>
      <c r="DA777" s="51"/>
      <c r="DB777" s="51"/>
      <c r="DC777" s="51"/>
      <c r="DD777" s="51"/>
      <c r="DE777" s="51"/>
      <c r="DF777" s="51"/>
      <c r="DG777" s="51"/>
      <c r="DH777" s="51"/>
      <c r="DI777" s="51"/>
      <c r="DJ777" s="51"/>
      <c r="DK777" s="51"/>
      <c r="DL777" s="51"/>
      <c r="DM777" s="51"/>
      <c r="DN777" s="51"/>
      <c r="DO777" s="51"/>
      <c r="DP777" s="51"/>
      <c r="DQ777" s="51"/>
      <c r="DR777" s="51"/>
      <c r="DS777" s="51"/>
      <c r="DT777" s="51"/>
      <c r="DU777" s="51"/>
      <c r="DV777" s="51"/>
      <c r="DW777" s="51"/>
      <c r="DX777" s="51"/>
      <c r="DY777" s="51"/>
      <c r="DZ777" s="51"/>
      <c r="EA777" s="51"/>
      <c r="EB777" s="51"/>
      <c r="EC777" s="51"/>
      <c r="ED777" s="51"/>
      <c r="EE777" s="51"/>
      <c r="EF777" s="51"/>
      <c r="EG777" s="51"/>
      <c r="EH777" s="51"/>
      <c r="EI777" s="51"/>
      <c r="EJ777" s="51"/>
      <c r="EK777" s="51"/>
      <c r="EL777" s="51"/>
      <c r="EM777" s="51"/>
      <c r="EN777" s="51"/>
      <c r="EO777" s="51"/>
      <c r="EP777" s="51"/>
      <c r="EQ777" s="51"/>
      <c r="ER777" s="51"/>
      <c r="ES777" s="51"/>
      <c r="ET777" s="51"/>
      <c r="EU777" s="51"/>
      <c r="EV777" s="51"/>
      <c r="EW777" s="51"/>
      <c r="EX777" s="51"/>
      <c r="EY777" s="51"/>
      <c r="EZ777" s="51"/>
      <c r="FA777" s="51"/>
      <c r="FB777" s="51"/>
      <c r="FC777" s="51"/>
      <c r="FD777" s="51"/>
      <c r="FE777" s="51"/>
      <c r="FF777" s="51"/>
      <c r="FG777" s="51"/>
      <c r="FH777" s="51"/>
      <c r="FI777" s="51"/>
      <c r="FJ777" s="51"/>
      <c r="FK777" s="51"/>
      <c r="FL777" s="51"/>
      <c r="FM777" s="51"/>
      <c r="FN777" s="51"/>
      <c r="FO777" s="51"/>
      <c r="FP777" s="51"/>
      <c r="FQ777" s="51"/>
      <c r="FR777" s="51"/>
      <c r="FS777" s="51"/>
      <c r="FT777" s="51"/>
      <c r="FU777" s="51"/>
      <c r="FV777" s="51"/>
      <c r="FW777" s="51"/>
      <c r="FX777" s="51"/>
      <c r="FY777" s="51"/>
      <c r="FZ777" s="51"/>
      <c r="GA777" s="51"/>
      <c r="GB777" s="51"/>
      <c r="GC777" s="51"/>
      <c r="GD777" s="51"/>
      <c r="GE777" s="51"/>
      <c r="GF777" s="51"/>
      <c r="GG777" s="51"/>
      <c r="GH777" s="51"/>
      <c r="GI777" s="51"/>
      <c r="GJ777" s="51"/>
      <c r="GK777" s="51"/>
      <c r="GL777" s="51"/>
      <c r="GM777" s="51"/>
      <c r="GN777" s="51"/>
      <c r="GO777" s="51"/>
      <c r="GP777" s="51"/>
      <c r="GQ777" s="51"/>
      <c r="GR777" s="51"/>
      <c r="GS777" s="51"/>
      <c r="GT777" s="51"/>
      <c r="GU777" s="51"/>
      <c r="GV777" s="51"/>
      <c r="GW777" s="51"/>
      <c r="GX777" s="51"/>
      <c r="GY777" s="51"/>
      <c r="GZ777" s="51"/>
      <c r="HA777" s="51"/>
      <c r="HB777" s="51"/>
      <c r="HC777" s="51"/>
      <c r="HD777" s="51"/>
      <c r="HE777" s="51"/>
      <c r="HF777" s="51"/>
      <c r="HG777" s="51"/>
      <c r="HH777" s="51"/>
      <c r="HI777" s="51"/>
      <c r="HJ777" s="51"/>
      <c r="HK777" s="51"/>
      <c r="HL777" s="51"/>
      <c r="HM777" s="51"/>
      <c r="HN777" s="51"/>
      <c r="HO777" s="51"/>
      <c r="HP777" s="51"/>
      <c r="HQ777" s="51"/>
      <c r="HR777" s="51"/>
      <c r="HS777" s="51"/>
      <c r="HT777" s="51"/>
      <c r="HU777" s="51"/>
      <c r="HV777" s="51"/>
      <c r="HW777" s="51"/>
      <c r="HX777" s="51"/>
      <c r="HY777" s="51"/>
      <c r="HZ777" s="51"/>
      <c r="IA777" s="51"/>
      <c r="IB777" s="51"/>
      <c r="IC777" s="51"/>
      <c r="ID777" s="51"/>
      <c r="IE777" s="51"/>
      <c r="IF777" s="51"/>
    </row>
    <row r="778" spans="1:240" s="94" customFormat="1" ht="18.75" customHeight="1">
      <c r="A778" s="61"/>
      <c r="B778" s="43" t="s">
        <v>123</v>
      </c>
      <c r="C778" s="193" t="s">
        <v>167</v>
      </c>
      <c r="D778" s="193"/>
      <c r="E778" s="193"/>
      <c r="F778" s="193"/>
      <c r="G778" s="193"/>
      <c r="H778" s="193"/>
      <c r="I778" s="193"/>
      <c r="J778" s="193"/>
      <c r="K778" s="193"/>
      <c r="L778" s="193"/>
      <c r="M778" s="193"/>
      <c r="N778" s="193"/>
      <c r="O778" s="193"/>
      <c r="P778" s="193"/>
      <c r="Q778" s="193"/>
      <c r="R778" s="193"/>
      <c r="S778" s="193"/>
      <c r="T778" s="193"/>
      <c r="U778" s="193"/>
      <c r="V778" s="193"/>
      <c r="W778" s="193"/>
      <c r="X778" s="193"/>
      <c r="Y778" s="193"/>
      <c r="Z778" s="193"/>
      <c r="AA778" s="193"/>
      <c r="AB778" s="193"/>
      <c r="AC778" s="193"/>
      <c r="AD778" s="194"/>
      <c r="AE778" s="155">
        <v>5908</v>
      </c>
      <c r="AF778" s="215"/>
      <c r="AG778" s="215"/>
      <c r="AH778" s="215"/>
      <c r="AI778" s="215"/>
      <c r="AJ778" s="215"/>
      <c r="AK778" s="215"/>
      <c r="AL778" s="215"/>
      <c r="AM778" s="216"/>
      <c r="AN778" s="155">
        <v>6197</v>
      </c>
      <c r="AO778" s="215"/>
      <c r="AP778" s="215"/>
      <c r="AQ778" s="215"/>
      <c r="AR778" s="215"/>
      <c r="AS778" s="215"/>
      <c r="AT778" s="215"/>
      <c r="AU778" s="215"/>
      <c r="AV778" s="216"/>
      <c r="AW778" s="160"/>
      <c r="AX778" s="217"/>
      <c r="AY778" s="217"/>
      <c r="AZ778" s="217"/>
      <c r="BA778" s="217"/>
      <c r="BB778" s="218"/>
      <c r="BC778" s="51"/>
      <c r="BD778" s="51"/>
      <c r="BE778" s="90"/>
      <c r="BF778" s="90"/>
      <c r="BG778" s="90"/>
      <c r="BH778" s="51"/>
      <c r="BI778" s="51"/>
      <c r="BJ778" s="51"/>
      <c r="BK778" s="51"/>
      <c r="BL778" s="51"/>
      <c r="BM778" s="51"/>
      <c r="BN778" s="51"/>
      <c r="BO778" s="51"/>
      <c r="BP778" s="51"/>
      <c r="BQ778" s="51"/>
      <c r="BR778" s="51"/>
      <c r="BS778" s="51"/>
      <c r="BT778" s="51"/>
      <c r="BU778" s="51"/>
      <c r="BV778" s="51"/>
      <c r="BW778" s="51"/>
      <c r="BX778" s="51"/>
      <c r="BY778" s="51"/>
      <c r="BZ778" s="51"/>
      <c r="CA778" s="51"/>
      <c r="CB778" s="51"/>
      <c r="CC778" s="51"/>
      <c r="CD778" s="51"/>
      <c r="CE778" s="51"/>
      <c r="CF778" s="51"/>
      <c r="CG778" s="51"/>
      <c r="CH778" s="51"/>
      <c r="CI778" s="51"/>
      <c r="CJ778" s="51"/>
      <c r="CK778" s="51"/>
      <c r="CL778" s="51"/>
      <c r="CM778" s="51"/>
      <c r="CN778" s="51"/>
      <c r="CO778" s="51"/>
      <c r="CP778" s="51"/>
      <c r="CQ778" s="51"/>
      <c r="CR778" s="51"/>
      <c r="CS778" s="51"/>
      <c r="CT778" s="51"/>
      <c r="CU778" s="51"/>
      <c r="CV778" s="51"/>
      <c r="CW778" s="51"/>
      <c r="CX778" s="51"/>
      <c r="CY778" s="51"/>
      <c r="CZ778" s="51"/>
      <c r="DA778" s="51"/>
      <c r="DB778" s="51"/>
      <c r="DC778" s="51"/>
      <c r="DD778" s="51"/>
      <c r="DE778" s="51"/>
      <c r="DF778" s="51"/>
      <c r="DG778" s="51"/>
      <c r="DH778" s="51"/>
      <c r="DI778" s="51"/>
      <c r="DJ778" s="51"/>
      <c r="DK778" s="51"/>
      <c r="DL778" s="51"/>
      <c r="DM778" s="51"/>
      <c r="DN778" s="51"/>
      <c r="DO778" s="51"/>
      <c r="DP778" s="51"/>
      <c r="DQ778" s="51"/>
      <c r="DR778" s="51"/>
      <c r="DS778" s="51"/>
      <c r="DT778" s="51"/>
      <c r="DU778" s="51"/>
      <c r="DV778" s="51"/>
      <c r="DW778" s="51"/>
      <c r="DX778" s="51"/>
      <c r="DY778" s="51"/>
      <c r="DZ778" s="51"/>
      <c r="EA778" s="51"/>
      <c r="EB778" s="51"/>
      <c r="EC778" s="51"/>
      <c r="ED778" s="51"/>
      <c r="EE778" s="51"/>
      <c r="EF778" s="51"/>
      <c r="EG778" s="51"/>
      <c r="EH778" s="51"/>
      <c r="EI778" s="51"/>
      <c r="EJ778" s="51"/>
      <c r="EK778" s="51"/>
      <c r="EL778" s="51"/>
      <c r="EM778" s="51"/>
      <c r="EN778" s="51"/>
      <c r="EO778" s="51"/>
      <c r="EP778" s="51"/>
      <c r="EQ778" s="51"/>
      <c r="ER778" s="51"/>
      <c r="ES778" s="51"/>
      <c r="ET778" s="51"/>
      <c r="EU778" s="51"/>
      <c r="EV778" s="51"/>
      <c r="EW778" s="51"/>
      <c r="EX778" s="51"/>
      <c r="EY778" s="51"/>
      <c r="EZ778" s="51"/>
      <c r="FA778" s="51"/>
      <c r="FB778" s="51"/>
      <c r="FC778" s="51"/>
      <c r="FD778" s="51"/>
      <c r="FE778" s="51"/>
      <c r="FF778" s="51"/>
      <c r="FG778" s="51"/>
      <c r="FH778" s="51"/>
      <c r="FI778" s="51"/>
      <c r="FJ778" s="51"/>
      <c r="FK778" s="51"/>
      <c r="FL778" s="51"/>
      <c r="FM778" s="51"/>
      <c r="FN778" s="51"/>
      <c r="FO778" s="51"/>
      <c r="FP778" s="51"/>
      <c r="FQ778" s="51"/>
      <c r="FR778" s="51"/>
      <c r="FS778" s="51"/>
      <c r="FT778" s="51"/>
      <c r="FU778" s="51"/>
      <c r="FV778" s="51"/>
      <c r="FW778" s="51"/>
      <c r="FX778" s="51"/>
      <c r="FY778" s="51"/>
      <c r="FZ778" s="51"/>
      <c r="GA778" s="51"/>
      <c r="GB778" s="51"/>
      <c r="GC778" s="51"/>
      <c r="GD778" s="51"/>
      <c r="GE778" s="51"/>
      <c r="GF778" s="51"/>
      <c r="GG778" s="51"/>
      <c r="GH778" s="51"/>
      <c r="GI778" s="51"/>
      <c r="GJ778" s="51"/>
      <c r="GK778" s="51"/>
      <c r="GL778" s="51"/>
      <c r="GM778" s="51"/>
      <c r="GN778" s="51"/>
      <c r="GO778" s="51"/>
      <c r="GP778" s="51"/>
      <c r="GQ778" s="51"/>
      <c r="GR778" s="51"/>
      <c r="GS778" s="51"/>
      <c r="GT778" s="51"/>
      <c r="GU778" s="51"/>
      <c r="GV778" s="51"/>
      <c r="GW778" s="51"/>
      <c r="GX778" s="51"/>
      <c r="GY778" s="51"/>
      <c r="GZ778" s="51"/>
      <c r="HA778" s="51"/>
      <c r="HB778" s="51"/>
      <c r="HC778" s="51"/>
      <c r="HD778" s="51"/>
      <c r="HE778" s="51"/>
      <c r="HF778" s="51"/>
      <c r="HG778" s="51"/>
      <c r="HH778" s="51"/>
      <c r="HI778" s="51"/>
      <c r="HJ778" s="51"/>
      <c r="HK778" s="51"/>
      <c r="HL778" s="51"/>
      <c r="HM778" s="51"/>
      <c r="HN778" s="51"/>
      <c r="HO778" s="51"/>
      <c r="HP778" s="51"/>
      <c r="HQ778" s="51"/>
      <c r="HR778" s="51"/>
      <c r="HS778" s="51"/>
      <c r="HT778" s="51"/>
      <c r="HU778" s="51"/>
      <c r="HV778" s="51"/>
      <c r="HW778" s="51"/>
      <c r="HX778" s="51"/>
      <c r="HY778" s="51"/>
      <c r="HZ778" s="51"/>
      <c r="IA778" s="51"/>
      <c r="IB778" s="51"/>
      <c r="IC778" s="51"/>
      <c r="ID778" s="51"/>
      <c r="IE778" s="51"/>
      <c r="IF778" s="51"/>
    </row>
    <row r="779" spans="1:240" s="94" customFormat="1" ht="18.75" customHeight="1">
      <c r="A779" s="61"/>
      <c r="B779" s="43" t="s">
        <v>123</v>
      </c>
      <c r="C779" s="193" t="s">
        <v>168</v>
      </c>
      <c r="D779" s="193"/>
      <c r="E779" s="193"/>
      <c r="F779" s="193"/>
      <c r="G779" s="193"/>
      <c r="H779" s="193"/>
      <c r="I779" s="193"/>
      <c r="J779" s="193"/>
      <c r="K779" s="193"/>
      <c r="L779" s="193"/>
      <c r="M779" s="193"/>
      <c r="N779" s="193"/>
      <c r="O779" s="193"/>
      <c r="P779" s="193"/>
      <c r="Q779" s="193"/>
      <c r="R779" s="193"/>
      <c r="S779" s="193"/>
      <c r="T779" s="193"/>
      <c r="U779" s="193"/>
      <c r="V779" s="193"/>
      <c r="W779" s="193"/>
      <c r="X779" s="193"/>
      <c r="Y779" s="193"/>
      <c r="Z779" s="193"/>
      <c r="AA779" s="193"/>
      <c r="AB779" s="193"/>
      <c r="AC779" s="193"/>
      <c r="AD779" s="194"/>
      <c r="AE779" s="155">
        <v>15441</v>
      </c>
      <c r="AF779" s="215"/>
      <c r="AG779" s="215"/>
      <c r="AH779" s="215"/>
      <c r="AI779" s="215"/>
      <c r="AJ779" s="215"/>
      <c r="AK779" s="215"/>
      <c r="AL779" s="215"/>
      <c r="AM779" s="216"/>
      <c r="AN779" s="155">
        <v>21859</v>
      </c>
      <c r="AO779" s="215"/>
      <c r="AP779" s="215"/>
      <c r="AQ779" s="215"/>
      <c r="AR779" s="215"/>
      <c r="AS779" s="215"/>
      <c r="AT779" s="215"/>
      <c r="AU779" s="215"/>
      <c r="AV779" s="216"/>
      <c r="AW779" s="160"/>
      <c r="AX779" s="217"/>
      <c r="AY779" s="217"/>
      <c r="AZ779" s="217"/>
      <c r="BA779" s="217"/>
      <c r="BB779" s="218"/>
      <c r="BC779" s="51"/>
      <c r="BD779" s="51"/>
      <c r="BE779" s="90"/>
      <c r="BF779" s="90"/>
      <c r="BG779" s="90"/>
      <c r="BH779" s="51"/>
      <c r="BI779" s="51"/>
      <c r="BJ779" s="51"/>
      <c r="BK779" s="51"/>
      <c r="BL779" s="51"/>
      <c r="BM779" s="51"/>
      <c r="BN779" s="51"/>
      <c r="BO779" s="51"/>
      <c r="BP779" s="51"/>
      <c r="BQ779" s="51"/>
      <c r="BR779" s="51"/>
      <c r="BS779" s="51"/>
      <c r="BT779" s="51"/>
      <c r="BU779" s="51"/>
      <c r="BV779" s="51"/>
      <c r="BW779" s="51"/>
      <c r="BX779" s="51"/>
      <c r="BY779" s="51"/>
      <c r="BZ779" s="51"/>
      <c r="CA779" s="51"/>
      <c r="CB779" s="51"/>
      <c r="CC779" s="51"/>
      <c r="CD779" s="51"/>
      <c r="CE779" s="51"/>
      <c r="CF779" s="51"/>
      <c r="CG779" s="51"/>
      <c r="CH779" s="51"/>
      <c r="CI779" s="51"/>
      <c r="CJ779" s="51"/>
      <c r="CK779" s="51"/>
      <c r="CL779" s="51"/>
      <c r="CM779" s="51"/>
      <c r="CN779" s="51"/>
      <c r="CO779" s="51"/>
      <c r="CP779" s="51"/>
      <c r="CQ779" s="51"/>
      <c r="CR779" s="51"/>
      <c r="CS779" s="51"/>
      <c r="CT779" s="51"/>
      <c r="CU779" s="51"/>
      <c r="CV779" s="51"/>
      <c r="CW779" s="51"/>
      <c r="CX779" s="51"/>
      <c r="CY779" s="51"/>
      <c r="CZ779" s="51"/>
      <c r="DA779" s="51"/>
      <c r="DB779" s="51"/>
      <c r="DC779" s="51"/>
      <c r="DD779" s="51"/>
      <c r="DE779" s="51"/>
      <c r="DF779" s="51"/>
      <c r="DG779" s="51"/>
      <c r="DH779" s="51"/>
      <c r="DI779" s="51"/>
      <c r="DJ779" s="51"/>
      <c r="DK779" s="51"/>
      <c r="DL779" s="51"/>
      <c r="DM779" s="51"/>
      <c r="DN779" s="51"/>
      <c r="DO779" s="51"/>
      <c r="DP779" s="51"/>
      <c r="DQ779" s="51"/>
      <c r="DR779" s="51"/>
      <c r="DS779" s="51"/>
      <c r="DT779" s="51"/>
      <c r="DU779" s="51"/>
      <c r="DV779" s="51"/>
      <c r="DW779" s="51"/>
      <c r="DX779" s="51"/>
      <c r="DY779" s="51"/>
      <c r="DZ779" s="51"/>
      <c r="EA779" s="51"/>
      <c r="EB779" s="51"/>
      <c r="EC779" s="51"/>
      <c r="ED779" s="51"/>
      <c r="EE779" s="51"/>
      <c r="EF779" s="51"/>
      <c r="EG779" s="51"/>
      <c r="EH779" s="51"/>
      <c r="EI779" s="51"/>
      <c r="EJ779" s="51"/>
      <c r="EK779" s="51"/>
      <c r="EL779" s="51"/>
      <c r="EM779" s="51"/>
      <c r="EN779" s="51"/>
      <c r="EO779" s="51"/>
      <c r="EP779" s="51"/>
      <c r="EQ779" s="51"/>
      <c r="ER779" s="51"/>
      <c r="ES779" s="51"/>
      <c r="ET779" s="51"/>
      <c r="EU779" s="51"/>
      <c r="EV779" s="51"/>
      <c r="EW779" s="51"/>
      <c r="EX779" s="51"/>
      <c r="EY779" s="51"/>
      <c r="EZ779" s="51"/>
      <c r="FA779" s="51"/>
      <c r="FB779" s="51"/>
      <c r="FC779" s="51"/>
      <c r="FD779" s="51"/>
      <c r="FE779" s="51"/>
      <c r="FF779" s="51"/>
      <c r="FG779" s="51"/>
      <c r="FH779" s="51"/>
      <c r="FI779" s="51"/>
      <c r="FJ779" s="51"/>
      <c r="FK779" s="51"/>
      <c r="FL779" s="51"/>
      <c r="FM779" s="51"/>
      <c r="FN779" s="51"/>
      <c r="FO779" s="51"/>
      <c r="FP779" s="51"/>
      <c r="FQ779" s="51"/>
      <c r="FR779" s="51"/>
      <c r="FS779" s="51"/>
      <c r="FT779" s="51"/>
      <c r="FU779" s="51"/>
      <c r="FV779" s="51"/>
      <c r="FW779" s="51"/>
      <c r="FX779" s="51"/>
      <c r="FY779" s="51"/>
      <c r="FZ779" s="51"/>
      <c r="GA779" s="51"/>
      <c r="GB779" s="51"/>
      <c r="GC779" s="51"/>
      <c r="GD779" s="51"/>
      <c r="GE779" s="51"/>
      <c r="GF779" s="51"/>
      <c r="GG779" s="51"/>
      <c r="GH779" s="51"/>
      <c r="GI779" s="51"/>
      <c r="GJ779" s="51"/>
      <c r="GK779" s="51"/>
      <c r="GL779" s="51"/>
      <c r="GM779" s="51"/>
      <c r="GN779" s="51"/>
      <c r="GO779" s="51"/>
      <c r="GP779" s="51"/>
      <c r="GQ779" s="51"/>
      <c r="GR779" s="51"/>
      <c r="GS779" s="51"/>
      <c r="GT779" s="51"/>
      <c r="GU779" s="51"/>
      <c r="GV779" s="51"/>
      <c r="GW779" s="51"/>
      <c r="GX779" s="51"/>
      <c r="GY779" s="51"/>
      <c r="GZ779" s="51"/>
      <c r="HA779" s="51"/>
      <c r="HB779" s="51"/>
      <c r="HC779" s="51"/>
      <c r="HD779" s="51"/>
      <c r="HE779" s="51"/>
      <c r="HF779" s="51"/>
      <c r="HG779" s="51"/>
      <c r="HH779" s="51"/>
      <c r="HI779" s="51"/>
      <c r="HJ779" s="51"/>
      <c r="HK779" s="51"/>
      <c r="HL779" s="51"/>
      <c r="HM779" s="51"/>
      <c r="HN779" s="51"/>
      <c r="HO779" s="51"/>
      <c r="HP779" s="51"/>
      <c r="HQ779" s="51"/>
      <c r="HR779" s="51"/>
      <c r="HS779" s="51"/>
      <c r="HT779" s="51"/>
      <c r="HU779" s="51"/>
      <c r="HV779" s="51"/>
      <c r="HW779" s="51"/>
      <c r="HX779" s="51"/>
      <c r="HY779" s="51"/>
      <c r="HZ779" s="51"/>
      <c r="IA779" s="51"/>
      <c r="IB779" s="51"/>
      <c r="IC779" s="51"/>
      <c r="ID779" s="51"/>
      <c r="IE779" s="51"/>
      <c r="IF779" s="51"/>
    </row>
    <row r="780" spans="1:240" s="94" customFormat="1" ht="18.75" customHeight="1" thickBot="1">
      <c r="A780" s="61"/>
      <c r="B780" s="43" t="s">
        <v>123</v>
      </c>
      <c r="C780" s="193" t="s">
        <v>169</v>
      </c>
      <c r="D780" s="193"/>
      <c r="E780" s="193"/>
      <c r="F780" s="193"/>
      <c r="G780" s="193"/>
      <c r="H780" s="193"/>
      <c r="I780" s="193"/>
      <c r="J780" s="193"/>
      <c r="K780" s="193"/>
      <c r="L780" s="193"/>
      <c r="M780" s="193"/>
      <c r="N780" s="193"/>
      <c r="O780" s="193"/>
      <c r="P780" s="193"/>
      <c r="Q780" s="193"/>
      <c r="R780" s="193"/>
      <c r="S780" s="193"/>
      <c r="T780" s="193"/>
      <c r="U780" s="193"/>
      <c r="V780" s="193"/>
      <c r="W780" s="193"/>
      <c r="X780" s="193"/>
      <c r="Y780" s="193"/>
      <c r="Z780" s="193"/>
      <c r="AA780" s="193"/>
      <c r="AB780" s="193"/>
      <c r="AC780" s="193"/>
      <c r="AD780" s="194"/>
      <c r="AE780" s="155">
        <v>5468</v>
      </c>
      <c r="AF780" s="215"/>
      <c r="AG780" s="215"/>
      <c r="AH780" s="215"/>
      <c r="AI780" s="215"/>
      <c r="AJ780" s="215"/>
      <c r="AK780" s="215"/>
      <c r="AL780" s="215"/>
      <c r="AM780" s="216"/>
      <c r="AN780" s="155">
        <v>13133</v>
      </c>
      <c r="AO780" s="215"/>
      <c r="AP780" s="215"/>
      <c r="AQ780" s="215"/>
      <c r="AR780" s="215"/>
      <c r="AS780" s="215"/>
      <c r="AT780" s="215"/>
      <c r="AU780" s="215"/>
      <c r="AV780" s="216"/>
      <c r="AW780" s="160"/>
      <c r="AX780" s="217"/>
      <c r="AY780" s="217"/>
      <c r="AZ780" s="217"/>
      <c r="BA780" s="217"/>
      <c r="BB780" s="218"/>
      <c r="BC780" s="51"/>
      <c r="BD780" s="51"/>
      <c r="BE780" s="90"/>
      <c r="BF780" s="90"/>
      <c r="BG780" s="90"/>
      <c r="BH780" s="51"/>
      <c r="BI780" s="51"/>
      <c r="BJ780" s="51"/>
      <c r="BK780" s="51"/>
      <c r="BL780" s="51"/>
      <c r="BM780" s="51"/>
      <c r="BN780" s="51"/>
      <c r="BO780" s="51"/>
      <c r="BP780" s="51"/>
      <c r="BQ780" s="51"/>
      <c r="BR780" s="51"/>
      <c r="BS780" s="51"/>
      <c r="BT780" s="51"/>
      <c r="BU780" s="51"/>
      <c r="BV780" s="51"/>
      <c r="BW780" s="51"/>
      <c r="BX780" s="51"/>
      <c r="BY780" s="51"/>
      <c r="BZ780" s="51"/>
      <c r="CA780" s="51"/>
      <c r="CB780" s="51"/>
      <c r="CC780" s="51"/>
      <c r="CD780" s="51"/>
      <c r="CE780" s="51"/>
      <c r="CF780" s="51"/>
      <c r="CG780" s="51"/>
      <c r="CH780" s="51"/>
      <c r="CI780" s="51"/>
      <c r="CJ780" s="51"/>
      <c r="CK780" s="51"/>
      <c r="CL780" s="51"/>
      <c r="CM780" s="51"/>
      <c r="CN780" s="51"/>
      <c r="CO780" s="51"/>
      <c r="CP780" s="51"/>
      <c r="CQ780" s="51"/>
      <c r="CR780" s="51"/>
      <c r="CS780" s="51"/>
      <c r="CT780" s="51"/>
      <c r="CU780" s="51"/>
      <c r="CV780" s="51"/>
      <c r="CW780" s="51"/>
      <c r="CX780" s="51"/>
      <c r="CY780" s="51"/>
      <c r="CZ780" s="51"/>
      <c r="DA780" s="51"/>
      <c r="DB780" s="51"/>
      <c r="DC780" s="51"/>
      <c r="DD780" s="51"/>
      <c r="DE780" s="51"/>
      <c r="DF780" s="51"/>
      <c r="DG780" s="51"/>
      <c r="DH780" s="51"/>
      <c r="DI780" s="51"/>
      <c r="DJ780" s="51"/>
      <c r="DK780" s="51"/>
      <c r="DL780" s="51"/>
      <c r="DM780" s="51"/>
      <c r="DN780" s="51"/>
      <c r="DO780" s="51"/>
      <c r="DP780" s="51"/>
      <c r="DQ780" s="51"/>
      <c r="DR780" s="51"/>
      <c r="DS780" s="51"/>
      <c r="DT780" s="51"/>
      <c r="DU780" s="51"/>
      <c r="DV780" s="51"/>
      <c r="DW780" s="51"/>
      <c r="DX780" s="51"/>
      <c r="DY780" s="51"/>
      <c r="DZ780" s="51"/>
      <c r="EA780" s="51"/>
      <c r="EB780" s="51"/>
      <c r="EC780" s="51"/>
      <c r="ED780" s="51"/>
      <c r="EE780" s="51"/>
      <c r="EF780" s="51"/>
      <c r="EG780" s="51"/>
      <c r="EH780" s="51"/>
      <c r="EI780" s="51"/>
      <c r="EJ780" s="51"/>
      <c r="EK780" s="51"/>
      <c r="EL780" s="51"/>
      <c r="EM780" s="51"/>
      <c r="EN780" s="51"/>
      <c r="EO780" s="51"/>
      <c r="EP780" s="51"/>
      <c r="EQ780" s="51"/>
      <c r="ER780" s="51"/>
      <c r="ES780" s="51"/>
      <c r="ET780" s="51"/>
      <c r="EU780" s="51"/>
      <c r="EV780" s="51"/>
      <c r="EW780" s="51"/>
      <c r="EX780" s="51"/>
      <c r="EY780" s="51"/>
      <c r="EZ780" s="51"/>
      <c r="FA780" s="51"/>
      <c r="FB780" s="51"/>
      <c r="FC780" s="51"/>
      <c r="FD780" s="51"/>
      <c r="FE780" s="51"/>
      <c r="FF780" s="51"/>
      <c r="FG780" s="51"/>
      <c r="FH780" s="51"/>
      <c r="FI780" s="51"/>
      <c r="FJ780" s="51"/>
      <c r="FK780" s="51"/>
      <c r="FL780" s="51"/>
      <c r="FM780" s="51"/>
      <c r="FN780" s="51"/>
      <c r="FO780" s="51"/>
      <c r="FP780" s="51"/>
      <c r="FQ780" s="51"/>
      <c r="FR780" s="51"/>
      <c r="FS780" s="51"/>
      <c r="FT780" s="51"/>
      <c r="FU780" s="51"/>
      <c r="FV780" s="51"/>
      <c r="FW780" s="51"/>
      <c r="FX780" s="51"/>
      <c r="FY780" s="51"/>
      <c r="FZ780" s="51"/>
      <c r="GA780" s="51"/>
      <c r="GB780" s="51"/>
      <c r="GC780" s="51"/>
      <c r="GD780" s="51"/>
      <c r="GE780" s="51"/>
      <c r="GF780" s="51"/>
      <c r="GG780" s="51"/>
      <c r="GH780" s="51"/>
      <c r="GI780" s="51"/>
      <c r="GJ780" s="51"/>
      <c r="GK780" s="51"/>
      <c r="GL780" s="51"/>
      <c r="GM780" s="51"/>
      <c r="GN780" s="51"/>
      <c r="GO780" s="51"/>
      <c r="GP780" s="51"/>
      <c r="GQ780" s="51"/>
      <c r="GR780" s="51"/>
      <c r="GS780" s="51"/>
      <c r="GT780" s="51"/>
      <c r="GU780" s="51"/>
      <c r="GV780" s="51"/>
      <c r="GW780" s="51"/>
      <c r="GX780" s="51"/>
      <c r="GY780" s="51"/>
      <c r="GZ780" s="51"/>
      <c r="HA780" s="51"/>
      <c r="HB780" s="51"/>
      <c r="HC780" s="51"/>
      <c r="HD780" s="51"/>
      <c r="HE780" s="51"/>
      <c r="HF780" s="51"/>
      <c r="HG780" s="51"/>
      <c r="HH780" s="51"/>
      <c r="HI780" s="51"/>
      <c r="HJ780" s="51"/>
      <c r="HK780" s="51"/>
      <c r="HL780" s="51"/>
      <c r="HM780" s="51"/>
      <c r="HN780" s="51"/>
      <c r="HO780" s="51"/>
      <c r="HP780" s="51"/>
      <c r="HQ780" s="51"/>
      <c r="HR780" s="51"/>
      <c r="HS780" s="51"/>
      <c r="HT780" s="51"/>
      <c r="HU780" s="51"/>
      <c r="HV780" s="51"/>
      <c r="HW780" s="51"/>
      <c r="HX780" s="51"/>
      <c r="HY780" s="51"/>
      <c r="HZ780" s="51"/>
      <c r="IA780" s="51"/>
      <c r="IB780" s="51"/>
      <c r="IC780" s="51"/>
      <c r="ID780" s="51"/>
      <c r="IE780" s="51"/>
      <c r="IF780" s="51"/>
    </row>
    <row r="781" spans="1:240" s="94" customFormat="1" ht="27" customHeight="1" thickTop="1" thickBot="1">
      <c r="A781" s="66"/>
      <c r="B781" s="148" t="s">
        <v>84</v>
      </c>
      <c r="C781" s="219"/>
      <c r="D781" s="219"/>
      <c r="E781" s="219"/>
      <c r="F781" s="219"/>
      <c r="G781" s="219"/>
      <c r="H781" s="219"/>
      <c r="I781" s="219"/>
      <c r="J781" s="219"/>
      <c r="K781" s="219"/>
      <c r="L781" s="219"/>
      <c r="M781" s="219"/>
      <c r="N781" s="219"/>
      <c r="O781" s="219"/>
      <c r="P781" s="219"/>
      <c r="Q781" s="219"/>
      <c r="R781" s="219"/>
      <c r="S781" s="219"/>
      <c r="T781" s="219"/>
      <c r="U781" s="219"/>
      <c r="V781" s="219"/>
      <c r="W781" s="219"/>
      <c r="X781" s="219"/>
      <c r="Y781" s="219"/>
      <c r="Z781" s="219"/>
      <c r="AA781" s="219"/>
      <c r="AB781" s="219"/>
      <c r="AC781" s="219"/>
      <c r="AD781" s="220"/>
      <c r="AE781" s="151">
        <f>SUM(AE770:AM780)</f>
        <v>301550</v>
      </c>
      <c r="AF781" s="221"/>
      <c r="AG781" s="221"/>
      <c r="AH781" s="221"/>
      <c r="AI781" s="221"/>
      <c r="AJ781" s="221"/>
      <c r="AK781" s="221"/>
      <c r="AL781" s="221"/>
      <c r="AM781" s="222"/>
      <c r="AN781" s="151">
        <f>SUM(AN770:AW780)</f>
        <v>264468</v>
      </c>
      <c r="AO781" s="221"/>
      <c r="AP781" s="221"/>
      <c r="AQ781" s="221"/>
      <c r="AR781" s="221"/>
      <c r="AS781" s="221"/>
      <c r="AT781" s="221"/>
      <c r="AU781" s="221"/>
      <c r="AV781" s="222"/>
      <c r="AW781" s="223"/>
      <c r="AX781" s="224"/>
      <c r="AY781" s="224"/>
      <c r="AZ781" s="224"/>
      <c r="BA781" s="224"/>
      <c r="BB781" s="225"/>
      <c r="BC781" s="51"/>
      <c r="BD781" s="51"/>
      <c r="BE781" s="90"/>
      <c r="BF781" s="90"/>
      <c r="BG781" s="90"/>
      <c r="BH781" s="51"/>
      <c r="BI781" s="51"/>
      <c r="BJ781" s="51"/>
      <c r="BK781" s="51"/>
      <c r="BL781" s="51"/>
      <c r="BM781" s="51"/>
      <c r="BN781" s="51"/>
      <c r="BO781" s="51"/>
      <c r="BP781" s="51"/>
      <c r="BQ781" s="51"/>
      <c r="BR781" s="51"/>
      <c r="BS781" s="51"/>
      <c r="BT781" s="51"/>
      <c r="BU781" s="51"/>
      <c r="BV781" s="51"/>
      <c r="BW781" s="51"/>
      <c r="BX781" s="51"/>
      <c r="BY781" s="51"/>
      <c r="BZ781" s="51"/>
      <c r="CA781" s="51"/>
      <c r="CB781" s="51"/>
      <c r="CC781" s="51"/>
      <c r="CD781" s="51"/>
      <c r="CE781" s="51"/>
      <c r="CF781" s="51"/>
      <c r="CG781" s="51"/>
      <c r="CH781" s="51"/>
      <c r="CI781" s="51"/>
      <c r="CJ781" s="51"/>
      <c r="CK781" s="51"/>
      <c r="CL781" s="51"/>
      <c r="CM781" s="51"/>
      <c r="CN781" s="51"/>
      <c r="CO781" s="51"/>
      <c r="CP781" s="51"/>
      <c r="CQ781" s="51"/>
      <c r="CR781" s="51"/>
      <c r="CS781" s="51"/>
      <c r="CT781" s="51"/>
      <c r="CU781" s="51"/>
      <c r="CV781" s="51"/>
      <c r="CW781" s="51"/>
      <c r="CX781" s="51"/>
      <c r="CY781" s="51"/>
      <c r="CZ781" s="51"/>
      <c r="DA781" s="51"/>
      <c r="DB781" s="51"/>
      <c r="DC781" s="51"/>
      <c r="DD781" s="51"/>
      <c r="DE781" s="51"/>
      <c r="DF781" s="51"/>
      <c r="DG781" s="51"/>
      <c r="DH781" s="51"/>
      <c r="DI781" s="51"/>
      <c r="DJ781" s="51"/>
      <c r="DK781" s="51"/>
      <c r="DL781" s="51"/>
      <c r="DM781" s="51"/>
      <c r="DN781" s="51"/>
      <c r="DO781" s="51"/>
      <c r="DP781" s="51"/>
      <c r="DQ781" s="51"/>
      <c r="DR781" s="51"/>
      <c r="DS781" s="51"/>
      <c r="DT781" s="51"/>
      <c r="DU781" s="51"/>
      <c r="DV781" s="51"/>
      <c r="DW781" s="51"/>
      <c r="DX781" s="51"/>
      <c r="DY781" s="51"/>
      <c r="DZ781" s="51"/>
      <c r="EA781" s="51"/>
      <c r="EB781" s="51"/>
      <c r="EC781" s="51"/>
      <c r="ED781" s="51"/>
      <c r="EE781" s="51"/>
      <c r="EF781" s="51"/>
      <c r="EG781" s="51"/>
      <c r="EH781" s="51"/>
      <c r="EI781" s="51"/>
      <c r="EJ781" s="51"/>
      <c r="EK781" s="51"/>
      <c r="EL781" s="51"/>
      <c r="EM781" s="51"/>
      <c r="EN781" s="51"/>
      <c r="EO781" s="51"/>
      <c r="EP781" s="51"/>
      <c r="EQ781" s="51"/>
      <c r="ER781" s="51"/>
      <c r="ES781" s="51"/>
      <c r="ET781" s="51"/>
      <c r="EU781" s="51"/>
      <c r="EV781" s="51"/>
      <c r="EW781" s="51"/>
      <c r="EX781" s="51"/>
      <c r="EY781" s="51"/>
      <c r="EZ781" s="51"/>
      <c r="FA781" s="51"/>
      <c r="FB781" s="51"/>
      <c r="FC781" s="51"/>
      <c r="FD781" s="51"/>
      <c r="FE781" s="51"/>
      <c r="FF781" s="51"/>
      <c r="FG781" s="51"/>
      <c r="FH781" s="51"/>
      <c r="FI781" s="51"/>
      <c r="FJ781" s="51"/>
      <c r="FK781" s="51"/>
      <c r="FL781" s="51"/>
      <c r="FM781" s="51"/>
      <c r="FN781" s="51"/>
      <c r="FO781" s="51"/>
      <c r="FP781" s="51"/>
      <c r="FQ781" s="51"/>
      <c r="FR781" s="51"/>
      <c r="FS781" s="51"/>
      <c r="FT781" s="51"/>
      <c r="FU781" s="51"/>
      <c r="FV781" s="51"/>
      <c r="FW781" s="51"/>
      <c r="FX781" s="51"/>
      <c r="FY781" s="51"/>
      <c r="FZ781" s="51"/>
      <c r="GA781" s="51"/>
      <c r="GB781" s="51"/>
      <c r="GC781" s="51"/>
      <c r="GD781" s="51"/>
      <c r="GE781" s="51"/>
      <c r="GF781" s="51"/>
      <c r="GG781" s="51"/>
      <c r="GH781" s="51"/>
      <c r="GI781" s="51"/>
      <c r="GJ781" s="51"/>
      <c r="GK781" s="51"/>
      <c r="GL781" s="51"/>
      <c r="GM781" s="51"/>
      <c r="GN781" s="51"/>
      <c r="GO781" s="51"/>
      <c r="GP781" s="51"/>
      <c r="GQ781" s="51"/>
      <c r="GR781" s="51"/>
      <c r="GS781" s="51"/>
      <c r="GT781" s="51"/>
      <c r="GU781" s="51"/>
      <c r="GV781" s="51"/>
      <c r="GW781" s="51"/>
      <c r="GX781" s="51"/>
      <c r="GY781" s="51"/>
      <c r="GZ781" s="51"/>
      <c r="HA781" s="51"/>
      <c r="HB781" s="51"/>
      <c r="HC781" s="51"/>
      <c r="HD781" s="51"/>
      <c r="HE781" s="51"/>
      <c r="HF781" s="51"/>
      <c r="HG781" s="51"/>
      <c r="HH781" s="51"/>
      <c r="HI781" s="51"/>
      <c r="HJ781" s="51"/>
      <c r="HK781" s="51"/>
      <c r="HL781" s="51"/>
      <c r="HM781" s="51"/>
      <c r="HN781" s="51"/>
      <c r="HO781" s="51"/>
      <c r="HP781" s="51"/>
      <c r="HQ781" s="51"/>
      <c r="HR781" s="51"/>
      <c r="HS781" s="51"/>
      <c r="HT781" s="51"/>
      <c r="HU781" s="51"/>
      <c r="HV781" s="51"/>
      <c r="HW781" s="51"/>
      <c r="HX781" s="51"/>
      <c r="HY781" s="51"/>
      <c r="HZ781" s="51"/>
      <c r="IA781" s="51"/>
      <c r="IB781" s="51"/>
      <c r="IC781" s="51"/>
      <c r="ID781" s="51"/>
      <c r="IE781" s="51"/>
      <c r="IF781" s="51"/>
    </row>
    <row r="782" spans="1:240" ht="18.75" customHeight="1">
      <c r="E782" s="79"/>
      <c r="F782" s="79"/>
      <c r="G782" s="79"/>
      <c r="H782" s="79"/>
      <c r="I782" s="79"/>
      <c r="J782" s="79"/>
      <c r="K782" s="79"/>
      <c r="L782" s="79"/>
      <c r="M782" s="79"/>
      <c r="N782" s="79"/>
      <c r="O782" s="79"/>
      <c r="P782" s="79"/>
      <c r="Q782" s="79"/>
      <c r="R782" s="79"/>
      <c r="S782" s="79"/>
      <c r="T782" s="79"/>
      <c r="U782" s="79"/>
      <c r="V782" s="79"/>
      <c r="W782" s="79"/>
      <c r="X782" s="79"/>
      <c r="Y782" s="79"/>
      <c r="Z782" s="79"/>
      <c r="AA782" s="79"/>
      <c r="AB782" s="79"/>
      <c r="AC782" s="79"/>
      <c r="AD782" s="79"/>
      <c r="AE782" s="79"/>
      <c r="AF782" s="79"/>
      <c r="AG782" s="79"/>
      <c r="AH782" s="79"/>
      <c r="AI782" s="79"/>
      <c r="AJ782" s="79"/>
      <c r="AK782" s="79"/>
      <c r="AL782" s="79"/>
      <c r="AM782" s="79"/>
      <c r="AN782" s="79"/>
      <c r="AO782" s="79"/>
      <c r="AP782" s="79"/>
      <c r="AQ782" s="79"/>
      <c r="AR782" s="79"/>
      <c r="AS782" s="79"/>
      <c r="AT782" s="79"/>
      <c r="AU782" s="79"/>
      <c r="AV782" s="79"/>
      <c r="AW782" s="79"/>
      <c r="AX782" s="79"/>
      <c r="AY782" s="79"/>
      <c r="AZ782" s="79"/>
      <c r="BA782" s="79"/>
      <c r="BB782" s="79"/>
      <c r="BE782" s="74"/>
      <c r="BF782" s="74"/>
      <c r="BG782" s="74"/>
      <c r="BH782" s="51"/>
    </row>
    <row r="783" spans="1:240" ht="14.25">
      <c r="A783" s="50" t="s">
        <v>71</v>
      </c>
      <c r="BA783" s="52"/>
      <c r="BB783" s="53"/>
      <c r="BC783" s="52" t="s">
        <v>101</v>
      </c>
      <c r="BF783" s="54"/>
    </row>
    <row r="784" spans="1:240">
      <c r="BF784" s="54"/>
    </row>
    <row r="785" spans="1:58">
      <c r="AD785" s="55"/>
      <c r="AH785" s="55"/>
      <c r="AI785" s="55"/>
      <c r="AJ785" s="55"/>
      <c r="AK785" s="55"/>
      <c r="AL785" s="55"/>
      <c r="AM785" s="55"/>
      <c r="AS785" s="55"/>
      <c r="BB785" s="56" t="s">
        <v>170</v>
      </c>
      <c r="BF785" s="54"/>
    </row>
    <row r="786" spans="1:58">
      <c r="AD786" s="55"/>
      <c r="AH786" s="55"/>
      <c r="AI786" s="55"/>
      <c r="AJ786" s="55"/>
      <c r="AK786" s="55"/>
      <c r="AL786" s="55"/>
      <c r="AM786" s="55"/>
      <c r="AS786" s="55"/>
      <c r="BF786" s="54"/>
    </row>
    <row r="787" spans="1:58" ht="13.5" thickBot="1">
      <c r="AD787" s="55"/>
      <c r="AH787" s="55"/>
      <c r="AI787" s="55"/>
      <c r="AJ787" s="55"/>
      <c r="AK787" s="55"/>
      <c r="AL787" s="55"/>
      <c r="AM787" s="55"/>
      <c r="AS787" s="55"/>
      <c r="BF787" s="54"/>
    </row>
    <row r="788" spans="1:58" ht="15" thickBot="1">
      <c r="A788" s="184" t="s">
        <v>74</v>
      </c>
      <c r="B788" s="185"/>
      <c r="C788" s="185"/>
      <c r="D788" s="185"/>
      <c r="E788" s="185"/>
      <c r="F788" s="185"/>
      <c r="G788" s="185"/>
      <c r="H788" s="185"/>
      <c r="I788" s="185"/>
      <c r="J788" s="185"/>
      <c r="K788" s="186"/>
      <c r="L788" s="187">
        <v>22</v>
      </c>
      <c r="M788" s="188"/>
      <c r="N788" s="188"/>
      <c r="O788" s="189"/>
      <c r="P788" s="184" t="s">
        <v>75</v>
      </c>
      <c r="Q788" s="185"/>
      <c r="R788" s="185"/>
      <c r="S788" s="185"/>
      <c r="T788" s="185"/>
      <c r="U788" s="186"/>
      <c r="V788" s="190" t="s">
        <v>171</v>
      </c>
      <c r="W788" s="191"/>
      <c r="X788" s="191"/>
      <c r="Y788" s="191"/>
      <c r="Z788" s="191"/>
      <c r="AA788" s="191"/>
      <c r="AB788" s="191"/>
      <c r="AC788" s="191"/>
      <c r="AD788" s="191"/>
      <c r="AE788" s="191"/>
      <c r="AF788" s="191"/>
      <c r="AG788" s="191"/>
      <c r="AH788" s="191"/>
      <c r="AI788" s="191"/>
      <c r="AJ788" s="191"/>
      <c r="AK788" s="191"/>
      <c r="AL788" s="191"/>
      <c r="AM788" s="191"/>
      <c r="AN788" s="191"/>
      <c r="AO788" s="191"/>
      <c r="AP788" s="191"/>
      <c r="AQ788" s="191"/>
      <c r="AR788" s="191"/>
      <c r="AS788" s="191"/>
      <c r="AT788" s="191"/>
      <c r="AU788" s="191"/>
      <c r="AV788" s="191"/>
      <c r="AW788" s="191"/>
      <c r="AX788" s="191"/>
      <c r="AY788" s="191"/>
      <c r="AZ788" s="191"/>
      <c r="BA788" s="191"/>
      <c r="BB788" s="192"/>
      <c r="BF788" s="54"/>
    </row>
    <row r="789" spans="1:58" ht="14.25">
      <c r="A789" s="57"/>
      <c r="B789" s="57"/>
      <c r="C789" s="57"/>
      <c r="D789" s="57"/>
      <c r="E789" s="57"/>
      <c r="F789" s="57"/>
      <c r="G789" s="57"/>
      <c r="H789" s="57"/>
      <c r="I789" s="57"/>
      <c r="J789" s="57"/>
      <c r="K789" s="57"/>
      <c r="L789" s="58"/>
      <c r="M789" s="58"/>
      <c r="N789" s="58"/>
      <c r="O789" s="58"/>
      <c r="P789" s="57"/>
      <c r="Q789" s="57"/>
      <c r="R789" s="57"/>
      <c r="S789" s="57"/>
      <c r="T789" s="57"/>
      <c r="U789" s="57"/>
      <c r="V789" s="59"/>
      <c r="W789" s="59"/>
      <c r="X789" s="59"/>
      <c r="Y789" s="59"/>
      <c r="Z789" s="59"/>
      <c r="AA789" s="59"/>
      <c r="AB789" s="59"/>
      <c r="AC789" s="59"/>
      <c r="AD789" s="59"/>
      <c r="AE789" s="59"/>
      <c r="AF789" s="59"/>
      <c r="AG789" s="59"/>
      <c r="AH789" s="59"/>
      <c r="AI789" s="59"/>
      <c r="AJ789" s="59"/>
      <c r="AK789" s="59"/>
      <c r="AL789" s="59"/>
      <c r="AM789" s="59"/>
      <c r="AN789" s="59"/>
      <c r="AO789" s="59"/>
      <c r="AP789" s="59"/>
      <c r="AQ789" s="59"/>
      <c r="AR789" s="59"/>
      <c r="AS789" s="59"/>
      <c r="AT789" s="59"/>
      <c r="AU789" s="59"/>
      <c r="AV789" s="59"/>
      <c r="AW789" s="59"/>
      <c r="AX789" s="59"/>
      <c r="AY789" s="59"/>
      <c r="AZ789" s="59"/>
      <c r="BA789" s="59"/>
      <c r="BB789" s="59"/>
      <c r="BF789" s="54"/>
    </row>
    <row r="790" spans="1:58" ht="14.25">
      <c r="A790" s="60"/>
      <c r="B790" s="47" t="s">
        <v>77</v>
      </c>
      <c r="C790" s="61"/>
      <c r="D790" s="61"/>
      <c r="E790" s="61"/>
      <c r="F790" s="61"/>
      <c r="G790" s="61"/>
      <c r="H790" s="61"/>
      <c r="I790" s="61"/>
      <c r="J790" s="61"/>
      <c r="K790" s="61"/>
      <c r="L790" s="62"/>
      <c r="M790" s="62"/>
      <c r="N790" s="62"/>
      <c r="O790" s="62"/>
      <c r="P790" s="61"/>
      <c r="Q790" s="61"/>
      <c r="R790" s="61"/>
      <c r="S790" s="61"/>
      <c r="T790" s="61"/>
      <c r="U790" s="61"/>
      <c r="V790" s="47"/>
      <c r="W790" s="47"/>
      <c r="X790" s="47"/>
      <c r="Y790" s="47"/>
      <c r="Z790" s="47"/>
      <c r="AA790" s="47"/>
      <c r="AB790" s="47"/>
      <c r="AC790" s="47"/>
      <c r="AD790" s="47"/>
      <c r="AE790" s="47"/>
      <c r="AF790" s="47"/>
      <c r="AG790" s="47"/>
      <c r="AH790" s="47"/>
      <c r="AI790" s="47"/>
      <c r="AJ790" s="47"/>
      <c r="AK790" s="47"/>
      <c r="AL790" s="47"/>
      <c r="AM790" s="47"/>
      <c r="AN790" s="47"/>
      <c r="AO790" s="47"/>
      <c r="AP790" s="47"/>
      <c r="AQ790" s="47"/>
      <c r="AR790" s="47"/>
      <c r="AS790" s="47"/>
      <c r="AT790" s="47"/>
      <c r="AU790" s="47"/>
      <c r="AV790" s="47"/>
      <c r="AW790" s="47"/>
      <c r="AX790" s="47"/>
      <c r="AY790" s="47"/>
      <c r="AZ790" s="47"/>
      <c r="BA790" s="47"/>
      <c r="BB790" s="47"/>
      <c r="BF790" s="54"/>
    </row>
    <row r="791" spans="1:58" ht="15" thickBot="1">
      <c r="A791" s="61"/>
      <c r="B791" s="61"/>
      <c r="C791" s="61"/>
      <c r="D791" s="61"/>
      <c r="E791" s="61"/>
      <c r="F791" s="61"/>
      <c r="G791" s="61"/>
      <c r="H791" s="61"/>
      <c r="I791" s="61"/>
      <c r="J791" s="61"/>
      <c r="K791" s="61"/>
      <c r="L791" s="62"/>
      <c r="M791" s="62"/>
      <c r="N791" s="62"/>
      <c r="O791" s="62"/>
      <c r="P791" s="61"/>
      <c r="Q791" s="61"/>
      <c r="R791" s="61"/>
      <c r="S791" s="61"/>
      <c r="T791" s="61"/>
      <c r="U791" s="61"/>
      <c r="V791" s="47"/>
      <c r="W791" s="47"/>
      <c r="X791" s="47"/>
      <c r="Y791" s="47"/>
      <c r="Z791" s="47"/>
      <c r="AA791" s="47"/>
      <c r="AB791" s="47"/>
      <c r="AC791" s="47"/>
      <c r="AD791" s="47"/>
      <c r="AE791" s="47"/>
      <c r="AF791" s="47"/>
      <c r="AG791" s="47"/>
      <c r="AH791" s="47"/>
      <c r="AI791" s="47"/>
      <c r="AJ791" s="47"/>
      <c r="AK791" s="47"/>
      <c r="AL791" s="47"/>
      <c r="AM791" s="47"/>
      <c r="AN791" s="47"/>
      <c r="AO791" s="47"/>
      <c r="AP791" s="47"/>
      <c r="AQ791" s="47"/>
      <c r="AR791" s="47"/>
      <c r="AS791" s="47"/>
      <c r="AT791" s="47"/>
      <c r="AU791" s="47"/>
      <c r="AV791" s="47"/>
      <c r="AW791" s="47"/>
      <c r="AX791" s="47"/>
      <c r="AY791" s="47"/>
      <c r="AZ791" s="47"/>
      <c r="BA791" s="47"/>
      <c r="BB791" s="47"/>
      <c r="BF791" s="54"/>
    </row>
    <row r="792" spans="1:58" ht="14.25">
      <c r="A792" s="61"/>
      <c r="B792" s="63"/>
      <c r="C792" s="57"/>
      <c r="D792" s="57"/>
      <c r="E792" s="57"/>
      <c r="F792" s="57"/>
      <c r="G792" s="57"/>
      <c r="H792" s="57"/>
      <c r="I792" s="57"/>
      <c r="J792" s="57"/>
      <c r="K792" s="57"/>
      <c r="L792" s="58"/>
      <c r="M792" s="58"/>
      <c r="N792" s="58"/>
      <c r="O792" s="58"/>
      <c r="P792" s="57"/>
      <c r="Q792" s="57"/>
      <c r="R792" s="57"/>
      <c r="S792" s="57"/>
      <c r="T792" s="57"/>
      <c r="U792" s="57"/>
      <c r="V792" s="59"/>
      <c r="W792" s="59"/>
      <c r="X792" s="59"/>
      <c r="Y792" s="59"/>
      <c r="Z792" s="59"/>
      <c r="AA792" s="59"/>
      <c r="AB792" s="59"/>
      <c r="AC792" s="59"/>
      <c r="AD792" s="59"/>
      <c r="AE792" s="59"/>
      <c r="AF792" s="59"/>
      <c r="AG792" s="59"/>
      <c r="AH792" s="59"/>
      <c r="AI792" s="59"/>
      <c r="AJ792" s="59"/>
      <c r="AK792" s="59"/>
      <c r="AL792" s="59"/>
      <c r="AM792" s="59"/>
      <c r="AN792" s="59"/>
      <c r="AO792" s="59"/>
      <c r="AP792" s="59"/>
      <c r="AQ792" s="59"/>
      <c r="AR792" s="59"/>
      <c r="AS792" s="59"/>
      <c r="AT792" s="59"/>
      <c r="AU792" s="59"/>
      <c r="AV792" s="59"/>
      <c r="AW792" s="59"/>
      <c r="AX792" s="59"/>
      <c r="AY792" s="59"/>
      <c r="AZ792" s="59"/>
      <c r="BA792" s="59"/>
      <c r="BB792" s="64"/>
      <c r="BF792" s="54"/>
    </row>
    <row r="793" spans="1:58" ht="12.75" customHeight="1">
      <c r="A793" s="61"/>
      <c r="B793" s="165" t="s">
        <v>172</v>
      </c>
      <c r="C793" s="166"/>
      <c r="D793" s="166"/>
      <c r="E793" s="166"/>
      <c r="F793" s="166"/>
      <c r="G793" s="166"/>
      <c r="H793" s="166"/>
      <c r="I793" s="166"/>
      <c r="J793" s="166"/>
      <c r="K793" s="166"/>
      <c r="L793" s="166"/>
      <c r="M793" s="166"/>
      <c r="N793" s="166"/>
      <c r="O793" s="166"/>
      <c r="P793" s="166"/>
      <c r="Q793" s="166"/>
      <c r="R793" s="166"/>
      <c r="S793" s="166"/>
      <c r="T793" s="166"/>
      <c r="U793" s="166"/>
      <c r="V793" s="166"/>
      <c r="W793" s="166"/>
      <c r="X793" s="166"/>
      <c r="Y793" s="166"/>
      <c r="Z793" s="166"/>
      <c r="AA793" s="166"/>
      <c r="AB793" s="166"/>
      <c r="AC793" s="166"/>
      <c r="AD793" s="166"/>
      <c r="AE793" s="166"/>
      <c r="AF793" s="166"/>
      <c r="AG793" s="166"/>
      <c r="AH793" s="166"/>
      <c r="AI793" s="166"/>
      <c r="AJ793" s="166"/>
      <c r="AK793" s="166"/>
      <c r="AL793" s="166"/>
      <c r="AM793" s="166"/>
      <c r="AN793" s="166"/>
      <c r="AO793" s="166"/>
      <c r="AP793" s="166"/>
      <c r="AQ793" s="166"/>
      <c r="AR793" s="166"/>
      <c r="AS793" s="166"/>
      <c r="AT793" s="166"/>
      <c r="AU793" s="166"/>
      <c r="AV793" s="166"/>
      <c r="AW793" s="166"/>
      <c r="AX793" s="166"/>
      <c r="AY793" s="166"/>
      <c r="AZ793" s="166"/>
      <c r="BA793" s="166"/>
      <c r="BB793" s="167"/>
      <c r="BF793" s="54"/>
    </row>
    <row r="794" spans="1:58" ht="13.5" customHeight="1">
      <c r="A794" s="61"/>
      <c r="B794" s="165"/>
      <c r="C794" s="166"/>
      <c r="D794" s="166"/>
      <c r="E794" s="166"/>
      <c r="F794" s="166"/>
      <c r="G794" s="166"/>
      <c r="H794" s="166"/>
      <c r="I794" s="166"/>
      <c r="J794" s="166"/>
      <c r="K794" s="166"/>
      <c r="L794" s="166"/>
      <c r="M794" s="166"/>
      <c r="N794" s="166"/>
      <c r="O794" s="166"/>
      <c r="P794" s="166"/>
      <c r="Q794" s="166"/>
      <c r="R794" s="166"/>
      <c r="S794" s="166"/>
      <c r="T794" s="166"/>
      <c r="U794" s="166"/>
      <c r="V794" s="166"/>
      <c r="W794" s="166"/>
      <c r="X794" s="166"/>
      <c r="Y794" s="166"/>
      <c r="Z794" s="166"/>
      <c r="AA794" s="166"/>
      <c r="AB794" s="166"/>
      <c r="AC794" s="166"/>
      <c r="AD794" s="166"/>
      <c r="AE794" s="166"/>
      <c r="AF794" s="166"/>
      <c r="AG794" s="166"/>
      <c r="AH794" s="166"/>
      <c r="AI794" s="166"/>
      <c r="AJ794" s="166"/>
      <c r="AK794" s="166"/>
      <c r="AL794" s="166"/>
      <c r="AM794" s="166"/>
      <c r="AN794" s="166"/>
      <c r="AO794" s="166"/>
      <c r="AP794" s="166"/>
      <c r="AQ794" s="166"/>
      <c r="AR794" s="166"/>
      <c r="AS794" s="166"/>
      <c r="AT794" s="166"/>
      <c r="AU794" s="166"/>
      <c r="AV794" s="166"/>
      <c r="AW794" s="166"/>
      <c r="AX794" s="166"/>
      <c r="AY794" s="166"/>
      <c r="AZ794" s="166"/>
      <c r="BA794" s="166"/>
      <c r="BB794" s="167"/>
      <c r="BF794" s="54"/>
    </row>
    <row r="795" spans="1:58" ht="12.75" customHeight="1">
      <c r="A795" s="61"/>
      <c r="B795" s="165"/>
      <c r="C795" s="166"/>
      <c r="D795" s="166"/>
      <c r="E795" s="166"/>
      <c r="F795" s="166"/>
      <c r="G795" s="166"/>
      <c r="H795" s="166"/>
      <c r="I795" s="166"/>
      <c r="J795" s="166"/>
      <c r="K795" s="166"/>
      <c r="L795" s="166"/>
      <c r="M795" s="166"/>
      <c r="N795" s="166"/>
      <c r="O795" s="166"/>
      <c r="P795" s="166"/>
      <c r="Q795" s="166"/>
      <c r="R795" s="166"/>
      <c r="S795" s="166"/>
      <c r="T795" s="166"/>
      <c r="U795" s="166"/>
      <c r="V795" s="166"/>
      <c r="W795" s="166"/>
      <c r="X795" s="166"/>
      <c r="Y795" s="166"/>
      <c r="Z795" s="166"/>
      <c r="AA795" s="166"/>
      <c r="AB795" s="166"/>
      <c r="AC795" s="166"/>
      <c r="AD795" s="166"/>
      <c r="AE795" s="166"/>
      <c r="AF795" s="166"/>
      <c r="AG795" s="166"/>
      <c r="AH795" s="166"/>
      <c r="AI795" s="166"/>
      <c r="AJ795" s="166"/>
      <c r="AK795" s="166"/>
      <c r="AL795" s="166"/>
      <c r="AM795" s="166"/>
      <c r="AN795" s="166"/>
      <c r="AO795" s="166"/>
      <c r="AP795" s="166"/>
      <c r="AQ795" s="166"/>
      <c r="AR795" s="166"/>
      <c r="AS795" s="166"/>
      <c r="AT795" s="166"/>
      <c r="AU795" s="166"/>
      <c r="AV795" s="166"/>
      <c r="AW795" s="166"/>
      <c r="AX795" s="166"/>
      <c r="AY795" s="166"/>
      <c r="AZ795" s="166"/>
      <c r="BA795" s="166"/>
      <c r="BB795" s="167"/>
      <c r="BF795" s="54"/>
    </row>
    <row r="796" spans="1:58" ht="12.75" customHeight="1">
      <c r="A796" s="61"/>
      <c r="B796" s="165"/>
      <c r="C796" s="166"/>
      <c r="D796" s="166"/>
      <c r="E796" s="166"/>
      <c r="F796" s="166"/>
      <c r="G796" s="166"/>
      <c r="H796" s="166"/>
      <c r="I796" s="166"/>
      <c r="J796" s="166"/>
      <c r="K796" s="166"/>
      <c r="L796" s="166"/>
      <c r="M796" s="166"/>
      <c r="N796" s="166"/>
      <c r="O796" s="166"/>
      <c r="P796" s="166"/>
      <c r="Q796" s="166"/>
      <c r="R796" s="166"/>
      <c r="S796" s="166"/>
      <c r="T796" s="166"/>
      <c r="U796" s="166"/>
      <c r="V796" s="166"/>
      <c r="W796" s="166"/>
      <c r="X796" s="166"/>
      <c r="Y796" s="166"/>
      <c r="Z796" s="166"/>
      <c r="AA796" s="166"/>
      <c r="AB796" s="166"/>
      <c r="AC796" s="166"/>
      <c r="AD796" s="166"/>
      <c r="AE796" s="166"/>
      <c r="AF796" s="166"/>
      <c r="AG796" s="166"/>
      <c r="AH796" s="166"/>
      <c r="AI796" s="166"/>
      <c r="AJ796" s="166"/>
      <c r="AK796" s="166"/>
      <c r="AL796" s="166"/>
      <c r="AM796" s="166"/>
      <c r="AN796" s="166"/>
      <c r="AO796" s="166"/>
      <c r="AP796" s="166"/>
      <c r="AQ796" s="166"/>
      <c r="AR796" s="166"/>
      <c r="AS796" s="166"/>
      <c r="AT796" s="166"/>
      <c r="AU796" s="166"/>
      <c r="AV796" s="166"/>
      <c r="AW796" s="166"/>
      <c r="AX796" s="166"/>
      <c r="AY796" s="166"/>
      <c r="AZ796" s="166"/>
      <c r="BA796" s="166"/>
      <c r="BB796" s="167"/>
      <c r="BF796" s="54"/>
    </row>
    <row r="797" spans="1:58" ht="12.75" customHeight="1">
      <c r="A797" s="61"/>
      <c r="B797" s="165"/>
      <c r="C797" s="166"/>
      <c r="D797" s="166"/>
      <c r="E797" s="166"/>
      <c r="F797" s="166"/>
      <c r="G797" s="166"/>
      <c r="H797" s="166"/>
      <c r="I797" s="166"/>
      <c r="J797" s="166"/>
      <c r="K797" s="166"/>
      <c r="L797" s="166"/>
      <c r="M797" s="166"/>
      <c r="N797" s="166"/>
      <c r="O797" s="166"/>
      <c r="P797" s="166"/>
      <c r="Q797" s="166"/>
      <c r="R797" s="166"/>
      <c r="S797" s="166"/>
      <c r="T797" s="166"/>
      <c r="U797" s="166"/>
      <c r="V797" s="166"/>
      <c r="W797" s="166"/>
      <c r="X797" s="166"/>
      <c r="Y797" s="166"/>
      <c r="Z797" s="166"/>
      <c r="AA797" s="166"/>
      <c r="AB797" s="166"/>
      <c r="AC797" s="166"/>
      <c r="AD797" s="166"/>
      <c r="AE797" s="166"/>
      <c r="AF797" s="166"/>
      <c r="AG797" s="166"/>
      <c r="AH797" s="166"/>
      <c r="AI797" s="166"/>
      <c r="AJ797" s="166"/>
      <c r="AK797" s="166"/>
      <c r="AL797" s="166"/>
      <c r="AM797" s="166"/>
      <c r="AN797" s="166"/>
      <c r="AO797" s="166"/>
      <c r="AP797" s="166"/>
      <c r="AQ797" s="166"/>
      <c r="AR797" s="166"/>
      <c r="AS797" s="166"/>
      <c r="AT797" s="166"/>
      <c r="AU797" s="166"/>
      <c r="AV797" s="166"/>
      <c r="AW797" s="166"/>
      <c r="AX797" s="166"/>
      <c r="AY797" s="166"/>
      <c r="AZ797" s="166"/>
      <c r="BA797" s="166"/>
      <c r="BB797" s="167"/>
      <c r="BF797" s="54"/>
    </row>
    <row r="798" spans="1:58" ht="12.75" customHeight="1">
      <c r="A798" s="61"/>
      <c r="B798" s="165"/>
      <c r="C798" s="166"/>
      <c r="D798" s="166"/>
      <c r="E798" s="166"/>
      <c r="F798" s="166"/>
      <c r="G798" s="166"/>
      <c r="H798" s="166"/>
      <c r="I798" s="166"/>
      <c r="J798" s="166"/>
      <c r="K798" s="166"/>
      <c r="L798" s="166"/>
      <c r="M798" s="166"/>
      <c r="N798" s="166"/>
      <c r="O798" s="166"/>
      <c r="P798" s="166"/>
      <c r="Q798" s="166"/>
      <c r="R798" s="166"/>
      <c r="S798" s="166"/>
      <c r="T798" s="166"/>
      <c r="U798" s="166"/>
      <c r="V798" s="166"/>
      <c r="W798" s="166"/>
      <c r="X798" s="166"/>
      <c r="Y798" s="166"/>
      <c r="Z798" s="166"/>
      <c r="AA798" s="166"/>
      <c r="AB798" s="166"/>
      <c r="AC798" s="166"/>
      <c r="AD798" s="166"/>
      <c r="AE798" s="166"/>
      <c r="AF798" s="166"/>
      <c r="AG798" s="166"/>
      <c r="AH798" s="166"/>
      <c r="AI798" s="166"/>
      <c r="AJ798" s="166"/>
      <c r="AK798" s="166"/>
      <c r="AL798" s="166"/>
      <c r="AM798" s="166"/>
      <c r="AN798" s="166"/>
      <c r="AO798" s="166"/>
      <c r="AP798" s="166"/>
      <c r="AQ798" s="166"/>
      <c r="AR798" s="166"/>
      <c r="AS798" s="166"/>
      <c r="AT798" s="166"/>
      <c r="AU798" s="166"/>
      <c r="AV798" s="166"/>
      <c r="AW798" s="166"/>
      <c r="AX798" s="166"/>
      <c r="AY798" s="166"/>
      <c r="AZ798" s="166"/>
      <c r="BA798" s="166"/>
      <c r="BB798" s="167"/>
      <c r="BF798" s="54"/>
    </row>
    <row r="799" spans="1:58" ht="12.75" customHeight="1">
      <c r="A799" s="61"/>
      <c r="B799" s="165"/>
      <c r="C799" s="166"/>
      <c r="D799" s="166"/>
      <c r="E799" s="166"/>
      <c r="F799" s="166"/>
      <c r="G799" s="166"/>
      <c r="H799" s="166"/>
      <c r="I799" s="166"/>
      <c r="J799" s="166"/>
      <c r="K799" s="166"/>
      <c r="L799" s="166"/>
      <c r="M799" s="166"/>
      <c r="N799" s="166"/>
      <c r="O799" s="166"/>
      <c r="P799" s="166"/>
      <c r="Q799" s="166"/>
      <c r="R799" s="166"/>
      <c r="S799" s="166"/>
      <c r="T799" s="166"/>
      <c r="U799" s="166"/>
      <c r="V799" s="166"/>
      <c r="W799" s="166"/>
      <c r="X799" s="166"/>
      <c r="Y799" s="166"/>
      <c r="Z799" s="166"/>
      <c r="AA799" s="166"/>
      <c r="AB799" s="166"/>
      <c r="AC799" s="166"/>
      <c r="AD799" s="166"/>
      <c r="AE799" s="166"/>
      <c r="AF799" s="166"/>
      <c r="AG799" s="166"/>
      <c r="AH799" s="166"/>
      <c r="AI799" s="166"/>
      <c r="AJ799" s="166"/>
      <c r="AK799" s="166"/>
      <c r="AL799" s="166"/>
      <c r="AM799" s="166"/>
      <c r="AN799" s="166"/>
      <c r="AO799" s="166"/>
      <c r="AP799" s="166"/>
      <c r="AQ799" s="166"/>
      <c r="AR799" s="166"/>
      <c r="AS799" s="166"/>
      <c r="AT799" s="166"/>
      <c r="AU799" s="166"/>
      <c r="AV799" s="166"/>
      <c r="AW799" s="166"/>
      <c r="AX799" s="166"/>
      <c r="AY799" s="166"/>
      <c r="AZ799" s="166"/>
      <c r="BA799" s="166"/>
      <c r="BB799" s="167"/>
      <c r="BF799" s="54"/>
    </row>
    <row r="800" spans="1:58" ht="12.75" customHeight="1">
      <c r="A800" s="61"/>
      <c r="B800" s="165"/>
      <c r="C800" s="166"/>
      <c r="D800" s="166"/>
      <c r="E800" s="166"/>
      <c r="F800" s="166"/>
      <c r="G800" s="166"/>
      <c r="H800" s="166"/>
      <c r="I800" s="166"/>
      <c r="J800" s="166"/>
      <c r="K800" s="166"/>
      <c r="L800" s="166"/>
      <c r="M800" s="166"/>
      <c r="N800" s="166"/>
      <c r="O800" s="166"/>
      <c r="P800" s="166"/>
      <c r="Q800" s="166"/>
      <c r="R800" s="166"/>
      <c r="S800" s="166"/>
      <c r="T800" s="166"/>
      <c r="U800" s="166"/>
      <c r="V800" s="166"/>
      <c r="W800" s="166"/>
      <c r="X800" s="166"/>
      <c r="Y800" s="166"/>
      <c r="Z800" s="166"/>
      <c r="AA800" s="166"/>
      <c r="AB800" s="166"/>
      <c r="AC800" s="166"/>
      <c r="AD800" s="166"/>
      <c r="AE800" s="166"/>
      <c r="AF800" s="166"/>
      <c r="AG800" s="166"/>
      <c r="AH800" s="166"/>
      <c r="AI800" s="166"/>
      <c r="AJ800" s="166"/>
      <c r="AK800" s="166"/>
      <c r="AL800" s="166"/>
      <c r="AM800" s="166"/>
      <c r="AN800" s="166"/>
      <c r="AO800" s="166"/>
      <c r="AP800" s="166"/>
      <c r="AQ800" s="166"/>
      <c r="AR800" s="166"/>
      <c r="AS800" s="166"/>
      <c r="AT800" s="166"/>
      <c r="AU800" s="166"/>
      <c r="AV800" s="166"/>
      <c r="AW800" s="166"/>
      <c r="AX800" s="166"/>
      <c r="AY800" s="166"/>
      <c r="AZ800" s="166"/>
      <c r="BA800" s="166"/>
      <c r="BB800" s="167"/>
      <c r="BF800" s="54"/>
    </row>
    <row r="801" spans="1:240" ht="12.75" customHeight="1">
      <c r="A801" s="61"/>
      <c r="B801" s="165"/>
      <c r="C801" s="166"/>
      <c r="D801" s="166"/>
      <c r="E801" s="166"/>
      <c r="F801" s="166"/>
      <c r="G801" s="166"/>
      <c r="H801" s="166"/>
      <c r="I801" s="166"/>
      <c r="J801" s="166"/>
      <c r="K801" s="166"/>
      <c r="L801" s="166"/>
      <c r="M801" s="166"/>
      <c r="N801" s="166"/>
      <c r="O801" s="166"/>
      <c r="P801" s="166"/>
      <c r="Q801" s="166"/>
      <c r="R801" s="166"/>
      <c r="S801" s="166"/>
      <c r="T801" s="166"/>
      <c r="U801" s="166"/>
      <c r="V801" s="166"/>
      <c r="W801" s="166"/>
      <c r="X801" s="166"/>
      <c r="Y801" s="166"/>
      <c r="Z801" s="166"/>
      <c r="AA801" s="166"/>
      <c r="AB801" s="166"/>
      <c r="AC801" s="166"/>
      <c r="AD801" s="166"/>
      <c r="AE801" s="166"/>
      <c r="AF801" s="166"/>
      <c r="AG801" s="166"/>
      <c r="AH801" s="166"/>
      <c r="AI801" s="166"/>
      <c r="AJ801" s="166"/>
      <c r="AK801" s="166"/>
      <c r="AL801" s="166"/>
      <c r="AM801" s="166"/>
      <c r="AN801" s="166"/>
      <c r="AO801" s="166"/>
      <c r="AP801" s="166"/>
      <c r="AQ801" s="166"/>
      <c r="AR801" s="166"/>
      <c r="AS801" s="166"/>
      <c r="AT801" s="166"/>
      <c r="AU801" s="166"/>
      <c r="AV801" s="166"/>
      <c r="AW801" s="166"/>
      <c r="AX801" s="166"/>
      <c r="AY801" s="166"/>
      <c r="AZ801" s="166"/>
      <c r="BA801" s="166"/>
      <c r="BB801" s="167"/>
      <c r="BF801" s="54"/>
    </row>
    <row r="802" spans="1:240" ht="12.75" customHeight="1">
      <c r="A802" s="61"/>
      <c r="B802" s="165"/>
      <c r="C802" s="166"/>
      <c r="D802" s="166"/>
      <c r="E802" s="166"/>
      <c r="F802" s="166"/>
      <c r="G802" s="166"/>
      <c r="H802" s="166"/>
      <c r="I802" s="166"/>
      <c r="J802" s="166"/>
      <c r="K802" s="166"/>
      <c r="L802" s="166"/>
      <c r="M802" s="166"/>
      <c r="N802" s="166"/>
      <c r="O802" s="166"/>
      <c r="P802" s="166"/>
      <c r="Q802" s="166"/>
      <c r="R802" s="166"/>
      <c r="S802" s="166"/>
      <c r="T802" s="166"/>
      <c r="U802" s="166"/>
      <c r="V802" s="166"/>
      <c r="W802" s="166"/>
      <c r="X802" s="166"/>
      <c r="Y802" s="166"/>
      <c r="Z802" s="166"/>
      <c r="AA802" s="166"/>
      <c r="AB802" s="166"/>
      <c r="AC802" s="166"/>
      <c r="AD802" s="166"/>
      <c r="AE802" s="166"/>
      <c r="AF802" s="166"/>
      <c r="AG802" s="166"/>
      <c r="AH802" s="166"/>
      <c r="AI802" s="166"/>
      <c r="AJ802" s="166"/>
      <c r="AK802" s="166"/>
      <c r="AL802" s="166"/>
      <c r="AM802" s="166"/>
      <c r="AN802" s="166"/>
      <c r="AO802" s="166"/>
      <c r="AP802" s="166"/>
      <c r="AQ802" s="166"/>
      <c r="AR802" s="166"/>
      <c r="AS802" s="166"/>
      <c r="AT802" s="166"/>
      <c r="AU802" s="166"/>
      <c r="AV802" s="166"/>
      <c r="AW802" s="166"/>
      <c r="AX802" s="166"/>
      <c r="AY802" s="166"/>
      <c r="AZ802" s="166"/>
      <c r="BA802" s="166"/>
      <c r="BB802" s="167"/>
      <c r="BF802" s="54"/>
    </row>
    <row r="803" spans="1:240" ht="15" thickBot="1">
      <c r="A803" s="66"/>
      <c r="B803" s="67"/>
      <c r="C803" s="68"/>
      <c r="D803" s="68"/>
      <c r="E803" s="68"/>
      <c r="F803" s="68"/>
      <c r="G803" s="68"/>
      <c r="H803" s="68"/>
      <c r="I803" s="68"/>
      <c r="J803" s="68"/>
      <c r="K803" s="68"/>
      <c r="L803" s="68"/>
      <c r="M803" s="68"/>
      <c r="N803" s="68"/>
      <c r="O803" s="68"/>
      <c r="P803" s="68"/>
      <c r="Q803" s="68"/>
      <c r="R803" s="68"/>
      <c r="S803" s="68"/>
      <c r="T803" s="68"/>
      <c r="U803" s="68"/>
      <c r="V803" s="68"/>
      <c r="W803" s="68"/>
      <c r="X803" s="68"/>
      <c r="Y803" s="68"/>
      <c r="Z803" s="68"/>
      <c r="AA803" s="68"/>
      <c r="AB803" s="68"/>
      <c r="AC803" s="68"/>
      <c r="AD803" s="68"/>
      <c r="AE803" s="68"/>
      <c r="AF803" s="68"/>
      <c r="AG803" s="68"/>
      <c r="AH803" s="68"/>
      <c r="AI803" s="68"/>
      <c r="AJ803" s="68"/>
      <c r="AK803" s="68"/>
      <c r="AL803" s="68"/>
      <c r="AM803" s="68"/>
      <c r="AN803" s="68"/>
      <c r="AO803" s="68"/>
      <c r="AP803" s="68"/>
      <c r="AQ803" s="68"/>
      <c r="AR803" s="68"/>
      <c r="AS803" s="68"/>
      <c r="AT803" s="68"/>
      <c r="AU803" s="68"/>
      <c r="AV803" s="68"/>
      <c r="AW803" s="68"/>
      <c r="AX803" s="68"/>
      <c r="AY803" s="68"/>
      <c r="AZ803" s="68"/>
      <c r="BA803" s="68"/>
      <c r="BB803" s="69"/>
      <c r="BF803" s="54"/>
    </row>
    <row r="804" spans="1:240">
      <c r="B804" s="70"/>
      <c r="BF804" s="54"/>
    </row>
    <row r="805" spans="1:240">
      <c r="B805" s="70"/>
      <c r="BF805" s="54"/>
    </row>
    <row r="806" spans="1:240" ht="14.25">
      <c r="B806" s="47" t="s">
        <v>78</v>
      </c>
      <c r="C806" s="61"/>
      <c r="D806" s="61"/>
      <c r="E806" s="61"/>
      <c r="F806" s="61"/>
      <c r="G806" s="61"/>
      <c r="H806" s="61"/>
      <c r="I806" s="61"/>
      <c r="J806" s="61"/>
      <c r="K806" s="61"/>
      <c r="L806" s="62"/>
      <c r="M806" s="62"/>
      <c r="N806" s="62"/>
      <c r="O806" s="62"/>
      <c r="P806" s="61"/>
      <c r="Q806" s="61"/>
      <c r="R806" s="61"/>
      <c r="S806" s="61"/>
      <c r="T806" s="61"/>
      <c r="U806" s="61"/>
      <c r="V806" s="47"/>
      <c r="W806" s="47"/>
      <c r="X806" s="47"/>
      <c r="Y806" s="47"/>
      <c r="Z806" s="47"/>
      <c r="AA806" s="47"/>
      <c r="AB806" s="47"/>
      <c r="AC806" s="47"/>
      <c r="AD806" s="47"/>
      <c r="AE806" s="47"/>
      <c r="AF806" s="47"/>
      <c r="AG806" s="47"/>
      <c r="AH806" s="47"/>
      <c r="AI806" s="47"/>
      <c r="AJ806" s="47"/>
      <c r="AK806" s="47"/>
      <c r="AL806" s="47"/>
      <c r="AM806" s="47"/>
      <c r="AN806" s="47"/>
      <c r="AO806" s="47"/>
      <c r="AP806" s="47"/>
      <c r="AQ806" s="47"/>
      <c r="AR806" s="47"/>
      <c r="AS806" s="47"/>
      <c r="AT806" s="47"/>
      <c r="AU806" s="47"/>
      <c r="AV806" s="47"/>
      <c r="AW806" s="47"/>
      <c r="AX806" s="47"/>
      <c r="AY806" s="47"/>
      <c r="AZ806" s="47"/>
      <c r="BA806" s="47"/>
      <c r="BB806" s="47"/>
      <c r="BF806" s="54"/>
    </row>
    <row r="807" spans="1:240" ht="15" thickBot="1">
      <c r="B807" s="61"/>
      <c r="C807" s="61"/>
      <c r="D807" s="61"/>
      <c r="E807" s="61"/>
      <c r="F807" s="61"/>
      <c r="G807" s="61"/>
      <c r="H807" s="61"/>
      <c r="I807" s="61"/>
      <c r="J807" s="61"/>
      <c r="K807" s="61"/>
      <c r="L807" s="62"/>
      <c r="M807" s="62"/>
      <c r="N807" s="62"/>
      <c r="O807" s="62"/>
      <c r="P807" s="61"/>
      <c r="Q807" s="61"/>
      <c r="R807" s="61"/>
      <c r="S807" s="61"/>
      <c r="T807" s="61"/>
      <c r="U807" s="61"/>
      <c r="V807" s="47"/>
      <c r="W807" s="47"/>
      <c r="X807" s="47"/>
      <c r="Y807" s="47"/>
      <c r="Z807" s="47"/>
      <c r="AA807" s="47"/>
      <c r="AB807" s="47"/>
      <c r="AC807" s="47"/>
      <c r="AD807" s="47"/>
      <c r="AE807" s="47"/>
      <c r="AF807" s="47"/>
      <c r="AG807" s="47"/>
      <c r="AH807" s="47"/>
      <c r="AI807" s="47"/>
      <c r="AJ807" s="47"/>
      <c r="AK807" s="47"/>
      <c r="AL807" s="47"/>
      <c r="AM807" s="47"/>
      <c r="AN807" s="47"/>
      <c r="AO807" s="47"/>
      <c r="AP807" s="47"/>
      <c r="AQ807" s="47"/>
      <c r="AR807" s="47"/>
      <c r="AS807" s="47"/>
      <c r="AT807" s="47"/>
      <c r="AU807" s="47"/>
      <c r="AV807" s="47" t="s">
        <v>79</v>
      </c>
      <c r="AW807" s="47"/>
      <c r="AX807" s="47"/>
      <c r="AY807" s="47"/>
      <c r="AZ807" s="47"/>
      <c r="BA807" s="47"/>
      <c r="BB807" s="47"/>
      <c r="BF807" s="54"/>
    </row>
    <row r="808" spans="1:240" s="71" customFormat="1" ht="13.5" customHeight="1">
      <c r="A808" s="61"/>
      <c r="B808" s="168" t="s">
        <v>80</v>
      </c>
      <c r="C808" s="169"/>
      <c r="D808" s="169"/>
      <c r="E808" s="169"/>
      <c r="F808" s="169"/>
      <c r="G808" s="169"/>
      <c r="H808" s="169"/>
      <c r="I808" s="169"/>
      <c r="J808" s="169"/>
      <c r="K808" s="169"/>
      <c r="L808" s="169"/>
      <c r="M808" s="169"/>
      <c r="N808" s="169"/>
      <c r="O808" s="169"/>
      <c r="P808" s="169"/>
      <c r="Q808" s="169"/>
      <c r="R808" s="169"/>
      <c r="S808" s="169"/>
      <c r="T808" s="169"/>
      <c r="U808" s="169"/>
      <c r="V808" s="169"/>
      <c r="W808" s="169"/>
      <c r="X808" s="169"/>
      <c r="Y808" s="169"/>
      <c r="Z808" s="169"/>
      <c r="AA808" s="169"/>
      <c r="AB808" s="169"/>
      <c r="AC808" s="169"/>
      <c r="AD808" s="170"/>
      <c r="AE808" s="174" t="s">
        <v>218</v>
      </c>
      <c r="AF808" s="175"/>
      <c r="AG808" s="175"/>
      <c r="AH808" s="175"/>
      <c r="AI808" s="175"/>
      <c r="AJ808" s="175"/>
      <c r="AK808" s="175"/>
      <c r="AL808" s="175"/>
      <c r="AM808" s="176"/>
      <c r="AN808" s="180" t="s">
        <v>219</v>
      </c>
      <c r="AO808" s="169"/>
      <c r="AP808" s="169"/>
      <c r="AQ808" s="169"/>
      <c r="AR808" s="169"/>
      <c r="AS808" s="169"/>
      <c r="AT808" s="169"/>
      <c r="AU808" s="169"/>
      <c r="AV808" s="170"/>
      <c r="AW808" s="180" t="s">
        <v>81</v>
      </c>
      <c r="AX808" s="169"/>
      <c r="AY808" s="169"/>
      <c r="AZ808" s="169"/>
      <c r="BA808" s="169"/>
      <c r="BB808" s="182"/>
      <c r="BC808" s="51"/>
      <c r="BD808" s="51"/>
      <c r="BE808" s="51"/>
      <c r="BF808" s="54"/>
      <c r="BG808" s="54"/>
      <c r="BH808" s="54"/>
      <c r="BI808" s="51"/>
      <c r="BJ808" s="51"/>
      <c r="BK808" s="51"/>
      <c r="BL808" s="51"/>
      <c r="BM808" s="51"/>
      <c r="BN808" s="51"/>
      <c r="BO808" s="51"/>
      <c r="BP808" s="51"/>
      <c r="BQ808" s="51"/>
      <c r="BR808" s="51"/>
      <c r="BS808" s="51"/>
      <c r="BT808" s="51"/>
      <c r="BU808" s="51"/>
      <c r="BV808" s="51"/>
      <c r="BW808" s="51"/>
      <c r="BX808" s="51"/>
      <c r="BY808" s="51"/>
      <c r="BZ808" s="51"/>
      <c r="CA808" s="51"/>
      <c r="CB808" s="51"/>
      <c r="CC808" s="51"/>
      <c r="CD808" s="51"/>
      <c r="CE808" s="51"/>
      <c r="CF808" s="51"/>
      <c r="CG808" s="51"/>
      <c r="CH808" s="51"/>
      <c r="CI808" s="51"/>
      <c r="CJ808" s="51"/>
      <c r="CK808" s="51"/>
      <c r="CL808" s="51"/>
      <c r="CM808" s="51"/>
      <c r="CN808" s="51"/>
      <c r="CO808" s="51"/>
      <c r="CP808" s="51"/>
      <c r="CQ808" s="51"/>
      <c r="CR808" s="51"/>
      <c r="CS808" s="51"/>
      <c r="CT808" s="51"/>
      <c r="CU808" s="51"/>
      <c r="CV808" s="51"/>
      <c r="CW808" s="51"/>
      <c r="CX808" s="51"/>
      <c r="CY808" s="51"/>
      <c r="CZ808" s="51"/>
      <c r="DA808" s="51"/>
      <c r="DB808" s="51"/>
      <c r="DC808" s="51"/>
      <c r="DD808" s="51"/>
      <c r="DE808" s="51"/>
      <c r="DF808" s="51"/>
      <c r="DG808" s="51"/>
      <c r="DH808" s="51"/>
      <c r="DI808" s="51"/>
      <c r="DJ808" s="51"/>
      <c r="DK808" s="51"/>
      <c r="DL808" s="51"/>
      <c r="DM808" s="51"/>
      <c r="DN808" s="51"/>
      <c r="DO808" s="51"/>
      <c r="DP808" s="51"/>
      <c r="DQ808" s="51"/>
      <c r="DR808" s="51"/>
      <c r="DS808" s="51"/>
      <c r="DT808" s="51"/>
      <c r="DU808" s="51"/>
      <c r="DV808" s="51"/>
      <c r="DW808" s="51"/>
      <c r="DX808" s="51"/>
      <c r="DY808" s="51"/>
      <c r="DZ808" s="51"/>
      <c r="EA808" s="51"/>
      <c r="EB808" s="51"/>
      <c r="EC808" s="51"/>
      <c r="ED808" s="51"/>
      <c r="EE808" s="51"/>
      <c r="EF808" s="51"/>
      <c r="EG808" s="51"/>
      <c r="EH808" s="51"/>
      <c r="EI808" s="51"/>
      <c r="EJ808" s="51"/>
      <c r="EK808" s="51"/>
      <c r="EL808" s="51"/>
      <c r="EM808" s="51"/>
      <c r="EN808" s="51"/>
      <c r="EO808" s="51"/>
      <c r="EP808" s="51"/>
      <c r="EQ808" s="51"/>
      <c r="ER808" s="51"/>
      <c r="ES808" s="51"/>
      <c r="ET808" s="51"/>
      <c r="EU808" s="51"/>
      <c r="EV808" s="51"/>
      <c r="EW808" s="51"/>
      <c r="EX808" s="51"/>
      <c r="EY808" s="51"/>
      <c r="EZ808" s="51"/>
      <c r="FA808" s="51"/>
      <c r="FB808" s="51"/>
      <c r="FC808" s="51"/>
      <c r="FD808" s="51"/>
      <c r="FE808" s="51"/>
      <c r="FF808" s="51"/>
      <c r="FG808" s="51"/>
      <c r="FH808" s="51"/>
      <c r="FI808" s="51"/>
      <c r="FJ808" s="51"/>
      <c r="FK808" s="51"/>
      <c r="FL808" s="51"/>
      <c r="FM808" s="51"/>
      <c r="FN808" s="51"/>
      <c r="FO808" s="51"/>
      <c r="FP808" s="51"/>
      <c r="FQ808" s="51"/>
      <c r="FR808" s="51"/>
      <c r="FS808" s="51"/>
      <c r="FT808" s="51"/>
      <c r="FU808" s="51"/>
      <c r="FV808" s="51"/>
      <c r="FW808" s="51"/>
      <c r="FX808" s="51"/>
      <c r="FY808" s="51"/>
      <c r="FZ808" s="51"/>
      <c r="GA808" s="51"/>
      <c r="GB808" s="51"/>
      <c r="GC808" s="51"/>
      <c r="GD808" s="51"/>
      <c r="GE808" s="51"/>
      <c r="GF808" s="51"/>
      <c r="GG808" s="51"/>
      <c r="GH808" s="51"/>
      <c r="GI808" s="51"/>
      <c r="GJ808" s="51"/>
      <c r="GK808" s="51"/>
      <c r="GL808" s="51"/>
      <c r="GM808" s="51"/>
      <c r="GN808" s="51"/>
      <c r="GO808" s="51"/>
      <c r="GP808" s="51"/>
      <c r="GQ808" s="51"/>
      <c r="GR808" s="51"/>
      <c r="GS808" s="51"/>
      <c r="GT808" s="51"/>
      <c r="GU808" s="51"/>
      <c r="GV808" s="51"/>
      <c r="GW808" s="51"/>
      <c r="GX808" s="51"/>
      <c r="GY808" s="51"/>
      <c r="GZ808" s="51"/>
      <c r="HA808" s="51"/>
      <c r="HB808" s="51"/>
      <c r="HC808" s="51"/>
      <c r="HD808" s="51"/>
      <c r="HE808" s="51"/>
      <c r="HF808" s="51"/>
      <c r="HG808" s="51"/>
      <c r="HH808" s="51"/>
      <c r="HI808" s="51"/>
      <c r="HJ808" s="51"/>
      <c r="HK808" s="51"/>
      <c r="HL808" s="51"/>
      <c r="HM808" s="51"/>
      <c r="HN808" s="51"/>
      <c r="HO808" s="51"/>
      <c r="HP808" s="51"/>
      <c r="HQ808" s="51"/>
      <c r="HR808" s="51"/>
      <c r="HS808" s="51"/>
      <c r="HT808" s="51"/>
      <c r="HU808" s="51"/>
      <c r="HV808" s="51"/>
      <c r="HW808" s="51"/>
      <c r="HX808" s="51"/>
      <c r="HY808" s="51"/>
      <c r="HZ808" s="51"/>
      <c r="IA808" s="51"/>
      <c r="IB808" s="51"/>
      <c r="IC808" s="51"/>
      <c r="ID808" s="51"/>
      <c r="IE808" s="51"/>
      <c r="IF808" s="51"/>
    </row>
    <row r="809" spans="1:240" s="71" customFormat="1" ht="13.5" customHeight="1">
      <c r="A809" s="61"/>
      <c r="B809" s="171"/>
      <c r="C809" s="172"/>
      <c r="D809" s="172"/>
      <c r="E809" s="172"/>
      <c r="F809" s="172"/>
      <c r="G809" s="172"/>
      <c r="H809" s="172"/>
      <c r="I809" s="172"/>
      <c r="J809" s="172"/>
      <c r="K809" s="172"/>
      <c r="L809" s="172"/>
      <c r="M809" s="172"/>
      <c r="N809" s="172"/>
      <c r="O809" s="172"/>
      <c r="P809" s="172"/>
      <c r="Q809" s="172"/>
      <c r="R809" s="172"/>
      <c r="S809" s="172"/>
      <c r="T809" s="172"/>
      <c r="U809" s="172"/>
      <c r="V809" s="172"/>
      <c r="W809" s="172"/>
      <c r="X809" s="172"/>
      <c r="Y809" s="172"/>
      <c r="Z809" s="172"/>
      <c r="AA809" s="172"/>
      <c r="AB809" s="172"/>
      <c r="AC809" s="172"/>
      <c r="AD809" s="173"/>
      <c r="AE809" s="177"/>
      <c r="AF809" s="178"/>
      <c r="AG809" s="178"/>
      <c r="AH809" s="178"/>
      <c r="AI809" s="178"/>
      <c r="AJ809" s="178"/>
      <c r="AK809" s="178"/>
      <c r="AL809" s="178"/>
      <c r="AM809" s="179"/>
      <c r="AN809" s="181"/>
      <c r="AO809" s="172"/>
      <c r="AP809" s="172"/>
      <c r="AQ809" s="172"/>
      <c r="AR809" s="172"/>
      <c r="AS809" s="172"/>
      <c r="AT809" s="172"/>
      <c r="AU809" s="172"/>
      <c r="AV809" s="173"/>
      <c r="AW809" s="181"/>
      <c r="AX809" s="172"/>
      <c r="AY809" s="172"/>
      <c r="AZ809" s="172"/>
      <c r="BA809" s="172"/>
      <c r="BB809" s="183"/>
      <c r="BC809" s="51"/>
      <c r="BD809" s="51"/>
      <c r="BE809" s="51"/>
      <c r="BF809" s="54"/>
      <c r="BG809" s="54"/>
      <c r="BH809" s="54"/>
      <c r="BI809" s="51"/>
      <c r="BJ809" s="51"/>
      <c r="BK809" s="51"/>
      <c r="BL809" s="51"/>
      <c r="BM809" s="51"/>
      <c r="BN809" s="51"/>
      <c r="BO809" s="51"/>
      <c r="BP809" s="51"/>
      <c r="BQ809" s="51"/>
      <c r="BR809" s="51"/>
      <c r="BS809" s="51"/>
      <c r="BT809" s="51"/>
      <c r="BU809" s="51"/>
      <c r="BV809" s="51"/>
      <c r="BW809" s="51"/>
      <c r="BX809" s="51"/>
      <c r="BY809" s="51"/>
      <c r="BZ809" s="51"/>
      <c r="CA809" s="51"/>
      <c r="CB809" s="51"/>
      <c r="CC809" s="51"/>
      <c r="CD809" s="51"/>
      <c r="CE809" s="51"/>
      <c r="CF809" s="51"/>
      <c r="CG809" s="51"/>
      <c r="CH809" s="51"/>
      <c r="CI809" s="51"/>
      <c r="CJ809" s="51"/>
      <c r="CK809" s="51"/>
      <c r="CL809" s="51"/>
      <c r="CM809" s="51"/>
      <c r="CN809" s="51"/>
      <c r="CO809" s="51"/>
      <c r="CP809" s="51"/>
      <c r="CQ809" s="51"/>
      <c r="CR809" s="51"/>
      <c r="CS809" s="51"/>
      <c r="CT809" s="51"/>
      <c r="CU809" s="51"/>
      <c r="CV809" s="51"/>
      <c r="CW809" s="51"/>
      <c r="CX809" s="51"/>
      <c r="CY809" s="51"/>
      <c r="CZ809" s="51"/>
      <c r="DA809" s="51"/>
      <c r="DB809" s="51"/>
      <c r="DC809" s="51"/>
      <c r="DD809" s="51"/>
      <c r="DE809" s="51"/>
      <c r="DF809" s="51"/>
      <c r="DG809" s="51"/>
      <c r="DH809" s="51"/>
      <c r="DI809" s="51"/>
      <c r="DJ809" s="51"/>
      <c r="DK809" s="51"/>
      <c r="DL809" s="51"/>
      <c r="DM809" s="51"/>
      <c r="DN809" s="51"/>
      <c r="DO809" s="51"/>
      <c r="DP809" s="51"/>
      <c r="DQ809" s="51"/>
      <c r="DR809" s="51"/>
      <c r="DS809" s="51"/>
      <c r="DT809" s="51"/>
      <c r="DU809" s="51"/>
      <c r="DV809" s="51"/>
      <c r="DW809" s="51"/>
      <c r="DX809" s="51"/>
      <c r="DY809" s="51"/>
      <c r="DZ809" s="51"/>
      <c r="EA809" s="51"/>
      <c r="EB809" s="51"/>
      <c r="EC809" s="51"/>
      <c r="ED809" s="51"/>
      <c r="EE809" s="51"/>
      <c r="EF809" s="51"/>
      <c r="EG809" s="51"/>
      <c r="EH809" s="51"/>
      <c r="EI809" s="51"/>
      <c r="EJ809" s="51"/>
      <c r="EK809" s="51"/>
      <c r="EL809" s="51"/>
      <c r="EM809" s="51"/>
      <c r="EN809" s="51"/>
      <c r="EO809" s="51"/>
      <c r="EP809" s="51"/>
      <c r="EQ809" s="51"/>
      <c r="ER809" s="51"/>
      <c r="ES809" s="51"/>
      <c r="ET809" s="51"/>
      <c r="EU809" s="51"/>
      <c r="EV809" s="51"/>
      <c r="EW809" s="51"/>
      <c r="EX809" s="51"/>
      <c r="EY809" s="51"/>
      <c r="EZ809" s="51"/>
      <c r="FA809" s="51"/>
      <c r="FB809" s="51"/>
      <c r="FC809" s="51"/>
      <c r="FD809" s="51"/>
      <c r="FE809" s="51"/>
      <c r="FF809" s="51"/>
      <c r="FG809" s="51"/>
      <c r="FH809" s="51"/>
      <c r="FI809" s="51"/>
      <c r="FJ809" s="51"/>
      <c r="FK809" s="51"/>
      <c r="FL809" s="51"/>
      <c r="FM809" s="51"/>
      <c r="FN809" s="51"/>
      <c r="FO809" s="51"/>
      <c r="FP809" s="51"/>
      <c r="FQ809" s="51"/>
      <c r="FR809" s="51"/>
      <c r="FS809" s="51"/>
      <c r="FT809" s="51"/>
      <c r="FU809" s="51"/>
      <c r="FV809" s="51"/>
      <c r="FW809" s="51"/>
      <c r="FX809" s="51"/>
      <c r="FY809" s="51"/>
      <c r="FZ809" s="51"/>
      <c r="GA809" s="51"/>
      <c r="GB809" s="51"/>
      <c r="GC809" s="51"/>
      <c r="GD809" s="51"/>
      <c r="GE809" s="51"/>
      <c r="GF809" s="51"/>
      <c r="GG809" s="51"/>
      <c r="GH809" s="51"/>
      <c r="GI809" s="51"/>
      <c r="GJ809" s="51"/>
      <c r="GK809" s="51"/>
      <c r="GL809" s="51"/>
      <c r="GM809" s="51"/>
      <c r="GN809" s="51"/>
      <c r="GO809" s="51"/>
      <c r="GP809" s="51"/>
      <c r="GQ809" s="51"/>
      <c r="GR809" s="51"/>
      <c r="GS809" s="51"/>
      <c r="GT809" s="51"/>
      <c r="GU809" s="51"/>
      <c r="GV809" s="51"/>
      <c r="GW809" s="51"/>
      <c r="GX809" s="51"/>
      <c r="GY809" s="51"/>
      <c r="GZ809" s="51"/>
      <c r="HA809" s="51"/>
      <c r="HB809" s="51"/>
      <c r="HC809" s="51"/>
      <c r="HD809" s="51"/>
      <c r="HE809" s="51"/>
      <c r="HF809" s="51"/>
      <c r="HG809" s="51"/>
      <c r="HH809" s="51"/>
      <c r="HI809" s="51"/>
      <c r="HJ809" s="51"/>
      <c r="HK809" s="51"/>
      <c r="HL809" s="51"/>
      <c r="HM809" s="51"/>
      <c r="HN809" s="51"/>
      <c r="HO809" s="51"/>
      <c r="HP809" s="51"/>
    </row>
    <row r="810" spans="1:240" s="71" customFormat="1" ht="18.75" customHeight="1">
      <c r="A810" s="61"/>
      <c r="B810" s="72" t="s">
        <v>82</v>
      </c>
      <c r="C810" s="193" t="s">
        <v>173</v>
      </c>
      <c r="D810" s="193"/>
      <c r="E810" s="193"/>
      <c r="F810" s="193"/>
      <c r="G810" s="193"/>
      <c r="H810" s="193"/>
      <c r="I810" s="193"/>
      <c r="J810" s="193"/>
      <c r="K810" s="193"/>
      <c r="L810" s="193"/>
      <c r="M810" s="193"/>
      <c r="N810" s="193"/>
      <c r="O810" s="193"/>
      <c r="P810" s="193"/>
      <c r="Q810" s="193"/>
      <c r="R810" s="193"/>
      <c r="S810" s="193"/>
      <c r="T810" s="193"/>
      <c r="U810" s="193"/>
      <c r="V810" s="193"/>
      <c r="W810" s="193"/>
      <c r="X810" s="193"/>
      <c r="Y810" s="193"/>
      <c r="Z810" s="193"/>
      <c r="AA810" s="193"/>
      <c r="AB810" s="193"/>
      <c r="AC810" s="193"/>
      <c r="AD810" s="194"/>
      <c r="AE810" s="155">
        <v>3457516</v>
      </c>
      <c r="AF810" s="158"/>
      <c r="AG810" s="158"/>
      <c r="AH810" s="158"/>
      <c r="AI810" s="158"/>
      <c r="AJ810" s="158"/>
      <c r="AK810" s="158"/>
      <c r="AL810" s="158"/>
      <c r="AM810" s="159"/>
      <c r="AN810" s="155">
        <v>3458666</v>
      </c>
      <c r="AO810" s="158"/>
      <c r="AP810" s="158"/>
      <c r="AQ810" s="158"/>
      <c r="AR810" s="158"/>
      <c r="AS810" s="158"/>
      <c r="AT810" s="158"/>
      <c r="AU810" s="158"/>
      <c r="AV810" s="159"/>
      <c r="AW810" s="160"/>
      <c r="AX810" s="161"/>
      <c r="AY810" s="161"/>
      <c r="AZ810" s="161"/>
      <c r="BA810" s="161"/>
      <c r="BB810" s="162"/>
      <c r="BC810" s="51"/>
      <c r="BD810" s="51"/>
      <c r="BE810" s="51"/>
      <c r="BF810" s="100"/>
      <c r="BG810" s="100"/>
      <c r="BH810" s="54"/>
      <c r="BI810" s="51"/>
      <c r="BJ810" s="51"/>
      <c r="BK810" s="51"/>
      <c r="BL810" s="51"/>
      <c r="BM810" s="51"/>
      <c r="BN810" s="51"/>
      <c r="BO810" s="51"/>
      <c r="BP810" s="51"/>
      <c r="BQ810" s="51"/>
      <c r="BR810" s="51"/>
      <c r="BS810" s="51"/>
      <c r="BT810" s="51"/>
      <c r="BU810" s="51"/>
      <c r="BV810" s="51"/>
      <c r="BW810" s="51"/>
      <c r="BX810" s="51"/>
      <c r="BY810" s="51"/>
      <c r="BZ810" s="51"/>
      <c r="CA810" s="51"/>
      <c r="CB810" s="51"/>
      <c r="CC810" s="51"/>
      <c r="CD810" s="51"/>
      <c r="CE810" s="51"/>
      <c r="CF810" s="51"/>
      <c r="CG810" s="51"/>
      <c r="CH810" s="51"/>
      <c r="CI810" s="51"/>
      <c r="CJ810" s="51"/>
      <c r="CK810" s="51"/>
      <c r="CL810" s="51"/>
      <c r="CM810" s="51"/>
      <c r="CN810" s="51"/>
      <c r="CO810" s="51"/>
      <c r="CP810" s="51"/>
      <c r="CQ810" s="51"/>
      <c r="CR810" s="51"/>
      <c r="CS810" s="51"/>
      <c r="CT810" s="51"/>
      <c r="CU810" s="51"/>
      <c r="CV810" s="51"/>
      <c r="CW810" s="51"/>
      <c r="CX810" s="51"/>
      <c r="CY810" s="51"/>
      <c r="CZ810" s="51"/>
      <c r="DA810" s="51"/>
      <c r="DB810" s="51"/>
      <c r="DC810" s="51"/>
      <c r="DD810" s="51"/>
      <c r="DE810" s="51"/>
      <c r="DF810" s="51"/>
      <c r="DG810" s="51"/>
      <c r="DH810" s="51"/>
      <c r="DI810" s="51"/>
      <c r="DJ810" s="51"/>
      <c r="DK810" s="51"/>
      <c r="DL810" s="51"/>
      <c r="DM810" s="51"/>
      <c r="DN810" s="51"/>
      <c r="DO810" s="51"/>
      <c r="DP810" s="51"/>
      <c r="DQ810" s="51"/>
      <c r="DR810" s="51"/>
      <c r="DS810" s="51"/>
      <c r="DT810" s="51"/>
      <c r="DU810" s="51"/>
      <c r="DV810" s="51"/>
      <c r="DW810" s="51"/>
      <c r="DX810" s="51"/>
      <c r="DY810" s="51"/>
      <c r="DZ810" s="51"/>
      <c r="EA810" s="51"/>
      <c r="EB810" s="51"/>
      <c r="EC810" s="51"/>
      <c r="ED810" s="51"/>
      <c r="EE810" s="51"/>
      <c r="EF810" s="51"/>
      <c r="EG810" s="51"/>
      <c r="EH810" s="51"/>
      <c r="EI810" s="51"/>
      <c r="EJ810" s="51"/>
      <c r="EK810" s="51"/>
      <c r="EL810" s="51"/>
      <c r="EM810" s="51"/>
      <c r="EN810" s="51"/>
      <c r="EO810" s="51"/>
      <c r="EP810" s="51"/>
      <c r="EQ810" s="51"/>
      <c r="ER810" s="51"/>
      <c r="ES810" s="51"/>
      <c r="ET810" s="51"/>
      <c r="EU810" s="51"/>
      <c r="EV810" s="51"/>
      <c r="EW810" s="51"/>
      <c r="EX810" s="51"/>
      <c r="EY810" s="51"/>
      <c r="EZ810" s="51"/>
      <c r="FA810" s="51"/>
      <c r="FB810" s="51"/>
      <c r="FC810" s="51"/>
      <c r="FD810" s="51"/>
      <c r="FE810" s="51"/>
      <c r="FF810" s="51"/>
      <c r="FG810" s="51"/>
      <c r="FH810" s="51"/>
      <c r="FI810" s="51"/>
      <c r="FJ810" s="51"/>
      <c r="FK810" s="51"/>
      <c r="FL810" s="51"/>
      <c r="FM810" s="51"/>
      <c r="FN810" s="51"/>
      <c r="FO810" s="51"/>
      <c r="FP810" s="51"/>
      <c r="FQ810" s="51"/>
      <c r="FR810" s="51"/>
      <c r="FS810" s="51"/>
      <c r="FT810" s="51"/>
      <c r="FU810" s="51"/>
      <c r="FV810" s="51"/>
      <c r="FW810" s="51"/>
      <c r="FX810" s="51"/>
      <c r="FY810" s="51"/>
      <c r="FZ810" s="51"/>
      <c r="GA810" s="51"/>
      <c r="GB810" s="51"/>
      <c r="GC810" s="51"/>
      <c r="GD810" s="51"/>
      <c r="GE810" s="51"/>
      <c r="GF810" s="51"/>
      <c r="GG810" s="51"/>
      <c r="GH810" s="51"/>
      <c r="GI810" s="51"/>
      <c r="GJ810" s="51"/>
      <c r="GK810" s="51"/>
      <c r="GL810" s="51"/>
      <c r="GM810" s="51"/>
      <c r="GN810" s="51"/>
      <c r="GO810" s="51"/>
      <c r="GP810" s="51"/>
      <c r="GQ810" s="51"/>
      <c r="GR810" s="51"/>
      <c r="GS810" s="51"/>
      <c r="GT810" s="51"/>
      <c r="GU810" s="51"/>
      <c r="GV810" s="51"/>
      <c r="GW810" s="51"/>
      <c r="GX810" s="51"/>
      <c r="GY810" s="51"/>
      <c r="GZ810" s="51"/>
      <c r="HA810" s="51"/>
      <c r="HB810" s="51"/>
      <c r="HC810" s="51"/>
      <c r="HD810" s="51"/>
      <c r="HE810" s="51"/>
      <c r="HF810" s="51"/>
      <c r="HG810" s="51"/>
      <c r="HH810" s="51"/>
      <c r="HI810" s="51"/>
      <c r="HJ810" s="51"/>
      <c r="HK810" s="51"/>
      <c r="HL810" s="51"/>
      <c r="HM810" s="51"/>
      <c r="HN810" s="51"/>
      <c r="HO810" s="51"/>
      <c r="HP810" s="51"/>
    </row>
    <row r="811" spans="1:240" s="71" customFormat="1" ht="18.75" customHeight="1">
      <c r="A811" s="61"/>
      <c r="B811" s="48" t="s">
        <v>82</v>
      </c>
      <c r="C811" s="193" t="s">
        <v>174</v>
      </c>
      <c r="D811" s="193"/>
      <c r="E811" s="193"/>
      <c r="F811" s="193"/>
      <c r="G811" s="193"/>
      <c r="H811" s="193"/>
      <c r="I811" s="193"/>
      <c r="J811" s="193"/>
      <c r="K811" s="193"/>
      <c r="L811" s="193"/>
      <c r="M811" s="193"/>
      <c r="N811" s="193"/>
      <c r="O811" s="193"/>
      <c r="P811" s="193"/>
      <c r="Q811" s="193"/>
      <c r="R811" s="193"/>
      <c r="S811" s="193"/>
      <c r="T811" s="193"/>
      <c r="U811" s="193"/>
      <c r="V811" s="193"/>
      <c r="W811" s="193"/>
      <c r="X811" s="193"/>
      <c r="Y811" s="193"/>
      <c r="Z811" s="193"/>
      <c r="AA811" s="193"/>
      <c r="AB811" s="193"/>
      <c r="AC811" s="193"/>
      <c r="AD811" s="194"/>
      <c r="AE811" s="155">
        <v>2934</v>
      </c>
      <c r="AF811" s="156"/>
      <c r="AG811" s="156"/>
      <c r="AH811" s="156"/>
      <c r="AI811" s="156"/>
      <c r="AJ811" s="156"/>
      <c r="AK811" s="156"/>
      <c r="AL811" s="156"/>
      <c r="AM811" s="157"/>
      <c r="AN811" s="155">
        <v>2934</v>
      </c>
      <c r="AO811" s="156"/>
      <c r="AP811" s="156"/>
      <c r="AQ811" s="156"/>
      <c r="AR811" s="156"/>
      <c r="AS811" s="156"/>
      <c r="AT811" s="156"/>
      <c r="AU811" s="156"/>
      <c r="AV811" s="157"/>
      <c r="AW811" s="198"/>
      <c r="AX811" s="199"/>
      <c r="AY811" s="199"/>
      <c r="AZ811" s="199"/>
      <c r="BA811" s="199"/>
      <c r="BB811" s="200"/>
      <c r="BC811" s="51"/>
      <c r="BD811" s="51"/>
      <c r="BE811" s="51"/>
      <c r="BF811" s="100"/>
      <c r="BG811" s="100"/>
      <c r="BH811" s="89"/>
      <c r="BI811" s="51"/>
      <c r="BJ811" s="51"/>
      <c r="BK811" s="51"/>
      <c r="BL811" s="51"/>
      <c r="BM811" s="51"/>
      <c r="BN811" s="51"/>
      <c r="BO811" s="51"/>
      <c r="BP811" s="51"/>
      <c r="BQ811" s="51"/>
      <c r="BR811" s="51"/>
      <c r="BS811" s="51"/>
      <c r="BT811" s="51"/>
      <c r="BU811" s="51"/>
      <c r="BV811" s="51"/>
      <c r="BW811" s="51"/>
      <c r="BX811" s="51"/>
      <c r="BY811" s="51"/>
      <c r="BZ811" s="51"/>
      <c r="CA811" s="51"/>
      <c r="CB811" s="51"/>
      <c r="CC811" s="51"/>
      <c r="CD811" s="51"/>
      <c r="CE811" s="51"/>
      <c r="CF811" s="51"/>
      <c r="CG811" s="51"/>
      <c r="CH811" s="51"/>
      <c r="CI811" s="51"/>
      <c r="CJ811" s="51"/>
      <c r="CK811" s="51"/>
      <c r="CL811" s="51"/>
      <c r="CM811" s="51"/>
      <c r="CN811" s="51"/>
      <c r="CO811" s="51"/>
      <c r="CP811" s="51"/>
      <c r="CQ811" s="51"/>
      <c r="CR811" s="51"/>
      <c r="CS811" s="51"/>
      <c r="CT811" s="51"/>
      <c r="CU811" s="51"/>
      <c r="CV811" s="51"/>
      <c r="CW811" s="51"/>
      <c r="CX811" s="51"/>
      <c r="CY811" s="51"/>
      <c r="CZ811" s="51"/>
      <c r="DA811" s="51"/>
      <c r="DB811" s="51"/>
      <c r="DC811" s="51"/>
      <c r="DD811" s="51"/>
      <c r="DE811" s="51"/>
      <c r="DF811" s="51"/>
      <c r="DG811" s="51"/>
      <c r="DH811" s="51"/>
      <c r="DI811" s="51"/>
      <c r="DJ811" s="51"/>
      <c r="DK811" s="51"/>
      <c r="DL811" s="51"/>
      <c r="DM811" s="51"/>
      <c r="DN811" s="51"/>
      <c r="DO811" s="51"/>
      <c r="DP811" s="51"/>
      <c r="DQ811" s="51"/>
      <c r="DR811" s="51"/>
      <c r="DS811" s="51"/>
      <c r="DT811" s="51"/>
      <c r="DU811" s="51"/>
      <c r="DV811" s="51"/>
      <c r="DW811" s="51"/>
      <c r="DX811" s="51"/>
      <c r="DY811" s="51"/>
      <c r="DZ811" s="51"/>
      <c r="EA811" s="51"/>
      <c r="EB811" s="51"/>
      <c r="EC811" s="51"/>
      <c r="ED811" s="51"/>
      <c r="EE811" s="51"/>
      <c r="EF811" s="51"/>
      <c r="EG811" s="51"/>
      <c r="EH811" s="51"/>
      <c r="EI811" s="51"/>
      <c r="EJ811" s="51"/>
      <c r="EK811" s="51"/>
      <c r="EL811" s="51"/>
      <c r="EM811" s="51"/>
      <c r="EN811" s="51"/>
      <c r="EO811" s="51"/>
      <c r="EP811" s="51"/>
      <c r="EQ811" s="51"/>
      <c r="ER811" s="51"/>
      <c r="ES811" s="51"/>
      <c r="ET811" s="51"/>
      <c r="EU811" s="51"/>
      <c r="EV811" s="51"/>
      <c r="EW811" s="51"/>
      <c r="EX811" s="51"/>
      <c r="EY811" s="51"/>
      <c r="EZ811" s="51"/>
      <c r="FA811" s="51"/>
      <c r="FB811" s="51"/>
      <c r="FC811" s="51"/>
      <c r="FD811" s="51"/>
      <c r="FE811" s="51"/>
      <c r="FF811" s="51"/>
      <c r="FG811" s="51"/>
      <c r="FH811" s="51"/>
      <c r="FI811" s="51"/>
      <c r="FJ811" s="51"/>
      <c r="FK811" s="51"/>
      <c r="FL811" s="51"/>
      <c r="FM811" s="51"/>
      <c r="FN811" s="51"/>
      <c r="FO811" s="51"/>
      <c r="FP811" s="51"/>
      <c r="FQ811" s="51"/>
      <c r="FR811" s="51"/>
      <c r="FS811" s="51"/>
      <c r="FT811" s="51"/>
      <c r="FU811" s="51"/>
      <c r="FV811" s="51"/>
      <c r="FW811" s="51"/>
      <c r="FX811" s="51"/>
      <c r="FY811" s="51"/>
      <c r="FZ811" s="51"/>
      <c r="GA811" s="51"/>
      <c r="GB811" s="51"/>
      <c r="GC811" s="51"/>
      <c r="GD811" s="51"/>
      <c r="GE811" s="51"/>
      <c r="GF811" s="51"/>
      <c r="GG811" s="51"/>
      <c r="GH811" s="51"/>
      <c r="GI811" s="51"/>
      <c r="GJ811" s="51"/>
      <c r="GK811" s="51"/>
      <c r="GL811" s="51"/>
      <c r="GM811" s="51"/>
      <c r="GN811" s="51"/>
      <c r="GO811" s="51"/>
      <c r="GP811" s="51"/>
      <c r="GQ811" s="51"/>
      <c r="GR811" s="51"/>
      <c r="GS811" s="51"/>
      <c r="GT811" s="51"/>
      <c r="GU811" s="51"/>
      <c r="GV811" s="51"/>
      <c r="GW811" s="51"/>
      <c r="GX811" s="51"/>
      <c r="GY811" s="51"/>
      <c r="GZ811" s="51"/>
      <c r="HA811" s="51"/>
      <c r="HB811" s="51"/>
      <c r="HC811" s="51"/>
      <c r="HD811" s="51"/>
      <c r="HE811" s="51"/>
      <c r="HF811" s="51"/>
      <c r="HG811" s="51"/>
      <c r="HH811" s="51"/>
      <c r="HI811" s="51"/>
      <c r="HJ811" s="51"/>
      <c r="HK811" s="51"/>
      <c r="HL811" s="51"/>
      <c r="HM811" s="51"/>
      <c r="HN811" s="51"/>
      <c r="HO811" s="51"/>
      <c r="HP811" s="51"/>
    </row>
    <row r="812" spans="1:240" s="71" customFormat="1" ht="18.75" customHeight="1">
      <c r="A812" s="61"/>
      <c r="B812" s="43" t="s">
        <v>123</v>
      </c>
      <c r="C812" s="49" t="s">
        <v>175</v>
      </c>
      <c r="D812" s="49"/>
      <c r="E812" s="49"/>
      <c r="F812" s="49"/>
      <c r="G812" s="49"/>
      <c r="H812" s="49"/>
      <c r="I812" s="49"/>
      <c r="J812" s="49"/>
      <c r="K812" s="49"/>
      <c r="L812" s="49"/>
      <c r="M812" s="49"/>
      <c r="N812" s="49"/>
      <c r="O812" s="49"/>
      <c r="P812" s="49"/>
      <c r="Q812" s="49"/>
      <c r="R812" s="49"/>
      <c r="S812" s="49"/>
      <c r="T812" s="49"/>
      <c r="U812" s="49"/>
      <c r="V812" s="49"/>
      <c r="W812" s="49"/>
      <c r="X812" s="49"/>
      <c r="Y812" s="49"/>
      <c r="Z812" s="49"/>
      <c r="AA812" s="49"/>
      <c r="AB812" s="49"/>
      <c r="AC812" s="49"/>
      <c r="AD812" s="49"/>
      <c r="AE812" s="155">
        <v>346612</v>
      </c>
      <c r="AF812" s="156"/>
      <c r="AG812" s="156"/>
      <c r="AH812" s="156"/>
      <c r="AI812" s="156"/>
      <c r="AJ812" s="156"/>
      <c r="AK812" s="156"/>
      <c r="AL812" s="156"/>
      <c r="AM812" s="157"/>
      <c r="AN812" s="155">
        <v>348360</v>
      </c>
      <c r="AO812" s="156"/>
      <c r="AP812" s="156"/>
      <c r="AQ812" s="156"/>
      <c r="AR812" s="156"/>
      <c r="AS812" s="156"/>
      <c r="AT812" s="156"/>
      <c r="AU812" s="156"/>
      <c r="AV812" s="157"/>
      <c r="AW812" s="160"/>
      <c r="AX812" s="161"/>
      <c r="AY812" s="161"/>
      <c r="AZ812" s="161"/>
      <c r="BA812" s="161"/>
      <c r="BB812" s="162"/>
      <c r="BC812" s="51"/>
      <c r="BD812" s="51"/>
      <c r="BE812" s="51"/>
      <c r="BF812" s="100"/>
      <c r="BG812" s="100"/>
      <c r="BH812" s="54"/>
      <c r="BI812" s="51"/>
      <c r="BJ812" s="51"/>
      <c r="BK812" s="51"/>
      <c r="BL812" s="51"/>
      <c r="BM812" s="51"/>
      <c r="BN812" s="51"/>
      <c r="BO812" s="51"/>
      <c r="BP812" s="51"/>
      <c r="BQ812" s="51"/>
      <c r="BR812" s="51"/>
      <c r="BS812" s="51"/>
      <c r="BT812" s="51"/>
      <c r="BU812" s="51"/>
      <c r="BV812" s="51"/>
      <c r="BW812" s="51"/>
      <c r="BX812" s="51"/>
      <c r="BY812" s="51"/>
      <c r="BZ812" s="51"/>
      <c r="CA812" s="51"/>
      <c r="CB812" s="51"/>
      <c r="CC812" s="51"/>
      <c r="CD812" s="51"/>
      <c r="CE812" s="51"/>
      <c r="CF812" s="51"/>
      <c r="CG812" s="51"/>
      <c r="CH812" s="51"/>
      <c r="CI812" s="51"/>
      <c r="CJ812" s="51"/>
      <c r="CK812" s="51"/>
      <c r="CL812" s="51"/>
      <c r="CM812" s="51"/>
      <c r="CN812" s="51"/>
      <c r="CO812" s="51"/>
      <c r="CP812" s="51"/>
      <c r="CQ812" s="51"/>
      <c r="CR812" s="51"/>
      <c r="CS812" s="51"/>
      <c r="CT812" s="51"/>
      <c r="CU812" s="51"/>
      <c r="CV812" s="51"/>
      <c r="CW812" s="51"/>
      <c r="CX812" s="51"/>
      <c r="CY812" s="51"/>
      <c r="CZ812" s="51"/>
      <c r="DA812" s="51"/>
      <c r="DB812" s="51"/>
      <c r="DC812" s="51"/>
      <c r="DD812" s="51"/>
      <c r="DE812" s="51"/>
      <c r="DF812" s="51"/>
      <c r="DG812" s="51"/>
      <c r="DH812" s="51"/>
      <c r="DI812" s="51"/>
      <c r="DJ812" s="51"/>
      <c r="DK812" s="51"/>
      <c r="DL812" s="51"/>
      <c r="DM812" s="51"/>
      <c r="DN812" s="51"/>
      <c r="DO812" s="51"/>
      <c r="DP812" s="51"/>
      <c r="DQ812" s="51"/>
      <c r="DR812" s="51"/>
      <c r="DS812" s="51"/>
      <c r="DT812" s="51"/>
      <c r="DU812" s="51"/>
      <c r="DV812" s="51"/>
      <c r="DW812" s="51"/>
      <c r="DX812" s="51"/>
      <c r="DY812" s="51"/>
      <c r="DZ812" s="51"/>
      <c r="EA812" s="51"/>
      <c r="EB812" s="51"/>
      <c r="EC812" s="51"/>
      <c r="ED812" s="51"/>
      <c r="EE812" s="51"/>
      <c r="EF812" s="51"/>
      <c r="EG812" s="51"/>
      <c r="EH812" s="51"/>
      <c r="EI812" s="51"/>
      <c r="EJ812" s="51"/>
      <c r="EK812" s="51"/>
      <c r="EL812" s="51"/>
      <c r="EM812" s="51"/>
      <c r="EN812" s="51"/>
      <c r="EO812" s="51"/>
      <c r="EP812" s="51"/>
      <c r="EQ812" s="51"/>
      <c r="ER812" s="51"/>
      <c r="ES812" s="51"/>
      <c r="ET812" s="51"/>
      <c r="EU812" s="51"/>
      <c r="EV812" s="51"/>
      <c r="EW812" s="51"/>
      <c r="EX812" s="51"/>
      <c r="EY812" s="51"/>
      <c r="EZ812" s="51"/>
      <c r="FA812" s="51"/>
      <c r="FB812" s="51"/>
      <c r="FC812" s="51"/>
      <c r="FD812" s="51"/>
      <c r="FE812" s="51"/>
      <c r="FF812" s="51"/>
      <c r="FG812" s="51"/>
      <c r="FH812" s="51"/>
      <c r="FI812" s="51"/>
      <c r="FJ812" s="51"/>
      <c r="FK812" s="51"/>
      <c r="FL812" s="51"/>
      <c r="FM812" s="51"/>
      <c r="FN812" s="51"/>
      <c r="FO812" s="51"/>
      <c r="FP812" s="51"/>
      <c r="FQ812" s="51"/>
      <c r="FR812" s="51"/>
      <c r="FS812" s="51"/>
      <c r="FT812" s="51"/>
      <c r="FU812" s="51"/>
      <c r="FV812" s="51"/>
      <c r="FW812" s="51"/>
      <c r="FX812" s="51"/>
      <c r="FY812" s="51"/>
      <c r="FZ812" s="51"/>
      <c r="GA812" s="51"/>
      <c r="GB812" s="51"/>
      <c r="GC812" s="51"/>
      <c r="GD812" s="51"/>
      <c r="GE812" s="51"/>
      <c r="GF812" s="51"/>
      <c r="GG812" s="51"/>
      <c r="GH812" s="51"/>
      <c r="GI812" s="51"/>
      <c r="GJ812" s="51"/>
      <c r="GK812" s="51"/>
      <c r="GL812" s="51"/>
      <c r="GM812" s="51"/>
      <c r="GN812" s="51"/>
      <c r="GO812" s="51"/>
      <c r="GP812" s="51"/>
      <c r="GQ812" s="51"/>
      <c r="GR812" s="51"/>
      <c r="GS812" s="51"/>
      <c r="GT812" s="51"/>
      <c r="GU812" s="51"/>
      <c r="GV812" s="51"/>
      <c r="GW812" s="51"/>
      <c r="GX812" s="51"/>
      <c r="GY812" s="51"/>
      <c r="GZ812" s="51"/>
      <c r="HA812" s="51"/>
      <c r="HB812" s="51"/>
      <c r="HC812" s="51"/>
      <c r="HD812" s="51"/>
      <c r="HE812" s="51"/>
      <c r="HF812" s="51"/>
      <c r="HG812" s="51"/>
      <c r="HH812" s="51"/>
      <c r="HI812" s="51"/>
      <c r="HJ812" s="51"/>
      <c r="HK812" s="51"/>
      <c r="HL812" s="51"/>
      <c r="HM812" s="51"/>
      <c r="HN812" s="51"/>
      <c r="HO812" s="51"/>
      <c r="HP812" s="51"/>
      <c r="HQ812" s="51"/>
      <c r="HR812" s="51"/>
      <c r="HS812" s="51"/>
      <c r="HT812" s="51"/>
      <c r="HU812" s="51"/>
      <c r="HV812" s="51"/>
      <c r="HW812" s="51"/>
      <c r="HX812" s="51"/>
      <c r="HY812" s="51"/>
      <c r="HZ812" s="51"/>
      <c r="IA812" s="51"/>
      <c r="IB812" s="51"/>
      <c r="IC812" s="51"/>
      <c r="ID812" s="51"/>
      <c r="IE812" s="51"/>
      <c r="IF812" s="51"/>
    </row>
    <row r="813" spans="1:240" s="71" customFormat="1" ht="18.75" customHeight="1">
      <c r="A813" s="61"/>
      <c r="B813" s="43" t="s">
        <v>123</v>
      </c>
      <c r="C813" s="91" t="s">
        <v>176</v>
      </c>
      <c r="D813" s="49"/>
      <c r="E813" s="49"/>
      <c r="F813" s="49"/>
      <c r="G813" s="49"/>
      <c r="H813" s="49"/>
      <c r="I813" s="49"/>
      <c r="J813" s="49"/>
      <c r="K813" s="49"/>
      <c r="L813" s="49"/>
      <c r="M813" s="49"/>
      <c r="N813" s="49"/>
      <c r="O813" s="49"/>
      <c r="P813" s="49"/>
      <c r="Q813" s="49"/>
      <c r="R813" s="49"/>
      <c r="S813" s="49"/>
      <c r="T813" s="49"/>
      <c r="U813" s="49"/>
      <c r="V813" s="49"/>
      <c r="W813" s="49"/>
      <c r="X813" s="49"/>
      <c r="Y813" s="49"/>
      <c r="Z813" s="49"/>
      <c r="AA813" s="49"/>
      <c r="AB813" s="49"/>
      <c r="AC813" s="49"/>
      <c r="AD813" s="49"/>
      <c r="AE813" s="155">
        <v>92283</v>
      </c>
      <c r="AF813" s="156"/>
      <c r="AG813" s="156"/>
      <c r="AH813" s="156"/>
      <c r="AI813" s="156"/>
      <c r="AJ813" s="156"/>
      <c r="AK813" s="156"/>
      <c r="AL813" s="156"/>
      <c r="AM813" s="157"/>
      <c r="AN813" s="155">
        <v>93820</v>
      </c>
      <c r="AO813" s="163"/>
      <c r="AP813" s="163"/>
      <c r="AQ813" s="163"/>
      <c r="AR813" s="163"/>
      <c r="AS813" s="163"/>
      <c r="AT813" s="163"/>
      <c r="AU813" s="163"/>
      <c r="AV813" s="164"/>
      <c r="AW813" s="160"/>
      <c r="AX813" s="161"/>
      <c r="AY813" s="161"/>
      <c r="AZ813" s="161"/>
      <c r="BA813" s="161"/>
      <c r="BB813" s="162"/>
      <c r="BC813" s="51"/>
      <c r="BD813" s="51"/>
      <c r="BE813" s="51"/>
      <c r="BF813" s="100"/>
      <c r="BG813" s="100"/>
      <c r="BH813" s="54"/>
      <c r="BI813" s="51"/>
      <c r="BJ813" s="51"/>
      <c r="BK813" s="51"/>
      <c r="BL813" s="51"/>
      <c r="BM813" s="51"/>
      <c r="BN813" s="51"/>
      <c r="BO813" s="51"/>
      <c r="BP813" s="51"/>
      <c r="BQ813" s="51"/>
      <c r="BR813" s="51"/>
      <c r="BS813" s="51"/>
      <c r="BT813" s="51"/>
      <c r="BU813" s="51"/>
      <c r="BV813" s="51"/>
      <c r="BW813" s="51"/>
      <c r="BX813" s="51"/>
      <c r="BY813" s="51"/>
      <c r="BZ813" s="51"/>
      <c r="CA813" s="51"/>
      <c r="CB813" s="51"/>
      <c r="CC813" s="51"/>
      <c r="CD813" s="51"/>
      <c r="CE813" s="51"/>
      <c r="CF813" s="51"/>
      <c r="CG813" s="51"/>
      <c r="CH813" s="51"/>
      <c r="CI813" s="51"/>
      <c r="CJ813" s="51"/>
      <c r="CK813" s="51"/>
      <c r="CL813" s="51"/>
      <c r="CM813" s="51"/>
      <c r="CN813" s="51"/>
      <c r="CO813" s="51"/>
      <c r="CP813" s="51"/>
      <c r="CQ813" s="51"/>
      <c r="CR813" s="51"/>
      <c r="CS813" s="51"/>
      <c r="CT813" s="51"/>
      <c r="CU813" s="51"/>
      <c r="CV813" s="51"/>
      <c r="CW813" s="51"/>
      <c r="CX813" s="51"/>
      <c r="CY813" s="51"/>
      <c r="CZ813" s="51"/>
      <c r="DA813" s="51"/>
      <c r="DB813" s="51"/>
      <c r="DC813" s="51"/>
      <c r="DD813" s="51"/>
      <c r="DE813" s="51"/>
      <c r="DF813" s="51"/>
      <c r="DG813" s="51"/>
      <c r="DH813" s="51"/>
      <c r="DI813" s="51"/>
      <c r="DJ813" s="51"/>
      <c r="DK813" s="51"/>
      <c r="DL813" s="51"/>
      <c r="DM813" s="51"/>
      <c r="DN813" s="51"/>
      <c r="DO813" s="51"/>
      <c r="DP813" s="51"/>
      <c r="DQ813" s="51"/>
      <c r="DR813" s="51"/>
      <c r="DS813" s="51"/>
      <c r="DT813" s="51"/>
      <c r="DU813" s="51"/>
      <c r="DV813" s="51"/>
      <c r="DW813" s="51"/>
      <c r="DX813" s="51"/>
      <c r="DY813" s="51"/>
      <c r="DZ813" s="51"/>
      <c r="EA813" s="51"/>
      <c r="EB813" s="51"/>
      <c r="EC813" s="51"/>
      <c r="ED813" s="51"/>
      <c r="EE813" s="51"/>
      <c r="EF813" s="51"/>
      <c r="EG813" s="51"/>
      <c r="EH813" s="51"/>
      <c r="EI813" s="51"/>
      <c r="EJ813" s="51"/>
      <c r="EK813" s="51"/>
      <c r="EL813" s="51"/>
      <c r="EM813" s="51"/>
      <c r="EN813" s="51"/>
      <c r="EO813" s="51"/>
      <c r="EP813" s="51"/>
      <c r="EQ813" s="51"/>
      <c r="ER813" s="51"/>
      <c r="ES813" s="51"/>
      <c r="ET813" s="51"/>
      <c r="EU813" s="51"/>
      <c r="EV813" s="51"/>
      <c r="EW813" s="51"/>
      <c r="EX813" s="51"/>
      <c r="EY813" s="51"/>
      <c r="EZ813" s="51"/>
      <c r="FA813" s="51"/>
      <c r="FB813" s="51"/>
      <c r="FC813" s="51"/>
      <c r="FD813" s="51"/>
      <c r="FE813" s="51"/>
      <c r="FF813" s="51"/>
      <c r="FG813" s="51"/>
      <c r="FH813" s="51"/>
      <c r="FI813" s="51"/>
      <c r="FJ813" s="51"/>
      <c r="FK813" s="51"/>
      <c r="FL813" s="51"/>
      <c r="FM813" s="51"/>
      <c r="FN813" s="51"/>
      <c r="FO813" s="51"/>
      <c r="FP813" s="51"/>
      <c r="FQ813" s="51"/>
      <c r="FR813" s="51"/>
      <c r="FS813" s="51"/>
      <c r="FT813" s="51"/>
      <c r="FU813" s="51"/>
      <c r="FV813" s="51"/>
      <c r="FW813" s="51"/>
      <c r="FX813" s="51"/>
      <c r="FY813" s="51"/>
      <c r="FZ813" s="51"/>
      <c r="GA813" s="51"/>
      <c r="GB813" s="51"/>
      <c r="GC813" s="51"/>
      <c r="GD813" s="51"/>
      <c r="GE813" s="51"/>
      <c r="GF813" s="51"/>
      <c r="GG813" s="51"/>
      <c r="GH813" s="51"/>
      <c r="GI813" s="51"/>
      <c r="GJ813" s="51"/>
      <c r="GK813" s="51"/>
      <c r="GL813" s="51"/>
      <c r="GM813" s="51"/>
      <c r="GN813" s="51"/>
      <c r="GO813" s="51"/>
      <c r="GP813" s="51"/>
      <c r="GQ813" s="51"/>
      <c r="GR813" s="51"/>
      <c r="GS813" s="51"/>
      <c r="GT813" s="51"/>
      <c r="GU813" s="51"/>
      <c r="GV813" s="51"/>
      <c r="GW813" s="51"/>
      <c r="GX813" s="51"/>
      <c r="GY813" s="51"/>
      <c r="GZ813" s="51"/>
      <c r="HA813" s="51"/>
      <c r="HB813" s="51"/>
      <c r="HC813" s="51"/>
      <c r="HD813" s="51"/>
      <c r="HE813" s="51"/>
      <c r="HF813" s="51"/>
      <c r="HG813" s="51"/>
      <c r="HH813" s="51"/>
      <c r="HI813" s="51"/>
      <c r="HJ813" s="51"/>
      <c r="HK813" s="51"/>
      <c r="HL813" s="51"/>
      <c r="HM813" s="51"/>
      <c r="HN813" s="51"/>
      <c r="HO813" s="51"/>
      <c r="HP813" s="51"/>
      <c r="HQ813" s="51"/>
      <c r="HR813" s="51"/>
      <c r="HS813" s="51"/>
      <c r="HT813" s="51"/>
      <c r="HU813" s="51"/>
      <c r="HV813" s="51"/>
      <c r="HW813" s="51"/>
      <c r="HX813" s="51"/>
      <c r="HY813" s="51"/>
      <c r="HZ813" s="51"/>
      <c r="IA813" s="51"/>
      <c r="IB813" s="51"/>
      <c r="IC813" s="51"/>
      <c r="ID813" s="51"/>
      <c r="IE813" s="51"/>
      <c r="IF813" s="51"/>
    </row>
    <row r="814" spans="1:240" s="71" customFormat="1" ht="18.75" customHeight="1">
      <c r="A814" s="61"/>
      <c r="B814" s="43" t="s">
        <v>123</v>
      </c>
      <c r="C814" s="49" t="s">
        <v>177</v>
      </c>
      <c r="D814" s="49"/>
      <c r="E814" s="49"/>
      <c r="F814" s="49"/>
      <c r="G814" s="49"/>
      <c r="H814" s="49"/>
      <c r="I814" s="49"/>
      <c r="J814" s="49"/>
      <c r="K814" s="49"/>
      <c r="L814" s="49"/>
      <c r="M814" s="49"/>
      <c r="N814" s="49"/>
      <c r="O814" s="49"/>
      <c r="P814" s="49"/>
      <c r="Q814" s="49"/>
      <c r="R814" s="49"/>
      <c r="S814" s="49"/>
      <c r="T814" s="49"/>
      <c r="U814" s="49"/>
      <c r="V814" s="49"/>
      <c r="W814" s="49"/>
      <c r="X814" s="49"/>
      <c r="Y814" s="49"/>
      <c r="Z814" s="49"/>
      <c r="AA814" s="49"/>
      <c r="AB814" s="49"/>
      <c r="AC814" s="49"/>
      <c r="AD814" s="49"/>
      <c r="AE814" s="155">
        <v>637</v>
      </c>
      <c r="AF814" s="156"/>
      <c r="AG814" s="156"/>
      <c r="AH814" s="156"/>
      <c r="AI814" s="156"/>
      <c r="AJ814" s="156"/>
      <c r="AK814" s="156"/>
      <c r="AL814" s="156"/>
      <c r="AM814" s="157"/>
      <c r="AN814" s="155">
        <v>637</v>
      </c>
      <c r="AO814" s="156"/>
      <c r="AP814" s="156"/>
      <c r="AQ814" s="156"/>
      <c r="AR814" s="156"/>
      <c r="AS814" s="156"/>
      <c r="AT814" s="156"/>
      <c r="AU814" s="156"/>
      <c r="AV814" s="157"/>
      <c r="AW814" s="160"/>
      <c r="AX814" s="161"/>
      <c r="AY814" s="161"/>
      <c r="AZ814" s="161"/>
      <c r="BA814" s="161"/>
      <c r="BB814" s="162"/>
      <c r="BC814" s="51"/>
      <c r="BD814" s="51"/>
      <c r="BE814" s="51"/>
      <c r="BF814" s="100"/>
      <c r="BG814" s="100"/>
      <c r="BH814" s="54"/>
      <c r="BI814" s="51"/>
      <c r="BJ814" s="51"/>
      <c r="BK814" s="51"/>
      <c r="BL814" s="51"/>
      <c r="BM814" s="51"/>
      <c r="BN814" s="51"/>
      <c r="BO814" s="51"/>
      <c r="BP814" s="51"/>
      <c r="BQ814" s="51"/>
      <c r="BR814" s="51"/>
      <c r="BS814" s="51"/>
      <c r="BT814" s="51"/>
      <c r="BU814" s="51"/>
      <c r="BV814" s="51"/>
      <c r="BW814" s="51"/>
      <c r="BX814" s="51"/>
      <c r="BY814" s="51"/>
      <c r="BZ814" s="51"/>
      <c r="CA814" s="51"/>
      <c r="CB814" s="51"/>
      <c r="CC814" s="51"/>
      <c r="CD814" s="51"/>
      <c r="CE814" s="51"/>
      <c r="CF814" s="51"/>
      <c r="CG814" s="51"/>
      <c r="CH814" s="51"/>
      <c r="CI814" s="51"/>
      <c r="CJ814" s="51"/>
      <c r="CK814" s="51"/>
      <c r="CL814" s="51"/>
      <c r="CM814" s="51"/>
      <c r="CN814" s="51"/>
      <c r="CO814" s="51"/>
      <c r="CP814" s="51"/>
      <c r="CQ814" s="51"/>
      <c r="CR814" s="51"/>
      <c r="CS814" s="51"/>
      <c r="CT814" s="51"/>
      <c r="CU814" s="51"/>
      <c r="CV814" s="51"/>
      <c r="CW814" s="51"/>
      <c r="CX814" s="51"/>
      <c r="CY814" s="51"/>
      <c r="CZ814" s="51"/>
      <c r="DA814" s="51"/>
      <c r="DB814" s="51"/>
      <c r="DC814" s="51"/>
      <c r="DD814" s="51"/>
      <c r="DE814" s="51"/>
      <c r="DF814" s="51"/>
      <c r="DG814" s="51"/>
      <c r="DH814" s="51"/>
      <c r="DI814" s="51"/>
      <c r="DJ814" s="51"/>
      <c r="DK814" s="51"/>
      <c r="DL814" s="51"/>
      <c r="DM814" s="51"/>
      <c r="DN814" s="51"/>
      <c r="DO814" s="51"/>
      <c r="DP814" s="51"/>
      <c r="DQ814" s="51"/>
      <c r="DR814" s="51"/>
      <c r="DS814" s="51"/>
      <c r="DT814" s="51"/>
      <c r="DU814" s="51"/>
      <c r="DV814" s="51"/>
      <c r="DW814" s="51"/>
      <c r="DX814" s="51"/>
      <c r="DY814" s="51"/>
      <c r="DZ814" s="51"/>
      <c r="EA814" s="51"/>
      <c r="EB814" s="51"/>
      <c r="EC814" s="51"/>
      <c r="ED814" s="51"/>
      <c r="EE814" s="51"/>
      <c r="EF814" s="51"/>
      <c r="EG814" s="51"/>
      <c r="EH814" s="51"/>
      <c r="EI814" s="51"/>
      <c r="EJ814" s="51"/>
      <c r="EK814" s="51"/>
      <c r="EL814" s="51"/>
      <c r="EM814" s="51"/>
      <c r="EN814" s="51"/>
      <c r="EO814" s="51"/>
      <c r="EP814" s="51"/>
      <c r="EQ814" s="51"/>
      <c r="ER814" s="51"/>
      <c r="ES814" s="51"/>
      <c r="ET814" s="51"/>
      <c r="EU814" s="51"/>
      <c r="EV814" s="51"/>
      <c r="EW814" s="51"/>
      <c r="EX814" s="51"/>
      <c r="EY814" s="51"/>
      <c r="EZ814" s="51"/>
      <c r="FA814" s="51"/>
      <c r="FB814" s="51"/>
      <c r="FC814" s="51"/>
      <c r="FD814" s="51"/>
      <c r="FE814" s="51"/>
      <c r="FF814" s="51"/>
      <c r="FG814" s="51"/>
      <c r="FH814" s="51"/>
      <c r="FI814" s="51"/>
      <c r="FJ814" s="51"/>
      <c r="FK814" s="51"/>
      <c r="FL814" s="51"/>
      <c r="FM814" s="51"/>
      <c r="FN814" s="51"/>
      <c r="FO814" s="51"/>
      <c r="FP814" s="51"/>
      <c r="FQ814" s="51"/>
      <c r="FR814" s="51"/>
      <c r="FS814" s="51"/>
      <c r="FT814" s="51"/>
      <c r="FU814" s="51"/>
      <c r="FV814" s="51"/>
      <c r="FW814" s="51"/>
      <c r="FX814" s="51"/>
      <c r="FY814" s="51"/>
      <c r="FZ814" s="51"/>
      <c r="GA814" s="51"/>
      <c r="GB814" s="51"/>
      <c r="GC814" s="51"/>
      <c r="GD814" s="51"/>
      <c r="GE814" s="51"/>
      <c r="GF814" s="51"/>
      <c r="GG814" s="51"/>
      <c r="GH814" s="51"/>
      <c r="GI814" s="51"/>
      <c r="GJ814" s="51"/>
      <c r="GK814" s="51"/>
      <c r="GL814" s="51"/>
      <c r="GM814" s="51"/>
      <c r="GN814" s="51"/>
      <c r="GO814" s="51"/>
      <c r="GP814" s="51"/>
      <c r="GQ814" s="51"/>
      <c r="GR814" s="51"/>
      <c r="GS814" s="51"/>
      <c r="GT814" s="51"/>
      <c r="GU814" s="51"/>
      <c r="GV814" s="51"/>
      <c r="GW814" s="51"/>
      <c r="GX814" s="51"/>
      <c r="GY814" s="51"/>
      <c r="GZ814" s="51"/>
      <c r="HA814" s="51"/>
      <c r="HB814" s="51"/>
      <c r="HC814" s="51"/>
      <c r="HD814" s="51"/>
      <c r="HE814" s="51"/>
      <c r="HF814" s="51"/>
      <c r="HG814" s="51"/>
      <c r="HH814" s="51"/>
      <c r="HI814" s="51"/>
      <c r="HJ814" s="51"/>
      <c r="HK814" s="51"/>
      <c r="HL814" s="51"/>
      <c r="HM814" s="51"/>
      <c r="HN814" s="51"/>
      <c r="HO814" s="51"/>
      <c r="HP814" s="51"/>
      <c r="HQ814" s="51"/>
      <c r="HR814" s="51"/>
      <c r="HS814" s="51"/>
      <c r="HT814" s="51"/>
      <c r="HU814" s="51"/>
      <c r="HV814" s="51"/>
      <c r="HW814" s="51"/>
      <c r="HX814" s="51"/>
      <c r="HY814" s="51"/>
      <c r="HZ814" s="51"/>
      <c r="IA814" s="51"/>
      <c r="IB814" s="51"/>
      <c r="IC814" s="51"/>
      <c r="ID814" s="51"/>
      <c r="IE814" s="51"/>
      <c r="IF814" s="51"/>
    </row>
    <row r="815" spans="1:240" s="71" customFormat="1" ht="18.75" customHeight="1">
      <c r="A815" s="61"/>
      <c r="B815" s="43" t="s">
        <v>123</v>
      </c>
      <c r="C815" s="49" t="s">
        <v>178</v>
      </c>
      <c r="D815" s="49"/>
      <c r="E815" s="49"/>
      <c r="F815" s="49"/>
      <c r="G815" s="49"/>
      <c r="H815" s="49"/>
      <c r="I815" s="49"/>
      <c r="J815" s="49"/>
      <c r="K815" s="49"/>
      <c r="L815" s="49"/>
      <c r="M815" s="49"/>
      <c r="N815" s="49"/>
      <c r="O815" s="49"/>
      <c r="P815" s="49"/>
      <c r="Q815" s="49"/>
      <c r="R815" s="49"/>
      <c r="S815" s="49"/>
      <c r="T815" s="49"/>
      <c r="U815" s="49"/>
      <c r="V815" s="49"/>
      <c r="W815" s="49"/>
      <c r="X815" s="49"/>
      <c r="Y815" s="49"/>
      <c r="Z815" s="49"/>
      <c r="AA815" s="49"/>
      <c r="AB815" s="49"/>
      <c r="AC815" s="49"/>
      <c r="AD815" s="49"/>
      <c r="AE815" s="212">
        <v>404621</v>
      </c>
      <c r="AF815" s="213"/>
      <c r="AG815" s="213"/>
      <c r="AH815" s="213"/>
      <c r="AI815" s="213"/>
      <c r="AJ815" s="213"/>
      <c r="AK815" s="213"/>
      <c r="AL815" s="213"/>
      <c r="AM815" s="214"/>
      <c r="AN815" s="212">
        <v>431004</v>
      </c>
      <c r="AO815" s="213"/>
      <c r="AP815" s="213"/>
      <c r="AQ815" s="213"/>
      <c r="AR815" s="213"/>
      <c r="AS815" s="213"/>
      <c r="AT815" s="213"/>
      <c r="AU815" s="213"/>
      <c r="AV815" s="214"/>
      <c r="AW815" s="145"/>
      <c r="AX815" s="146"/>
      <c r="AY815" s="146"/>
      <c r="AZ815" s="146"/>
      <c r="BA815" s="146"/>
      <c r="BB815" s="147"/>
      <c r="BC815" s="51"/>
      <c r="BD815" s="51"/>
      <c r="BE815" s="51"/>
      <c r="BF815" s="100"/>
      <c r="BG815" s="100"/>
      <c r="BH815" s="54"/>
      <c r="BI815" s="51"/>
      <c r="BJ815" s="51"/>
      <c r="BK815" s="51"/>
      <c r="BL815" s="51"/>
      <c r="BM815" s="51"/>
      <c r="BN815" s="51"/>
      <c r="BO815" s="51"/>
      <c r="BP815" s="51"/>
      <c r="BQ815" s="51"/>
      <c r="BR815" s="51"/>
      <c r="BS815" s="51"/>
      <c r="BT815" s="51"/>
      <c r="BU815" s="51"/>
      <c r="BV815" s="51"/>
      <c r="BW815" s="51"/>
      <c r="BX815" s="51"/>
      <c r="BY815" s="51"/>
      <c r="BZ815" s="51"/>
      <c r="CA815" s="51"/>
      <c r="CB815" s="51"/>
      <c r="CC815" s="51"/>
      <c r="CD815" s="51"/>
      <c r="CE815" s="51"/>
      <c r="CF815" s="51"/>
      <c r="CG815" s="51"/>
      <c r="CH815" s="51"/>
      <c r="CI815" s="51"/>
      <c r="CJ815" s="51"/>
      <c r="CK815" s="51"/>
      <c r="CL815" s="51"/>
      <c r="CM815" s="51"/>
      <c r="CN815" s="51"/>
      <c r="CO815" s="51"/>
      <c r="CP815" s="51"/>
      <c r="CQ815" s="51"/>
      <c r="CR815" s="51"/>
      <c r="CS815" s="51"/>
      <c r="CT815" s="51"/>
      <c r="CU815" s="51"/>
      <c r="CV815" s="51"/>
      <c r="CW815" s="51"/>
      <c r="CX815" s="51"/>
      <c r="CY815" s="51"/>
      <c r="CZ815" s="51"/>
      <c r="DA815" s="51"/>
      <c r="DB815" s="51"/>
      <c r="DC815" s="51"/>
      <c r="DD815" s="51"/>
      <c r="DE815" s="51"/>
      <c r="DF815" s="51"/>
      <c r="DG815" s="51"/>
      <c r="DH815" s="51"/>
      <c r="DI815" s="51"/>
      <c r="DJ815" s="51"/>
      <c r="DK815" s="51"/>
      <c r="DL815" s="51"/>
      <c r="DM815" s="51"/>
      <c r="DN815" s="51"/>
      <c r="DO815" s="51"/>
      <c r="DP815" s="51"/>
      <c r="DQ815" s="51"/>
      <c r="DR815" s="51"/>
      <c r="DS815" s="51"/>
      <c r="DT815" s="51"/>
      <c r="DU815" s="51"/>
      <c r="DV815" s="51"/>
      <c r="DW815" s="51"/>
      <c r="DX815" s="51"/>
      <c r="DY815" s="51"/>
      <c r="DZ815" s="51"/>
      <c r="EA815" s="51"/>
      <c r="EB815" s="51"/>
      <c r="EC815" s="51"/>
      <c r="ED815" s="51"/>
      <c r="EE815" s="51"/>
      <c r="EF815" s="51"/>
      <c r="EG815" s="51"/>
      <c r="EH815" s="51"/>
      <c r="EI815" s="51"/>
      <c r="EJ815" s="51"/>
      <c r="EK815" s="51"/>
      <c r="EL815" s="51"/>
      <c r="EM815" s="51"/>
      <c r="EN815" s="51"/>
      <c r="EO815" s="51"/>
      <c r="EP815" s="51"/>
      <c r="EQ815" s="51"/>
      <c r="ER815" s="51"/>
      <c r="ES815" s="51"/>
      <c r="ET815" s="51"/>
      <c r="EU815" s="51"/>
      <c r="EV815" s="51"/>
      <c r="EW815" s="51"/>
      <c r="EX815" s="51"/>
      <c r="EY815" s="51"/>
      <c r="EZ815" s="51"/>
      <c r="FA815" s="51"/>
      <c r="FB815" s="51"/>
      <c r="FC815" s="51"/>
      <c r="FD815" s="51"/>
      <c r="FE815" s="51"/>
      <c r="FF815" s="51"/>
      <c r="FG815" s="51"/>
      <c r="FH815" s="51"/>
      <c r="FI815" s="51"/>
      <c r="FJ815" s="51"/>
      <c r="FK815" s="51"/>
      <c r="FL815" s="51"/>
      <c r="FM815" s="51"/>
      <c r="FN815" s="51"/>
      <c r="FO815" s="51"/>
      <c r="FP815" s="51"/>
      <c r="FQ815" s="51"/>
      <c r="FR815" s="51"/>
      <c r="FS815" s="51"/>
      <c r="FT815" s="51"/>
      <c r="FU815" s="51"/>
      <c r="FV815" s="51"/>
      <c r="FW815" s="51"/>
      <c r="FX815" s="51"/>
      <c r="FY815" s="51"/>
      <c r="FZ815" s="51"/>
      <c r="GA815" s="51"/>
      <c r="GB815" s="51"/>
      <c r="GC815" s="51"/>
      <c r="GD815" s="51"/>
      <c r="GE815" s="51"/>
      <c r="GF815" s="51"/>
      <c r="GG815" s="51"/>
      <c r="GH815" s="51"/>
      <c r="GI815" s="51"/>
      <c r="GJ815" s="51"/>
      <c r="GK815" s="51"/>
      <c r="GL815" s="51"/>
      <c r="GM815" s="51"/>
      <c r="GN815" s="51"/>
      <c r="GO815" s="51"/>
      <c r="GP815" s="51"/>
      <c r="GQ815" s="51"/>
      <c r="GR815" s="51"/>
      <c r="GS815" s="51"/>
      <c r="GT815" s="51"/>
      <c r="GU815" s="51"/>
      <c r="GV815" s="51"/>
      <c r="GW815" s="51"/>
      <c r="GX815" s="51"/>
      <c r="GY815" s="51"/>
      <c r="GZ815" s="51"/>
      <c r="HA815" s="51"/>
      <c r="HB815" s="51"/>
      <c r="HC815" s="51"/>
      <c r="HD815" s="51"/>
      <c r="HE815" s="51"/>
      <c r="HF815" s="51"/>
      <c r="HG815" s="51"/>
      <c r="HH815" s="51"/>
      <c r="HI815" s="51"/>
      <c r="HJ815" s="51"/>
      <c r="HK815" s="51"/>
      <c r="HL815" s="51"/>
      <c r="HM815" s="51"/>
      <c r="HN815" s="51"/>
      <c r="HO815" s="51"/>
      <c r="HP815" s="51"/>
      <c r="HQ815" s="51"/>
      <c r="HR815" s="51"/>
      <c r="HS815" s="51"/>
      <c r="HT815" s="51"/>
      <c r="HU815" s="51"/>
      <c r="HV815" s="51"/>
      <c r="HW815" s="51"/>
      <c r="HX815" s="51"/>
      <c r="HY815" s="51"/>
      <c r="HZ815" s="51"/>
      <c r="IA815" s="51"/>
      <c r="IB815" s="51"/>
      <c r="IC815" s="51"/>
      <c r="ID815" s="51"/>
      <c r="IE815" s="51"/>
      <c r="IF815" s="51"/>
    </row>
    <row r="816" spans="1:240" s="71" customFormat="1" ht="18.75" customHeight="1">
      <c r="A816" s="61"/>
      <c r="B816" s="43" t="s">
        <v>123</v>
      </c>
      <c r="C816" s="49" t="s">
        <v>179</v>
      </c>
      <c r="D816" s="49"/>
      <c r="E816" s="49"/>
      <c r="F816" s="49"/>
      <c r="G816" s="49"/>
      <c r="H816" s="49"/>
      <c r="I816" s="49"/>
      <c r="J816" s="49"/>
      <c r="K816" s="49"/>
      <c r="L816" s="49"/>
      <c r="M816" s="49"/>
      <c r="N816" s="49"/>
      <c r="O816" s="49"/>
      <c r="P816" s="49"/>
      <c r="Q816" s="49"/>
      <c r="R816" s="49"/>
      <c r="S816" s="49"/>
      <c r="T816" s="49"/>
      <c r="U816" s="49"/>
      <c r="V816" s="49"/>
      <c r="W816" s="49"/>
      <c r="X816" s="49"/>
      <c r="Y816" s="49"/>
      <c r="Z816" s="49"/>
      <c r="AA816" s="49"/>
      <c r="AB816" s="49"/>
      <c r="AC816" s="49"/>
      <c r="AD816" s="49"/>
      <c r="AE816" s="212">
        <v>99681</v>
      </c>
      <c r="AF816" s="213"/>
      <c r="AG816" s="213"/>
      <c r="AH816" s="213"/>
      <c r="AI816" s="213"/>
      <c r="AJ816" s="213"/>
      <c r="AK816" s="213"/>
      <c r="AL816" s="213"/>
      <c r="AM816" s="214"/>
      <c r="AN816" s="212">
        <v>99681</v>
      </c>
      <c r="AO816" s="213"/>
      <c r="AP816" s="213"/>
      <c r="AQ816" s="213"/>
      <c r="AR816" s="213"/>
      <c r="AS816" s="213"/>
      <c r="AT816" s="213"/>
      <c r="AU816" s="213"/>
      <c r="AV816" s="214"/>
      <c r="AW816" s="145" t="s">
        <v>180</v>
      </c>
      <c r="AX816" s="146"/>
      <c r="AY816" s="146"/>
      <c r="AZ816" s="146"/>
      <c r="BA816" s="146"/>
      <c r="BB816" s="147"/>
      <c r="BC816" s="51"/>
      <c r="BD816" s="51"/>
      <c r="BE816" s="51"/>
      <c r="BF816" s="100"/>
      <c r="BG816" s="100"/>
      <c r="BH816" s="54"/>
      <c r="BI816" s="51"/>
      <c r="BJ816" s="51"/>
      <c r="BK816" s="51"/>
      <c r="BL816" s="51"/>
      <c r="BM816" s="51"/>
      <c r="BN816" s="51"/>
      <c r="BO816" s="51"/>
      <c r="BP816" s="51"/>
      <c r="BQ816" s="51"/>
      <c r="BR816" s="51"/>
      <c r="BS816" s="51"/>
      <c r="BT816" s="51"/>
      <c r="BU816" s="51"/>
      <c r="BV816" s="51"/>
      <c r="BW816" s="51"/>
      <c r="BX816" s="51"/>
      <c r="BY816" s="51"/>
      <c r="BZ816" s="51"/>
      <c r="CA816" s="51"/>
      <c r="CB816" s="51"/>
      <c r="CC816" s="51"/>
      <c r="CD816" s="51"/>
      <c r="CE816" s="51"/>
      <c r="CF816" s="51"/>
      <c r="CG816" s="51"/>
      <c r="CH816" s="51"/>
      <c r="CI816" s="51"/>
      <c r="CJ816" s="51"/>
      <c r="CK816" s="51"/>
      <c r="CL816" s="51"/>
      <c r="CM816" s="51"/>
      <c r="CN816" s="51"/>
      <c r="CO816" s="51"/>
      <c r="CP816" s="51"/>
      <c r="CQ816" s="51"/>
      <c r="CR816" s="51"/>
      <c r="CS816" s="51"/>
      <c r="CT816" s="51"/>
      <c r="CU816" s="51"/>
      <c r="CV816" s="51"/>
      <c r="CW816" s="51"/>
      <c r="CX816" s="51"/>
      <c r="CY816" s="51"/>
      <c r="CZ816" s="51"/>
      <c r="DA816" s="51"/>
      <c r="DB816" s="51"/>
      <c r="DC816" s="51"/>
      <c r="DD816" s="51"/>
      <c r="DE816" s="51"/>
      <c r="DF816" s="51"/>
      <c r="DG816" s="51"/>
      <c r="DH816" s="51"/>
      <c r="DI816" s="51"/>
      <c r="DJ816" s="51"/>
      <c r="DK816" s="51"/>
      <c r="DL816" s="51"/>
      <c r="DM816" s="51"/>
      <c r="DN816" s="51"/>
      <c r="DO816" s="51"/>
      <c r="DP816" s="51"/>
      <c r="DQ816" s="51"/>
      <c r="DR816" s="51"/>
      <c r="DS816" s="51"/>
      <c r="DT816" s="51"/>
      <c r="DU816" s="51"/>
      <c r="DV816" s="51"/>
      <c r="DW816" s="51"/>
      <c r="DX816" s="51"/>
      <c r="DY816" s="51"/>
      <c r="DZ816" s="51"/>
      <c r="EA816" s="51"/>
      <c r="EB816" s="51"/>
      <c r="EC816" s="51"/>
      <c r="ED816" s="51"/>
      <c r="EE816" s="51"/>
      <c r="EF816" s="51"/>
      <c r="EG816" s="51"/>
      <c r="EH816" s="51"/>
      <c r="EI816" s="51"/>
      <c r="EJ816" s="51"/>
      <c r="EK816" s="51"/>
      <c r="EL816" s="51"/>
      <c r="EM816" s="51"/>
      <c r="EN816" s="51"/>
      <c r="EO816" s="51"/>
      <c r="EP816" s="51"/>
      <c r="EQ816" s="51"/>
      <c r="ER816" s="51"/>
      <c r="ES816" s="51"/>
      <c r="ET816" s="51"/>
      <c r="EU816" s="51"/>
      <c r="EV816" s="51"/>
      <c r="EW816" s="51"/>
      <c r="EX816" s="51"/>
      <c r="EY816" s="51"/>
      <c r="EZ816" s="51"/>
      <c r="FA816" s="51"/>
      <c r="FB816" s="51"/>
      <c r="FC816" s="51"/>
      <c r="FD816" s="51"/>
      <c r="FE816" s="51"/>
      <c r="FF816" s="51"/>
      <c r="FG816" s="51"/>
      <c r="FH816" s="51"/>
      <c r="FI816" s="51"/>
      <c r="FJ816" s="51"/>
      <c r="FK816" s="51"/>
      <c r="FL816" s="51"/>
      <c r="FM816" s="51"/>
      <c r="FN816" s="51"/>
      <c r="FO816" s="51"/>
      <c r="FP816" s="51"/>
      <c r="FQ816" s="51"/>
      <c r="FR816" s="51"/>
      <c r="FS816" s="51"/>
      <c r="FT816" s="51"/>
      <c r="FU816" s="51"/>
      <c r="FV816" s="51"/>
      <c r="FW816" s="51"/>
      <c r="FX816" s="51"/>
      <c r="FY816" s="51"/>
      <c r="FZ816" s="51"/>
      <c r="GA816" s="51"/>
      <c r="GB816" s="51"/>
      <c r="GC816" s="51"/>
      <c r="GD816" s="51"/>
      <c r="GE816" s="51"/>
      <c r="GF816" s="51"/>
      <c r="GG816" s="51"/>
      <c r="GH816" s="51"/>
      <c r="GI816" s="51"/>
      <c r="GJ816" s="51"/>
      <c r="GK816" s="51"/>
      <c r="GL816" s="51"/>
      <c r="GM816" s="51"/>
      <c r="GN816" s="51"/>
      <c r="GO816" s="51"/>
      <c r="GP816" s="51"/>
      <c r="GQ816" s="51"/>
      <c r="GR816" s="51"/>
      <c r="GS816" s="51"/>
      <c r="GT816" s="51"/>
      <c r="GU816" s="51"/>
      <c r="GV816" s="51"/>
      <c r="GW816" s="51"/>
      <c r="GX816" s="51"/>
      <c r="GY816" s="51"/>
      <c r="GZ816" s="51"/>
      <c r="HA816" s="51"/>
      <c r="HB816" s="51"/>
      <c r="HC816" s="51"/>
      <c r="HD816" s="51"/>
      <c r="HE816" s="51"/>
      <c r="HF816" s="51"/>
      <c r="HG816" s="51"/>
      <c r="HH816" s="51"/>
      <c r="HI816" s="51"/>
      <c r="HJ816" s="51"/>
      <c r="HK816" s="51"/>
      <c r="HL816" s="51"/>
      <c r="HM816" s="51"/>
      <c r="HN816" s="51"/>
      <c r="HO816" s="51"/>
      <c r="HP816" s="51"/>
      <c r="HQ816" s="51"/>
      <c r="HR816" s="51"/>
      <c r="HS816" s="51"/>
      <c r="HT816" s="51"/>
      <c r="HU816" s="51"/>
      <c r="HV816" s="51"/>
      <c r="HW816" s="51"/>
      <c r="HX816" s="51"/>
      <c r="HY816" s="51"/>
      <c r="HZ816" s="51"/>
      <c r="IA816" s="51"/>
      <c r="IB816" s="51"/>
      <c r="IC816" s="51"/>
      <c r="ID816" s="51"/>
      <c r="IE816" s="51"/>
      <c r="IF816" s="51"/>
    </row>
    <row r="817" spans="1:240" s="71" customFormat="1" ht="18.75" customHeight="1">
      <c r="A817" s="61"/>
      <c r="B817" s="48" t="s">
        <v>82</v>
      </c>
      <c r="C817" s="193" t="s">
        <v>181</v>
      </c>
      <c r="D817" s="193"/>
      <c r="E817" s="193"/>
      <c r="F817" s="193"/>
      <c r="G817" s="193"/>
      <c r="H817" s="193"/>
      <c r="I817" s="193"/>
      <c r="J817" s="193"/>
      <c r="K817" s="193"/>
      <c r="L817" s="193"/>
      <c r="M817" s="193"/>
      <c r="N817" s="193"/>
      <c r="O817" s="193"/>
      <c r="P817" s="193"/>
      <c r="Q817" s="193"/>
      <c r="R817" s="193"/>
      <c r="S817" s="193"/>
      <c r="T817" s="193"/>
      <c r="U817" s="193"/>
      <c r="V817" s="193"/>
      <c r="W817" s="193"/>
      <c r="X817" s="193"/>
      <c r="Y817" s="193"/>
      <c r="Z817" s="193"/>
      <c r="AA817" s="193"/>
      <c r="AB817" s="193"/>
      <c r="AC817" s="193"/>
      <c r="AD817" s="194"/>
      <c r="AE817" s="155">
        <v>13422</v>
      </c>
      <c r="AF817" s="163"/>
      <c r="AG817" s="163"/>
      <c r="AH817" s="163"/>
      <c r="AI817" s="163"/>
      <c r="AJ817" s="163"/>
      <c r="AK817" s="163"/>
      <c r="AL817" s="163"/>
      <c r="AM817" s="164"/>
      <c r="AN817" s="155">
        <v>13184</v>
      </c>
      <c r="AO817" s="163"/>
      <c r="AP817" s="163"/>
      <c r="AQ817" s="163"/>
      <c r="AR817" s="163"/>
      <c r="AS817" s="163"/>
      <c r="AT817" s="163"/>
      <c r="AU817" s="163"/>
      <c r="AV817" s="164"/>
      <c r="AW817" s="160"/>
      <c r="AX817" s="205"/>
      <c r="AY817" s="205"/>
      <c r="AZ817" s="205"/>
      <c r="BA817" s="205"/>
      <c r="BB817" s="206"/>
      <c r="BC817" s="51"/>
      <c r="BD817" s="51"/>
      <c r="BE817" s="51"/>
      <c r="BF817" s="100"/>
      <c r="BG817" s="100"/>
      <c r="BH817" s="54"/>
      <c r="BI817" s="51"/>
      <c r="BJ817" s="51"/>
      <c r="BK817" s="51"/>
      <c r="BL817" s="51"/>
      <c r="BM817" s="51"/>
      <c r="BN817" s="51"/>
      <c r="BO817" s="51"/>
      <c r="BP817" s="51"/>
      <c r="BQ817" s="51"/>
      <c r="BR817" s="51"/>
      <c r="BS817" s="51"/>
      <c r="BT817" s="51"/>
      <c r="BU817" s="51"/>
      <c r="BV817" s="51"/>
      <c r="BW817" s="51"/>
      <c r="BX817" s="51"/>
      <c r="BY817" s="51"/>
      <c r="BZ817" s="51"/>
      <c r="CA817" s="51"/>
      <c r="CB817" s="51"/>
      <c r="CC817" s="51"/>
      <c r="CD817" s="51"/>
      <c r="CE817" s="51"/>
      <c r="CF817" s="51"/>
      <c r="CG817" s="51"/>
      <c r="CH817" s="51"/>
      <c r="CI817" s="51"/>
      <c r="CJ817" s="51"/>
      <c r="CK817" s="51"/>
      <c r="CL817" s="51"/>
      <c r="CM817" s="51"/>
      <c r="CN817" s="51"/>
      <c r="CO817" s="51"/>
      <c r="CP817" s="51"/>
      <c r="CQ817" s="51"/>
      <c r="CR817" s="51"/>
      <c r="CS817" s="51"/>
      <c r="CT817" s="51"/>
      <c r="CU817" s="51"/>
      <c r="CV817" s="51"/>
      <c r="CW817" s="51"/>
      <c r="CX817" s="51"/>
      <c r="CY817" s="51"/>
      <c r="CZ817" s="51"/>
      <c r="DA817" s="51"/>
      <c r="DB817" s="51"/>
      <c r="DC817" s="51"/>
      <c r="DD817" s="51"/>
      <c r="DE817" s="51"/>
      <c r="DF817" s="51"/>
      <c r="DG817" s="51"/>
      <c r="DH817" s="51"/>
      <c r="DI817" s="51"/>
      <c r="DJ817" s="51"/>
      <c r="DK817" s="51"/>
      <c r="DL817" s="51"/>
      <c r="DM817" s="51"/>
      <c r="DN817" s="51"/>
      <c r="DO817" s="51"/>
      <c r="DP817" s="51"/>
      <c r="DQ817" s="51"/>
      <c r="DR817" s="51"/>
      <c r="DS817" s="51"/>
      <c r="DT817" s="51"/>
      <c r="DU817" s="51"/>
      <c r="DV817" s="51"/>
      <c r="DW817" s="51"/>
      <c r="DX817" s="51"/>
      <c r="DY817" s="51"/>
      <c r="DZ817" s="51"/>
      <c r="EA817" s="51"/>
      <c r="EB817" s="51"/>
      <c r="EC817" s="51"/>
      <c r="ED817" s="51"/>
      <c r="EE817" s="51"/>
      <c r="EF817" s="51"/>
      <c r="EG817" s="51"/>
      <c r="EH817" s="51"/>
      <c r="EI817" s="51"/>
      <c r="EJ817" s="51"/>
      <c r="EK817" s="51"/>
      <c r="EL817" s="51"/>
      <c r="EM817" s="51"/>
      <c r="EN817" s="51"/>
      <c r="EO817" s="51"/>
      <c r="EP817" s="51"/>
      <c r="EQ817" s="51"/>
      <c r="ER817" s="51"/>
      <c r="ES817" s="51"/>
      <c r="ET817" s="51"/>
      <c r="EU817" s="51"/>
      <c r="EV817" s="51"/>
      <c r="EW817" s="51"/>
      <c r="EX817" s="51"/>
      <c r="EY817" s="51"/>
      <c r="EZ817" s="51"/>
      <c r="FA817" s="51"/>
      <c r="FB817" s="51"/>
      <c r="FC817" s="51"/>
      <c r="FD817" s="51"/>
      <c r="FE817" s="51"/>
      <c r="FF817" s="51"/>
      <c r="FG817" s="51"/>
      <c r="FH817" s="51"/>
      <c r="FI817" s="51"/>
      <c r="FJ817" s="51"/>
      <c r="FK817" s="51"/>
      <c r="FL817" s="51"/>
      <c r="FM817" s="51"/>
      <c r="FN817" s="51"/>
      <c r="FO817" s="51"/>
      <c r="FP817" s="51"/>
      <c r="FQ817" s="51"/>
      <c r="FR817" s="51"/>
      <c r="FS817" s="51"/>
      <c r="FT817" s="51"/>
      <c r="FU817" s="51"/>
      <c r="FV817" s="51"/>
      <c r="FW817" s="51"/>
      <c r="FX817" s="51"/>
      <c r="FY817" s="51"/>
      <c r="FZ817" s="51"/>
      <c r="GA817" s="51"/>
      <c r="GB817" s="51"/>
      <c r="GC817" s="51"/>
      <c r="GD817" s="51"/>
      <c r="GE817" s="51"/>
      <c r="GF817" s="51"/>
      <c r="GG817" s="51"/>
      <c r="GH817" s="51"/>
      <c r="GI817" s="51"/>
      <c r="GJ817" s="51"/>
      <c r="GK817" s="51"/>
      <c r="GL817" s="51"/>
      <c r="GM817" s="51"/>
      <c r="GN817" s="51"/>
      <c r="GO817" s="51"/>
      <c r="GP817" s="51"/>
      <c r="GQ817" s="51"/>
      <c r="GR817" s="51"/>
      <c r="GS817" s="51"/>
      <c r="GT817" s="51"/>
      <c r="GU817" s="51"/>
      <c r="GV817" s="51"/>
      <c r="GW817" s="51"/>
      <c r="GX817" s="51"/>
      <c r="GY817" s="51"/>
      <c r="GZ817" s="51"/>
      <c r="HA817" s="51"/>
      <c r="HB817" s="51"/>
      <c r="HC817" s="51"/>
      <c r="HD817" s="51"/>
      <c r="HE817" s="51"/>
      <c r="HF817" s="51"/>
      <c r="HG817" s="51"/>
      <c r="HH817" s="51"/>
      <c r="HI817" s="51"/>
      <c r="HJ817" s="51"/>
      <c r="HK817" s="51"/>
      <c r="HL817" s="51"/>
      <c r="HM817" s="51"/>
      <c r="HN817" s="51"/>
      <c r="HO817" s="51"/>
      <c r="HP817" s="51"/>
      <c r="HQ817" s="51"/>
      <c r="HR817" s="51"/>
      <c r="HS817" s="51"/>
      <c r="HT817" s="51"/>
      <c r="HU817" s="51"/>
      <c r="HV817" s="51"/>
      <c r="HW817" s="51"/>
      <c r="HX817" s="51"/>
      <c r="HY817" s="51"/>
      <c r="HZ817" s="51"/>
      <c r="IA817" s="51"/>
      <c r="IB817" s="51"/>
      <c r="IC817" s="51"/>
      <c r="ID817" s="51"/>
      <c r="IE817" s="51"/>
      <c r="IF817" s="51"/>
    </row>
    <row r="818" spans="1:240" s="71" customFormat="1" ht="18.75" customHeight="1">
      <c r="A818" s="61"/>
      <c r="B818" s="48" t="s">
        <v>82</v>
      </c>
      <c r="C818" s="193" t="s">
        <v>182</v>
      </c>
      <c r="D818" s="193"/>
      <c r="E818" s="193"/>
      <c r="F818" s="193"/>
      <c r="G818" s="193"/>
      <c r="H818" s="193"/>
      <c r="I818" s="193"/>
      <c r="J818" s="193"/>
      <c r="K818" s="193"/>
      <c r="L818" s="193"/>
      <c r="M818" s="193"/>
      <c r="N818" s="193"/>
      <c r="O818" s="193"/>
      <c r="P818" s="193"/>
      <c r="Q818" s="193"/>
      <c r="R818" s="193"/>
      <c r="S818" s="193"/>
      <c r="T818" s="193"/>
      <c r="U818" s="193"/>
      <c r="V818" s="193"/>
      <c r="W818" s="193"/>
      <c r="X818" s="193"/>
      <c r="Y818" s="193"/>
      <c r="Z818" s="193"/>
      <c r="AA818" s="193"/>
      <c r="AB818" s="193"/>
      <c r="AC818" s="193"/>
      <c r="AD818" s="194"/>
      <c r="AE818" s="155">
        <v>20718</v>
      </c>
      <c r="AF818" s="163"/>
      <c r="AG818" s="163"/>
      <c r="AH818" s="163"/>
      <c r="AI818" s="163"/>
      <c r="AJ818" s="163"/>
      <c r="AK818" s="163"/>
      <c r="AL818" s="163"/>
      <c r="AM818" s="164"/>
      <c r="AN818" s="155">
        <v>20733</v>
      </c>
      <c r="AO818" s="163"/>
      <c r="AP818" s="163"/>
      <c r="AQ818" s="163"/>
      <c r="AR818" s="163"/>
      <c r="AS818" s="163"/>
      <c r="AT818" s="163"/>
      <c r="AU818" s="163"/>
      <c r="AV818" s="164"/>
      <c r="AW818" s="198"/>
      <c r="AX818" s="210"/>
      <c r="AY818" s="210"/>
      <c r="AZ818" s="210"/>
      <c r="BA818" s="210"/>
      <c r="BB818" s="211"/>
      <c r="BC818" s="51"/>
      <c r="BD818" s="51"/>
      <c r="BE818" s="51"/>
      <c r="BF818" s="100"/>
      <c r="BG818" s="100"/>
      <c r="BH818" s="89"/>
      <c r="BI818" s="51"/>
      <c r="BJ818" s="51"/>
      <c r="BK818" s="51"/>
      <c r="BL818" s="51"/>
      <c r="BM818" s="51"/>
      <c r="BN818" s="51"/>
      <c r="BO818" s="51"/>
      <c r="BP818" s="51"/>
      <c r="BQ818" s="51"/>
      <c r="BR818" s="51"/>
      <c r="BS818" s="51"/>
      <c r="BT818" s="51"/>
      <c r="BU818" s="51"/>
      <c r="BV818" s="51"/>
      <c r="BW818" s="51"/>
      <c r="BX818" s="51"/>
      <c r="BY818" s="51"/>
      <c r="BZ818" s="51"/>
      <c r="CA818" s="51"/>
      <c r="CB818" s="51"/>
      <c r="CC818" s="51"/>
      <c r="CD818" s="51"/>
      <c r="CE818" s="51"/>
      <c r="CF818" s="51"/>
      <c r="CG818" s="51"/>
      <c r="CH818" s="51"/>
      <c r="CI818" s="51"/>
      <c r="CJ818" s="51"/>
      <c r="CK818" s="51"/>
      <c r="CL818" s="51"/>
      <c r="CM818" s="51"/>
      <c r="CN818" s="51"/>
      <c r="CO818" s="51"/>
      <c r="CP818" s="51"/>
      <c r="CQ818" s="51"/>
      <c r="CR818" s="51"/>
      <c r="CS818" s="51"/>
      <c r="CT818" s="51"/>
      <c r="CU818" s="51"/>
      <c r="CV818" s="51"/>
      <c r="CW818" s="51"/>
      <c r="CX818" s="51"/>
      <c r="CY818" s="51"/>
      <c r="CZ818" s="51"/>
      <c r="DA818" s="51"/>
      <c r="DB818" s="51"/>
      <c r="DC818" s="51"/>
      <c r="DD818" s="51"/>
      <c r="DE818" s="51"/>
      <c r="DF818" s="51"/>
      <c r="DG818" s="51"/>
      <c r="DH818" s="51"/>
      <c r="DI818" s="51"/>
      <c r="DJ818" s="51"/>
      <c r="DK818" s="51"/>
      <c r="DL818" s="51"/>
      <c r="DM818" s="51"/>
      <c r="DN818" s="51"/>
      <c r="DO818" s="51"/>
      <c r="DP818" s="51"/>
      <c r="DQ818" s="51"/>
      <c r="DR818" s="51"/>
      <c r="DS818" s="51"/>
      <c r="DT818" s="51"/>
      <c r="DU818" s="51"/>
      <c r="DV818" s="51"/>
      <c r="DW818" s="51"/>
      <c r="DX818" s="51"/>
      <c r="DY818" s="51"/>
      <c r="DZ818" s="51"/>
      <c r="EA818" s="51"/>
      <c r="EB818" s="51"/>
      <c r="EC818" s="51"/>
      <c r="ED818" s="51"/>
      <c r="EE818" s="51"/>
      <c r="EF818" s="51"/>
      <c r="EG818" s="51"/>
      <c r="EH818" s="51"/>
      <c r="EI818" s="51"/>
      <c r="EJ818" s="51"/>
      <c r="EK818" s="51"/>
      <c r="EL818" s="51"/>
      <c r="EM818" s="51"/>
      <c r="EN818" s="51"/>
      <c r="EO818" s="51"/>
      <c r="EP818" s="51"/>
      <c r="EQ818" s="51"/>
      <c r="ER818" s="51"/>
      <c r="ES818" s="51"/>
      <c r="ET818" s="51"/>
      <c r="EU818" s="51"/>
      <c r="EV818" s="51"/>
      <c r="EW818" s="51"/>
      <c r="EX818" s="51"/>
      <c r="EY818" s="51"/>
      <c r="EZ818" s="51"/>
      <c r="FA818" s="51"/>
      <c r="FB818" s="51"/>
      <c r="FC818" s="51"/>
      <c r="FD818" s="51"/>
      <c r="FE818" s="51"/>
      <c r="FF818" s="51"/>
      <c r="FG818" s="51"/>
      <c r="FH818" s="51"/>
      <c r="FI818" s="51"/>
      <c r="FJ818" s="51"/>
      <c r="FK818" s="51"/>
      <c r="FL818" s="51"/>
      <c r="FM818" s="51"/>
      <c r="FN818" s="51"/>
      <c r="FO818" s="51"/>
      <c r="FP818" s="51"/>
      <c r="FQ818" s="51"/>
      <c r="FR818" s="51"/>
      <c r="FS818" s="51"/>
      <c r="FT818" s="51"/>
      <c r="FU818" s="51"/>
      <c r="FV818" s="51"/>
      <c r="FW818" s="51"/>
      <c r="FX818" s="51"/>
      <c r="FY818" s="51"/>
      <c r="FZ818" s="51"/>
      <c r="GA818" s="51"/>
      <c r="GB818" s="51"/>
      <c r="GC818" s="51"/>
      <c r="GD818" s="51"/>
      <c r="GE818" s="51"/>
      <c r="GF818" s="51"/>
      <c r="GG818" s="51"/>
      <c r="GH818" s="51"/>
      <c r="GI818" s="51"/>
      <c r="GJ818" s="51"/>
      <c r="GK818" s="51"/>
      <c r="GL818" s="51"/>
      <c r="GM818" s="51"/>
      <c r="GN818" s="51"/>
      <c r="GO818" s="51"/>
      <c r="GP818" s="51"/>
      <c r="GQ818" s="51"/>
      <c r="GR818" s="51"/>
      <c r="GS818" s="51"/>
      <c r="GT818" s="51"/>
      <c r="GU818" s="51"/>
      <c r="GV818" s="51"/>
      <c r="GW818" s="51"/>
      <c r="GX818" s="51"/>
      <c r="GY818" s="51"/>
      <c r="GZ818" s="51"/>
      <c r="HA818" s="51"/>
      <c r="HB818" s="51"/>
      <c r="HC818" s="51"/>
      <c r="HD818" s="51"/>
      <c r="HE818" s="51"/>
      <c r="HF818" s="51"/>
      <c r="HG818" s="51"/>
      <c r="HH818" s="51"/>
      <c r="HI818" s="51"/>
      <c r="HJ818" s="51"/>
      <c r="HK818" s="51"/>
      <c r="HL818" s="51"/>
      <c r="HM818" s="51"/>
      <c r="HN818" s="51"/>
      <c r="HO818" s="51"/>
      <c r="HP818" s="51"/>
      <c r="HQ818" s="51"/>
      <c r="HR818" s="51"/>
      <c r="HS818" s="51"/>
      <c r="HT818" s="51"/>
      <c r="HU818" s="51"/>
      <c r="HV818" s="51"/>
      <c r="HW818" s="51"/>
      <c r="HX818" s="51"/>
      <c r="HY818" s="51"/>
      <c r="HZ818" s="51"/>
      <c r="IA818" s="51"/>
      <c r="IB818" s="51"/>
    </row>
    <row r="819" spans="1:240" s="71" customFormat="1" ht="18.75" customHeight="1">
      <c r="A819" s="61"/>
      <c r="B819" s="48" t="s">
        <v>82</v>
      </c>
      <c r="C819" s="193" t="s">
        <v>183</v>
      </c>
      <c r="D819" s="193"/>
      <c r="E819" s="193"/>
      <c r="F819" s="193"/>
      <c r="G819" s="193"/>
      <c r="H819" s="193"/>
      <c r="I819" s="193"/>
      <c r="J819" s="193"/>
      <c r="K819" s="193"/>
      <c r="L819" s="193"/>
      <c r="M819" s="193"/>
      <c r="N819" s="193"/>
      <c r="O819" s="193"/>
      <c r="P819" s="193"/>
      <c r="Q819" s="193"/>
      <c r="R819" s="193"/>
      <c r="S819" s="193"/>
      <c r="T819" s="193"/>
      <c r="U819" s="193"/>
      <c r="V819" s="193"/>
      <c r="W819" s="193"/>
      <c r="X819" s="193"/>
      <c r="Y819" s="193"/>
      <c r="Z819" s="193"/>
      <c r="AA819" s="193"/>
      <c r="AB819" s="193"/>
      <c r="AC819" s="193"/>
      <c r="AD819" s="194"/>
      <c r="AE819" s="155">
        <v>3769</v>
      </c>
      <c r="AF819" s="163"/>
      <c r="AG819" s="163"/>
      <c r="AH819" s="163"/>
      <c r="AI819" s="163"/>
      <c r="AJ819" s="163"/>
      <c r="AK819" s="163"/>
      <c r="AL819" s="163"/>
      <c r="AM819" s="164"/>
      <c r="AN819" s="155">
        <v>2571</v>
      </c>
      <c r="AO819" s="163"/>
      <c r="AP819" s="163"/>
      <c r="AQ819" s="163"/>
      <c r="AR819" s="163"/>
      <c r="AS819" s="163"/>
      <c r="AT819" s="163"/>
      <c r="AU819" s="163"/>
      <c r="AV819" s="164"/>
      <c r="AW819" s="160"/>
      <c r="AX819" s="205"/>
      <c r="AY819" s="205"/>
      <c r="AZ819" s="205"/>
      <c r="BA819" s="205"/>
      <c r="BB819" s="206"/>
      <c r="BC819" s="51"/>
      <c r="BD819" s="51"/>
      <c r="BE819" s="51"/>
      <c r="BF819" s="100"/>
      <c r="BG819" s="100"/>
      <c r="BH819" s="54"/>
      <c r="BI819" s="51"/>
      <c r="BJ819" s="51"/>
      <c r="BK819" s="51"/>
      <c r="BL819" s="51"/>
      <c r="BM819" s="51"/>
      <c r="BN819" s="51"/>
      <c r="BO819" s="51"/>
      <c r="BP819" s="51"/>
      <c r="BQ819" s="51"/>
      <c r="BR819" s="51"/>
      <c r="BS819" s="51"/>
      <c r="BT819" s="51"/>
      <c r="BU819" s="51"/>
      <c r="BV819" s="51"/>
      <c r="BW819" s="51"/>
      <c r="BX819" s="51"/>
      <c r="BY819" s="51"/>
      <c r="BZ819" s="51"/>
      <c r="CA819" s="51"/>
      <c r="CB819" s="51"/>
      <c r="CC819" s="51"/>
      <c r="CD819" s="51"/>
      <c r="CE819" s="51"/>
      <c r="CF819" s="51"/>
      <c r="CG819" s="51"/>
      <c r="CH819" s="51"/>
      <c r="CI819" s="51"/>
      <c r="CJ819" s="51"/>
      <c r="CK819" s="51"/>
      <c r="CL819" s="51"/>
      <c r="CM819" s="51"/>
      <c r="CN819" s="51"/>
      <c r="CO819" s="51"/>
      <c r="CP819" s="51"/>
      <c r="CQ819" s="51"/>
      <c r="CR819" s="51"/>
      <c r="CS819" s="51"/>
      <c r="CT819" s="51"/>
      <c r="CU819" s="51"/>
      <c r="CV819" s="51"/>
      <c r="CW819" s="51"/>
      <c r="CX819" s="51"/>
      <c r="CY819" s="51"/>
      <c r="CZ819" s="51"/>
      <c r="DA819" s="51"/>
      <c r="DB819" s="51"/>
      <c r="DC819" s="51"/>
      <c r="DD819" s="51"/>
      <c r="DE819" s="51"/>
      <c r="DF819" s="51"/>
      <c r="DG819" s="51"/>
      <c r="DH819" s="51"/>
      <c r="DI819" s="51"/>
      <c r="DJ819" s="51"/>
      <c r="DK819" s="51"/>
      <c r="DL819" s="51"/>
      <c r="DM819" s="51"/>
      <c r="DN819" s="51"/>
      <c r="DO819" s="51"/>
      <c r="DP819" s="51"/>
      <c r="DQ819" s="51"/>
      <c r="DR819" s="51"/>
      <c r="DS819" s="51"/>
      <c r="DT819" s="51"/>
      <c r="DU819" s="51"/>
      <c r="DV819" s="51"/>
      <c r="DW819" s="51"/>
      <c r="DX819" s="51"/>
      <c r="DY819" s="51"/>
      <c r="DZ819" s="51"/>
      <c r="EA819" s="51"/>
      <c r="EB819" s="51"/>
      <c r="EC819" s="51"/>
      <c r="ED819" s="51"/>
      <c r="EE819" s="51"/>
      <c r="EF819" s="51"/>
      <c r="EG819" s="51"/>
      <c r="EH819" s="51"/>
      <c r="EI819" s="51"/>
      <c r="EJ819" s="51"/>
      <c r="EK819" s="51"/>
      <c r="EL819" s="51"/>
      <c r="EM819" s="51"/>
      <c r="EN819" s="51"/>
      <c r="EO819" s="51"/>
      <c r="EP819" s="51"/>
      <c r="EQ819" s="51"/>
      <c r="ER819" s="51"/>
      <c r="ES819" s="51"/>
      <c r="ET819" s="51"/>
      <c r="EU819" s="51"/>
      <c r="EV819" s="51"/>
      <c r="EW819" s="51"/>
      <c r="EX819" s="51"/>
      <c r="EY819" s="51"/>
      <c r="EZ819" s="51"/>
      <c r="FA819" s="51"/>
      <c r="FB819" s="51"/>
      <c r="FC819" s="51"/>
      <c r="FD819" s="51"/>
      <c r="FE819" s="51"/>
      <c r="FF819" s="51"/>
      <c r="FG819" s="51"/>
      <c r="FH819" s="51"/>
      <c r="FI819" s="51"/>
      <c r="FJ819" s="51"/>
      <c r="FK819" s="51"/>
      <c r="FL819" s="51"/>
      <c r="FM819" s="51"/>
      <c r="FN819" s="51"/>
      <c r="FO819" s="51"/>
      <c r="FP819" s="51"/>
      <c r="FQ819" s="51"/>
      <c r="FR819" s="51"/>
      <c r="FS819" s="51"/>
      <c r="FT819" s="51"/>
      <c r="FU819" s="51"/>
      <c r="FV819" s="51"/>
      <c r="FW819" s="51"/>
      <c r="FX819" s="51"/>
      <c r="FY819" s="51"/>
      <c r="FZ819" s="51"/>
      <c r="GA819" s="51"/>
      <c r="GB819" s="51"/>
      <c r="GC819" s="51"/>
      <c r="GD819" s="51"/>
      <c r="GE819" s="51"/>
      <c r="GF819" s="51"/>
      <c r="GG819" s="51"/>
      <c r="GH819" s="51"/>
      <c r="GI819" s="51"/>
      <c r="GJ819" s="51"/>
      <c r="GK819" s="51"/>
      <c r="GL819" s="51"/>
      <c r="GM819" s="51"/>
      <c r="GN819" s="51"/>
      <c r="GO819" s="51"/>
      <c r="GP819" s="51"/>
      <c r="GQ819" s="51"/>
      <c r="GR819" s="51"/>
      <c r="GS819" s="51"/>
      <c r="GT819" s="51"/>
      <c r="GU819" s="51"/>
      <c r="GV819" s="51"/>
      <c r="GW819" s="51"/>
      <c r="GX819" s="51"/>
      <c r="GY819" s="51"/>
      <c r="GZ819" s="51"/>
      <c r="HA819" s="51"/>
      <c r="HB819" s="51"/>
      <c r="HC819" s="51"/>
      <c r="HD819" s="51"/>
      <c r="HE819" s="51"/>
      <c r="HF819" s="51"/>
      <c r="HG819" s="51"/>
      <c r="HH819" s="51"/>
      <c r="HI819" s="51"/>
      <c r="HJ819" s="51"/>
      <c r="HK819" s="51"/>
      <c r="HL819" s="51"/>
      <c r="HM819" s="51"/>
      <c r="HN819" s="51"/>
      <c r="HO819" s="51"/>
      <c r="HP819" s="51"/>
      <c r="HQ819" s="51"/>
      <c r="HR819" s="51"/>
      <c r="HS819" s="51"/>
      <c r="HT819" s="51"/>
      <c r="HU819" s="51"/>
      <c r="HV819" s="51"/>
      <c r="HW819" s="51"/>
      <c r="HX819" s="51"/>
      <c r="HY819" s="51"/>
      <c r="HZ819" s="51"/>
      <c r="IA819" s="51"/>
      <c r="IB819" s="51"/>
    </row>
    <row r="820" spans="1:240" s="71" customFormat="1" ht="18.75" customHeight="1">
      <c r="A820" s="61"/>
      <c r="B820" s="48" t="s">
        <v>82</v>
      </c>
      <c r="C820" s="101" t="s">
        <v>184</v>
      </c>
      <c r="D820" s="102"/>
      <c r="E820" s="102"/>
      <c r="F820" s="102"/>
      <c r="G820" s="102"/>
      <c r="H820" s="102"/>
      <c r="I820" s="102"/>
      <c r="J820" s="102"/>
      <c r="K820" s="102"/>
      <c r="L820" s="102"/>
      <c r="M820" s="102"/>
      <c r="N820" s="102"/>
      <c r="O820" s="102"/>
      <c r="P820" s="102"/>
      <c r="Q820" s="102"/>
      <c r="R820" s="102"/>
      <c r="S820" s="102"/>
      <c r="T820" s="102"/>
      <c r="U820" s="102"/>
      <c r="V820" s="102"/>
      <c r="W820" s="102"/>
      <c r="X820" s="102"/>
      <c r="Y820" s="102"/>
      <c r="Z820" s="102"/>
      <c r="AA820" s="102"/>
      <c r="AB820" s="102"/>
      <c r="AC820" s="102"/>
      <c r="AD820" s="102"/>
      <c r="AE820" s="155">
        <v>102661</v>
      </c>
      <c r="AF820" s="163"/>
      <c r="AG820" s="163"/>
      <c r="AH820" s="163"/>
      <c r="AI820" s="163"/>
      <c r="AJ820" s="163"/>
      <c r="AK820" s="163"/>
      <c r="AL820" s="163"/>
      <c r="AM820" s="164"/>
      <c r="AN820" s="155">
        <v>102660</v>
      </c>
      <c r="AO820" s="163"/>
      <c r="AP820" s="163"/>
      <c r="AQ820" s="163"/>
      <c r="AR820" s="163"/>
      <c r="AS820" s="163"/>
      <c r="AT820" s="163"/>
      <c r="AU820" s="163"/>
      <c r="AV820" s="164"/>
      <c r="AW820" s="160"/>
      <c r="AX820" s="205"/>
      <c r="AY820" s="205"/>
      <c r="AZ820" s="205"/>
      <c r="BA820" s="205"/>
      <c r="BB820" s="206"/>
      <c r="BC820" s="51"/>
      <c r="BD820" s="51"/>
      <c r="BE820" s="51"/>
      <c r="BF820" s="100"/>
      <c r="BG820" s="100"/>
      <c r="BH820" s="54"/>
      <c r="BI820" s="51"/>
      <c r="BJ820" s="51"/>
      <c r="BK820" s="51"/>
      <c r="BL820" s="51"/>
      <c r="BM820" s="51"/>
      <c r="BN820" s="51"/>
      <c r="BO820" s="51"/>
      <c r="BP820" s="51"/>
      <c r="BQ820" s="51"/>
      <c r="BR820" s="51"/>
      <c r="BS820" s="51"/>
      <c r="BT820" s="51"/>
      <c r="BU820" s="51"/>
      <c r="BV820" s="51"/>
      <c r="BW820" s="51"/>
      <c r="BX820" s="51"/>
      <c r="BY820" s="51"/>
      <c r="BZ820" s="51"/>
      <c r="CA820" s="51"/>
      <c r="CB820" s="51"/>
      <c r="CC820" s="51"/>
      <c r="CD820" s="51"/>
      <c r="CE820" s="51"/>
      <c r="CF820" s="51"/>
      <c r="CG820" s="51"/>
      <c r="CH820" s="51"/>
      <c r="CI820" s="51"/>
      <c r="CJ820" s="51"/>
      <c r="CK820" s="51"/>
      <c r="CL820" s="51"/>
      <c r="CM820" s="51"/>
      <c r="CN820" s="51"/>
      <c r="CO820" s="51"/>
      <c r="CP820" s="51"/>
      <c r="CQ820" s="51"/>
      <c r="CR820" s="51"/>
      <c r="CS820" s="51"/>
      <c r="CT820" s="51"/>
      <c r="CU820" s="51"/>
      <c r="CV820" s="51"/>
      <c r="CW820" s="51"/>
      <c r="CX820" s="51"/>
      <c r="CY820" s="51"/>
      <c r="CZ820" s="51"/>
      <c r="DA820" s="51"/>
      <c r="DB820" s="51"/>
      <c r="DC820" s="51"/>
      <c r="DD820" s="51"/>
      <c r="DE820" s="51"/>
      <c r="DF820" s="51"/>
      <c r="DG820" s="51"/>
      <c r="DH820" s="51"/>
      <c r="DI820" s="51"/>
      <c r="DJ820" s="51"/>
      <c r="DK820" s="51"/>
      <c r="DL820" s="51"/>
      <c r="DM820" s="51"/>
      <c r="DN820" s="51"/>
      <c r="DO820" s="51"/>
      <c r="DP820" s="51"/>
      <c r="DQ820" s="51"/>
      <c r="DR820" s="51"/>
      <c r="DS820" s="51"/>
      <c r="DT820" s="51"/>
      <c r="DU820" s="51"/>
      <c r="DV820" s="51"/>
      <c r="DW820" s="51"/>
      <c r="DX820" s="51"/>
      <c r="DY820" s="51"/>
      <c r="DZ820" s="51"/>
      <c r="EA820" s="51"/>
      <c r="EB820" s="51"/>
      <c r="EC820" s="51"/>
      <c r="ED820" s="51"/>
      <c r="EE820" s="51"/>
      <c r="EF820" s="51"/>
      <c r="EG820" s="51"/>
      <c r="EH820" s="51"/>
      <c r="EI820" s="51"/>
      <c r="EJ820" s="51"/>
      <c r="EK820" s="51"/>
      <c r="EL820" s="51"/>
      <c r="EM820" s="51"/>
      <c r="EN820" s="51"/>
      <c r="EO820" s="51"/>
      <c r="EP820" s="51"/>
      <c r="EQ820" s="51"/>
      <c r="ER820" s="51"/>
      <c r="ES820" s="51"/>
      <c r="ET820" s="51"/>
      <c r="EU820" s="51"/>
      <c r="EV820" s="51"/>
      <c r="EW820" s="51"/>
      <c r="EX820" s="51"/>
      <c r="EY820" s="51"/>
      <c r="EZ820" s="51"/>
      <c r="FA820" s="51"/>
      <c r="FB820" s="51"/>
      <c r="FC820" s="51"/>
      <c r="FD820" s="51"/>
      <c r="FE820" s="51"/>
      <c r="FF820" s="51"/>
      <c r="FG820" s="51"/>
      <c r="FH820" s="51"/>
      <c r="FI820" s="51"/>
      <c r="FJ820" s="51"/>
      <c r="FK820" s="51"/>
      <c r="FL820" s="51"/>
      <c r="FM820" s="51"/>
      <c r="FN820" s="51"/>
      <c r="FO820" s="51"/>
      <c r="FP820" s="51"/>
      <c r="FQ820" s="51"/>
      <c r="FR820" s="51"/>
      <c r="FS820" s="51"/>
      <c r="FT820" s="51"/>
      <c r="FU820" s="51"/>
      <c r="FV820" s="51"/>
      <c r="FW820" s="51"/>
      <c r="FX820" s="51"/>
      <c r="FY820" s="51"/>
      <c r="FZ820" s="51"/>
      <c r="GA820" s="51"/>
      <c r="GB820" s="51"/>
      <c r="GC820" s="51"/>
      <c r="GD820" s="51"/>
      <c r="GE820" s="51"/>
      <c r="GF820" s="51"/>
      <c r="GG820" s="51"/>
      <c r="GH820" s="51"/>
      <c r="GI820" s="51"/>
      <c r="GJ820" s="51"/>
      <c r="GK820" s="51"/>
      <c r="GL820" s="51"/>
      <c r="GM820" s="51"/>
      <c r="GN820" s="51"/>
      <c r="GO820" s="51"/>
      <c r="GP820" s="51"/>
      <c r="GQ820" s="51"/>
      <c r="GR820" s="51"/>
      <c r="GS820" s="51"/>
      <c r="GT820" s="51"/>
      <c r="GU820" s="51"/>
      <c r="GV820" s="51"/>
      <c r="GW820" s="51"/>
      <c r="GX820" s="51"/>
      <c r="GY820" s="51"/>
      <c r="GZ820" s="51"/>
      <c r="HA820" s="51"/>
      <c r="HB820" s="51"/>
      <c r="HC820" s="51"/>
      <c r="HD820" s="51"/>
      <c r="HE820" s="51"/>
      <c r="HF820" s="51"/>
      <c r="HG820" s="51"/>
      <c r="HH820" s="51"/>
      <c r="HI820" s="51"/>
      <c r="HJ820" s="51"/>
      <c r="HK820" s="51"/>
      <c r="HL820" s="51"/>
      <c r="HM820" s="51"/>
      <c r="HN820" s="51"/>
      <c r="HO820" s="51"/>
      <c r="HP820" s="51"/>
      <c r="HQ820" s="51"/>
      <c r="HR820" s="51"/>
      <c r="HS820" s="51"/>
      <c r="HT820" s="51"/>
      <c r="HU820" s="51"/>
      <c r="HV820" s="51"/>
      <c r="HW820" s="51"/>
      <c r="HX820" s="51"/>
      <c r="HY820" s="51"/>
      <c r="HZ820" s="51"/>
      <c r="IA820" s="51"/>
      <c r="IB820" s="51"/>
    </row>
    <row r="821" spans="1:240" s="71" customFormat="1" ht="18.75" customHeight="1">
      <c r="A821" s="61"/>
      <c r="B821" s="48" t="s">
        <v>123</v>
      </c>
      <c r="C821" s="75" t="s">
        <v>185</v>
      </c>
      <c r="D821" s="75"/>
      <c r="E821" s="75"/>
      <c r="F821" s="75"/>
      <c r="G821" s="75"/>
      <c r="H821" s="75"/>
      <c r="I821" s="75"/>
      <c r="J821" s="75"/>
      <c r="K821" s="75"/>
      <c r="L821" s="75"/>
      <c r="M821" s="75"/>
      <c r="N821" s="75"/>
      <c r="O821" s="75"/>
      <c r="P821" s="75"/>
      <c r="Q821" s="75"/>
      <c r="R821" s="75"/>
      <c r="S821" s="75"/>
      <c r="T821" s="75"/>
      <c r="U821" s="75"/>
      <c r="V821" s="75"/>
      <c r="W821" s="75"/>
      <c r="X821" s="75"/>
      <c r="Y821" s="75"/>
      <c r="Z821" s="75"/>
      <c r="AA821" s="75"/>
      <c r="AB821" s="75"/>
      <c r="AC821" s="75"/>
      <c r="AD821" s="75"/>
      <c r="AE821" s="155">
        <v>4711</v>
      </c>
      <c r="AF821" s="163"/>
      <c r="AG821" s="163"/>
      <c r="AH821" s="163"/>
      <c r="AI821" s="163"/>
      <c r="AJ821" s="163"/>
      <c r="AK821" s="163"/>
      <c r="AL821" s="163"/>
      <c r="AM821" s="164"/>
      <c r="AN821" s="155">
        <v>5188</v>
      </c>
      <c r="AO821" s="163"/>
      <c r="AP821" s="163"/>
      <c r="AQ821" s="163"/>
      <c r="AR821" s="163"/>
      <c r="AS821" s="163"/>
      <c r="AT821" s="163"/>
      <c r="AU821" s="163"/>
      <c r="AV821" s="164"/>
      <c r="AW821" s="160"/>
      <c r="AX821" s="205"/>
      <c r="AY821" s="205"/>
      <c r="AZ821" s="205"/>
      <c r="BA821" s="205"/>
      <c r="BB821" s="206"/>
      <c r="BC821" s="51"/>
      <c r="BD821" s="51"/>
      <c r="BE821" s="51"/>
      <c r="BF821" s="100"/>
      <c r="BG821" s="100"/>
      <c r="BH821" s="54"/>
      <c r="BI821" s="51"/>
      <c r="BJ821" s="51"/>
      <c r="BK821" s="51"/>
      <c r="BL821" s="51"/>
      <c r="BM821" s="51"/>
      <c r="BN821" s="51"/>
      <c r="BO821" s="51"/>
      <c r="BP821" s="51"/>
      <c r="BQ821" s="51"/>
      <c r="BR821" s="51"/>
      <c r="BS821" s="51"/>
      <c r="BT821" s="51"/>
      <c r="BU821" s="51"/>
      <c r="BV821" s="51"/>
      <c r="BW821" s="51"/>
      <c r="BX821" s="51"/>
      <c r="BY821" s="51"/>
      <c r="BZ821" s="51"/>
      <c r="CA821" s="51"/>
      <c r="CB821" s="51"/>
      <c r="CC821" s="51"/>
      <c r="CD821" s="51"/>
      <c r="CE821" s="51"/>
      <c r="CF821" s="51"/>
      <c r="CG821" s="51"/>
      <c r="CH821" s="51"/>
      <c r="CI821" s="51"/>
      <c r="CJ821" s="51"/>
      <c r="CK821" s="51"/>
      <c r="CL821" s="51"/>
      <c r="CM821" s="51"/>
      <c r="CN821" s="51"/>
      <c r="CO821" s="51"/>
      <c r="CP821" s="51"/>
      <c r="CQ821" s="51"/>
      <c r="CR821" s="51"/>
      <c r="CS821" s="51"/>
      <c r="CT821" s="51"/>
      <c r="CU821" s="51"/>
      <c r="CV821" s="51"/>
      <c r="CW821" s="51"/>
      <c r="CX821" s="51"/>
      <c r="CY821" s="51"/>
      <c r="CZ821" s="51"/>
      <c r="DA821" s="51"/>
      <c r="DB821" s="51"/>
      <c r="DC821" s="51"/>
      <c r="DD821" s="51"/>
      <c r="DE821" s="51"/>
      <c r="DF821" s="51"/>
      <c r="DG821" s="51"/>
      <c r="DH821" s="51"/>
      <c r="DI821" s="51"/>
      <c r="DJ821" s="51"/>
      <c r="DK821" s="51"/>
      <c r="DL821" s="51"/>
      <c r="DM821" s="51"/>
      <c r="DN821" s="51"/>
      <c r="DO821" s="51"/>
      <c r="DP821" s="51"/>
      <c r="DQ821" s="51"/>
      <c r="DR821" s="51"/>
      <c r="DS821" s="51"/>
      <c r="DT821" s="51"/>
      <c r="DU821" s="51"/>
      <c r="DV821" s="51"/>
      <c r="DW821" s="51"/>
      <c r="DX821" s="51"/>
      <c r="DY821" s="51"/>
      <c r="DZ821" s="51"/>
      <c r="EA821" s="51"/>
      <c r="EB821" s="51"/>
      <c r="EC821" s="51"/>
      <c r="ED821" s="51"/>
      <c r="EE821" s="51"/>
      <c r="EF821" s="51"/>
      <c r="EG821" s="51"/>
      <c r="EH821" s="51"/>
      <c r="EI821" s="51"/>
      <c r="EJ821" s="51"/>
      <c r="EK821" s="51"/>
      <c r="EL821" s="51"/>
      <c r="EM821" s="51"/>
      <c r="EN821" s="51"/>
      <c r="EO821" s="51"/>
      <c r="EP821" s="51"/>
      <c r="EQ821" s="51"/>
      <c r="ER821" s="51"/>
      <c r="ES821" s="51"/>
      <c r="ET821" s="51"/>
      <c r="EU821" s="51"/>
      <c r="EV821" s="51"/>
      <c r="EW821" s="51"/>
      <c r="EX821" s="51"/>
      <c r="EY821" s="51"/>
      <c r="EZ821" s="51"/>
      <c r="FA821" s="51"/>
      <c r="FB821" s="51"/>
      <c r="FC821" s="51"/>
      <c r="FD821" s="51"/>
      <c r="FE821" s="51"/>
      <c r="FF821" s="51"/>
      <c r="FG821" s="51"/>
      <c r="FH821" s="51"/>
      <c r="FI821" s="51"/>
      <c r="FJ821" s="51"/>
      <c r="FK821" s="51"/>
      <c r="FL821" s="51"/>
      <c r="FM821" s="51"/>
      <c r="FN821" s="51"/>
      <c r="FO821" s="51"/>
      <c r="FP821" s="51"/>
      <c r="FQ821" s="51"/>
      <c r="FR821" s="51"/>
      <c r="FS821" s="51"/>
      <c r="FT821" s="51"/>
      <c r="FU821" s="51"/>
      <c r="FV821" s="51"/>
      <c r="FW821" s="51"/>
      <c r="FX821" s="51"/>
      <c r="FY821" s="51"/>
      <c r="FZ821" s="51"/>
      <c r="GA821" s="51"/>
      <c r="GB821" s="51"/>
      <c r="GC821" s="51"/>
      <c r="GD821" s="51"/>
      <c r="GE821" s="51"/>
      <c r="GF821" s="51"/>
      <c r="GG821" s="51"/>
      <c r="GH821" s="51"/>
      <c r="GI821" s="51"/>
      <c r="GJ821" s="51"/>
      <c r="GK821" s="51"/>
      <c r="GL821" s="51"/>
      <c r="GM821" s="51"/>
      <c r="GN821" s="51"/>
      <c r="GO821" s="51"/>
      <c r="GP821" s="51"/>
      <c r="GQ821" s="51"/>
      <c r="GR821" s="51"/>
      <c r="GS821" s="51"/>
      <c r="GT821" s="51"/>
      <c r="GU821" s="51"/>
      <c r="GV821" s="51"/>
      <c r="GW821" s="51"/>
      <c r="GX821" s="51"/>
      <c r="GY821" s="51"/>
      <c r="GZ821" s="51"/>
      <c r="HA821" s="51"/>
      <c r="HB821" s="51"/>
      <c r="HC821" s="51"/>
      <c r="HD821" s="51"/>
      <c r="HE821" s="51"/>
      <c r="HF821" s="51"/>
      <c r="HG821" s="51"/>
      <c r="HH821" s="51"/>
      <c r="HI821" s="51"/>
      <c r="HJ821" s="51"/>
      <c r="HK821" s="51"/>
      <c r="HL821" s="51"/>
      <c r="HM821" s="51"/>
      <c r="HN821" s="51"/>
      <c r="HO821" s="51"/>
      <c r="HP821" s="51"/>
      <c r="HQ821" s="51"/>
      <c r="HR821" s="51"/>
      <c r="HS821" s="51"/>
      <c r="HT821" s="51"/>
      <c r="HU821" s="51"/>
      <c r="HV821" s="51"/>
      <c r="HW821" s="51"/>
      <c r="HX821" s="51"/>
      <c r="HY821" s="51"/>
      <c r="HZ821" s="51"/>
      <c r="IA821" s="51"/>
      <c r="IB821" s="51"/>
      <c r="IC821" s="51"/>
      <c r="ID821" s="51"/>
      <c r="IE821" s="51"/>
      <c r="IF821" s="51"/>
    </row>
    <row r="822" spans="1:240" s="71" customFormat="1" ht="18.75" customHeight="1">
      <c r="A822" s="61"/>
      <c r="B822" s="48" t="s">
        <v>123</v>
      </c>
      <c r="C822" s="107" t="s">
        <v>186</v>
      </c>
      <c r="D822" s="75"/>
      <c r="E822" s="75"/>
      <c r="F822" s="75"/>
      <c r="G822" s="75"/>
      <c r="H822" s="75"/>
      <c r="I822" s="75"/>
      <c r="J822" s="75"/>
      <c r="K822" s="75"/>
      <c r="L822" s="75"/>
      <c r="M822" s="75"/>
      <c r="N822" s="75"/>
      <c r="O822" s="75"/>
      <c r="P822" s="75"/>
      <c r="Q822" s="75"/>
      <c r="R822" s="75"/>
      <c r="S822" s="75"/>
      <c r="T822" s="75"/>
      <c r="U822" s="75"/>
      <c r="V822" s="75"/>
      <c r="W822" s="75"/>
      <c r="X822" s="75"/>
      <c r="Y822" s="75"/>
      <c r="Z822" s="75"/>
      <c r="AA822" s="75"/>
      <c r="AB822" s="75"/>
      <c r="AC822" s="75"/>
      <c r="AD822" s="75"/>
      <c r="AE822" s="155">
        <v>6746</v>
      </c>
      <c r="AF822" s="163"/>
      <c r="AG822" s="163"/>
      <c r="AH822" s="163"/>
      <c r="AI822" s="163"/>
      <c r="AJ822" s="163"/>
      <c r="AK822" s="163"/>
      <c r="AL822" s="163"/>
      <c r="AM822" s="164"/>
      <c r="AN822" s="155">
        <v>4295</v>
      </c>
      <c r="AO822" s="163"/>
      <c r="AP822" s="163"/>
      <c r="AQ822" s="163"/>
      <c r="AR822" s="163"/>
      <c r="AS822" s="163"/>
      <c r="AT822" s="163"/>
      <c r="AU822" s="163"/>
      <c r="AV822" s="164"/>
      <c r="AW822" s="160"/>
      <c r="AX822" s="205"/>
      <c r="AY822" s="205"/>
      <c r="AZ822" s="205"/>
      <c r="BA822" s="205"/>
      <c r="BB822" s="206"/>
      <c r="BC822" s="51"/>
      <c r="BD822" s="51"/>
      <c r="BE822" s="51"/>
      <c r="BF822" s="100"/>
      <c r="BG822" s="100"/>
      <c r="BH822" s="54"/>
      <c r="BI822" s="51"/>
      <c r="BJ822" s="51"/>
      <c r="BK822" s="51"/>
      <c r="BL822" s="51"/>
      <c r="BM822" s="51"/>
      <c r="BN822" s="51"/>
      <c r="BO822" s="51"/>
      <c r="BP822" s="51"/>
      <c r="BQ822" s="51"/>
      <c r="BR822" s="51"/>
      <c r="BS822" s="51"/>
      <c r="BT822" s="51"/>
      <c r="BU822" s="51"/>
      <c r="BV822" s="51"/>
      <c r="BW822" s="51"/>
      <c r="BX822" s="51"/>
      <c r="BY822" s="51"/>
      <c r="BZ822" s="51"/>
      <c r="CA822" s="51"/>
      <c r="CB822" s="51"/>
      <c r="CC822" s="51"/>
      <c r="CD822" s="51"/>
      <c r="CE822" s="51"/>
      <c r="CF822" s="51"/>
      <c r="CG822" s="51"/>
      <c r="CH822" s="51"/>
      <c r="CI822" s="51"/>
      <c r="CJ822" s="51"/>
      <c r="CK822" s="51"/>
      <c r="CL822" s="51"/>
      <c r="CM822" s="51"/>
      <c r="CN822" s="51"/>
      <c r="CO822" s="51"/>
      <c r="CP822" s="51"/>
      <c r="CQ822" s="51"/>
      <c r="CR822" s="51"/>
      <c r="CS822" s="51"/>
      <c r="CT822" s="51"/>
      <c r="CU822" s="51"/>
      <c r="CV822" s="51"/>
      <c r="CW822" s="51"/>
      <c r="CX822" s="51"/>
      <c r="CY822" s="51"/>
      <c r="CZ822" s="51"/>
      <c r="DA822" s="51"/>
      <c r="DB822" s="51"/>
      <c r="DC822" s="51"/>
      <c r="DD822" s="51"/>
      <c r="DE822" s="51"/>
      <c r="DF822" s="51"/>
      <c r="DG822" s="51"/>
      <c r="DH822" s="51"/>
      <c r="DI822" s="51"/>
      <c r="DJ822" s="51"/>
      <c r="DK822" s="51"/>
      <c r="DL822" s="51"/>
      <c r="DM822" s="51"/>
      <c r="DN822" s="51"/>
      <c r="DO822" s="51"/>
      <c r="DP822" s="51"/>
      <c r="DQ822" s="51"/>
      <c r="DR822" s="51"/>
      <c r="DS822" s="51"/>
      <c r="DT822" s="51"/>
      <c r="DU822" s="51"/>
      <c r="DV822" s="51"/>
      <c r="DW822" s="51"/>
      <c r="DX822" s="51"/>
      <c r="DY822" s="51"/>
      <c r="DZ822" s="51"/>
      <c r="EA822" s="51"/>
      <c r="EB822" s="51"/>
      <c r="EC822" s="51"/>
      <c r="ED822" s="51"/>
      <c r="EE822" s="51"/>
      <c r="EF822" s="51"/>
      <c r="EG822" s="51"/>
      <c r="EH822" s="51"/>
      <c r="EI822" s="51"/>
      <c r="EJ822" s="51"/>
      <c r="EK822" s="51"/>
      <c r="EL822" s="51"/>
      <c r="EM822" s="51"/>
      <c r="EN822" s="51"/>
      <c r="EO822" s="51"/>
      <c r="EP822" s="51"/>
      <c r="EQ822" s="51"/>
      <c r="ER822" s="51"/>
      <c r="ES822" s="51"/>
      <c r="ET822" s="51"/>
      <c r="EU822" s="51"/>
      <c r="EV822" s="51"/>
      <c r="EW822" s="51"/>
      <c r="EX822" s="51"/>
      <c r="EY822" s="51"/>
      <c r="EZ822" s="51"/>
      <c r="FA822" s="51"/>
      <c r="FB822" s="51"/>
      <c r="FC822" s="51"/>
      <c r="FD822" s="51"/>
      <c r="FE822" s="51"/>
      <c r="FF822" s="51"/>
      <c r="FG822" s="51"/>
      <c r="FH822" s="51"/>
      <c r="FI822" s="51"/>
      <c r="FJ822" s="51"/>
      <c r="FK822" s="51"/>
      <c r="FL822" s="51"/>
      <c r="FM822" s="51"/>
      <c r="FN822" s="51"/>
      <c r="FO822" s="51"/>
      <c r="FP822" s="51"/>
      <c r="FQ822" s="51"/>
      <c r="FR822" s="51"/>
      <c r="FS822" s="51"/>
      <c r="FT822" s="51"/>
      <c r="FU822" s="51"/>
      <c r="FV822" s="51"/>
      <c r="FW822" s="51"/>
      <c r="FX822" s="51"/>
      <c r="FY822" s="51"/>
      <c r="FZ822" s="51"/>
      <c r="GA822" s="51"/>
      <c r="GB822" s="51"/>
      <c r="GC822" s="51"/>
      <c r="GD822" s="51"/>
      <c r="GE822" s="51"/>
      <c r="GF822" s="51"/>
      <c r="GG822" s="51"/>
      <c r="GH822" s="51"/>
      <c r="GI822" s="51"/>
      <c r="GJ822" s="51"/>
      <c r="GK822" s="51"/>
      <c r="GL822" s="51"/>
      <c r="GM822" s="51"/>
      <c r="GN822" s="51"/>
      <c r="GO822" s="51"/>
      <c r="GP822" s="51"/>
      <c r="GQ822" s="51"/>
      <c r="GR822" s="51"/>
      <c r="GS822" s="51"/>
      <c r="GT822" s="51"/>
      <c r="GU822" s="51"/>
      <c r="GV822" s="51"/>
      <c r="GW822" s="51"/>
      <c r="GX822" s="51"/>
      <c r="GY822" s="51"/>
      <c r="GZ822" s="51"/>
      <c r="HA822" s="51"/>
      <c r="HB822" s="51"/>
      <c r="HC822" s="51"/>
      <c r="HD822" s="51"/>
      <c r="HE822" s="51"/>
      <c r="HF822" s="51"/>
      <c r="HG822" s="51"/>
      <c r="HH822" s="51"/>
      <c r="HI822" s="51"/>
      <c r="HJ822" s="51"/>
      <c r="HK822" s="51"/>
      <c r="HL822" s="51"/>
      <c r="HM822" s="51"/>
      <c r="HN822" s="51"/>
      <c r="HO822" s="51"/>
      <c r="HP822" s="51"/>
      <c r="HQ822" s="51"/>
      <c r="HR822" s="51"/>
      <c r="HS822" s="51"/>
      <c r="HT822" s="51"/>
      <c r="HU822" s="51"/>
      <c r="HV822" s="51"/>
      <c r="HW822" s="51"/>
      <c r="HX822" s="51"/>
      <c r="HY822" s="51"/>
      <c r="HZ822" s="51"/>
      <c r="IA822" s="51"/>
      <c r="IB822" s="51"/>
      <c r="IC822" s="51"/>
      <c r="ID822" s="51"/>
      <c r="IE822" s="51"/>
      <c r="IF822" s="51"/>
    </row>
    <row r="823" spans="1:240" s="71" customFormat="1" ht="18.75" customHeight="1">
      <c r="A823" s="61"/>
      <c r="B823" s="43" t="s">
        <v>123</v>
      </c>
      <c r="C823" s="49" t="s">
        <v>187</v>
      </c>
      <c r="D823" s="49"/>
      <c r="E823" s="49"/>
      <c r="F823" s="49"/>
      <c r="G823" s="49"/>
      <c r="H823" s="49"/>
      <c r="I823" s="49"/>
      <c r="J823" s="49"/>
      <c r="K823" s="49"/>
      <c r="L823" s="49"/>
      <c r="M823" s="49"/>
      <c r="N823" s="49"/>
      <c r="O823" s="49"/>
      <c r="P823" s="49"/>
      <c r="Q823" s="49"/>
      <c r="R823" s="49"/>
      <c r="S823" s="49"/>
      <c r="T823" s="49"/>
      <c r="U823" s="49"/>
      <c r="V823" s="49"/>
      <c r="W823" s="49"/>
      <c r="X823" s="49"/>
      <c r="Y823" s="49"/>
      <c r="Z823" s="49"/>
      <c r="AA823" s="49"/>
      <c r="AB823" s="49"/>
      <c r="AC823" s="49"/>
      <c r="AD823" s="49"/>
      <c r="AE823" s="155">
        <v>7504</v>
      </c>
      <c r="AF823" s="163"/>
      <c r="AG823" s="163"/>
      <c r="AH823" s="163"/>
      <c r="AI823" s="163"/>
      <c r="AJ823" s="163"/>
      <c r="AK823" s="163"/>
      <c r="AL823" s="163"/>
      <c r="AM823" s="164"/>
      <c r="AN823" s="155">
        <v>7497</v>
      </c>
      <c r="AO823" s="163"/>
      <c r="AP823" s="163"/>
      <c r="AQ823" s="163"/>
      <c r="AR823" s="163"/>
      <c r="AS823" s="163"/>
      <c r="AT823" s="163"/>
      <c r="AU823" s="163"/>
      <c r="AV823" s="164"/>
      <c r="AW823" s="160"/>
      <c r="AX823" s="205"/>
      <c r="AY823" s="205"/>
      <c r="AZ823" s="205"/>
      <c r="BA823" s="205"/>
      <c r="BB823" s="206"/>
      <c r="BC823" s="51"/>
      <c r="BD823" s="51"/>
      <c r="BE823" s="51"/>
      <c r="BF823" s="100"/>
      <c r="BG823" s="100"/>
      <c r="BH823" s="54"/>
      <c r="BI823" s="51"/>
      <c r="BJ823" s="51"/>
      <c r="BK823" s="51"/>
      <c r="BL823" s="51"/>
      <c r="BM823" s="51"/>
      <c r="BN823" s="51"/>
      <c r="BO823" s="51"/>
      <c r="BP823" s="51"/>
      <c r="BQ823" s="51"/>
      <c r="BR823" s="51"/>
      <c r="BS823" s="51"/>
      <c r="BT823" s="51"/>
      <c r="BU823" s="51"/>
      <c r="BV823" s="51"/>
      <c r="BW823" s="51"/>
      <c r="BX823" s="51"/>
      <c r="BY823" s="51"/>
      <c r="BZ823" s="51"/>
      <c r="CA823" s="51"/>
      <c r="CB823" s="51"/>
      <c r="CC823" s="51"/>
      <c r="CD823" s="51"/>
      <c r="CE823" s="51"/>
      <c r="CF823" s="51"/>
      <c r="CG823" s="51"/>
      <c r="CH823" s="51"/>
      <c r="CI823" s="51"/>
      <c r="CJ823" s="51"/>
      <c r="CK823" s="51"/>
      <c r="CL823" s="51"/>
      <c r="CM823" s="51"/>
      <c r="CN823" s="51"/>
      <c r="CO823" s="51"/>
      <c r="CP823" s="51"/>
      <c r="CQ823" s="51"/>
      <c r="CR823" s="51"/>
      <c r="CS823" s="51"/>
      <c r="CT823" s="51"/>
      <c r="CU823" s="51"/>
      <c r="CV823" s="51"/>
      <c r="CW823" s="51"/>
      <c r="CX823" s="51"/>
      <c r="CY823" s="51"/>
      <c r="CZ823" s="51"/>
      <c r="DA823" s="51"/>
      <c r="DB823" s="51"/>
      <c r="DC823" s="51"/>
      <c r="DD823" s="51"/>
      <c r="DE823" s="51"/>
      <c r="DF823" s="51"/>
      <c r="DG823" s="51"/>
      <c r="DH823" s="51"/>
      <c r="DI823" s="51"/>
      <c r="DJ823" s="51"/>
      <c r="DK823" s="51"/>
      <c r="DL823" s="51"/>
      <c r="DM823" s="51"/>
      <c r="DN823" s="51"/>
      <c r="DO823" s="51"/>
      <c r="DP823" s="51"/>
      <c r="DQ823" s="51"/>
      <c r="DR823" s="51"/>
      <c r="DS823" s="51"/>
      <c r="DT823" s="51"/>
      <c r="DU823" s="51"/>
      <c r="DV823" s="51"/>
      <c r="DW823" s="51"/>
      <c r="DX823" s="51"/>
      <c r="DY823" s="51"/>
      <c r="DZ823" s="51"/>
      <c r="EA823" s="51"/>
      <c r="EB823" s="51"/>
      <c r="EC823" s="51"/>
      <c r="ED823" s="51"/>
      <c r="EE823" s="51"/>
      <c r="EF823" s="51"/>
      <c r="EG823" s="51"/>
      <c r="EH823" s="51"/>
      <c r="EI823" s="51"/>
      <c r="EJ823" s="51"/>
      <c r="EK823" s="51"/>
      <c r="EL823" s="51"/>
      <c r="EM823" s="51"/>
      <c r="EN823" s="51"/>
      <c r="EO823" s="51"/>
      <c r="EP823" s="51"/>
      <c r="EQ823" s="51"/>
      <c r="ER823" s="51"/>
      <c r="ES823" s="51"/>
      <c r="ET823" s="51"/>
      <c r="EU823" s="51"/>
      <c r="EV823" s="51"/>
      <c r="EW823" s="51"/>
      <c r="EX823" s="51"/>
      <c r="EY823" s="51"/>
      <c r="EZ823" s="51"/>
      <c r="FA823" s="51"/>
      <c r="FB823" s="51"/>
      <c r="FC823" s="51"/>
      <c r="FD823" s="51"/>
      <c r="FE823" s="51"/>
      <c r="FF823" s="51"/>
      <c r="FG823" s="51"/>
      <c r="FH823" s="51"/>
      <c r="FI823" s="51"/>
      <c r="FJ823" s="51"/>
      <c r="FK823" s="51"/>
      <c r="FL823" s="51"/>
      <c r="FM823" s="51"/>
      <c r="FN823" s="51"/>
      <c r="FO823" s="51"/>
      <c r="FP823" s="51"/>
      <c r="FQ823" s="51"/>
      <c r="FR823" s="51"/>
      <c r="FS823" s="51"/>
      <c r="FT823" s="51"/>
      <c r="FU823" s="51"/>
      <c r="FV823" s="51"/>
      <c r="FW823" s="51"/>
      <c r="FX823" s="51"/>
      <c r="FY823" s="51"/>
      <c r="FZ823" s="51"/>
      <c r="GA823" s="51"/>
      <c r="GB823" s="51"/>
      <c r="GC823" s="51"/>
      <c r="GD823" s="51"/>
      <c r="GE823" s="51"/>
      <c r="GF823" s="51"/>
      <c r="GG823" s="51"/>
      <c r="GH823" s="51"/>
      <c r="GI823" s="51"/>
      <c r="GJ823" s="51"/>
      <c r="GK823" s="51"/>
      <c r="GL823" s="51"/>
      <c r="GM823" s="51"/>
      <c r="GN823" s="51"/>
      <c r="GO823" s="51"/>
      <c r="GP823" s="51"/>
      <c r="GQ823" s="51"/>
      <c r="GR823" s="51"/>
      <c r="GS823" s="51"/>
      <c r="GT823" s="51"/>
      <c r="GU823" s="51"/>
      <c r="GV823" s="51"/>
      <c r="GW823" s="51"/>
      <c r="GX823" s="51"/>
      <c r="GY823" s="51"/>
      <c r="GZ823" s="51"/>
      <c r="HA823" s="51"/>
      <c r="HB823" s="51"/>
      <c r="HC823" s="51"/>
      <c r="HD823" s="51"/>
      <c r="HE823" s="51"/>
      <c r="HF823" s="51"/>
      <c r="HG823" s="51"/>
      <c r="HH823" s="51"/>
      <c r="HI823" s="51"/>
      <c r="HJ823" s="51"/>
      <c r="HK823" s="51"/>
      <c r="HL823" s="51"/>
      <c r="HM823" s="51"/>
      <c r="HN823" s="51"/>
      <c r="HO823" s="51"/>
      <c r="HP823" s="51"/>
      <c r="HQ823" s="51"/>
      <c r="HR823" s="51"/>
      <c r="HS823" s="51"/>
      <c r="HT823" s="51"/>
      <c r="HU823" s="51"/>
      <c r="HV823" s="51"/>
      <c r="HW823" s="51"/>
      <c r="HX823" s="51"/>
      <c r="HY823" s="51"/>
      <c r="HZ823" s="51"/>
      <c r="IA823" s="51"/>
      <c r="IB823" s="51"/>
      <c r="IC823" s="51"/>
      <c r="ID823" s="51"/>
      <c r="IE823" s="51"/>
      <c r="IF823" s="51"/>
    </row>
    <row r="824" spans="1:240" s="71" customFormat="1" ht="18.75" customHeight="1" thickBot="1">
      <c r="A824" s="61"/>
      <c r="B824" s="48" t="s">
        <v>82</v>
      </c>
      <c r="C824" s="75" t="s">
        <v>188</v>
      </c>
      <c r="D824" s="75"/>
      <c r="E824" s="75"/>
      <c r="F824" s="75"/>
      <c r="G824" s="75"/>
      <c r="H824" s="75"/>
      <c r="I824" s="75"/>
      <c r="J824" s="75"/>
      <c r="K824" s="75"/>
      <c r="L824" s="75"/>
      <c r="M824" s="75"/>
      <c r="N824" s="75"/>
      <c r="O824" s="75"/>
      <c r="P824" s="75"/>
      <c r="Q824" s="75"/>
      <c r="R824" s="75"/>
      <c r="S824" s="75"/>
      <c r="T824" s="75"/>
      <c r="U824" s="75"/>
      <c r="V824" s="75"/>
      <c r="W824" s="75"/>
      <c r="X824" s="75"/>
      <c r="Y824" s="75"/>
      <c r="Z824" s="75"/>
      <c r="AA824" s="75"/>
      <c r="AB824" s="75"/>
      <c r="AC824" s="75"/>
      <c r="AD824" s="75"/>
      <c r="AE824" s="155">
        <v>198013</v>
      </c>
      <c r="AF824" s="163"/>
      <c r="AG824" s="163"/>
      <c r="AH824" s="163"/>
      <c r="AI824" s="163"/>
      <c r="AJ824" s="163"/>
      <c r="AK824" s="163"/>
      <c r="AL824" s="163"/>
      <c r="AM824" s="164"/>
      <c r="AN824" s="155">
        <v>197680</v>
      </c>
      <c r="AO824" s="163"/>
      <c r="AP824" s="163"/>
      <c r="AQ824" s="163"/>
      <c r="AR824" s="163"/>
      <c r="AS824" s="163"/>
      <c r="AT824" s="163"/>
      <c r="AU824" s="163"/>
      <c r="AV824" s="164"/>
      <c r="AW824" s="207" t="s">
        <v>189</v>
      </c>
      <c r="AX824" s="208"/>
      <c r="AY824" s="208"/>
      <c r="AZ824" s="208"/>
      <c r="BA824" s="208"/>
      <c r="BB824" s="209"/>
      <c r="BC824" s="51"/>
      <c r="BD824" s="51"/>
      <c r="BE824" s="51"/>
      <c r="BF824" s="100"/>
      <c r="BG824" s="100"/>
      <c r="BH824" s="54"/>
      <c r="BI824" s="51"/>
      <c r="BJ824" s="51"/>
      <c r="BK824" s="51"/>
      <c r="BL824" s="51"/>
      <c r="BM824" s="51"/>
      <c r="BN824" s="51"/>
      <c r="BO824" s="51"/>
      <c r="BP824" s="51"/>
      <c r="BQ824" s="51"/>
      <c r="BR824" s="51"/>
      <c r="BS824" s="51"/>
      <c r="BT824" s="51"/>
      <c r="BU824" s="51"/>
      <c r="BV824" s="51"/>
      <c r="BW824" s="51"/>
      <c r="BX824" s="51"/>
      <c r="BY824" s="51"/>
      <c r="BZ824" s="51"/>
      <c r="CA824" s="51"/>
      <c r="CB824" s="51"/>
      <c r="CC824" s="51"/>
      <c r="CD824" s="51"/>
      <c r="CE824" s="51"/>
      <c r="CF824" s="51"/>
      <c r="CG824" s="51"/>
      <c r="CH824" s="51"/>
      <c r="CI824" s="51"/>
      <c r="CJ824" s="51"/>
      <c r="CK824" s="51"/>
      <c r="CL824" s="51"/>
      <c r="CM824" s="51"/>
      <c r="CN824" s="51"/>
      <c r="CO824" s="51"/>
      <c r="CP824" s="51"/>
      <c r="CQ824" s="51"/>
      <c r="CR824" s="51"/>
      <c r="CS824" s="51"/>
      <c r="CT824" s="51"/>
      <c r="CU824" s="51"/>
      <c r="CV824" s="51"/>
      <c r="CW824" s="51"/>
      <c r="CX824" s="51"/>
      <c r="CY824" s="51"/>
      <c r="CZ824" s="51"/>
      <c r="DA824" s="51"/>
      <c r="DB824" s="51"/>
      <c r="DC824" s="51"/>
      <c r="DD824" s="51"/>
      <c r="DE824" s="51"/>
      <c r="DF824" s="51"/>
      <c r="DG824" s="51"/>
      <c r="DH824" s="51"/>
      <c r="DI824" s="51"/>
      <c r="DJ824" s="51"/>
      <c r="DK824" s="51"/>
      <c r="DL824" s="51"/>
      <c r="DM824" s="51"/>
      <c r="DN824" s="51"/>
      <c r="DO824" s="51"/>
      <c r="DP824" s="51"/>
      <c r="DQ824" s="51"/>
      <c r="DR824" s="51"/>
      <c r="DS824" s="51"/>
      <c r="DT824" s="51"/>
      <c r="DU824" s="51"/>
      <c r="DV824" s="51"/>
      <c r="DW824" s="51"/>
      <c r="DX824" s="51"/>
      <c r="DY824" s="51"/>
      <c r="DZ824" s="51"/>
      <c r="EA824" s="51"/>
      <c r="EB824" s="51"/>
      <c r="EC824" s="51"/>
      <c r="ED824" s="51"/>
      <c r="EE824" s="51"/>
      <c r="EF824" s="51"/>
      <c r="EG824" s="51"/>
      <c r="EH824" s="51"/>
      <c r="EI824" s="51"/>
      <c r="EJ824" s="51"/>
      <c r="EK824" s="51"/>
      <c r="EL824" s="51"/>
      <c r="EM824" s="51"/>
      <c r="EN824" s="51"/>
      <c r="EO824" s="51"/>
      <c r="EP824" s="51"/>
      <c r="EQ824" s="51"/>
      <c r="ER824" s="51"/>
      <c r="ES824" s="51"/>
      <c r="ET824" s="51"/>
      <c r="EU824" s="51"/>
      <c r="EV824" s="51"/>
      <c r="EW824" s="51"/>
      <c r="EX824" s="51"/>
      <c r="EY824" s="51"/>
      <c r="EZ824" s="51"/>
      <c r="FA824" s="51"/>
      <c r="FB824" s="51"/>
      <c r="FC824" s="51"/>
      <c r="FD824" s="51"/>
      <c r="FE824" s="51"/>
      <c r="FF824" s="51"/>
      <c r="FG824" s="51"/>
      <c r="FH824" s="51"/>
      <c r="FI824" s="51"/>
      <c r="FJ824" s="51"/>
      <c r="FK824" s="51"/>
      <c r="FL824" s="51"/>
      <c r="FM824" s="51"/>
      <c r="FN824" s="51"/>
      <c r="FO824" s="51"/>
      <c r="FP824" s="51"/>
      <c r="FQ824" s="51"/>
      <c r="FR824" s="51"/>
      <c r="FS824" s="51"/>
      <c r="FT824" s="51"/>
      <c r="FU824" s="51"/>
      <c r="FV824" s="51"/>
      <c r="FW824" s="51"/>
      <c r="FX824" s="51"/>
      <c r="FY824" s="51"/>
      <c r="FZ824" s="51"/>
      <c r="GA824" s="51"/>
      <c r="GB824" s="51"/>
      <c r="GC824" s="51"/>
      <c r="GD824" s="51"/>
      <c r="GE824" s="51"/>
      <c r="GF824" s="51"/>
      <c r="GG824" s="51"/>
      <c r="GH824" s="51"/>
      <c r="GI824" s="51"/>
      <c r="GJ824" s="51"/>
      <c r="GK824" s="51"/>
      <c r="GL824" s="51"/>
      <c r="GM824" s="51"/>
      <c r="GN824" s="51"/>
      <c r="GO824" s="51"/>
      <c r="GP824" s="51"/>
      <c r="GQ824" s="51"/>
      <c r="GR824" s="51"/>
      <c r="GS824" s="51"/>
      <c r="GT824" s="51"/>
      <c r="GU824" s="51"/>
      <c r="GV824" s="51"/>
      <c r="GW824" s="51"/>
      <c r="GX824" s="51"/>
      <c r="GY824" s="51"/>
      <c r="GZ824" s="51"/>
      <c r="HA824" s="51"/>
      <c r="HB824" s="51"/>
      <c r="HC824" s="51"/>
      <c r="HD824" s="51"/>
      <c r="HE824" s="51"/>
      <c r="HF824" s="51"/>
      <c r="HG824" s="51"/>
      <c r="HH824" s="51"/>
      <c r="HI824" s="51"/>
      <c r="HJ824" s="51"/>
      <c r="HK824" s="51"/>
      <c r="HL824" s="51"/>
      <c r="HM824" s="51"/>
      <c r="HN824" s="51"/>
      <c r="HO824" s="51"/>
      <c r="HP824" s="51"/>
      <c r="HQ824" s="51"/>
      <c r="HR824" s="51"/>
      <c r="HS824" s="51"/>
      <c r="HT824" s="51"/>
      <c r="HU824" s="51"/>
      <c r="HV824" s="51"/>
      <c r="HW824" s="51"/>
      <c r="HX824" s="51"/>
      <c r="HY824" s="51"/>
      <c r="HZ824" s="51"/>
      <c r="IA824" s="51"/>
      <c r="IB824" s="51"/>
      <c r="IC824" s="51"/>
      <c r="ID824" s="51"/>
      <c r="IE824" s="51"/>
      <c r="IF824" s="51"/>
    </row>
    <row r="825" spans="1:240" s="71" customFormat="1" ht="27.95" customHeight="1" thickTop="1" thickBot="1">
      <c r="A825" s="66"/>
      <c r="B825" s="148" t="s">
        <v>84</v>
      </c>
      <c r="C825" s="149"/>
      <c r="D825" s="149"/>
      <c r="E825" s="149"/>
      <c r="F825" s="149"/>
      <c r="G825" s="149"/>
      <c r="H825" s="149"/>
      <c r="I825" s="149"/>
      <c r="J825" s="149"/>
      <c r="K825" s="149"/>
      <c r="L825" s="149"/>
      <c r="M825" s="149"/>
      <c r="N825" s="149"/>
      <c r="O825" s="149"/>
      <c r="P825" s="149"/>
      <c r="Q825" s="149"/>
      <c r="R825" s="149"/>
      <c r="S825" s="149"/>
      <c r="T825" s="149"/>
      <c r="U825" s="149"/>
      <c r="V825" s="149"/>
      <c r="W825" s="149"/>
      <c r="X825" s="149"/>
      <c r="Y825" s="149"/>
      <c r="Z825" s="149"/>
      <c r="AA825" s="149"/>
      <c r="AB825" s="149"/>
      <c r="AC825" s="149"/>
      <c r="AD825" s="150"/>
      <c r="AE825" s="151">
        <f>SUM(AE810:AM824)</f>
        <v>4761828</v>
      </c>
      <c r="AF825" s="152"/>
      <c r="AG825" s="152"/>
      <c r="AH825" s="152"/>
      <c r="AI825" s="152"/>
      <c r="AJ825" s="152"/>
      <c r="AK825" s="152"/>
      <c r="AL825" s="152"/>
      <c r="AM825" s="153"/>
      <c r="AN825" s="151">
        <f>SUM(AN810:AV824)</f>
        <v>4788910</v>
      </c>
      <c r="AO825" s="152"/>
      <c r="AP825" s="152"/>
      <c r="AQ825" s="152"/>
      <c r="AR825" s="152"/>
      <c r="AS825" s="152"/>
      <c r="AT825" s="152"/>
      <c r="AU825" s="152"/>
      <c r="AV825" s="153"/>
      <c r="AW825" s="195"/>
      <c r="AX825" s="196"/>
      <c r="AY825" s="196"/>
      <c r="AZ825" s="196"/>
      <c r="BA825" s="196"/>
      <c r="BB825" s="197"/>
      <c r="BC825" s="51"/>
      <c r="BD825" s="51"/>
      <c r="BE825" s="51"/>
      <c r="BF825" s="78"/>
      <c r="BG825" s="78"/>
      <c r="BH825" s="103"/>
      <c r="BI825" s="51"/>
      <c r="BJ825" s="51"/>
      <c r="BK825" s="51"/>
      <c r="BL825" s="51"/>
      <c r="BM825" s="51"/>
      <c r="BN825" s="51"/>
      <c r="BO825" s="51"/>
      <c r="BP825" s="51"/>
      <c r="BQ825" s="51"/>
      <c r="BR825" s="51"/>
      <c r="BS825" s="51"/>
      <c r="BT825" s="51"/>
      <c r="BU825" s="51"/>
      <c r="BV825" s="51"/>
      <c r="BW825" s="51"/>
      <c r="BX825" s="51"/>
      <c r="BY825" s="51"/>
      <c r="BZ825" s="51"/>
      <c r="CA825" s="51"/>
      <c r="CB825" s="51"/>
      <c r="CC825" s="51"/>
      <c r="CD825" s="51"/>
      <c r="CE825" s="51"/>
      <c r="CF825" s="51"/>
      <c r="CG825" s="51"/>
      <c r="CH825" s="51"/>
      <c r="CI825" s="51"/>
      <c r="CJ825" s="51"/>
      <c r="CK825" s="51"/>
      <c r="CL825" s="51"/>
      <c r="CM825" s="51"/>
      <c r="CN825" s="51"/>
      <c r="CO825" s="51"/>
      <c r="CP825" s="51"/>
      <c r="CQ825" s="51"/>
      <c r="CR825" s="51"/>
      <c r="CS825" s="51"/>
      <c r="CT825" s="51"/>
      <c r="CU825" s="51"/>
      <c r="CV825" s="51"/>
      <c r="CW825" s="51"/>
      <c r="CX825" s="51"/>
      <c r="CY825" s="51"/>
      <c r="CZ825" s="51"/>
      <c r="DA825" s="51"/>
      <c r="DB825" s="51"/>
      <c r="DC825" s="51"/>
      <c r="DD825" s="51"/>
      <c r="DE825" s="51"/>
      <c r="DF825" s="51"/>
      <c r="DG825" s="51"/>
      <c r="DH825" s="51"/>
      <c r="DI825" s="51"/>
      <c r="DJ825" s="51"/>
      <c r="DK825" s="51"/>
      <c r="DL825" s="51"/>
      <c r="DM825" s="51"/>
      <c r="DN825" s="51"/>
      <c r="DO825" s="51"/>
      <c r="DP825" s="51"/>
      <c r="DQ825" s="51"/>
      <c r="DR825" s="51"/>
      <c r="DS825" s="51"/>
      <c r="DT825" s="51"/>
      <c r="DU825" s="51"/>
      <c r="DV825" s="51"/>
      <c r="DW825" s="51"/>
      <c r="DX825" s="51"/>
      <c r="DY825" s="51"/>
      <c r="DZ825" s="51"/>
      <c r="EA825" s="51"/>
      <c r="EB825" s="51"/>
      <c r="EC825" s="51"/>
      <c r="ED825" s="51"/>
      <c r="EE825" s="51"/>
      <c r="EF825" s="51"/>
      <c r="EG825" s="51"/>
      <c r="EH825" s="51"/>
      <c r="EI825" s="51"/>
      <c r="EJ825" s="51"/>
      <c r="EK825" s="51"/>
      <c r="EL825" s="51"/>
      <c r="EM825" s="51"/>
      <c r="EN825" s="51"/>
      <c r="EO825" s="51"/>
      <c r="EP825" s="51"/>
      <c r="EQ825" s="51"/>
      <c r="ER825" s="51"/>
      <c r="ES825" s="51"/>
      <c r="ET825" s="51"/>
      <c r="EU825" s="51"/>
      <c r="EV825" s="51"/>
      <c r="EW825" s="51"/>
      <c r="EX825" s="51"/>
      <c r="EY825" s="51"/>
      <c r="EZ825" s="51"/>
      <c r="FA825" s="51"/>
      <c r="FB825" s="51"/>
      <c r="FC825" s="51"/>
      <c r="FD825" s="51"/>
      <c r="FE825" s="51"/>
      <c r="FF825" s="51"/>
      <c r="FG825" s="51"/>
      <c r="FH825" s="51"/>
      <c r="FI825" s="51"/>
      <c r="FJ825" s="51"/>
      <c r="FK825" s="51"/>
      <c r="FL825" s="51"/>
      <c r="FM825" s="51"/>
      <c r="FN825" s="51"/>
      <c r="FO825" s="51"/>
      <c r="FP825" s="51"/>
      <c r="FQ825" s="51"/>
      <c r="FR825" s="51"/>
      <c r="FS825" s="51"/>
      <c r="FT825" s="51"/>
      <c r="FU825" s="51"/>
      <c r="FV825" s="51"/>
      <c r="FW825" s="51"/>
      <c r="FX825" s="51"/>
      <c r="FY825" s="51"/>
      <c r="FZ825" s="51"/>
      <c r="GA825" s="51"/>
      <c r="GB825" s="51"/>
      <c r="GC825" s="51"/>
      <c r="GD825" s="51"/>
      <c r="GE825" s="51"/>
      <c r="GF825" s="51"/>
      <c r="GG825" s="51"/>
      <c r="GH825" s="51"/>
      <c r="GI825" s="51"/>
      <c r="GJ825" s="51"/>
      <c r="GK825" s="51"/>
      <c r="GL825" s="51"/>
      <c r="GM825" s="51"/>
      <c r="GN825" s="51"/>
      <c r="GO825" s="51"/>
      <c r="GP825" s="51"/>
      <c r="GQ825" s="51"/>
      <c r="GR825" s="51"/>
      <c r="GS825" s="51"/>
      <c r="GT825" s="51"/>
      <c r="GU825" s="51"/>
      <c r="GV825" s="51"/>
      <c r="GW825" s="51"/>
      <c r="GX825" s="51"/>
      <c r="GY825" s="51"/>
      <c r="GZ825" s="51"/>
      <c r="HA825" s="51"/>
      <c r="HB825" s="51"/>
      <c r="HC825" s="51"/>
      <c r="HD825" s="51"/>
      <c r="HE825" s="51"/>
      <c r="HF825" s="51"/>
      <c r="HG825" s="51"/>
      <c r="HH825" s="51"/>
      <c r="HI825" s="51"/>
      <c r="HJ825" s="51"/>
      <c r="HK825" s="51"/>
      <c r="HL825" s="51"/>
      <c r="HM825" s="51"/>
      <c r="HN825" s="51"/>
      <c r="HO825" s="51"/>
      <c r="HP825" s="51"/>
      <c r="HQ825" s="51"/>
      <c r="HR825" s="51"/>
      <c r="HS825" s="51"/>
      <c r="HT825" s="51"/>
      <c r="HU825" s="51"/>
      <c r="HV825" s="51"/>
      <c r="HW825" s="51"/>
      <c r="HX825" s="51"/>
      <c r="HY825" s="51"/>
      <c r="HZ825" s="51"/>
      <c r="IA825" s="51"/>
      <c r="IB825" s="51"/>
      <c r="IC825" s="51"/>
      <c r="ID825" s="51"/>
      <c r="IE825" s="51"/>
      <c r="IF825" s="51"/>
    </row>
    <row r="826" spans="1:240">
      <c r="BF826" s="54"/>
    </row>
    <row r="827" spans="1:240" ht="14.25">
      <c r="A827" s="50" t="s">
        <v>71</v>
      </c>
      <c r="BA827" s="52"/>
      <c r="BB827" s="53"/>
      <c r="BC827" s="52" t="s">
        <v>101</v>
      </c>
      <c r="BG827" s="51"/>
      <c r="BH827" s="51"/>
    </row>
    <row r="828" spans="1:240">
      <c r="BG828" s="51"/>
      <c r="BH828" s="51"/>
    </row>
    <row r="829" spans="1:240">
      <c r="AD829" s="55"/>
      <c r="AH829" s="55"/>
      <c r="AI829" s="55"/>
      <c r="AJ829" s="55"/>
      <c r="AK829" s="55"/>
      <c r="AL829" s="55"/>
      <c r="AM829" s="55"/>
      <c r="AS829" s="55"/>
      <c r="BB829" s="56" t="s">
        <v>73</v>
      </c>
      <c r="BG829" s="51"/>
      <c r="BH829" s="51"/>
    </row>
    <row r="830" spans="1:240">
      <c r="AD830" s="55"/>
      <c r="AH830" s="55"/>
      <c r="AI830" s="55"/>
      <c r="AJ830" s="55"/>
      <c r="AK830" s="55"/>
      <c r="AL830" s="55"/>
      <c r="AM830" s="55"/>
      <c r="AS830" s="55"/>
      <c r="BG830" s="51"/>
      <c r="BH830" s="51"/>
    </row>
    <row r="831" spans="1:240" ht="13.5" thickBot="1">
      <c r="AD831" s="55"/>
      <c r="AH831" s="55"/>
      <c r="AI831" s="55"/>
      <c r="AJ831" s="55"/>
      <c r="AK831" s="55"/>
      <c r="AL831" s="55"/>
      <c r="AM831" s="55"/>
      <c r="AS831" s="55"/>
      <c r="BG831" s="51"/>
      <c r="BH831" s="51"/>
    </row>
    <row r="832" spans="1:240" ht="15" thickBot="1">
      <c r="A832" s="184" t="s">
        <v>74</v>
      </c>
      <c r="B832" s="185"/>
      <c r="C832" s="185"/>
      <c r="D832" s="185"/>
      <c r="E832" s="185"/>
      <c r="F832" s="185"/>
      <c r="G832" s="185"/>
      <c r="H832" s="185"/>
      <c r="I832" s="185"/>
      <c r="J832" s="185"/>
      <c r="K832" s="186"/>
      <c r="L832" s="187">
        <v>23</v>
      </c>
      <c r="M832" s="188"/>
      <c r="N832" s="188"/>
      <c r="O832" s="189"/>
      <c r="P832" s="184" t="s">
        <v>75</v>
      </c>
      <c r="Q832" s="185"/>
      <c r="R832" s="185"/>
      <c r="S832" s="185"/>
      <c r="T832" s="185"/>
      <c r="U832" s="186"/>
      <c r="V832" s="190" t="s">
        <v>59</v>
      </c>
      <c r="W832" s="191"/>
      <c r="X832" s="191"/>
      <c r="Y832" s="191"/>
      <c r="Z832" s="191"/>
      <c r="AA832" s="191"/>
      <c r="AB832" s="191"/>
      <c r="AC832" s="191"/>
      <c r="AD832" s="191"/>
      <c r="AE832" s="191"/>
      <c r="AF832" s="191"/>
      <c r="AG832" s="191"/>
      <c r="AH832" s="191"/>
      <c r="AI832" s="191"/>
      <c r="AJ832" s="191"/>
      <c r="AK832" s="191"/>
      <c r="AL832" s="191"/>
      <c r="AM832" s="191"/>
      <c r="AN832" s="191"/>
      <c r="AO832" s="191"/>
      <c r="AP832" s="191"/>
      <c r="AQ832" s="191"/>
      <c r="AR832" s="191"/>
      <c r="AS832" s="191"/>
      <c r="AT832" s="191"/>
      <c r="AU832" s="191"/>
      <c r="AV832" s="191"/>
      <c r="AW832" s="191"/>
      <c r="AX832" s="191"/>
      <c r="AY832" s="191"/>
      <c r="AZ832" s="191"/>
      <c r="BA832" s="191"/>
      <c r="BB832" s="192"/>
      <c r="BG832" s="51"/>
      <c r="BH832" s="51"/>
    </row>
    <row r="833" spans="1:60" ht="14.25">
      <c r="A833" s="57"/>
      <c r="B833" s="57"/>
      <c r="C833" s="57"/>
      <c r="D833" s="57"/>
      <c r="E833" s="57"/>
      <c r="F833" s="57"/>
      <c r="G833" s="57"/>
      <c r="H833" s="57"/>
      <c r="I833" s="57"/>
      <c r="J833" s="57"/>
      <c r="K833" s="57"/>
      <c r="L833" s="58"/>
      <c r="M833" s="58"/>
      <c r="N833" s="58"/>
      <c r="O833" s="58"/>
      <c r="P833" s="57"/>
      <c r="Q833" s="57"/>
      <c r="R833" s="57"/>
      <c r="S833" s="57"/>
      <c r="T833" s="57"/>
      <c r="U833" s="57"/>
      <c r="V833" s="59"/>
      <c r="W833" s="59"/>
      <c r="X833" s="59"/>
      <c r="Y833" s="59"/>
      <c r="Z833" s="59"/>
      <c r="AA833" s="59"/>
      <c r="AB833" s="59"/>
      <c r="AC833" s="59"/>
      <c r="AD833" s="59"/>
      <c r="AE833" s="59"/>
      <c r="AF833" s="59"/>
      <c r="AG833" s="59"/>
      <c r="AH833" s="59"/>
      <c r="AI833" s="59"/>
      <c r="AJ833" s="59"/>
      <c r="AK833" s="59"/>
      <c r="AL833" s="59"/>
      <c r="AM833" s="59"/>
      <c r="AN833" s="59"/>
      <c r="AO833" s="59"/>
      <c r="AP833" s="59"/>
      <c r="AQ833" s="59"/>
      <c r="AR833" s="59"/>
      <c r="AS833" s="59"/>
      <c r="AT833" s="59"/>
      <c r="AU833" s="59"/>
      <c r="AV833" s="59"/>
      <c r="AW833" s="59"/>
      <c r="AX833" s="59"/>
      <c r="AY833" s="59"/>
      <c r="AZ833" s="59"/>
      <c r="BA833" s="59"/>
      <c r="BB833" s="59"/>
      <c r="BG833" s="51"/>
      <c r="BH833" s="51"/>
    </row>
    <row r="834" spans="1:60" ht="14.25">
      <c r="A834" s="60"/>
      <c r="B834" s="47" t="s">
        <v>77</v>
      </c>
      <c r="C834" s="61"/>
      <c r="D834" s="61"/>
      <c r="E834" s="61"/>
      <c r="F834" s="61"/>
      <c r="G834" s="61"/>
      <c r="H834" s="61"/>
      <c r="I834" s="61"/>
      <c r="J834" s="61"/>
      <c r="K834" s="61"/>
      <c r="L834" s="62"/>
      <c r="M834" s="62"/>
      <c r="N834" s="62"/>
      <c r="O834" s="62"/>
      <c r="P834" s="61"/>
      <c r="Q834" s="61"/>
      <c r="R834" s="61"/>
      <c r="S834" s="61"/>
      <c r="T834" s="61"/>
      <c r="U834" s="61"/>
      <c r="V834" s="47"/>
      <c r="W834" s="47"/>
      <c r="X834" s="47"/>
      <c r="Y834" s="47"/>
      <c r="Z834" s="47"/>
      <c r="AA834" s="47"/>
      <c r="AB834" s="47"/>
      <c r="AC834" s="47"/>
      <c r="AD834" s="47"/>
      <c r="AE834" s="47"/>
      <c r="AF834" s="47"/>
      <c r="AG834" s="47"/>
      <c r="AH834" s="47"/>
      <c r="AI834" s="47"/>
      <c r="AJ834" s="47"/>
      <c r="AK834" s="47"/>
      <c r="AL834" s="47"/>
      <c r="AM834" s="47"/>
      <c r="AN834" s="47"/>
      <c r="AO834" s="47"/>
      <c r="AP834" s="47"/>
      <c r="AQ834" s="47"/>
      <c r="AR834" s="47"/>
      <c r="AS834" s="47"/>
      <c r="AT834" s="47"/>
      <c r="AU834" s="47"/>
      <c r="AV834" s="47"/>
      <c r="AW834" s="47"/>
      <c r="AX834" s="47"/>
      <c r="AY834" s="47"/>
      <c r="AZ834" s="47"/>
      <c r="BA834" s="47"/>
      <c r="BB834" s="47"/>
      <c r="BG834" s="51"/>
      <c r="BH834" s="51"/>
    </row>
    <row r="835" spans="1:60" ht="15" thickBot="1">
      <c r="A835" s="61"/>
      <c r="B835" s="61"/>
      <c r="C835" s="61"/>
      <c r="D835" s="61"/>
      <c r="E835" s="61"/>
      <c r="F835" s="61"/>
      <c r="G835" s="61"/>
      <c r="H835" s="61"/>
      <c r="I835" s="61"/>
      <c r="J835" s="61"/>
      <c r="K835" s="61"/>
      <c r="L835" s="62"/>
      <c r="M835" s="62"/>
      <c r="N835" s="62"/>
      <c r="O835" s="62"/>
      <c r="P835" s="61"/>
      <c r="Q835" s="61"/>
      <c r="R835" s="61"/>
      <c r="S835" s="61"/>
      <c r="T835" s="61"/>
      <c r="U835" s="61"/>
      <c r="V835" s="47"/>
      <c r="W835" s="47"/>
      <c r="X835" s="47"/>
      <c r="Y835" s="47"/>
      <c r="Z835" s="47"/>
      <c r="AA835" s="47"/>
      <c r="AB835" s="47"/>
      <c r="AC835" s="47"/>
      <c r="AD835" s="47"/>
      <c r="AE835" s="47"/>
      <c r="AF835" s="47"/>
      <c r="AG835" s="47"/>
      <c r="AH835" s="47"/>
      <c r="AI835" s="47"/>
      <c r="AJ835" s="47"/>
      <c r="AK835" s="47"/>
      <c r="AL835" s="47"/>
      <c r="AM835" s="47"/>
      <c r="AN835" s="47"/>
      <c r="AO835" s="47"/>
      <c r="AP835" s="47"/>
      <c r="AQ835" s="47"/>
      <c r="AR835" s="47"/>
      <c r="AS835" s="47"/>
      <c r="AT835" s="47"/>
      <c r="AU835" s="47"/>
      <c r="AV835" s="47"/>
      <c r="AW835" s="47"/>
      <c r="AX835" s="47"/>
      <c r="AY835" s="47"/>
      <c r="AZ835" s="47"/>
      <c r="BA835" s="47"/>
      <c r="BB835" s="47"/>
      <c r="BG835" s="51"/>
      <c r="BH835" s="51"/>
    </row>
    <row r="836" spans="1:60" ht="14.25">
      <c r="A836" s="61"/>
      <c r="B836" s="63"/>
      <c r="C836" s="57"/>
      <c r="D836" s="57"/>
      <c r="E836" s="57"/>
      <c r="F836" s="57"/>
      <c r="G836" s="57"/>
      <c r="H836" s="57"/>
      <c r="I836" s="57"/>
      <c r="J836" s="57"/>
      <c r="K836" s="57"/>
      <c r="L836" s="58"/>
      <c r="M836" s="58"/>
      <c r="N836" s="58"/>
      <c r="O836" s="58"/>
      <c r="P836" s="57"/>
      <c r="Q836" s="57"/>
      <c r="R836" s="57"/>
      <c r="S836" s="57"/>
      <c r="T836" s="57"/>
      <c r="U836" s="57"/>
      <c r="V836" s="59"/>
      <c r="W836" s="59"/>
      <c r="X836" s="59"/>
      <c r="Y836" s="59"/>
      <c r="Z836" s="59"/>
      <c r="AA836" s="59"/>
      <c r="AB836" s="59"/>
      <c r="AC836" s="59"/>
      <c r="AD836" s="59"/>
      <c r="AE836" s="59"/>
      <c r="AF836" s="59"/>
      <c r="AG836" s="59"/>
      <c r="AH836" s="59"/>
      <c r="AI836" s="59"/>
      <c r="AJ836" s="59"/>
      <c r="AK836" s="59"/>
      <c r="AL836" s="59"/>
      <c r="AM836" s="59"/>
      <c r="AN836" s="59"/>
      <c r="AO836" s="59"/>
      <c r="AP836" s="59"/>
      <c r="AQ836" s="59"/>
      <c r="AR836" s="59"/>
      <c r="AS836" s="59"/>
      <c r="AT836" s="59"/>
      <c r="AU836" s="59"/>
      <c r="AV836" s="59"/>
      <c r="AW836" s="59"/>
      <c r="AX836" s="59"/>
      <c r="AY836" s="59"/>
      <c r="AZ836" s="59"/>
      <c r="BA836" s="59"/>
      <c r="BB836" s="64"/>
      <c r="BG836" s="51"/>
      <c r="BH836" s="51"/>
    </row>
    <row r="837" spans="1:60">
      <c r="A837" s="61"/>
      <c r="B837" s="165" t="s">
        <v>190</v>
      </c>
      <c r="C837" s="166"/>
      <c r="D837" s="166"/>
      <c r="E837" s="166"/>
      <c r="F837" s="166"/>
      <c r="G837" s="166"/>
      <c r="H837" s="166"/>
      <c r="I837" s="166"/>
      <c r="J837" s="166"/>
      <c r="K837" s="166"/>
      <c r="L837" s="166"/>
      <c r="M837" s="166"/>
      <c r="N837" s="166"/>
      <c r="O837" s="166"/>
      <c r="P837" s="166"/>
      <c r="Q837" s="166"/>
      <c r="R837" s="166"/>
      <c r="S837" s="166"/>
      <c r="T837" s="166"/>
      <c r="U837" s="166"/>
      <c r="V837" s="166"/>
      <c r="W837" s="166"/>
      <c r="X837" s="166"/>
      <c r="Y837" s="166"/>
      <c r="Z837" s="166"/>
      <c r="AA837" s="166"/>
      <c r="AB837" s="166"/>
      <c r="AC837" s="166"/>
      <c r="AD837" s="166"/>
      <c r="AE837" s="166"/>
      <c r="AF837" s="166"/>
      <c r="AG837" s="166"/>
      <c r="AH837" s="166"/>
      <c r="AI837" s="166"/>
      <c r="AJ837" s="166"/>
      <c r="AK837" s="166"/>
      <c r="AL837" s="166"/>
      <c r="AM837" s="166"/>
      <c r="AN837" s="166"/>
      <c r="AO837" s="166"/>
      <c r="AP837" s="166"/>
      <c r="AQ837" s="166"/>
      <c r="AR837" s="166"/>
      <c r="AS837" s="166"/>
      <c r="AT837" s="166"/>
      <c r="AU837" s="166"/>
      <c r="AV837" s="166"/>
      <c r="AW837" s="166"/>
      <c r="AX837" s="166"/>
      <c r="AY837" s="166"/>
      <c r="AZ837" s="166"/>
      <c r="BA837" s="166"/>
      <c r="BB837" s="167"/>
      <c r="BG837" s="51"/>
      <c r="BH837" s="51"/>
    </row>
    <row r="838" spans="1:60">
      <c r="A838" s="61"/>
      <c r="B838" s="165"/>
      <c r="C838" s="166"/>
      <c r="D838" s="166"/>
      <c r="E838" s="166"/>
      <c r="F838" s="166"/>
      <c r="G838" s="166"/>
      <c r="H838" s="166"/>
      <c r="I838" s="166"/>
      <c r="J838" s="166"/>
      <c r="K838" s="166"/>
      <c r="L838" s="166"/>
      <c r="M838" s="166"/>
      <c r="N838" s="166"/>
      <c r="O838" s="166"/>
      <c r="P838" s="166"/>
      <c r="Q838" s="166"/>
      <c r="R838" s="166"/>
      <c r="S838" s="166"/>
      <c r="T838" s="166"/>
      <c r="U838" s="166"/>
      <c r="V838" s="166"/>
      <c r="W838" s="166"/>
      <c r="X838" s="166"/>
      <c r="Y838" s="166"/>
      <c r="Z838" s="166"/>
      <c r="AA838" s="166"/>
      <c r="AB838" s="166"/>
      <c r="AC838" s="166"/>
      <c r="AD838" s="166"/>
      <c r="AE838" s="166"/>
      <c r="AF838" s="166"/>
      <c r="AG838" s="166"/>
      <c r="AH838" s="166"/>
      <c r="AI838" s="166"/>
      <c r="AJ838" s="166"/>
      <c r="AK838" s="166"/>
      <c r="AL838" s="166"/>
      <c r="AM838" s="166"/>
      <c r="AN838" s="166"/>
      <c r="AO838" s="166"/>
      <c r="AP838" s="166"/>
      <c r="AQ838" s="166"/>
      <c r="AR838" s="166"/>
      <c r="AS838" s="166"/>
      <c r="AT838" s="166"/>
      <c r="AU838" s="166"/>
      <c r="AV838" s="166"/>
      <c r="AW838" s="166"/>
      <c r="AX838" s="166"/>
      <c r="AY838" s="166"/>
      <c r="AZ838" s="166"/>
      <c r="BA838" s="166"/>
      <c r="BB838" s="167"/>
      <c r="BG838" s="51"/>
      <c r="BH838" s="51"/>
    </row>
    <row r="839" spans="1:60">
      <c r="A839" s="61"/>
      <c r="B839" s="165"/>
      <c r="C839" s="166"/>
      <c r="D839" s="166"/>
      <c r="E839" s="166"/>
      <c r="F839" s="166"/>
      <c r="G839" s="166"/>
      <c r="H839" s="166"/>
      <c r="I839" s="166"/>
      <c r="J839" s="166"/>
      <c r="K839" s="166"/>
      <c r="L839" s="166"/>
      <c r="M839" s="166"/>
      <c r="N839" s="166"/>
      <c r="O839" s="166"/>
      <c r="P839" s="166"/>
      <c r="Q839" s="166"/>
      <c r="R839" s="166"/>
      <c r="S839" s="166"/>
      <c r="T839" s="166"/>
      <c r="U839" s="166"/>
      <c r="V839" s="166"/>
      <c r="W839" s="166"/>
      <c r="X839" s="166"/>
      <c r="Y839" s="166"/>
      <c r="Z839" s="166"/>
      <c r="AA839" s="166"/>
      <c r="AB839" s="166"/>
      <c r="AC839" s="166"/>
      <c r="AD839" s="166"/>
      <c r="AE839" s="166"/>
      <c r="AF839" s="166"/>
      <c r="AG839" s="166"/>
      <c r="AH839" s="166"/>
      <c r="AI839" s="166"/>
      <c r="AJ839" s="166"/>
      <c r="AK839" s="166"/>
      <c r="AL839" s="166"/>
      <c r="AM839" s="166"/>
      <c r="AN839" s="166"/>
      <c r="AO839" s="166"/>
      <c r="AP839" s="166"/>
      <c r="AQ839" s="166"/>
      <c r="AR839" s="166"/>
      <c r="AS839" s="166"/>
      <c r="AT839" s="166"/>
      <c r="AU839" s="166"/>
      <c r="AV839" s="166"/>
      <c r="AW839" s="166"/>
      <c r="AX839" s="166"/>
      <c r="AY839" s="166"/>
      <c r="AZ839" s="166"/>
      <c r="BA839" s="166"/>
      <c r="BB839" s="167"/>
      <c r="BG839" s="51"/>
      <c r="BH839" s="51"/>
    </row>
    <row r="840" spans="1:60">
      <c r="A840" s="61"/>
      <c r="B840" s="165"/>
      <c r="C840" s="166"/>
      <c r="D840" s="166"/>
      <c r="E840" s="166"/>
      <c r="F840" s="166"/>
      <c r="G840" s="166"/>
      <c r="H840" s="166"/>
      <c r="I840" s="166"/>
      <c r="J840" s="166"/>
      <c r="K840" s="166"/>
      <c r="L840" s="166"/>
      <c r="M840" s="166"/>
      <c r="N840" s="166"/>
      <c r="O840" s="166"/>
      <c r="P840" s="166"/>
      <c r="Q840" s="166"/>
      <c r="R840" s="166"/>
      <c r="S840" s="166"/>
      <c r="T840" s="166"/>
      <c r="U840" s="166"/>
      <c r="V840" s="166"/>
      <c r="W840" s="166"/>
      <c r="X840" s="166"/>
      <c r="Y840" s="166"/>
      <c r="Z840" s="166"/>
      <c r="AA840" s="166"/>
      <c r="AB840" s="166"/>
      <c r="AC840" s="166"/>
      <c r="AD840" s="166"/>
      <c r="AE840" s="166"/>
      <c r="AF840" s="166"/>
      <c r="AG840" s="166"/>
      <c r="AH840" s="166"/>
      <c r="AI840" s="166"/>
      <c r="AJ840" s="166"/>
      <c r="AK840" s="166"/>
      <c r="AL840" s="166"/>
      <c r="AM840" s="166"/>
      <c r="AN840" s="166"/>
      <c r="AO840" s="166"/>
      <c r="AP840" s="166"/>
      <c r="AQ840" s="166"/>
      <c r="AR840" s="166"/>
      <c r="AS840" s="166"/>
      <c r="AT840" s="166"/>
      <c r="AU840" s="166"/>
      <c r="AV840" s="166"/>
      <c r="AW840" s="166"/>
      <c r="AX840" s="166"/>
      <c r="AY840" s="166"/>
      <c r="AZ840" s="166"/>
      <c r="BA840" s="166"/>
      <c r="BB840" s="167"/>
      <c r="BG840" s="51"/>
      <c r="BH840" s="51"/>
    </row>
    <row r="841" spans="1:60">
      <c r="A841" s="61"/>
      <c r="B841" s="165"/>
      <c r="C841" s="166"/>
      <c r="D841" s="166"/>
      <c r="E841" s="166"/>
      <c r="F841" s="166"/>
      <c r="G841" s="166"/>
      <c r="H841" s="166"/>
      <c r="I841" s="166"/>
      <c r="J841" s="166"/>
      <c r="K841" s="166"/>
      <c r="L841" s="166"/>
      <c r="M841" s="166"/>
      <c r="N841" s="166"/>
      <c r="O841" s="166"/>
      <c r="P841" s="166"/>
      <c r="Q841" s="166"/>
      <c r="R841" s="166"/>
      <c r="S841" s="166"/>
      <c r="T841" s="166"/>
      <c r="U841" s="166"/>
      <c r="V841" s="166"/>
      <c r="W841" s="166"/>
      <c r="X841" s="166"/>
      <c r="Y841" s="166"/>
      <c r="Z841" s="166"/>
      <c r="AA841" s="166"/>
      <c r="AB841" s="166"/>
      <c r="AC841" s="166"/>
      <c r="AD841" s="166"/>
      <c r="AE841" s="166"/>
      <c r="AF841" s="166"/>
      <c r="AG841" s="166"/>
      <c r="AH841" s="166"/>
      <c r="AI841" s="166"/>
      <c r="AJ841" s="166"/>
      <c r="AK841" s="166"/>
      <c r="AL841" s="166"/>
      <c r="AM841" s="166"/>
      <c r="AN841" s="166"/>
      <c r="AO841" s="166"/>
      <c r="AP841" s="166"/>
      <c r="AQ841" s="166"/>
      <c r="AR841" s="166"/>
      <c r="AS841" s="166"/>
      <c r="AT841" s="166"/>
      <c r="AU841" s="166"/>
      <c r="AV841" s="166"/>
      <c r="AW841" s="166"/>
      <c r="AX841" s="166"/>
      <c r="AY841" s="166"/>
      <c r="AZ841" s="166"/>
      <c r="BA841" s="166"/>
      <c r="BB841" s="167"/>
      <c r="BG841" s="51"/>
      <c r="BH841" s="51"/>
    </row>
    <row r="842" spans="1:60">
      <c r="A842" s="61"/>
      <c r="B842" s="165"/>
      <c r="C842" s="166"/>
      <c r="D842" s="166"/>
      <c r="E842" s="166"/>
      <c r="F842" s="166"/>
      <c r="G842" s="166"/>
      <c r="H842" s="166"/>
      <c r="I842" s="166"/>
      <c r="J842" s="166"/>
      <c r="K842" s="166"/>
      <c r="L842" s="166"/>
      <c r="M842" s="166"/>
      <c r="N842" s="166"/>
      <c r="O842" s="166"/>
      <c r="P842" s="166"/>
      <c r="Q842" s="166"/>
      <c r="R842" s="166"/>
      <c r="S842" s="166"/>
      <c r="T842" s="166"/>
      <c r="U842" s="166"/>
      <c r="V842" s="166"/>
      <c r="W842" s="166"/>
      <c r="X842" s="166"/>
      <c r="Y842" s="166"/>
      <c r="Z842" s="166"/>
      <c r="AA842" s="166"/>
      <c r="AB842" s="166"/>
      <c r="AC842" s="166"/>
      <c r="AD842" s="166"/>
      <c r="AE842" s="166"/>
      <c r="AF842" s="166"/>
      <c r="AG842" s="166"/>
      <c r="AH842" s="166"/>
      <c r="AI842" s="166"/>
      <c r="AJ842" s="166"/>
      <c r="AK842" s="166"/>
      <c r="AL842" s="166"/>
      <c r="AM842" s="166"/>
      <c r="AN842" s="166"/>
      <c r="AO842" s="166"/>
      <c r="AP842" s="166"/>
      <c r="AQ842" s="166"/>
      <c r="AR842" s="166"/>
      <c r="AS842" s="166"/>
      <c r="AT842" s="166"/>
      <c r="AU842" s="166"/>
      <c r="AV842" s="166"/>
      <c r="AW842" s="166"/>
      <c r="AX842" s="166"/>
      <c r="AY842" s="166"/>
      <c r="AZ842" s="166"/>
      <c r="BA842" s="166"/>
      <c r="BB842" s="167"/>
      <c r="BG842" s="51"/>
      <c r="BH842" s="51"/>
    </row>
    <row r="843" spans="1:60">
      <c r="A843" s="61"/>
      <c r="B843" s="165"/>
      <c r="C843" s="166"/>
      <c r="D843" s="166"/>
      <c r="E843" s="166"/>
      <c r="F843" s="166"/>
      <c r="G843" s="166"/>
      <c r="H843" s="166"/>
      <c r="I843" s="166"/>
      <c r="J843" s="166"/>
      <c r="K843" s="166"/>
      <c r="L843" s="166"/>
      <c r="M843" s="166"/>
      <c r="N843" s="166"/>
      <c r="O843" s="166"/>
      <c r="P843" s="166"/>
      <c r="Q843" s="166"/>
      <c r="R843" s="166"/>
      <c r="S843" s="166"/>
      <c r="T843" s="166"/>
      <c r="U843" s="166"/>
      <c r="V843" s="166"/>
      <c r="W843" s="166"/>
      <c r="X843" s="166"/>
      <c r="Y843" s="166"/>
      <c r="Z843" s="166"/>
      <c r="AA843" s="166"/>
      <c r="AB843" s="166"/>
      <c r="AC843" s="166"/>
      <c r="AD843" s="166"/>
      <c r="AE843" s="166"/>
      <c r="AF843" s="166"/>
      <c r="AG843" s="166"/>
      <c r="AH843" s="166"/>
      <c r="AI843" s="166"/>
      <c r="AJ843" s="166"/>
      <c r="AK843" s="166"/>
      <c r="AL843" s="166"/>
      <c r="AM843" s="166"/>
      <c r="AN843" s="166"/>
      <c r="AO843" s="166"/>
      <c r="AP843" s="166"/>
      <c r="AQ843" s="166"/>
      <c r="AR843" s="166"/>
      <c r="AS843" s="166"/>
      <c r="AT843" s="166"/>
      <c r="AU843" s="166"/>
      <c r="AV843" s="166"/>
      <c r="AW843" s="166"/>
      <c r="AX843" s="166"/>
      <c r="AY843" s="166"/>
      <c r="AZ843" s="166"/>
      <c r="BA843" s="166"/>
      <c r="BB843" s="167"/>
      <c r="BG843" s="51"/>
      <c r="BH843" s="51"/>
    </row>
    <row r="844" spans="1:60">
      <c r="A844" s="61"/>
      <c r="B844" s="165"/>
      <c r="C844" s="166"/>
      <c r="D844" s="166"/>
      <c r="E844" s="166"/>
      <c r="F844" s="166"/>
      <c r="G844" s="166"/>
      <c r="H844" s="166"/>
      <c r="I844" s="166"/>
      <c r="J844" s="166"/>
      <c r="K844" s="166"/>
      <c r="L844" s="166"/>
      <c r="M844" s="166"/>
      <c r="N844" s="166"/>
      <c r="O844" s="166"/>
      <c r="P844" s="166"/>
      <c r="Q844" s="166"/>
      <c r="R844" s="166"/>
      <c r="S844" s="166"/>
      <c r="T844" s="166"/>
      <c r="U844" s="166"/>
      <c r="V844" s="166"/>
      <c r="W844" s="166"/>
      <c r="X844" s="166"/>
      <c r="Y844" s="166"/>
      <c r="Z844" s="166"/>
      <c r="AA844" s="166"/>
      <c r="AB844" s="166"/>
      <c r="AC844" s="166"/>
      <c r="AD844" s="166"/>
      <c r="AE844" s="166"/>
      <c r="AF844" s="166"/>
      <c r="AG844" s="166"/>
      <c r="AH844" s="166"/>
      <c r="AI844" s="166"/>
      <c r="AJ844" s="166"/>
      <c r="AK844" s="166"/>
      <c r="AL844" s="166"/>
      <c r="AM844" s="166"/>
      <c r="AN844" s="166"/>
      <c r="AO844" s="166"/>
      <c r="AP844" s="166"/>
      <c r="AQ844" s="166"/>
      <c r="AR844" s="166"/>
      <c r="AS844" s="166"/>
      <c r="AT844" s="166"/>
      <c r="AU844" s="166"/>
      <c r="AV844" s="166"/>
      <c r="AW844" s="166"/>
      <c r="AX844" s="166"/>
      <c r="AY844" s="166"/>
      <c r="AZ844" s="166"/>
      <c r="BA844" s="166"/>
      <c r="BB844" s="167"/>
      <c r="BG844" s="51"/>
      <c r="BH844" s="51"/>
    </row>
    <row r="845" spans="1:60">
      <c r="A845" s="61"/>
      <c r="B845" s="165"/>
      <c r="C845" s="166"/>
      <c r="D845" s="166"/>
      <c r="E845" s="166"/>
      <c r="F845" s="166"/>
      <c r="G845" s="166"/>
      <c r="H845" s="166"/>
      <c r="I845" s="166"/>
      <c r="J845" s="166"/>
      <c r="K845" s="166"/>
      <c r="L845" s="166"/>
      <c r="M845" s="166"/>
      <c r="N845" s="166"/>
      <c r="O845" s="166"/>
      <c r="P845" s="166"/>
      <c r="Q845" s="166"/>
      <c r="R845" s="166"/>
      <c r="S845" s="166"/>
      <c r="T845" s="166"/>
      <c r="U845" s="166"/>
      <c r="V845" s="166"/>
      <c r="W845" s="166"/>
      <c r="X845" s="166"/>
      <c r="Y845" s="166"/>
      <c r="Z845" s="166"/>
      <c r="AA845" s="166"/>
      <c r="AB845" s="166"/>
      <c r="AC845" s="166"/>
      <c r="AD845" s="166"/>
      <c r="AE845" s="166"/>
      <c r="AF845" s="166"/>
      <c r="AG845" s="166"/>
      <c r="AH845" s="166"/>
      <c r="AI845" s="166"/>
      <c r="AJ845" s="166"/>
      <c r="AK845" s="166"/>
      <c r="AL845" s="166"/>
      <c r="AM845" s="166"/>
      <c r="AN845" s="166"/>
      <c r="AO845" s="166"/>
      <c r="AP845" s="166"/>
      <c r="AQ845" s="166"/>
      <c r="AR845" s="166"/>
      <c r="AS845" s="166"/>
      <c r="AT845" s="166"/>
      <c r="AU845" s="166"/>
      <c r="AV845" s="166"/>
      <c r="AW845" s="166"/>
      <c r="AX845" s="166"/>
      <c r="AY845" s="166"/>
      <c r="AZ845" s="166"/>
      <c r="BA845" s="166"/>
      <c r="BB845" s="167"/>
      <c r="BG845" s="51"/>
      <c r="BH845" s="51"/>
    </row>
    <row r="846" spans="1:60">
      <c r="A846" s="61"/>
      <c r="B846" s="165"/>
      <c r="C846" s="166"/>
      <c r="D846" s="166"/>
      <c r="E846" s="166"/>
      <c r="F846" s="166"/>
      <c r="G846" s="166"/>
      <c r="H846" s="166"/>
      <c r="I846" s="166"/>
      <c r="J846" s="166"/>
      <c r="K846" s="166"/>
      <c r="L846" s="166"/>
      <c r="M846" s="166"/>
      <c r="N846" s="166"/>
      <c r="O846" s="166"/>
      <c r="P846" s="166"/>
      <c r="Q846" s="166"/>
      <c r="R846" s="166"/>
      <c r="S846" s="166"/>
      <c r="T846" s="166"/>
      <c r="U846" s="166"/>
      <c r="V846" s="166"/>
      <c r="W846" s="166"/>
      <c r="X846" s="166"/>
      <c r="Y846" s="166"/>
      <c r="Z846" s="166"/>
      <c r="AA846" s="166"/>
      <c r="AB846" s="166"/>
      <c r="AC846" s="166"/>
      <c r="AD846" s="166"/>
      <c r="AE846" s="166"/>
      <c r="AF846" s="166"/>
      <c r="AG846" s="166"/>
      <c r="AH846" s="166"/>
      <c r="AI846" s="166"/>
      <c r="AJ846" s="166"/>
      <c r="AK846" s="166"/>
      <c r="AL846" s="166"/>
      <c r="AM846" s="166"/>
      <c r="AN846" s="166"/>
      <c r="AO846" s="166"/>
      <c r="AP846" s="166"/>
      <c r="AQ846" s="166"/>
      <c r="AR846" s="166"/>
      <c r="AS846" s="166"/>
      <c r="AT846" s="166"/>
      <c r="AU846" s="166"/>
      <c r="AV846" s="166"/>
      <c r="AW846" s="166"/>
      <c r="AX846" s="166"/>
      <c r="AY846" s="166"/>
      <c r="AZ846" s="166"/>
      <c r="BA846" s="166"/>
      <c r="BB846" s="167"/>
      <c r="BG846" s="51"/>
      <c r="BH846" s="51"/>
    </row>
    <row r="847" spans="1:60" ht="15" thickBot="1">
      <c r="A847" s="66"/>
      <c r="B847" s="67"/>
      <c r="C847" s="68"/>
      <c r="D847" s="68"/>
      <c r="E847" s="68"/>
      <c r="F847" s="68"/>
      <c r="G847" s="68"/>
      <c r="H847" s="68"/>
      <c r="I847" s="68"/>
      <c r="J847" s="68"/>
      <c r="K847" s="68"/>
      <c r="L847" s="68"/>
      <c r="M847" s="68"/>
      <c r="N847" s="68"/>
      <c r="O847" s="68"/>
      <c r="P847" s="68"/>
      <c r="Q847" s="68"/>
      <c r="R847" s="68"/>
      <c r="S847" s="68"/>
      <c r="T847" s="68"/>
      <c r="U847" s="68"/>
      <c r="V847" s="68"/>
      <c r="W847" s="68"/>
      <c r="X847" s="68"/>
      <c r="Y847" s="68"/>
      <c r="Z847" s="68"/>
      <c r="AA847" s="68"/>
      <c r="AB847" s="68"/>
      <c r="AC847" s="68"/>
      <c r="AD847" s="68"/>
      <c r="AE847" s="68"/>
      <c r="AF847" s="68"/>
      <c r="AG847" s="68"/>
      <c r="AH847" s="68"/>
      <c r="AI847" s="68"/>
      <c r="AJ847" s="68"/>
      <c r="AK847" s="68"/>
      <c r="AL847" s="68"/>
      <c r="AM847" s="68"/>
      <c r="AN847" s="68"/>
      <c r="AO847" s="68"/>
      <c r="AP847" s="68"/>
      <c r="AQ847" s="68"/>
      <c r="AR847" s="68"/>
      <c r="AS847" s="68"/>
      <c r="AT847" s="68"/>
      <c r="AU847" s="68"/>
      <c r="AV847" s="68"/>
      <c r="AW847" s="68"/>
      <c r="AX847" s="68"/>
      <c r="AY847" s="68"/>
      <c r="AZ847" s="68"/>
      <c r="BA847" s="68"/>
      <c r="BB847" s="69"/>
      <c r="BG847" s="51"/>
      <c r="BH847" s="51"/>
    </row>
    <row r="848" spans="1:60">
      <c r="B848" s="70"/>
      <c r="BG848" s="51"/>
      <c r="BH848" s="51"/>
    </row>
    <row r="849" spans="1:240">
      <c r="B849" s="70"/>
      <c r="BG849" s="51"/>
      <c r="BH849" s="51"/>
    </row>
    <row r="850" spans="1:240" ht="14.25">
      <c r="B850" s="47" t="s">
        <v>78</v>
      </c>
      <c r="C850" s="61"/>
      <c r="D850" s="61"/>
      <c r="E850" s="61"/>
      <c r="F850" s="61"/>
      <c r="G850" s="61"/>
      <c r="H850" s="61"/>
      <c r="I850" s="61"/>
      <c r="J850" s="61"/>
      <c r="K850" s="61"/>
      <c r="L850" s="62"/>
      <c r="M850" s="62"/>
      <c r="N850" s="62"/>
      <c r="O850" s="62"/>
      <c r="P850" s="61"/>
      <c r="Q850" s="61"/>
      <c r="R850" s="61"/>
      <c r="S850" s="61"/>
      <c r="T850" s="61"/>
      <c r="U850" s="61"/>
      <c r="V850" s="47"/>
      <c r="W850" s="47"/>
      <c r="X850" s="47"/>
      <c r="Y850" s="47"/>
      <c r="Z850" s="47"/>
      <c r="AA850" s="47"/>
      <c r="AB850" s="47"/>
      <c r="AC850" s="47"/>
      <c r="AD850" s="47"/>
      <c r="AE850" s="47"/>
      <c r="AF850" s="47"/>
      <c r="AG850" s="47"/>
      <c r="AH850" s="47"/>
      <c r="AI850" s="47"/>
      <c r="AJ850" s="47"/>
      <c r="AK850" s="47"/>
      <c r="AL850" s="47"/>
      <c r="AM850" s="47"/>
      <c r="AN850" s="47"/>
      <c r="AO850" s="47"/>
      <c r="AP850" s="47"/>
      <c r="AQ850" s="47"/>
      <c r="AR850" s="47"/>
      <c r="AS850" s="47"/>
      <c r="AT850" s="47"/>
      <c r="AU850" s="47"/>
      <c r="AV850" s="47"/>
      <c r="AW850" s="47"/>
      <c r="AX850" s="47"/>
      <c r="AY850" s="47"/>
      <c r="AZ850" s="47"/>
      <c r="BA850" s="47"/>
      <c r="BB850" s="47"/>
      <c r="BG850" s="51"/>
      <c r="BH850" s="51"/>
    </row>
    <row r="851" spans="1:240" ht="15" thickBot="1">
      <c r="B851" s="61"/>
      <c r="C851" s="61"/>
      <c r="D851" s="61"/>
      <c r="E851" s="61"/>
      <c r="F851" s="61"/>
      <c r="G851" s="61"/>
      <c r="H851" s="61"/>
      <c r="I851" s="61"/>
      <c r="J851" s="61"/>
      <c r="K851" s="61"/>
      <c r="L851" s="62"/>
      <c r="M851" s="62"/>
      <c r="N851" s="62"/>
      <c r="O851" s="62"/>
      <c r="P851" s="61"/>
      <c r="Q851" s="61"/>
      <c r="R851" s="61"/>
      <c r="S851" s="61"/>
      <c r="T851" s="61"/>
      <c r="U851" s="61"/>
      <c r="V851" s="47"/>
      <c r="W851" s="47"/>
      <c r="X851" s="47"/>
      <c r="Y851" s="47"/>
      <c r="Z851" s="47"/>
      <c r="AA851" s="47"/>
      <c r="AB851" s="47"/>
      <c r="AC851" s="47"/>
      <c r="AD851" s="47"/>
      <c r="AE851" s="47"/>
      <c r="AF851" s="47"/>
      <c r="AG851" s="47"/>
      <c r="AH851" s="47"/>
      <c r="AI851" s="47"/>
      <c r="AJ851" s="47"/>
      <c r="AK851" s="47"/>
      <c r="AL851" s="47"/>
      <c r="AM851" s="47"/>
      <c r="AN851" s="47"/>
      <c r="AO851" s="47"/>
      <c r="AP851" s="47"/>
      <c r="AQ851" s="47"/>
      <c r="AR851" s="47"/>
      <c r="AS851" s="47"/>
      <c r="AT851" s="47"/>
      <c r="AU851" s="47"/>
      <c r="AV851" s="47" t="s">
        <v>79</v>
      </c>
      <c r="AW851" s="47"/>
      <c r="AX851" s="47"/>
      <c r="AY851" s="47"/>
      <c r="AZ851" s="47"/>
      <c r="BA851" s="47"/>
      <c r="BB851" s="47"/>
      <c r="BG851" s="51"/>
      <c r="BH851" s="51"/>
    </row>
    <row r="852" spans="1:240" s="71" customFormat="1" ht="13.5" customHeight="1">
      <c r="A852" s="61"/>
      <c r="B852" s="168" t="s">
        <v>80</v>
      </c>
      <c r="C852" s="169"/>
      <c r="D852" s="169"/>
      <c r="E852" s="169"/>
      <c r="F852" s="169"/>
      <c r="G852" s="169"/>
      <c r="H852" s="169"/>
      <c r="I852" s="169"/>
      <c r="J852" s="169"/>
      <c r="K852" s="169"/>
      <c r="L852" s="169"/>
      <c r="M852" s="169"/>
      <c r="N852" s="169"/>
      <c r="O852" s="169"/>
      <c r="P852" s="169"/>
      <c r="Q852" s="169"/>
      <c r="R852" s="169"/>
      <c r="S852" s="169"/>
      <c r="T852" s="169"/>
      <c r="U852" s="169"/>
      <c r="V852" s="169"/>
      <c r="W852" s="169"/>
      <c r="X852" s="169"/>
      <c r="Y852" s="169"/>
      <c r="Z852" s="169"/>
      <c r="AA852" s="169"/>
      <c r="AB852" s="169"/>
      <c r="AC852" s="169"/>
      <c r="AD852" s="170"/>
      <c r="AE852" s="174" t="s">
        <v>218</v>
      </c>
      <c r="AF852" s="175"/>
      <c r="AG852" s="175"/>
      <c r="AH852" s="175"/>
      <c r="AI852" s="175"/>
      <c r="AJ852" s="175"/>
      <c r="AK852" s="175"/>
      <c r="AL852" s="175"/>
      <c r="AM852" s="176"/>
      <c r="AN852" s="180" t="s">
        <v>219</v>
      </c>
      <c r="AO852" s="169"/>
      <c r="AP852" s="169"/>
      <c r="AQ852" s="169"/>
      <c r="AR852" s="169"/>
      <c r="AS852" s="169"/>
      <c r="AT852" s="169"/>
      <c r="AU852" s="169"/>
      <c r="AV852" s="170"/>
      <c r="AW852" s="180" t="s">
        <v>81</v>
      </c>
      <c r="AX852" s="169"/>
      <c r="AY852" s="169"/>
      <c r="AZ852" s="169"/>
      <c r="BA852" s="169"/>
      <c r="BB852" s="182"/>
      <c r="BC852" s="51"/>
      <c r="BD852" s="51"/>
      <c r="BE852" s="51"/>
      <c r="BF852" s="51"/>
      <c r="BG852" s="51"/>
      <c r="BH852" s="51"/>
      <c r="BI852" s="51"/>
      <c r="BJ852" s="51"/>
      <c r="BK852" s="51"/>
      <c r="BL852" s="51"/>
      <c r="BM852" s="51"/>
      <c r="BN852" s="51"/>
      <c r="BO852" s="51"/>
      <c r="BP852" s="51"/>
      <c r="BQ852" s="51"/>
      <c r="BR852" s="51"/>
      <c r="BS852" s="51"/>
      <c r="BT852" s="51"/>
      <c r="BU852" s="51"/>
      <c r="BV852" s="51"/>
      <c r="BW852" s="51"/>
      <c r="BX852" s="51"/>
      <c r="BY852" s="51"/>
      <c r="BZ852" s="51"/>
      <c r="CA852" s="51"/>
      <c r="CB852" s="51"/>
      <c r="CC852" s="51"/>
      <c r="CD852" s="51"/>
      <c r="CE852" s="51"/>
      <c r="CF852" s="51"/>
      <c r="CG852" s="51"/>
      <c r="CH852" s="51"/>
      <c r="CI852" s="51"/>
      <c r="CJ852" s="51"/>
      <c r="CK852" s="51"/>
      <c r="CL852" s="51"/>
      <c r="CM852" s="51"/>
      <c r="CN852" s="51"/>
      <c r="CO852" s="51"/>
      <c r="CP852" s="51"/>
      <c r="CQ852" s="51"/>
      <c r="CR852" s="51"/>
      <c r="CS852" s="51"/>
      <c r="CT852" s="51"/>
      <c r="CU852" s="51"/>
      <c r="CV852" s="51"/>
      <c r="CW852" s="51"/>
      <c r="CX852" s="51"/>
      <c r="CY852" s="51"/>
      <c r="CZ852" s="51"/>
      <c r="DA852" s="51"/>
      <c r="DB852" s="51"/>
      <c r="DC852" s="51"/>
      <c r="DD852" s="51"/>
      <c r="DE852" s="51"/>
      <c r="DF852" s="51"/>
      <c r="DG852" s="51"/>
      <c r="DH852" s="51"/>
      <c r="DI852" s="51"/>
      <c r="DJ852" s="51"/>
      <c r="DK852" s="51"/>
      <c r="DL852" s="51"/>
      <c r="DM852" s="51"/>
      <c r="DN852" s="51"/>
      <c r="DO852" s="51"/>
      <c r="DP852" s="51"/>
      <c r="DQ852" s="51"/>
      <c r="DR852" s="51"/>
      <c r="DS852" s="51"/>
      <c r="DT852" s="51"/>
      <c r="DU852" s="51"/>
      <c r="DV852" s="51"/>
      <c r="DW852" s="51"/>
      <c r="DX852" s="51"/>
      <c r="DY852" s="51"/>
      <c r="DZ852" s="51"/>
      <c r="EA852" s="51"/>
      <c r="EB852" s="51"/>
      <c r="EC852" s="51"/>
      <c r="ED852" s="51"/>
      <c r="EE852" s="51"/>
      <c r="EF852" s="51"/>
      <c r="EG852" s="51"/>
      <c r="EH852" s="51"/>
      <c r="EI852" s="51"/>
      <c r="EJ852" s="51"/>
      <c r="EK852" s="51"/>
      <c r="EL852" s="51"/>
      <c r="EM852" s="51"/>
      <c r="EN852" s="51"/>
      <c r="EO852" s="51"/>
      <c r="EP852" s="51"/>
      <c r="EQ852" s="51"/>
      <c r="ER852" s="51"/>
      <c r="ES852" s="51"/>
      <c r="ET852" s="51"/>
      <c r="EU852" s="51"/>
      <c r="EV852" s="51"/>
      <c r="EW852" s="51"/>
      <c r="EX852" s="51"/>
      <c r="EY852" s="51"/>
      <c r="EZ852" s="51"/>
      <c r="FA852" s="51"/>
      <c r="FB852" s="51"/>
      <c r="FC852" s="51"/>
      <c r="FD852" s="51"/>
      <c r="FE852" s="51"/>
      <c r="FF852" s="51"/>
      <c r="FG852" s="51"/>
      <c r="FH852" s="51"/>
      <c r="FI852" s="51"/>
      <c r="FJ852" s="51"/>
      <c r="FK852" s="51"/>
      <c r="FL852" s="51"/>
      <c r="FM852" s="51"/>
      <c r="FN852" s="51"/>
      <c r="FO852" s="51"/>
      <c r="FP852" s="51"/>
      <c r="FQ852" s="51"/>
      <c r="FR852" s="51"/>
      <c r="FS852" s="51"/>
      <c r="FT852" s="51"/>
      <c r="FU852" s="51"/>
      <c r="FV852" s="51"/>
      <c r="FW852" s="51"/>
      <c r="FX852" s="51"/>
      <c r="FY852" s="51"/>
      <c r="FZ852" s="51"/>
      <c r="GA852" s="51"/>
      <c r="GB852" s="51"/>
      <c r="GC852" s="51"/>
      <c r="GD852" s="51"/>
      <c r="GE852" s="51"/>
      <c r="GF852" s="51"/>
      <c r="GG852" s="51"/>
      <c r="GH852" s="51"/>
      <c r="GI852" s="51"/>
      <c r="GJ852" s="51"/>
      <c r="GK852" s="51"/>
      <c r="GL852" s="51"/>
      <c r="GM852" s="51"/>
      <c r="GN852" s="51"/>
      <c r="GO852" s="51"/>
      <c r="GP852" s="51"/>
      <c r="GQ852" s="51"/>
      <c r="GR852" s="51"/>
      <c r="GS852" s="51"/>
      <c r="GT852" s="51"/>
      <c r="GU852" s="51"/>
      <c r="GV852" s="51"/>
      <c r="GW852" s="51"/>
      <c r="GX852" s="51"/>
      <c r="GY852" s="51"/>
      <c r="GZ852" s="51"/>
      <c r="HA852" s="51"/>
      <c r="HB852" s="51"/>
      <c r="HC852" s="51"/>
      <c r="HD852" s="51"/>
      <c r="HE852" s="51"/>
      <c r="HF852" s="51"/>
      <c r="HG852" s="51"/>
      <c r="HH852" s="51"/>
      <c r="HI852" s="51"/>
      <c r="HJ852" s="51"/>
      <c r="HK852" s="51"/>
      <c r="HL852" s="51"/>
      <c r="HM852" s="51"/>
      <c r="HN852" s="51"/>
      <c r="HO852" s="51"/>
      <c r="HP852" s="51"/>
      <c r="HQ852" s="51"/>
      <c r="HR852" s="51"/>
      <c r="HS852" s="51"/>
      <c r="HT852" s="51"/>
      <c r="HU852" s="51"/>
      <c r="HV852" s="51"/>
      <c r="HW852" s="51"/>
      <c r="HX852" s="51"/>
      <c r="HY852" s="51"/>
      <c r="HZ852" s="51"/>
      <c r="IA852" s="51"/>
      <c r="IB852" s="51"/>
      <c r="IC852" s="51"/>
      <c r="ID852" s="51"/>
      <c r="IE852" s="51"/>
      <c r="IF852" s="51"/>
    </row>
    <row r="853" spans="1:240" s="71" customFormat="1" ht="13.5" customHeight="1">
      <c r="A853" s="61"/>
      <c r="B853" s="171"/>
      <c r="C853" s="172"/>
      <c r="D853" s="172"/>
      <c r="E853" s="172"/>
      <c r="F853" s="172"/>
      <c r="G853" s="172"/>
      <c r="H853" s="172"/>
      <c r="I853" s="172"/>
      <c r="J853" s="172"/>
      <c r="K853" s="172"/>
      <c r="L853" s="172"/>
      <c r="M853" s="172"/>
      <c r="N853" s="172"/>
      <c r="O853" s="172"/>
      <c r="P853" s="172"/>
      <c r="Q853" s="172"/>
      <c r="R853" s="172"/>
      <c r="S853" s="172"/>
      <c r="T853" s="172"/>
      <c r="U853" s="172"/>
      <c r="V853" s="172"/>
      <c r="W853" s="172"/>
      <c r="X853" s="172"/>
      <c r="Y853" s="172"/>
      <c r="Z853" s="172"/>
      <c r="AA853" s="172"/>
      <c r="AB853" s="172"/>
      <c r="AC853" s="172"/>
      <c r="AD853" s="173"/>
      <c r="AE853" s="177"/>
      <c r="AF853" s="178"/>
      <c r="AG853" s="178"/>
      <c r="AH853" s="178"/>
      <c r="AI853" s="178"/>
      <c r="AJ853" s="178"/>
      <c r="AK853" s="178"/>
      <c r="AL853" s="178"/>
      <c r="AM853" s="179"/>
      <c r="AN853" s="181"/>
      <c r="AO853" s="172"/>
      <c r="AP853" s="172"/>
      <c r="AQ853" s="172"/>
      <c r="AR853" s="172"/>
      <c r="AS853" s="172"/>
      <c r="AT853" s="172"/>
      <c r="AU853" s="172"/>
      <c r="AV853" s="173"/>
      <c r="AW853" s="181"/>
      <c r="AX853" s="172"/>
      <c r="AY853" s="172"/>
      <c r="AZ853" s="172"/>
      <c r="BA853" s="172"/>
      <c r="BB853" s="183"/>
      <c r="BC853" s="51"/>
      <c r="BD853" s="51"/>
      <c r="BE853" s="51"/>
      <c r="BF853" s="51"/>
      <c r="BG853" s="51"/>
      <c r="BH853" s="51"/>
      <c r="BI853" s="51"/>
      <c r="BJ853" s="51"/>
      <c r="BK853" s="51"/>
      <c r="BL853" s="51"/>
      <c r="BM853" s="51"/>
      <c r="BN853" s="51"/>
      <c r="BO853" s="51"/>
      <c r="BP853" s="51"/>
      <c r="BQ853" s="51"/>
      <c r="BR853" s="51"/>
      <c r="BS853" s="51"/>
      <c r="BT853" s="51"/>
      <c r="BU853" s="51"/>
      <c r="BV853" s="51"/>
      <c r="BW853" s="51"/>
      <c r="BX853" s="51"/>
      <c r="BY853" s="51"/>
      <c r="BZ853" s="51"/>
      <c r="CA853" s="51"/>
      <c r="CB853" s="51"/>
      <c r="CC853" s="51"/>
      <c r="CD853" s="51"/>
      <c r="CE853" s="51"/>
      <c r="CF853" s="51"/>
      <c r="CG853" s="51"/>
      <c r="CH853" s="51"/>
      <c r="CI853" s="51"/>
      <c r="CJ853" s="51"/>
      <c r="CK853" s="51"/>
      <c r="CL853" s="51"/>
      <c r="CM853" s="51"/>
      <c r="CN853" s="51"/>
      <c r="CO853" s="51"/>
      <c r="CP853" s="51"/>
      <c r="CQ853" s="51"/>
      <c r="CR853" s="51"/>
      <c r="CS853" s="51"/>
      <c r="CT853" s="51"/>
      <c r="CU853" s="51"/>
      <c r="CV853" s="51"/>
      <c r="CW853" s="51"/>
      <c r="CX853" s="51"/>
      <c r="CY853" s="51"/>
      <c r="CZ853" s="51"/>
      <c r="DA853" s="51"/>
      <c r="DB853" s="51"/>
      <c r="DC853" s="51"/>
      <c r="DD853" s="51"/>
      <c r="DE853" s="51"/>
      <c r="DF853" s="51"/>
      <c r="DG853" s="51"/>
      <c r="DH853" s="51"/>
      <c r="DI853" s="51"/>
      <c r="DJ853" s="51"/>
      <c r="DK853" s="51"/>
      <c r="DL853" s="51"/>
      <c r="DM853" s="51"/>
      <c r="DN853" s="51"/>
      <c r="DO853" s="51"/>
      <c r="DP853" s="51"/>
      <c r="DQ853" s="51"/>
      <c r="DR853" s="51"/>
      <c r="DS853" s="51"/>
      <c r="DT853" s="51"/>
      <c r="DU853" s="51"/>
      <c r="DV853" s="51"/>
      <c r="DW853" s="51"/>
      <c r="DX853" s="51"/>
      <c r="DY853" s="51"/>
      <c r="DZ853" s="51"/>
      <c r="EA853" s="51"/>
      <c r="EB853" s="51"/>
      <c r="EC853" s="51"/>
      <c r="ED853" s="51"/>
      <c r="EE853" s="51"/>
      <c r="EF853" s="51"/>
      <c r="EG853" s="51"/>
      <c r="EH853" s="51"/>
      <c r="EI853" s="51"/>
      <c r="EJ853" s="51"/>
      <c r="EK853" s="51"/>
      <c r="EL853" s="51"/>
      <c r="EM853" s="51"/>
      <c r="EN853" s="51"/>
      <c r="EO853" s="51"/>
      <c r="EP853" s="51"/>
      <c r="EQ853" s="51"/>
      <c r="ER853" s="51"/>
      <c r="ES853" s="51"/>
      <c r="ET853" s="51"/>
      <c r="EU853" s="51"/>
      <c r="EV853" s="51"/>
      <c r="EW853" s="51"/>
      <c r="EX853" s="51"/>
      <c r="EY853" s="51"/>
      <c r="EZ853" s="51"/>
      <c r="FA853" s="51"/>
      <c r="FB853" s="51"/>
      <c r="FC853" s="51"/>
      <c r="FD853" s="51"/>
      <c r="FE853" s="51"/>
      <c r="FF853" s="51"/>
      <c r="FG853" s="51"/>
      <c r="FH853" s="51"/>
      <c r="FI853" s="51"/>
      <c r="FJ853" s="51"/>
      <c r="FK853" s="51"/>
      <c r="FL853" s="51"/>
      <c r="FM853" s="51"/>
      <c r="FN853" s="51"/>
      <c r="FO853" s="51"/>
      <c r="FP853" s="51"/>
      <c r="FQ853" s="51"/>
      <c r="FR853" s="51"/>
      <c r="FS853" s="51"/>
      <c r="FT853" s="51"/>
      <c r="FU853" s="51"/>
      <c r="FV853" s="51"/>
      <c r="FW853" s="51"/>
      <c r="FX853" s="51"/>
      <c r="FY853" s="51"/>
      <c r="FZ853" s="51"/>
      <c r="GA853" s="51"/>
      <c r="GB853" s="51"/>
      <c r="GC853" s="51"/>
      <c r="GD853" s="51"/>
      <c r="GE853" s="51"/>
      <c r="GF853" s="51"/>
      <c r="GG853" s="51"/>
      <c r="GH853" s="51"/>
      <c r="GI853" s="51"/>
      <c r="GJ853" s="51"/>
      <c r="GK853" s="51"/>
      <c r="GL853" s="51"/>
      <c r="GM853" s="51"/>
      <c r="GN853" s="51"/>
      <c r="GO853" s="51"/>
      <c r="GP853" s="51"/>
      <c r="GQ853" s="51"/>
      <c r="GR853" s="51"/>
      <c r="GS853" s="51"/>
      <c r="GT853" s="51"/>
      <c r="GU853" s="51"/>
      <c r="GV853" s="51"/>
      <c r="GW853" s="51"/>
      <c r="GX853" s="51"/>
      <c r="GY853" s="51"/>
      <c r="GZ853" s="51"/>
      <c r="HA853" s="51"/>
      <c r="HB853" s="51"/>
      <c r="HC853" s="51"/>
      <c r="HD853" s="51"/>
      <c r="HE853" s="51"/>
      <c r="HF853" s="51"/>
      <c r="HG853" s="51"/>
      <c r="HH853" s="51"/>
      <c r="HI853" s="51"/>
      <c r="HJ853" s="51"/>
      <c r="HK853" s="51"/>
      <c r="HL853" s="51"/>
      <c r="HM853" s="51"/>
      <c r="HN853" s="51"/>
      <c r="HO853" s="51"/>
      <c r="HP853" s="51"/>
      <c r="HQ853" s="51"/>
      <c r="HR853" s="51"/>
      <c r="HS853" s="51"/>
    </row>
    <row r="854" spans="1:240" s="71" customFormat="1" ht="18.75" customHeight="1">
      <c r="A854" s="61"/>
      <c r="B854" s="72" t="s">
        <v>82</v>
      </c>
      <c r="C854" s="73" t="s">
        <v>191</v>
      </c>
      <c r="D854" s="73"/>
      <c r="E854" s="73"/>
      <c r="F854" s="73"/>
      <c r="G854" s="73"/>
      <c r="H854" s="73"/>
      <c r="I854" s="73"/>
      <c r="J854" s="73"/>
      <c r="K854" s="73"/>
      <c r="L854" s="73"/>
      <c r="M854" s="73"/>
      <c r="N854" s="73"/>
      <c r="O854" s="73"/>
      <c r="P854" s="73"/>
      <c r="Q854" s="73"/>
      <c r="R854" s="73"/>
      <c r="S854" s="73"/>
      <c r="T854" s="73"/>
      <c r="U854" s="73"/>
      <c r="V854" s="73"/>
      <c r="W854" s="73"/>
      <c r="X854" s="73"/>
      <c r="Y854" s="73"/>
      <c r="Z854" s="73"/>
      <c r="AA854" s="73"/>
      <c r="AB854" s="73"/>
      <c r="AC854" s="73"/>
      <c r="AD854" s="73"/>
      <c r="AE854" s="155">
        <v>28427</v>
      </c>
      <c r="AF854" s="158"/>
      <c r="AG854" s="158"/>
      <c r="AH854" s="158"/>
      <c r="AI854" s="158"/>
      <c r="AJ854" s="158"/>
      <c r="AK854" s="158"/>
      <c r="AL854" s="158"/>
      <c r="AM854" s="159"/>
      <c r="AN854" s="155">
        <v>29889</v>
      </c>
      <c r="AO854" s="158"/>
      <c r="AP854" s="158"/>
      <c r="AQ854" s="158"/>
      <c r="AR854" s="158"/>
      <c r="AS854" s="158"/>
      <c r="AT854" s="158"/>
      <c r="AU854" s="158"/>
      <c r="AV854" s="159"/>
      <c r="AW854" s="160"/>
      <c r="AX854" s="161"/>
      <c r="AY854" s="161"/>
      <c r="AZ854" s="161"/>
      <c r="BA854" s="161"/>
      <c r="BB854" s="162"/>
      <c r="BC854" s="51"/>
      <c r="BD854" s="51"/>
      <c r="BE854" s="51"/>
      <c r="BF854" s="51"/>
      <c r="BG854" s="51"/>
      <c r="BH854" s="51"/>
      <c r="BI854" s="51"/>
      <c r="BJ854" s="51"/>
      <c r="BK854" s="51"/>
      <c r="BL854" s="51"/>
      <c r="BM854" s="51"/>
      <c r="BN854" s="51"/>
      <c r="BO854" s="51"/>
      <c r="BP854" s="51"/>
      <c r="BQ854" s="51"/>
      <c r="BR854" s="51"/>
      <c r="BS854" s="51"/>
      <c r="BT854" s="51"/>
      <c r="BU854" s="51"/>
      <c r="BV854" s="51"/>
      <c r="BW854" s="51"/>
      <c r="BX854" s="51"/>
      <c r="BY854" s="51"/>
      <c r="BZ854" s="51"/>
      <c r="CA854" s="51"/>
      <c r="CB854" s="51"/>
      <c r="CC854" s="51"/>
      <c r="CD854" s="51"/>
      <c r="CE854" s="51"/>
      <c r="CF854" s="51"/>
      <c r="CG854" s="51"/>
      <c r="CH854" s="51"/>
      <c r="CI854" s="51"/>
      <c r="CJ854" s="51"/>
      <c r="CK854" s="51"/>
      <c r="CL854" s="51"/>
      <c r="CM854" s="51"/>
      <c r="CN854" s="51"/>
      <c r="CO854" s="51"/>
      <c r="CP854" s="51"/>
      <c r="CQ854" s="51"/>
      <c r="CR854" s="51"/>
      <c r="CS854" s="51"/>
      <c r="CT854" s="51"/>
      <c r="CU854" s="51"/>
      <c r="CV854" s="51"/>
      <c r="CW854" s="51"/>
      <c r="CX854" s="51"/>
      <c r="CY854" s="51"/>
      <c r="CZ854" s="51"/>
      <c r="DA854" s="51"/>
      <c r="DB854" s="51"/>
      <c r="DC854" s="51"/>
      <c r="DD854" s="51"/>
      <c r="DE854" s="51"/>
      <c r="DF854" s="51"/>
      <c r="DG854" s="51"/>
      <c r="DH854" s="51"/>
      <c r="DI854" s="51"/>
      <c r="DJ854" s="51"/>
      <c r="DK854" s="51"/>
      <c r="DL854" s="51"/>
      <c r="DM854" s="51"/>
      <c r="DN854" s="51"/>
      <c r="DO854" s="51"/>
      <c r="DP854" s="51"/>
      <c r="DQ854" s="51"/>
      <c r="DR854" s="51"/>
      <c r="DS854" s="51"/>
      <c r="DT854" s="51"/>
      <c r="DU854" s="51"/>
      <c r="DV854" s="51"/>
      <c r="DW854" s="51"/>
      <c r="DX854" s="51"/>
      <c r="DY854" s="51"/>
      <c r="DZ854" s="51"/>
      <c r="EA854" s="51"/>
      <c r="EB854" s="51"/>
      <c r="EC854" s="51"/>
      <c r="ED854" s="51"/>
      <c r="EE854" s="51"/>
      <c r="EF854" s="51"/>
      <c r="EG854" s="51"/>
      <c r="EH854" s="51"/>
      <c r="EI854" s="51"/>
      <c r="EJ854" s="51"/>
      <c r="EK854" s="51"/>
      <c r="EL854" s="51"/>
      <c r="EM854" s="51"/>
      <c r="EN854" s="51"/>
      <c r="EO854" s="51"/>
      <c r="EP854" s="51"/>
      <c r="EQ854" s="51"/>
      <c r="ER854" s="51"/>
      <c r="ES854" s="51"/>
      <c r="ET854" s="51"/>
      <c r="EU854" s="51"/>
      <c r="EV854" s="51"/>
      <c r="EW854" s="51"/>
      <c r="EX854" s="51"/>
      <c r="EY854" s="51"/>
      <c r="EZ854" s="51"/>
      <c r="FA854" s="51"/>
      <c r="FB854" s="51"/>
      <c r="FC854" s="51"/>
      <c r="FD854" s="51"/>
      <c r="FE854" s="51"/>
      <c r="FF854" s="51"/>
      <c r="FG854" s="51"/>
      <c r="FH854" s="51"/>
      <c r="FI854" s="51"/>
      <c r="FJ854" s="51"/>
      <c r="FK854" s="51"/>
      <c r="FL854" s="51"/>
      <c r="FM854" s="51"/>
      <c r="FN854" s="51"/>
      <c r="FO854" s="51"/>
      <c r="FP854" s="51"/>
      <c r="FQ854" s="51"/>
      <c r="FR854" s="51"/>
      <c r="FS854" s="51"/>
      <c r="FT854" s="51"/>
      <c r="FU854" s="51"/>
      <c r="FV854" s="51"/>
      <c r="FW854" s="51"/>
      <c r="FX854" s="51"/>
      <c r="FY854" s="51"/>
      <c r="FZ854" s="51"/>
      <c r="GA854" s="51"/>
      <c r="GB854" s="51"/>
      <c r="GC854" s="51"/>
      <c r="GD854" s="51"/>
      <c r="GE854" s="51"/>
      <c r="GF854" s="51"/>
      <c r="GG854" s="51"/>
      <c r="GH854" s="51"/>
      <c r="GI854" s="51"/>
      <c r="GJ854" s="51"/>
      <c r="GK854" s="51"/>
      <c r="GL854" s="51"/>
      <c r="GM854" s="51"/>
      <c r="GN854" s="51"/>
      <c r="GO854" s="51"/>
      <c r="GP854" s="51"/>
      <c r="GQ854" s="51"/>
      <c r="GR854" s="51"/>
      <c r="GS854" s="51"/>
      <c r="GT854" s="51"/>
      <c r="GU854" s="51"/>
      <c r="GV854" s="51"/>
      <c r="GW854" s="51"/>
      <c r="GX854" s="51"/>
      <c r="GY854" s="51"/>
      <c r="GZ854" s="51"/>
      <c r="HA854" s="51"/>
      <c r="HB854" s="51"/>
      <c r="HC854" s="51"/>
      <c r="HD854" s="51"/>
      <c r="HE854" s="51"/>
      <c r="HF854" s="51"/>
      <c r="HG854" s="51"/>
      <c r="HH854" s="51"/>
      <c r="HI854" s="51"/>
      <c r="HJ854" s="51"/>
      <c r="HK854" s="51"/>
      <c r="HL854" s="51"/>
      <c r="HM854" s="51"/>
      <c r="HN854" s="51"/>
      <c r="HO854" s="51"/>
      <c r="HP854" s="51"/>
      <c r="HQ854" s="51"/>
      <c r="HR854" s="51"/>
      <c r="HS854" s="51"/>
    </row>
    <row r="855" spans="1:240" s="71" customFormat="1" ht="18.75" customHeight="1">
      <c r="A855" s="61"/>
      <c r="B855" s="48" t="s">
        <v>82</v>
      </c>
      <c r="C855" s="193" t="s">
        <v>192</v>
      </c>
      <c r="D855" s="193"/>
      <c r="E855" s="193"/>
      <c r="F855" s="193"/>
      <c r="G855" s="193"/>
      <c r="H855" s="193"/>
      <c r="I855" s="193"/>
      <c r="J855" s="193"/>
      <c r="K855" s="193"/>
      <c r="L855" s="193"/>
      <c r="M855" s="193"/>
      <c r="N855" s="193"/>
      <c r="O855" s="193"/>
      <c r="P855" s="193"/>
      <c r="Q855" s="193"/>
      <c r="R855" s="193"/>
      <c r="S855" s="193"/>
      <c r="T855" s="193"/>
      <c r="U855" s="193"/>
      <c r="V855" s="193"/>
      <c r="W855" s="193"/>
      <c r="X855" s="193"/>
      <c r="Y855" s="193"/>
      <c r="Z855" s="193"/>
      <c r="AA855" s="193"/>
      <c r="AB855" s="193"/>
      <c r="AC855" s="193"/>
      <c r="AD855" s="194"/>
      <c r="AE855" s="155">
        <v>10776</v>
      </c>
      <c r="AF855" s="158"/>
      <c r="AG855" s="158"/>
      <c r="AH855" s="158"/>
      <c r="AI855" s="158"/>
      <c r="AJ855" s="158"/>
      <c r="AK855" s="158"/>
      <c r="AL855" s="158"/>
      <c r="AM855" s="159"/>
      <c r="AN855" s="155">
        <v>10177</v>
      </c>
      <c r="AO855" s="158"/>
      <c r="AP855" s="158"/>
      <c r="AQ855" s="158"/>
      <c r="AR855" s="158"/>
      <c r="AS855" s="158"/>
      <c r="AT855" s="158"/>
      <c r="AU855" s="158"/>
      <c r="AV855" s="159"/>
      <c r="AW855" s="160"/>
      <c r="AX855" s="161"/>
      <c r="AY855" s="161"/>
      <c r="AZ855" s="161"/>
      <c r="BA855" s="161"/>
      <c r="BB855" s="162"/>
      <c r="BC855" s="51"/>
      <c r="BD855" s="51"/>
      <c r="BE855" s="51"/>
      <c r="BF855" s="51"/>
      <c r="BG855" s="51"/>
      <c r="BH855" s="51"/>
      <c r="BI855" s="51"/>
      <c r="BJ855" s="51"/>
      <c r="BK855" s="51"/>
      <c r="BL855" s="51"/>
      <c r="BM855" s="51"/>
      <c r="BN855" s="51"/>
      <c r="BO855" s="51"/>
      <c r="BP855" s="51"/>
      <c r="BQ855" s="51"/>
      <c r="BR855" s="51"/>
      <c r="BS855" s="51"/>
      <c r="BT855" s="51"/>
      <c r="BU855" s="51"/>
      <c r="BV855" s="51"/>
      <c r="BW855" s="51"/>
      <c r="BX855" s="51"/>
      <c r="BY855" s="51"/>
      <c r="BZ855" s="51"/>
      <c r="CA855" s="51"/>
      <c r="CB855" s="51"/>
      <c r="CC855" s="51"/>
      <c r="CD855" s="51"/>
      <c r="CE855" s="51"/>
      <c r="CF855" s="51"/>
      <c r="CG855" s="51"/>
      <c r="CH855" s="51"/>
      <c r="CI855" s="51"/>
      <c r="CJ855" s="51"/>
      <c r="CK855" s="51"/>
      <c r="CL855" s="51"/>
      <c r="CM855" s="51"/>
      <c r="CN855" s="51"/>
      <c r="CO855" s="51"/>
      <c r="CP855" s="51"/>
      <c r="CQ855" s="51"/>
      <c r="CR855" s="51"/>
      <c r="CS855" s="51"/>
      <c r="CT855" s="51"/>
      <c r="CU855" s="51"/>
      <c r="CV855" s="51"/>
      <c r="CW855" s="51"/>
      <c r="CX855" s="51"/>
      <c r="CY855" s="51"/>
      <c r="CZ855" s="51"/>
      <c r="DA855" s="51"/>
      <c r="DB855" s="51"/>
      <c r="DC855" s="51"/>
      <c r="DD855" s="51"/>
      <c r="DE855" s="51"/>
      <c r="DF855" s="51"/>
      <c r="DG855" s="51"/>
      <c r="DH855" s="51"/>
      <c r="DI855" s="51"/>
      <c r="DJ855" s="51"/>
      <c r="DK855" s="51"/>
      <c r="DL855" s="51"/>
      <c r="DM855" s="51"/>
      <c r="DN855" s="51"/>
      <c r="DO855" s="51"/>
      <c r="DP855" s="51"/>
      <c r="DQ855" s="51"/>
      <c r="DR855" s="51"/>
      <c r="DS855" s="51"/>
      <c r="DT855" s="51"/>
      <c r="DU855" s="51"/>
      <c r="DV855" s="51"/>
      <c r="DW855" s="51"/>
      <c r="DX855" s="51"/>
      <c r="DY855" s="51"/>
      <c r="DZ855" s="51"/>
      <c r="EA855" s="51"/>
      <c r="EB855" s="51"/>
      <c r="EC855" s="51"/>
      <c r="ED855" s="51"/>
      <c r="EE855" s="51"/>
      <c r="EF855" s="51"/>
      <c r="EG855" s="51"/>
      <c r="EH855" s="51"/>
      <c r="EI855" s="51"/>
      <c r="EJ855" s="51"/>
      <c r="EK855" s="51"/>
      <c r="EL855" s="51"/>
      <c r="EM855" s="51"/>
      <c r="EN855" s="51"/>
      <c r="EO855" s="51"/>
      <c r="EP855" s="51"/>
      <c r="EQ855" s="51"/>
      <c r="ER855" s="51"/>
      <c r="ES855" s="51"/>
      <c r="ET855" s="51"/>
      <c r="EU855" s="51"/>
      <c r="EV855" s="51"/>
      <c r="EW855" s="51"/>
      <c r="EX855" s="51"/>
      <c r="EY855" s="51"/>
      <c r="EZ855" s="51"/>
      <c r="FA855" s="51"/>
      <c r="FB855" s="51"/>
      <c r="FC855" s="51"/>
      <c r="FD855" s="51"/>
      <c r="FE855" s="51"/>
      <c r="FF855" s="51"/>
      <c r="FG855" s="51"/>
      <c r="FH855" s="51"/>
      <c r="FI855" s="51"/>
      <c r="FJ855" s="51"/>
      <c r="FK855" s="51"/>
      <c r="FL855" s="51"/>
      <c r="FM855" s="51"/>
      <c r="FN855" s="51"/>
      <c r="FO855" s="51"/>
      <c r="FP855" s="51"/>
      <c r="FQ855" s="51"/>
      <c r="FR855" s="51"/>
      <c r="FS855" s="51"/>
      <c r="FT855" s="51"/>
      <c r="FU855" s="51"/>
      <c r="FV855" s="51"/>
      <c r="FW855" s="51"/>
      <c r="FX855" s="51"/>
      <c r="FY855" s="51"/>
      <c r="FZ855" s="51"/>
      <c r="GA855" s="51"/>
      <c r="GB855" s="51"/>
      <c r="GC855" s="51"/>
      <c r="GD855" s="51"/>
      <c r="GE855" s="51"/>
      <c r="GF855" s="51"/>
      <c r="GG855" s="51"/>
      <c r="GH855" s="51"/>
      <c r="GI855" s="51"/>
      <c r="GJ855" s="51"/>
      <c r="GK855" s="51"/>
      <c r="GL855" s="51"/>
      <c r="GM855" s="51"/>
      <c r="GN855" s="51"/>
      <c r="GO855" s="51"/>
      <c r="GP855" s="51"/>
      <c r="GQ855" s="51"/>
      <c r="GR855" s="51"/>
      <c r="GS855" s="51"/>
      <c r="GT855" s="51"/>
      <c r="GU855" s="51"/>
      <c r="GV855" s="51"/>
      <c r="GW855" s="51"/>
      <c r="GX855" s="51"/>
      <c r="GY855" s="51"/>
      <c r="GZ855" s="51"/>
      <c r="HA855" s="51"/>
      <c r="HB855" s="51"/>
      <c r="HC855" s="51"/>
      <c r="HD855" s="51"/>
      <c r="HE855" s="51"/>
      <c r="HF855" s="51"/>
      <c r="HG855" s="51"/>
      <c r="HH855" s="51"/>
      <c r="HI855" s="51"/>
      <c r="HJ855" s="51"/>
      <c r="HK855" s="51"/>
      <c r="HL855" s="51"/>
      <c r="HM855" s="51"/>
      <c r="HN855" s="51"/>
      <c r="HO855" s="51"/>
      <c r="HP855" s="51"/>
      <c r="HQ855" s="51"/>
      <c r="HR855" s="51"/>
      <c r="HS855" s="51"/>
    </row>
    <row r="856" spans="1:240" s="71" customFormat="1" ht="18.75" customHeight="1">
      <c r="A856" s="61"/>
      <c r="B856" s="48" t="s">
        <v>82</v>
      </c>
      <c r="C856" s="75" t="s">
        <v>193</v>
      </c>
      <c r="D856" s="75"/>
      <c r="E856" s="75"/>
      <c r="F856" s="75"/>
      <c r="G856" s="75"/>
      <c r="H856" s="75"/>
      <c r="I856" s="75"/>
      <c r="J856" s="75"/>
      <c r="K856" s="75"/>
      <c r="L856" s="75"/>
      <c r="M856" s="75"/>
      <c r="N856" s="75"/>
      <c r="O856" s="75"/>
      <c r="P856" s="75"/>
      <c r="Q856" s="75"/>
      <c r="R856" s="75"/>
      <c r="S856" s="75"/>
      <c r="T856" s="75"/>
      <c r="U856" s="75"/>
      <c r="V856" s="75"/>
      <c r="W856" s="75"/>
      <c r="X856" s="75"/>
      <c r="Y856" s="75"/>
      <c r="Z856" s="75"/>
      <c r="AA856" s="75"/>
      <c r="AB856" s="75"/>
      <c r="AC856" s="75"/>
      <c r="AD856" s="75"/>
      <c r="AE856" s="155">
        <v>26058</v>
      </c>
      <c r="AF856" s="158"/>
      <c r="AG856" s="158"/>
      <c r="AH856" s="158"/>
      <c r="AI856" s="158"/>
      <c r="AJ856" s="158"/>
      <c r="AK856" s="158"/>
      <c r="AL856" s="158"/>
      <c r="AM856" s="159"/>
      <c r="AN856" s="155">
        <v>24809</v>
      </c>
      <c r="AO856" s="158"/>
      <c r="AP856" s="158"/>
      <c r="AQ856" s="158"/>
      <c r="AR856" s="158"/>
      <c r="AS856" s="158"/>
      <c r="AT856" s="158"/>
      <c r="AU856" s="158"/>
      <c r="AV856" s="159"/>
      <c r="AW856" s="160"/>
      <c r="AX856" s="161"/>
      <c r="AY856" s="161"/>
      <c r="AZ856" s="161"/>
      <c r="BA856" s="161"/>
      <c r="BB856" s="162"/>
      <c r="BC856" s="51"/>
      <c r="BD856" s="51"/>
      <c r="BE856" s="51"/>
      <c r="BF856" s="51"/>
      <c r="BG856" s="51"/>
      <c r="BH856" s="51"/>
      <c r="BI856" s="51"/>
      <c r="BJ856" s="51"/>
      <c r="BK856" s="51"/>
      <c r="BL856" s="51"/>
      <c r="BM856" s="51"/>
      <c r="BN856" s="51"/>
      <c r="BO856" s="51"/>
      <c r="BP856" s="51"/>
      <c r="BQ856" s="51"/>
      <c r="BR856" s="51"/>
      <c r="BS856" s="51"/>
      <c r="BT856" s="51"/>
      <c r="BU856" s="51"/>
      <c r="BV856" s="51"/>
      <c r="BW856" s="51"/>
      <c r="BX856" s="51"/>
      <c r="BY856" s="51"/>
      <c r="BZ856" s="51"/>
      <c r="CA856" s="51"/>
      <c r="CB856" s="51"/>
      <c r="CC856" s="51"/>
      <c r="CD856" s="51"/>
      <c r="CE856" s="51"/>
      <c r="CF856" s="51"/>
      <c r="CG856" s="51"/>
      <c r="CH856" s="51"/>
      <c r="CI856" s="51"/>
      <c r="CJ856" s="51"/>
      <c r="CK856" s="51"/>
      <c r="CL856" s="51"/>
      <c r="CM856" s="51"/>
      <c r="CN856" s="51"/>
      <c r="CO856" s="51"/>
      <c r="CP856" s="51"/>
      <c r="CQ856" s="51"/>
      <c r="CR856" s="51"/>
      <c r="CS856" s="51"/>
      <c r="CT856" s="51"/>
      <c r="CU856" s="51"/>
      <c r="CV856" s="51"/>
      <c r="CW856" s="51"/>
      <c r="CX856" s="51"/>
      <c r="CY856" s="51"/>
      <c r="CZ856" s="51"/>
      <c r="DA856" s="51"/>
      <c r="DB856" s="51"/>
      <c r="DC856" s="51"/>
      <c r="DD856" s="51"/>
      <c r="DE856" s="51"/>
      <c r="DF856" s="51"/>
      <c r="DG856" s="51"/>
      <c r="DH856" s="51"/>
      <c r="DI856" s="51"/>
      <c r="DJ856" s="51"/>
      <c r="DK856" s="51"/>
      <c r="DL856" s="51"/>
      <c r="DM856" s="51"/>
      <c r="DN856" s="51"/>
      <c r="DO856" s="51"/>
      <c r="DP856" s="51"/>
      <c r="DQ856" s="51"/>
      <c r="DR856" s="51"/>
      <c r="DS856" s="51"/>
      <c r="DT856" s="51"/>
      <c r="DU856" s="51"/>
      <c r="DV856" s="51"/>
      <c r="DW856" s="51"/>
      <c r="DX856" s="51"/>
      <c r="DY856" s="51"/>
      <c r="DZ856" s="51"/>
      <c r="EA856" s="51"/>
      <c r="EB856" s="51"/>
      <c r="EC856" s="51"/>
      <c r="ED856" s="51"/>
      <c r="EE856" s="51"/>
      <c r="EF856" s="51"/>
      <c r="EG856" s="51"/>
      <c r="EH856" s="51"/>
      <c r="EI856" s="51"/>
      <c r="EJ856" s="51"/>
      <c r="EK856" s="51"/>
      <c r="EL856" s="51"/>
      <c r="EM856" s="51"/>
      <c r="EN856" s="51"/>
      <c r="EO856" s="51"/>
      <c r="EP856" s="51"/>
      <c r="EQ856" s="51"/>
      <c r="ER856" s="51"/>
      <c r="ES856" s="51"/>
      <c r="ET856" s="51"/>
      <c r="EU856" s="51"/>
      <c r="EV856" s="51"/>
      <c r="EW856" s="51"/>
      <c r="EX856" s="51"/>
      <c r="EY856" s="51"/>
      <c r="EZ856" s="51"/>
      <c r="FA856" s="51"/>
      <c r="FB856" s="51"/>
      <c r="FC856" s="51"/>
      <c r="FD856" s="51"/>
      <c r="FE856" s="51"/>
      <c r="FF856" s="51"/>
      <c r="FG856" s="51"/>
      <c r="FH856" s="51"/>
      <c r="FI856" s="51"/>
      <c r="FJ856" s="51"/>
      <c r="FK856" s="51"/>
      <c r="FL856" s="51"/>
      <c r="FM856" s="51"/>
      <c r="FN856" s="51"/>
      <c r="FO856" s="51"/>
      <c r="FP856" s="51"/>
      <c r="FQ856" s="51"/>
      <c r="FR856" s="51"/>
      <c r="FS856" s="51"/>
      <c r="FT856" s="51"/>
      <c r="FU856" s="51"/>
      <c r="FV856" s="51"/>
      <c r="FW856" s="51"/>
      <c r="FX856" s="51"/>
      <c r="FY856" s="51"/>
      <c r="FZ856" s="51"/>
      <c r="GA856" s="51"/>
      <c r="GB856" s="51"/>
      <c r="GC856" s="51"/>
      <c r="GD856" s="51"/>
      <c r="GE856" s="51"/>
      <c r="GF856" s="51"/>
      <c r="GG856" s="51"/>
      <c r="GH856" s="51"/>
      <c r="GI856" s="51"/>
      <c r="GJ856" s="51"/>
      <c r="GK856" s="51"/>
      <c r="GL856" s="51"/>
      <c r="GM856" s="51"/>
      <c r="GN856" s="51"/>
      <c r="GO856" s="51"/>
      <c r="GP856" s="51"/>
      <c r="GQ856" s="51"/>
      <c r="GR856" s="51"/>
      <c r="GS856" s="51"/>
      <c r="GT856" s="51"/>
      <c r="GU856" s="51"/>
      <c r="GV856" s="51"/>
      <c r="GW856" s="51"/>
      <c r="GX856" s="51"/>
      <c r="GY856" s="51"/>
      <c r="GZ856" s="51"/>
      <c r="HA856" s="51"/>
      <c r="HB856" s="51"/>
      <c r="HC856" s="51"/>
      <c r="HD856" s="51"/>
      <c r="HE856" s="51"/>
      <c r="HF856" s="51"/>
      <c r="HG856" s="51"/>
      <c r="HH856" s="51"/>
      <c r="HI856" s="51"/>
      <c r="HJ856" s="51"/>
      <c r="HK856" s="51"/>
      <c r="HL856" s="51"/>
      <c r="HM856" s="51"/>
      <c r="HN856" s="51"/>
      <c r="HO856" s="51"/>
      <c r="HP856" s="51"/>
      <c r="HQ856" s="51"/>
      <c r="HR856" s="51"/>
      <c r="HS856" s="51"/>
    </row>
    <row r="857" spans="1:240" s="71" customFormat="1" ht="18.75" customHeight="1">
      <c r="A857" s="61"/>
      <c r="B857" s="48" t="s">
        <v>82</v>
      </c>
      <c r="C857" s="75" t="s">
        <v>194</v>
      </c>
      <c r="D857" s="75"/>
      <c r="E857" s="75"/>
      <c r="F857" s="75"/>
      <c r="G857" s="75"/>
      <c r="H857" s="75"/>
      <c r="I857" s="75"/>
      <c r="J857" s="75"/>
      <c r="K857" s="75"/>
      <c r="L857" s="75"/>
      <c r="M857" s="75"/>
      <c r="N857" s="75"/>
      <c r="O857" s="75"/>
      <c r="P857" s="75"/>
      <c r="Q857" s="75"/>
      <c r="R857" s="75"/>
      <c r="S857" s="75"/>
      <c r="T857" s="75"/>
      <c r="U857" s="75"/>
      <c r="V857" s="75"/>
      <c r="W857" s="75"/>
      <c r="X857" s="75"/>
      <c r="Y857" s="75"/>
      <c r="Z857" s="75"/>
      <c r="AA857" s="75"/>
      <c r="AB857" s="75"/>
      <c r="AC857" s="75"/>
      <c r="AD857" s="75"/>
      <c r="AE857" s="155">
        <v>14216</v>
      </c>
      <c r="AF857" s="158"/>
      <c r="AG857" s="158"/>
      <c r="AH857" s="158"/>
      <c r="AI857" s="158"/>
      <c r="AJ857" s="158"/>
      <c r="AK857" s="158"/>
      <c r="AL857" s="158"/>
      <c r="AM857" s="159"/>
      <c r="AN857" s="155">
        <v>15652</v>
      </c>
      <c r="AO857" s="158"/>
      <c r="AP857" s="158"/>
      <c r="AQ857" s="158"/>
      <c r="AR857" s="158"/>
      <c r="AS857" s="158"/>
      <c r="AT857" s="158"/>
      <c r="AU857" s="158"/>
      <c r="AV857" s="159"/>
      <c r="AW857" s="160"/>
      <c r="AX857" s="161"/>
      <c r="AY857" s="161"/>
      <c r="AZ857" s="161"/>
      <c r="BA857" s="161"/>
      <c r="BB857" s="162"/>
      <c r="BC857" s="51"/>
      <c r="BD857" s="51"/>
      <c r="BE857" s="51"/>
      <c r="BF857" s="51"/>
      <c r="BG857" s="51"/>
      <c r="BH857" s="51"/>
      <c r="BI857" s="51"/>
      <c r="BJ857" s="51"/>
      <c r="BK857" s="51"/>
      <c r="BL857" s="51"/>
      <c r="BM857" s="51"/>
      <c r="BN857" s="51"/>
      <c r="BO857" s="51"/>
      <c r="BP857" s="51"/>
      <c r="BQ857" s="51"/>
      <c r="BR857" s="51"/>
      <c r="BS857" s="51"/>
      <c r="BT857" s="51"/>
      <c r="BU857" s="51"/>
      <c r="BV857" s="51"/>
      <c r="BW857" s="51"/>
      <c r="BX857" s="51"/>
      <c r="BY857" s="51"/>
      <c r="BZ857" s="51"/>
      <c r="CA857" s="51"/>
      <c r="CB857" s="51"/>
      <c r="CC857" s="51"/>
      <c r="CD857" s="51"/>
      <c r="CE857" s="51"/>
      <c r="CF857" s="51"/>
      <c r="CG857" s="51"/>
      <c r="CH857" s="51"/>
      <c r="CI857" s="51"/>
      <c r="CJ857" s="51"/>
      <c r="CK857" s="51"/>
      <c r="CL857" s="51"/>
      <c r="CM857" s="51"/>
      <c r="CN857" s="51"/>
      <c r="CO857" s="51"/>
      <c r="CP857" s="51"/>
      <c r="CQ857" s="51"/>
      <c r="CR857" s="51"/>
      <c r="CS857" s="51"/>
      <c r="CT857" s="51"/>
      <c r="CU857" s="51"/>
      <c r="CV857" s="51"/>
      <c r="CW857" s="51"/>
      <c r="CX857" s="51"/>
      <c r="CY857" s="51"/>
      <c r="CZ857" s="51"/>
      <c r="DA857" s="51"/>
      <c r="DB857" s="51"/>
      <c r="DC857" s="51"/>
      <c r="DD857" s="51"/>
      <c r="DE857" s="51"/>
      <c r="DF857" s="51"/>
      <c r="DG857" s="51"/>
      <c r="DH857" s="51"/>
      <c r="DI857" s="51"/>
      <c r="DJ857" s="51"/>
      <c r="DK857" s="51"/>
      <c r="DL857" s="51"/>
      <c r="DM857" s="51"/>
      <c r="DN857" s="51"/>
      <c r="DO857" s="51"/>
      <c r="DP857" s="51"/>
      <c r="DQ857" s="51"/>
      <c r="DR857" s="51"/>
      <c r="DS857" s="51"/>
      <c r="DT857" s="51"/>
      <c r="DU857" s="51"/>
      <c r="DV857" s="51"/>
      <c r="DW857" s="51"/>
      <c r="DX857" s="51"/>
      <c r="DY857" s="51"/>
      <c r="DZ857" s="51"/>
      <c r="EA857" s="51"/>
      <c r="EB857" s="51"/>
      <c r="EC857" s="51"/>
      <c r="ED857" s="51"/>
      <c r="EE857" s="51"/>
      <c r="EF857" s="51"/>
      <c r="EG857" s="51"/>
      <c r="EH857" s="51"/>
      <c r="EI857" s="51"/>
      <c r="EJ857" s="51"/>
      <c r="EK857" s="51"/>
      <c r="EL857" s="51"/>
      <c r="EM857" s="51"/>
      <c r="EN857" s="51"/>
      <c r="EO857" s="51"/>
      <c r="EP857" s="51"/>
      <c r="EQ857" s="51"/>
      <c r="ER857" s="51"/>
      <c r="ES857" s="51"/>
      <c r="ET857" s="51"/>
      <c r="EU857" s="51"/>
      <c r="EV857" s="51"/>
      <c r="EW857" s="51"/>
      <c r="EX857" s="51"/>
      <c r="EY857" s="51"/>
      <c r="EZ857" s="51"/>
      <c r="FA857" s="51"/>
      <c r="FB857" s="51"/>
      <c r="FC857" s="51"/>
      <c r="FD857" s="51"/>
      <c r="FE857" s="51"/>
      <c r="FF857" s="51"/>
      <c r="FG857" s="51"/>
      <c r="FH857" s="51"/>
      <c r="FI857" s="51"/>
      <c r="FJ857" s="51"/>
      <c r="FK857" s="51"/>
      <c r="FL857" s="51"/>
      <c r="FM857" s="51"/>
      <c r="FN857" s="51"/>
      <c r="FO857" s="51"/>
      <c r="FP857" s="51"/>
      <c r="FQ857" s="51"/>
      <c r="FR857" s="51"/>
      <c r="FS857" s="51"/>
      <c r="FT857" s="51"/>
      <c r="FU857" s="51"/>
      <c r="FV857" s="51"/>
      <c r="FW857" s="51"/>
      <c r="FX857" s="51"/>
      <c r="FY857" s="51"/>
      <c r="FZ857" s="51"/>
      <c r="GA857" s="51"/>
      <c r="GB857" s="51"/>
      <c r="GC857" s="51"/>
      <c r="GD857" s="51"/>
      <c r="GE857" s="51"/>
      <c r="GF857" s="51"/>
      <c r="GG857" s="51"/>
      <c r="GH857" s="51"/>
      <c r="GI857" s="51"/>
      <c r="GJ857" s="51"/>
      <c r="GK857" s="51"/>
      <c r="GL857" s="51"/>
      <c r="GM857" s="51"/>
      <c r="GN857" s="51"/>
      <c r="GO857" s="51"/>
      <c r="GP857" s="51"/>
      <c r="GQ857" s="51"/>
      <c r="GR857" s="51"/>
      <c r="GS857" s="51"/>
      <c r="GT857" s="51"/>
      <c r="GU857" s="51"/>
      <c r="GV857" s="51"/>
      <c r="GW857" s="51"/>
      <c r="GX857" s="51"/>
      <c r="GY857" s="51"/>
      <c r="GZ857" s="51"/>
      <c r="HA857" s="51"/>
      <c r="HB857" s="51"/>
      <c r="HC857" s="51"/>
      <c r="HD857" s="51"/>
      <c r="HE857" s="51"/>
      <c r="HF857" s="51"/>
      <c r="HG857" s="51"/>
      <c r="HH857" s="51"/>
      <c r="HI857" s="51"/>
      <c r="HJ857" s="51"/>
      <c r="HK857" s="51"/>
      <c r="HL857" s="51"/>
      <c r="HM857" s="51"/>
      <c r="HN857" s="51"/>
      <c r="HO857" s="51"/>
      <c r="HP857" s="51"/>
      <c r="HQ857" s="51"/>
      <c r="HR857" s="51"/>
      <c r="HS857" s="51"/>
    </row>
    <row r="858" spans="1:240" s="71" customFormat="1" ht="18.75" customHeight="1">
      <c r="A858" s="61"/>
      <c r="B858" s="48" t="s">
        <v>82</v>
      </c>
      <c r="C858" s="193" t="s">
        <v>195</v>
      </c>
      <c r="D858" s="193"/>
      <c r="E858" s="193"/>
      <c r="F858" s="193"/>
      <c r="G858" s="193"/>
      <c r="H858" s="193"/>
      <c r="I858" s="193"/>
      <c r="J858" s="193"/>
      <c r="K858" s="193"/>
      <c r="L858" s="193"/>
      <c r="M858" s="193"/>
      <c r="N858" s="193"/>
      <c r="O858" s="193"/>
      <c r="P858" s="193"/>
      <c r="Q858" s="193"/>
      <c r="R858" s="193"/>
      <c r="S858" s="193"/>
      <c r="T858" s="193"/>
      <c r="U858" s="193"/>
      <c r="V858" s="193"/>
      <c r="W858" s="193"/>
      <c r="X858" s="193"/>
      <c r="Y858" s="193"/>
      <c r="Z858" s="193"/>
      <c r="AA858" s="193"/>
      <c r="AB858" s="193"/>
      <c r="AC858" s="193"/>
      <c r="AD858" s="194"/>
      <c r="AE858" s="155">
        <v>6703</v>
      </c>
      <c r="AF858" s="158"/>
      <c r="AG858" s="158"/>
      <c r="AH858" s="158"/>
      <c r="AI858" s="158"/>
      <c r="AJ858" s="158"/>
      <c r="AK858" s="158"/>
      <c r="AL858" s="158"/>
      <c r="AM858" s="159"/>
      <c r="AN858" s="155">
        <v>6785</v>
      </c>
      <c r="AO858" s="158"/>
      <c r="AP858" s="158"/>
      <c r="AQ858" s="158"/>
      <c r="AR858" s="158"/>
      <c r="AS858" s="158"/>
      <c r="AT858" s="158"/>
      <c r="AU858" s="158"/>
      <c r="AV858" s="159"/>
      <c r="AW858" s="160"/>
      <c r="AX858" s="161"/>
      <c r="AY858" s="161"/>
      <c r="AZ858" s="161"/>
      <c r="BA858" s="161"/>
      <c r="BB858" s="162"/>
      <c r="BC858" s="51"/>
      <c r="BD858" s="51"/>
      <c r="BE858" s="51"/>
      <c r="BF858" s="51"/>
      <c r="BG858" s="51"/>
      <c r="BH858" s="51"/>
      <c r="BI858" s="51"/>
      <c r="BJ858" s="51"/>
      <c r="BK858" s="51"/>
      <c r="BL858" s="51"/>
      <c r="BM858" s="51"/>
      <c r="BN858" s="51"/>
      <c r="BO858" s="51"/>
      <c r="BP858" s="51"/>
      <c r="BQ858" s="51"/>
      <c r="BR858" s="51"/>
      <c r="BS858" s="51"/>
      <c r="BT858" s="51"/>
      <c r="BU858" s="51"/>
      <c r="BV858" s="51"/>
      <c r="BW858" s="51"/>
      <c r="BX858" s="51"/>
      <c r="BY858" s="51"/>
      <c r="BZ858" s="51"/>
      <c r="CA858" s="51"/>
      <c r="CB858" s="51"/>
      <c r="CC858" s="51"/>
      <c r="CD858" s="51"/>
      <c r="CE858" s="51"/>
      <c r="CF858" s="51"/>
      <c r="CG858" s="51"/>
      <c r="CH858" s="51"/>
      <c r="CI858" s="51"/>
      <c r="CJ858" s="51"/>
      <c r="CK858" s="51"/>
      <c r="CL858" s="51"/>
      <c r="CM858" s="51"/>
      <c r="CN858" s="51"/>
      <c r="CO858" s="51"/>
      <c r="CP858" s="51"/>
      <c r="CQ858" s="51"/>
      <c r="CR858" s="51"/>
      <c r="CS858" s="51"/>
      <c r="CT858" s="51"/>
      <c r="CU858" s="51"/>
      <c r="CV858" s="51"/>
      <c r="CW858" s="51"/>
      <c r="CX858" s="51"/>
      <c r="CY858" s="51"/>
      <c r="CZ858" s="51"/>
      <c r="DA858" s="51"/>
      <c r="DB858" s="51"/>
      <c r="DC858" s="51"/>
      <c r="DD858" s="51"/>
      <c r="DE858" s="51"/>
      <c r="DF858" s="51"/>
      <c r="DG858" s="51"/>
      <c r="DH858" s="51"/>
      <c r="DI858" s="51"/>
      <c r="DJ858" s="51"/>
      <c r="DK858" s="51"/>
      <c r="DL858" s="51"/>
      <c r="DM858" s="51"/>
      <c r="DN858" s="51"/>
      <c r="DO858" s="51"/>
      <c r="DP858" s="51"/>
      <c r="DQ858" s="51"/>
      <c r="DR858" s="51"/>
      <c r="DS858" s="51"/>
      <c r="DT858" s="51"/>
      <c r="DU858" s="51"/>
      <c r="DV858" s="51"/>
      <c r="DW858" s="51"/>
      <c r="DX858" s="51"/>
      <c r="DY858" s="51"/>
      <c r="DZ858" s="51"/>
      <c r="EA858" s="51"/>
      <c r="EB858" s="51"/>
      <c r="EC858" s="51"/>
      <c r="ED858" s="51"/>
      <c r="EE858" s="51"/>
      <c r="EF858" s="51"/>
      <c r="EG858" s="51"/>
      <c r="EH858" s="51"/>
      <c r="EI858" s="51"/>
      <c r="EJ858" s="51"/>
      <c r="EK858" s="51"/>
      <c r="EL858" s="51"/>
      <c r="EM858" s="51"/>
      <c r="EN858" s="51"/>
      <c r="EO858" s="51"/>
      <c r="EP858" s="51"/>
      <c r="EQ858" s="51"/>
      <c r="ER858" s="51"/>
      <c r="ES858" s="51"/>
      <c r="ET858" s="51"/>
      <c r="EU858" s="51"/>
      <c r="EV858" s="51"/>
      <c r="EW858" s="51"/>
      <c r="EX858" s="51"/>
      <c r="EY858" s="51"/>
      <c r="EZ858" s="51"/>
      <c r="FA858" s="51"/>
      <c r="FB858" s="51"/>
      <c r="FC858" s="51"/>
      <c r="FD858" s="51"/>
      <c r="FE858" s="51"/>
      <c r="FF858" s="51"/>
      <c r="FG858" s="51"/>
      <c r="FH858" s="51"/>
      <c r="FI858" s="51"/>
      <c r="FJ858" s="51"/>
      <c r="FK858" s="51"/>
      <c r="FL858" s="51"/>
      <c r="FM858" s="51"/>
      <c r="FN858" s="51"/>
      <c r="FO858" s="51"/>
      <c r="FP858" s="51"/>
      <c r="FQ858" s="51"/>
      <c r="FR858" s="51"/>
      <c r="FS858" s="51"/>
      <c r="FT858" s="51"/>
      <c r="FU858" s="51"/>
      <c r="FV858" s="51"/>
      <c r="FW858" s="51"/>
      <c r="FX858" s="51"/>
      <c r="FY858" s="51"/>
      <c r="FZ858" s="51"/>
      <c r="GA858" s="51"/>
      <c r="GB858" s="51"/>
      <c r="GC858" s="51"/>
      <c r="GD858" s="51"/>
      <c r="GE858" s="51"/>
      <c r="GF858" s="51"/>
      <c r="GG858" s="51"/>
      <c r="GH858" s="51"/>
      <c r="GI858" s="51"/>
      <c r="GJ858" s="51"/>
      <c r="GK858" s="51"/>
      <c r="GL858" s="51"/>
      <c r="GM858" s="51"/>
      <c r="GN858" s="51"/>
      <c r="GO858" s="51"/>
      <c r="GP858" s="51"/>
      <c r="GQ858" s="51"/>
      <c r="GR858" s="51"/>
      <c r="GS858" s="51"/>
      <c r="GT858" s="51"/>
      <c r="GU858" s="51"/>
      <c r="GV858" s="51"/>
      <c r="GW858" s="51"/>
      <c r="GX858" s="51"/>
      <c r="GY858" s="51"/>
      <c r="GZ858" s="51"/>
      <c r="HA858" s="51"/>
      <c r="HB858" s="51"/>
      <c r="HC858" s="51"/>
      <c r="HD858" s="51"/>
      <c r="HE858" s="51"/>
      <c r="HF858" s="51"/>
      <c r="HG858" s="51"/>
      <c r="HH858" s="51"/>
      <c r="HI858" s="51"/>
      <c r="HJ858" s="51"/>
      <c r="HK858" s="51"/>
      <c r="HL858" s="51"/>
      <c r="HM858" s="51"/>
      <c r="HN858" s="51"/>
      <c r="HO858" s="51"/>
      <c r="HP858" s="51"/>
      <c r="HQ858" s="51"/>
      <c r="HR858" s="51"/>
      <c r="HS858" s="51"/>
    </row>
    <row r="859" spans="1:240" s="71" customFormat="1" ht="18.75" customHeight="1">
      <c r="A859" s="61"/>
      <c r="B859" s="48"/>
      <c r="C859" s="75"/>
      <c r="D859" s="75"/>
      <c r="E859" s="75"/>
      <c r="F859" s="75"/>
      <c r="G859" s="75"/>
      <c r="H859" s="75"/>
      <c r="I859" s="75"/>
      <c r="J859" s="75"/>
      <c r="K859" s="75"/>
      <c r="L859" s="75"/>
      <c r="M859" s="75"/>
      <c r="N859" s="75"/>
      <c r="O859" s="75"/>
      <c r="P859" s="75"/>
      <c r="Q859" s="75"/>
      <c r="R859" s="75"/>
      <c r="S859" s="75"/>
      <c r="T859" s="75"/>
      <c r="U859" s="75"/>
      <c r="V859" s="75"/>
      <c r="W859" s="75"/>
      <c r="X859" s="75"/>
      <c r="Y859" s="75"/>
      <c r="Z859" s="75"/>
      <c r="AA859" s="75"/>
      <c r="AB859" s="75"/>
      <c r="AC859" s="75"/>
      <c r="AD859" s="75"/>
      <c r="AE859" s="155"/>
      <c r="AF859" s="156"/>
      <c r="AG859" s="156"/>
      <c r="AH859" s="156"/>
      <c r="AI859" s="156"/>
      <c r="AJ859" s="156"/>
      <c r="AK859" s="156"/>
      <c r="AL859" s="156"/>
      <c r="AM859" s="157"/>
      <c r="AN859" s="155"/>
      <c r="AO859" s="158"/>
      <c r="AP859" s="158"/>
      <c r="AQ859" s="158"/>
      <c r="AR859" s="158"/>
      <c r="AS859" s="158"/>
      <c r="AT859" s="158"/>
      <c r="AU859" s="158"/>
      <c r="AV859" s="159"/>
      <c r="AW859" s="160"/>
      <c r="AX859" s="161"/>
      <c r="AY859" s="161"/>
      <c r="AZ859" s="161"/>
      <c r="BA859" s="161"/>
      <c r="BB859" s="162"/>
      <c r="BC859" s="51"/>
      <c r="BD859" s="51"/>
      <c r="BE859" s="51"/>
      <c r="BF859" s="51"/>
      <c r="BG859" s="51"/>
      <c r="BH859" s="51"/>
      <c r="BI859" s="51"/>
      <c r="BJ859" s="51"/>
      <c r="BK859" s="51"/>
      <c r="BL859" s="51"/>
      <c r="BM859" s="51"/>
      <c r="BN859" s="51"/>
      <c r="BO859" s="51"/>
      <c r="BP859" s="51"/>
      <c r="BQ859" s="51"/>
      <c r="BR859" s="51"/>
      <c r="BS859" s="51"/>
      <c r="BT859" s="51"/>
      <c r="BU859" s="51"/>
      <c r="BV859" s="51"/>
      <c r="BW859" s="51"/>
      <c r="BX859" s="51"/>
      <c r="BY859" s="51"/>
      <c r="BZ859" s="51"/>
      <c r="CA859" s="51"/>
      <c r="CB859" s="51"/>
      <c r="CC859" s="51"/>
      <c r="CD859" s="51"/>
      <c r="CE859" s="51"/>
      <c r="CF859" s="51"/>
      <c r="CG859" s="51"/>
      <c r="CH859" s="51"/>
      <c r="CI859" s="51"/>
      <c r="CJ859" s="51"/>
      <c r="CK859" s="51"/>
      <c r="CL859" s="51"/>
      <c r="CM859" s="51"/>
      <c r="CN859" s="51"/>
      <c r="CO859" s="51"/>
      <c r="CP859" s="51"/>
      <c r="CQ859" s="51"/>
      <c r="CR859" s="51"/>
      <c r="CS859" s="51"/>
      <c r="CT859" s="51"/>
      <c r="CU859" s="51"/>
      <c r="CV859" s="51"/>
      <c r="CW859" s="51"/>
      <c r="CX859" s="51"/>
      <c r="CY859" s="51"/>
      <c r="CZ859" s="51"/>
      <c r="DA859" s="51"/>
      <c r="DB859" s="51"/>
      <c r="DC859" s="51"/>
      <c r="DD859" s="51"/>
      <c r="DE859" s="51"/>
      <c r="DF859" s="51"/>
      <c r="DG859" s="51"/>
      <c r="DH859" s="51"/>
      <c r="DI859" s="51"/>
      <c r="DJ859" s="51"/>
      <c r="DK859" s="51"/>
      <c r="DL859" s="51"/>
      <c r="DM859" s="51"/>
      <c r="DN859" s="51"/>
      <c r="DO859" s="51"/>
      <c r="DP859" s="51"/>
      <c r="DQ859" s="51"/>
      <c r="DR859" s="51"/>
      <c r="DS859" s="51"/>
      <c r="DT859" s="51"/>
      <c r="DU859" s="51"/>
      <c r="DV859" s="51"/>
      <c r="DW859" s="51"/>
      <c r="DX859" s="51"/>
      <c r="DY859" s="51"/>
      <c r="DZ859" s="51"/>
      <c r="EA859" s="51"/>
      <c r="EB859" s="51"/>
      <c r="EC859" s="51"/>
      <c r="ED859" s="51"/>
      <c r="EE859" s="51"/>
      <c r="EF859" s="51"/>
      <c r="EG859" s="51"/>
      <c r="EH859" s="51"/>
      <c r="EI859" s="51"/>
      <c r="EJ859" s="51"/>
      <c r="EK859" s="51"/>
      <c r="EL859" s="51"/>
      <c r="EM859" s="51"/>
      <c r="EN859" s="51"/>
      <c r="EO859" s="51"/>
      <c r="EP859" s="51"/>
      <c r="EQ859" s="51"/>
      <c r="ER859" s="51"/>
      <c r="ES859" s="51"/>
      <c r="ET859" s="51"/>
      <c r="EU859" s="51"/>
      <c r="EV859" s="51"/>
      <c r="EW859" s="51"/>
      <c r="EX859" s="51"/>
      <c r="EY859" s="51"/>
      <c r="EZ859" s="51"/>
      <c r="FA859" s="51"/>
      <c r="FB859" s="51"/>
      <c r="FC859" s="51"/>
      <c r="FD859" s="51"/>
      <c r="FE859" s="51"/>
      <c r="FF859" s="51"/>
      <c r="FG859" s="51"/>
      <c r="FH859" s="51"/>
      <c r="FI859" s="51"/>
      <c r="FJ859" s="51"/>
      <c r="FK859" s="51"/>
      <c r="FL859" s="51"/>
      <c r="FM859" s="51"/>
      <c r="FN859" s="51"/>
      <c r="FO859" s="51"/>
      <c r="FP859" s="51"/>
      <c r="FQ859" s="51"/>
      <c r="FR859" s="51"/>
      <c r="FS859" s="51"/>
      <c r="FT859" s="51"/>
      <c r="FU859" s="51"/>
      <c r="FV859" s="51"/>
      <c r="FW859" s="51"/>
      <c r="FX859" s="51"/>
      <c r="FY859" s="51"/>
      <c r="FZ859" s="51"/>
      <c r="GA859" s="51"/>
      <c r="GB859" s="51"/>
      <c r="GC859" s="51"/>
      <c r="GD859" s="51"/>
      <c r="GE859" s="51"/>
      <c r="GF859" s="51"/>
      <c r="GG859" s="51"/>
      <c r="GH859" s="51"/>
      <c r="GI859" s="51"/>
      <c r="GJ859" s="51"/>
      <c r="GK859" s="51"/>
      <c r="GL859" s="51"/>
      <c r="GM859" s="51"/>
      <c r="GN859" s="51"/>
      <c r="GO859" s="51"/>
      <c r="GP859" s="51"/>
      <c r="GQ859" s="51"/>
      <c r="GR859" s="51"/>
      <c r="GS859" s="51"/>
      <c r="GT859" s="51"/>
      <c r="GU859" s="51"/>
      <c r="GV859" s="51"/>
      <c r="GW859" s="51"/>
      <c r="GX859" s="51"/>
      <c r="GY859" s="51"/>
      <c r="GZ859" s="51"/>
      <c r="HA859" s="51"/>
      <c r="HB859" s="51"/>
      <c r="HC859" s="51"/>
      <c r="HD859" s="51"/>
      <c r="HE859" s="51"/>
      <c r="HF859" s="51"/>
      <c r="HG859" s="51"/>
      <c r="HH859" s="51"/>
      <c r="HI859" s="51"/>
      <c r="HJ859" s="51"/>
      <c r="HK859" s="51"/>
      <c r="HL859" s="51"/>
      <c r="HM859" s="51"/>
      <c r="HN859" s="51"/>
      <c r="HO859" s="51"/>
      <c r="HP859" s="51"/>
      <c r="HQ859" s="51"/>
      <c r="HR859" s="51"/>
      <c r="HS859" s="51"/>
      <c r="HT859" s="51"/>
      <c r="HU859" s="51"/>
      <c r="HV859" s="51"/>
      <c r="HW859" s="51"/>
      <c r="HX859" s="51"/>
      <c r="HY859" s="51"/>
      <c r="HZ859" s="51"/>
      <c r="IA859" s="51"/>
      <c r="IB859" s="51"/>
      <c r="IC859" s="51"/>
      <c r="ID859" s="51"/>
      <c r="IE859" s="51"/>
      <c r="IF859" s="51"/>
    </row>
    <row r="860" spans="1:240" s="71" customFormat="1" ht="18.75" customHeight="1">
      <c r="A860" s="61"/>
      <c r="B860" s="43"/>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c r="AA860" s="49"/>
      <c r="AB860" s="49"/>
      <c r="AC860" s="49"/>
      <c r="AD860" s="49"/>
      <c r="AE860" s="155"/>
      <c r="AF860" s="156"/>
      <c r="AG860" s="156"/>
      <c r="AH860" s="156"/>
      <c r="AI860" s="156"/>
      <c r="AJ860" s="156"/>
      <c r="AK860" s="156"/>
      <c r="AL860" s="156"/>
      <c r="AM860" s="157"/>
      <c r="AN860" s="155"/>
      <c r="AO860" s="163"/>
      <c r="AP860" s="163"/>
      <c r="AQ860" s="163"/>
      <c r="AR860" s="163"/>
      <c r="AS860" s="163"/>
      <c r="AT860" s="163"/>
      <c r="AU860" s="163"/>
      <c r="AV860" s="164"/>
      <c r="AW860" s="160"/>
      <c r="AX860" s="161"/>
      <c r="AY860" s="161"/>
      <c r="AZ860" s="161"/>
      <c r="BA860" s="161"/>
      <c r="BB860" s="162"/>
      <c r="BC860" s="51"/>
      <c r="BD860" s="51"/>
      <c r="BE860" s="51"/>
      <c r="BF860" s="51"/>
      <c r="BG860" s="51"/>
      <c r="BH860" s="51"/>
      <c r="BI860" s="51"/>
      <c r="BJ860" s="51"/>
      <c r="BK860" s="51"/>
      <c r="BL860" s="51"/>
      <c r="BM860" s="51"/>
      <c r="BN860" s="51"/>
      <c r="BO860" s="51"/>
      <c r="BP860" s="51"/>
      <c r="BQ860" s="51"/>
      <c r="BR860" s="51"/>
      <c r="BS860" s="51"/>
      <c r="BT860" s="51"/>
      <c r="BU860" s="51"/>
      <c r="BV860" s="51"/>
      <c r="BW860" s="51"/>
      <c r="BX860" s="51"/>
      <c r="BY860" s="51"/>
      <c r="BZ860" s="51"/>
      <c r="CA860" s="51"/>
      <c r="CB860" s="51"/>
      <c r="CC860" s="51"/>
      <c r="CD860" s="51"/>
      <c r="CE860" s="51"/>
      <c r="CF860" s="51"/>
      <c r="CG860" s="51"/>
      <c r="CH860" s="51"/>
      <c r="CI860" s="51"/>
      <c r="CJ860" s="51"/>
      <c r="CK860" s="51"/>
      <c r="CL860" s="51"/>
      <c r="CM860" s="51"/>
      <c r="CN860" s="51"/>
      <c r="CO860" s="51"/>
      <c r="CP860" s="51"/>
      <c r="CQ860" s="51"/>
      <c r="CR860" s="51"/>
      <c r="CS860" s="51"/>
      <c r="CT860" s="51"/>
      <c r="CU860" s="51"/>
      <c r="CV860" s="51"/>
      <c r="CW860" s="51"/>
      <c r="CX860" s="51"/>
      <c r="CY860" s="51"/>
      <c r="CZ860" s="51"/>
      <c r="DA860" s="51"/>
      <c r="DB860" s="51"/>
      <c r="DC860" s="51"/>
      <c r="DD860" s="51"/>
      <c r="DE860" s="51"/>
      <c r="DF860" s="51"/>
      <c r="DG860" s="51"/>
      <c r="DH860" s="51"/>
      <c r="DI860" s="51"/>
      <c r="DJ860" s="51"/>
      <c r="DK860" s="51"/>
      <c r="DL860" s="51"/>
      <c r="DM860" s="51"/>
      <c r="DN860" s="51"/>
      <c r="DO860" s="51"/>
      <c r="DP860" s="51"/>
      <c r="DQ860" s="51"/>
      <c r="DR860" s="51"/>
      <c r="DS860" s="51"/>
      <c r="DT860" s="51"/>
      <c r="DU860" s="51"/>
      <c r="DV860" s="51"/>
      <c r="DW860" s="51"/>
      <c r="DX860" s="51"/>
      <c r="DY860" s="51"/>
      <c r="DZ860" s="51"/>
      <c r="EA860" s="51"/>
      <c r="EB860" s="51"/>
      <c r="EC860" s="51"/>
      <c r="ED860" s="51"/>
      <c r="EE860" s="51"/>
      <c r="EF860" s="51"/>
      <c r="EG860" s="51"/>
      <c r="EH860" s="51"/>
      <c r="EI860" s="51"/>
      <c r="EJ860" s="51"/>
      <c r="EK860" s="51"/>
      <c r="EL860" s="51"/>
      <c r="EM860" s="51"/>
      <c r="EN860" s="51"/>
      <c r="EO860" s="51"/>
      <c r="EP860" s="51"/>
      <c r="EQ860" s="51"/>
      <c r="ER860" s="51"/>
      <c r="ES860" s="51"/>
      <c r="ET860" s="51"/>
      <c r="EU860" s="51"/>
      <c r="EV860" s="51"/>
      <c r="EW860" s="51"/>
      <c r="EX860" s="51"/>
      <c r="EY860" s="51"/>
      <c r="EZ860" s="51"/>
      <c r="FA860" s="51"/>
      <c r="FB860" s="51"/>
      <c r="FC860" s="51"/>
      <c r="FD860" s="51"/>
      <c r="FE860" s="51"/>
      <c r="FF860" s="51"/>
      <c r="FG860" s="51"/>
      <c r="FH860" s="51"/>
      <c r="FI860" s="51"/>
      <c r="FJ860" s="51"/>
      <c r="FK860" s="51"/>
      <c r="FL860" s="51"/>
      <c r="FM860" s="51"/>
      <c r="FN860" s="51"/>
      <c r="FO860" s="51"/>
      <c r="FP860" s="51"/>
      <c r="FQ860" s="51"/>
      <c r="FR860" s="51"/>
      <c r="FS860" s="51"/>
      <c r="FT860" s="51"/>
      <c r="FU860" s="51"/>
      <c r="FV860" s="51"/>
      <c r="FW860" s="51"/>
      <c r="FX860" s="51"/>
      <c r="FY860" s="51"/>
      <c r="FZ860" s="51"/>
      <c r="GA860" s="51"/>
      <c r="GB860" s="51"/>
      <c r="GC860" s="51"/>
      <c r="GD860" s="51"/>
      <c r="GE860" s="51"/>
      <c r="GF860" s="51"/>
      <c r="GG860" s="51"/>
      <c r="GH860" s="51"/>
      <c r="GI860" s="51"/>
      <c r="GJ860" s="51"/>
      <c r="GK860" s="51"/>
      <c r="GL860" s="51"/>
      <c r="GM860" s="51"/>
      <c r="GN860" s="51"/>
      <c r="GO860" s="51"/>
      <c r="GP860" s="51"/>
      <c r="GQ860" s="51"/>
      <c r="GR860" s="51"/>
      <c r="GS860" s="51"/>
      <c r="GT860" s="51"/>
      <c r="GU860" s="51"/>
      <c r="GV860" s="51"/>
      <c r="GW860" s="51"/>
      <c r="GX860" s="51"/>
      <c r="GY860" s="51"/>
      <c r="GZ860" s="51"/>
      <c r="HA860" s="51"/>
      <c r="HB860" s="51"/>
      <c r="HC860" s="51"/>
      <c r="HD860" s="51"/>
      <c r="HE860" s="51"/>
      <c r="HF860" s="51"/>
      <c r="HG860" s="51"/>
      <c r="HH860" s="51"/>
      <c r="HI860" s="51"/>
      <c r="HJ860" s="51"/>
      <c r="HK860" s="51"/>
      <c r="HL860" s="51"/>
      <c r="HM860" s="51"/>
      <c r="HN860" s="51"/>
      <c r="HO860" s="51"/>
      <c r="HP860" s="51"/>
      <c r="HQ860" s="51"/>
      <c r="HR860" s="51"/>
      <c r="HS860" s="51"/>
      <c r="HT860" s="51"/>
      <c r="HU860" s="51"/>
      <c r="HV860" s="51"/>
      <c r="HW860" s="51"/>
      <c r="HX860" s="51"/>
      <c r="HY860" s="51"/>
      <c r="HZ860" s="51"/>
      <c r="IA860" s="51"/>
      <c r="IB860" s="51"/>
      <c r="IC860" s="51"/>
      <c r="ID860" s="51"/>
      <c r="IE860" s="51"/>
      <c r="IF860" s="51"/>
    </row>
    <row r="861" spans="1:240" s="71" customFormat="1" ht="18.75" customHeight="1" thickBot="1">
      <c r="A861" s="61"/>
      <c r="B861" s="76"/>
      <c r="C861" s="77"/>
      <c r="D861" s="77"/>
      <c r="E861" s="77"/>
      <c r="F861" s="77"/>
      <c r="G861" s="77"/>
      <c r="H861" s="77"/>
      <c r="I861" s="77"/>
      <c r="J861" s="77"/>
      <c r="K861" s="77"/>
      <c r="L861" s="77"/>
      <c r="M861" s="77"/>
      <c r="N861" s="77"/>
      <c r="O861" s="77"/>
      <c r="P861" s="77"/>
      <c r="Q861" s="77"/>
      <c r="R861" s="77"/>
      <c r="S861" s="77"/>
      <c r="T861" s="77"/>
      <c r="U861" s="77"/>
      <c r="V861" s="77"/>
      <c r="W861" s="77"/>
      <c r="X861" s="77"/>
      <c r="Y861" s="77"/>
      <c r="Z861" s="77"/>
      <c r="AA861" s="77"/>
      <c r="AB861" s="77"/>
      <c r="AC861" s="77"/>
      <c r="AD861" s="77"/>
      <c r="AE861" s="140"/>
      <c r="AF861" s="141"/>
      <c r="AG861" s="141"/>
      <c r="AH861" s="141"/>
      <c r="AI861" s="141"/>
      <c r="AJ861" s="141"/>
      <c r="AK861" s="141"/>
      <c r="AL861" s="141"/>
      <c r="AM861" s="142"/>
      <c r="AN861" s="140"/>
      <c r="AO861" s="143"/>
      <c r="AP861" s="143"/>
      <c r="AQ861" s="143"/>
      <c r="AR861" s="143"/>
      <c r="AS861" s="143"/>
      <c r="AT861" s="143"/>
      <c r="AU861" s="143"/>
      <c r="AV861" s="144"/>
      <c r="AW861" s="145"/>
      <c r="AX861" s="146"/>
      <c r="AY861" s="146"/>
      <c r="AZ861" s="146"/>
      <c r="BA861" s="146"/>
      <c r="BB861" s="147"/>
      <c r="BC861" s="51"/>
      <c r="BD861" s="51"/>
      <c r="BE861" s="51"/>
      <c r="BF861" s="51"/>
      <c r="BG861" s="51"/>
      <c r="BH861" s="51"/>
      <c r="BI861" s="51"/>
      <c r="BJ861" s="51"/>
      <c r="BK861" s="51"/>
      <c r="BL861" s="51"/>
      <c r="BM861" s="51"/>
      <c r="BN861" s="51"/>
      <c r="BO861" s="51"/>
      <c r="BP861" s="51"/>
      <c r="BQ861" s="51"/>
      <c r="BR861" s="51"/>
      <c r="BS861" s="51"/>
      <c r="BT861" s="51"/>
      <c r="BU861" s="51"/>
      <c r="BV861" s="51"/>
      <c r="BW861" s="51"/>
      <c r="BX861" s="51"/>
      <c r="BY861" s="51"/>
      <c r="BZ861" s="51"/>
      <c r="CA861" s="51"/>
      <c r="CB861" s="51"/>
      <c r="CC861" s="51"/>
      <c r="CD861" s="51"/>
      <c r="CE861" s="51"/>
      <c r="CF861" s="51"/>
      <c r="CG861" s="51"/>
      <c r="CH861" s="51"/>
      <c r="CI861" s="51"/>
      <c r="CJ861" s="51"/>
      <c r="CK861" s="51"/>
      <c r="CL861" s="51"/>
      <c r="CM861" s="51"/>
      <c r="CN861" s="51"/>
      <c r="CO861" s="51"/>
      <c r="CP861" s="51"/>
      <c r="CQ861" s="51"/>
      <c r="CR861" s="51"/>
      <c r="CS861" s="51"/>
      <c r="CT861" s="51"/>
      <c r="CU861" s="51"/>
      <c r="CV861" s="51"/>
      <c r="CW861" s="51"/>
      <c r="CX861" s="51"/>
      <c r="CY861" s="51"/>
      <c r="CZ861" s="51"/>
      <c r="DA861" s="51"/>
      <c r="DB861" s="51"/>
      <c r="DC861" s="51"/>
      <c r="DD861" s="51"/>
      <c r="DE861" s="51"/>
      <c r="DF861" s="51"/>
      <c r="DG861" s="51"/>
      <c r="DH861" s="51"/>
      <c r="DI861" s="51"/>
      <c r="DJ861" s="51"/>
      <c r="DK861" s="51"/>
      <c r="DL861" s="51"/>
      <c r="DM861" s="51"/>
      <c r="DN861" s="51"/>
      <c r="DO861" s="51"/>
      <c r="DP861" s="51"/>
      <c r="DQ861" s="51"/>
      <c r="DR861" s="51"/>
      <c r="DS861" s="51"/>
      <c r="DT861" s="51"/>
      <c r="DU861" s="51"/>
      <c r="DV861" s="51"/>
      <c r="DW861" s="51"/>
      <c r="DX861" s="51"/>
      <c r="DY861" s="51"/>
      <c r="DZ861" s="51"/>
      <c r="EA861" s="51"/>
      <c r="EB861" s="51"/>
      <c r="EC861" s="51"/>
      <c r="ED861" s="51"/>
      <c r="EE861" s="51"/>
      <c r="EF861" s="51"/>
      <c r="EG861" s="51"/>
      <c r="EH861" s="51"/>
      <c r="EI861" s="51"/>
      <c r="EJ861" s="51"/>
      <c r="EK861" s="51"/>
      <c r="EL861" s="51"/>
      <c r="EM861" s="51"/>
      <c r="EN861" s="51"/>
      <c r="EO861" s="51"/>
      <c r="EP861" s="51"/>
      <c r="EQ861" s="51"/>
      <c r="ER861" s="51"/>
      <c r="ES861" s="51"/>
      <c r="ET861" s="51"/>
      <c r="EU861" s="51"/>
      <c r="EV861" s="51"/>
      <c r="EW861" s="51"/>
      <c r="EX861" s="51"/>
      <c r="EY861" s="51"/>
      <c r="EZ861" s="51"/>
      <c r="FA861" s="51"/>
      <c r="FB861" s="51"/>
      <c r="FC861" s="51"/>
      <c r="FD861" s="51"/>
      <c r="FE861" s="51"/>
      <c r="FF861" s="51"/>
      <c r="FG861" s="51"/>
      <c r="FH861" s="51"/>
      <c r="FI861" s="51"/>
      <c r="FJ861" s="51"/>
      <c r="FK861" s="51"/>
      <c r="FL861" s="51"/>
      <c r="FM861" s="51"/>
      <c r="FN861" s="51"/>
      <c r="FO861" s="51"/>
      <c r="FP861" s="51"/>
      <c r="FQ861" s="51"/>
      <c r="FR861" s="51"/>
      <c r="FS861" s="51"/>
      <c r="FT861" s="51"/>
      <c r="FU861" s="51"/>
      <c r="FV861" s="51"/>
      <c r="FW861" s="51"/>
      <c r="FX861" s="51"/>
      <c r="FY861" s="51"/>
      <c r="FZ861" s="51"/>
      <c r="GA861" s="51"/>
      <c r="GB861" s="51"/>
      <c r="GC861" s="51"/>
      <c r="GD861" s="51"/>
      <c r="GE861" s="51"/>
      <c r="GF861" s="51"/>
      <c r="GG861" s="51"/>
      <c r="GH861" s="51"/>
      <c r="GI861" s="51"/>
      <c r="GJ861" s="51"/>
      <c r="GK861" s="51"/>
      <c r="GL861" s="51"/>
      <c r="GM861" s="51"/>
      <c r="GN861" s="51"/>
      <c r="GO861" s="51"/>
      <c r="GP861" s="51"/>
      <c r="GQ861" s="51"/>
      <c r="GR861" s="51"/>
      <c r="GS861" s="51"/>
      <c r="GT861" s="51"/>
      <c r="GU861" s="51"/>
      <c r="GV861" s="51"/>
      <c r="GW861" s="51"/>
      <c r="GX861" s="51"/>
      <c r="GY861" s="51"/>
      <c r="GZ861" s="51"/>
      <c r="HA861" s="51"/>
      <c r="HB861" s="51"/>
      <c r="HC861" s="51"/>
      <c r="HD861" s="51"/>
      <c r="HE861" s="51"/>
      <c r="HF861" s="51"/>
      <c r="HG861" s="51"/>
      <c r="HH861" s="51"/>
      <c r="HI861" s="51"/>
      <c r="HJ861" s="51"/>
      <c r="HK861" s="51"/>
      <c r="HL861" s="51"/>
      <c r="HM861" s="51"/>
      <c r="HN861" s="51"/>
      <c r="HO861" s="51"/>
      <c r="HP861" s="51"/>
      <c r="HQ861" s="51"/>
      <c r="HR861" s="51"/>
      <c r="HS861" s="51"/>
      <c r="HT861" s="51"/>
      <c r="HU861" s="51"/>
      <c r="HV861" s="51"/>
      <c r="HW861" s="51"/>
      <c r="HX861" s="51"/>
      <c r="HY861" s="51"/>
      <c r="HZ861" s="51"/>
      <c r="IA861" s="51"/>
      <c r="IB861" s="51"/>
      <c r="IC861" s="51"/>
      <c r="ID861" s="51"/>
      <c r="IE861" s="51"/>
      <c r="IF861" s="51"/>
    </row>
    <row r="862" spans="1:240" s="71" customFormat="1" ht="18.75" customHeight="1" thickTop="1" thickBot="1">
      <c r="A862" s="66"/>
      <c r="B862" s="148" t="s">
        <v>84</v>
      </c>
      <c r="C862" s="149"/>
      <c r="D862" s="149"/>
      <c r="E862" s="149"/>
      <c r="F862" s="149"/>
      <c r="G862" s="149"/>
      <c r="H862" s="149"/>
      <c r="I862" s="149"/>
      <c r="J862" s="149"/>
      <c r="K862" s="149"/>
      <c r="L862" s="149"/>
      <c r="M862" s="149"/>
      <c r="N862" s="149"/>
      <c r="O862" s="149"/>
      <c r="P862" s="149"/>
      <c r="Q862" s="149"/>
      <c r="R862" s="149"/>
      <c r="S862" s="149"/>
      <c r="T862" s="149"/>
      <c r="U862" s="149"/>
      <c r="V862" s="149"/>
      <c r="W862" s="149"/>
      <c r="X862" s="149"/>
      <c r="Y862" s="149"/>
      <c r="Z862" s="149"/>
      <c r="AA862" s="149"/>
      <c r="AB862" s="149"/>
      <c r="AC862" s="149"/>
      <c r="AD862" s="150"/>
      <c r="AE862" s="151">
        <f>SUM(AE854:AM861)</f>
        <v>86180</v>
      </c>
      <c r="AF862" s="152"/>
      <c r="AG862" s="152"/>
      <c r="AH862" s="152"/>
      <c r="AI862" s="152"/>
      <c r="AJ862" s="152"/>
      <c r="AK862" s="152"/>
      <c r="AL862" s="152"/>
      <c r="AM862" s="153"/>
      <c r="AN862" s="151">
        <f>SUM(AN854:AV861)</f>
        <v>87312</v>
      </c>
      <c r="AO862" s="152"/>
      <c r="AP862" s="152"/>
      <c r="AQ862" s="152"/>
      <c r="AR862" s="152"/>
      <c r="AS862" s="152"/>
      <c r="AT862" s="152"/>
      <c r="AU862" s="152"/>
      <c r="AV862" s="153"/>
      <c r="AW862" s="151"/>
      <c r="AX862" s="152"/>
      <c r="AY862" s="152"/>
      <c r="AZ862" s="152"/>
      <c r="BA862" s="152"/>
      <c r="BB862" s="154"/>
      <c r="BC862" s="51"/>
      <c r="BD862" s="51"/>
      <c r="BE862" s="51"/>
      <c r="BF862" s="51"/>
      <c r="BG862" s="51"/>
      <c r="BH862" s="51"/>
      <c r="BI862" s="51"/>
      <c r="BJ862" s="51"/>
      <c r="BK862" s="51"/>
      <c r="BL862" s="51"/>
      <c r="BM862" s="51"/>
      <c r="BN862" s="51"/>
      <c r="BO862" s="51"/>
      <c r="BP862" s="51"/>
      <c r="BQ862" s="51"/>
      <c r="BR862" s="51"/>
      <c r="BS862" s="51"/>
      <c r="BT862" s="51"/>
      <c r="BU862" s="51"/>
      <c r="BV862" s="51"/>
      <c r="BW862" s="51"/>
      <c r="BX862" s="51"/>
      <c r="BY862" s="51"/>
      <c r="BZ862" s="51"/>
      <c r="CA862" s="51"/>
      <c r="CB862" s="51"/>
      <c r="CC862" s="51"/>
      <c r="CD862" s="51"/>
      <c r="CE862" s="51"/>
      <c r="CF862" s="51"/>
      <c r="CG862" s="51"/>
      <c r="CH862" s="51"/>
      <c r="CI862" s="51"/>
      <c r="CJ862" s="51"/>
      <c r="CK862" s="51"/>
      <c r="CL862" s="51"/>
      <c r="CM862" s="51"/>
      <c r="CN862" s="51"/>
      <c r="CO862" s="51"/>
      <c r="CP862" s="51"/>
      <c r="CQ862" s="51"/>
      <c r="CR862" s="51"/>
      <c r="CS862" s="51"/>
      <c r="CT862" s="51"/>
      <c r="CU862" s="51"/>
      <c r="CV862" s="51"/>
      <c r="CW862" s="51"/>
      <c r="CX862" s="51"/>
      <c r="CY862" s="51"/>
      <c r="CZ862" s="51"/>
      <c r="DA862" s="51"/>
      <c r="DB862" s="51"/>
      <c r="DC862" s="51"/>
      <c r="DD862" s="51"/>
      <c r="DE862" s="51"/>
      <c r="DF862" s="51"/>
      <c r="DG862" s="51"/>
      <c r="DH862" s="51"/>
      <c r="DI862" s="51"/>
      <c r="DJ862" s="51"/>
      <c r="DK862" s="51"/>
      <c r="DL862" s="51"/>
      <c r="DM862" s="51"/>
      <c r="DN862" s="51"/>
      <c r="DO862" s="51"/>
      <c r="DP862" s="51"/>
      <c r="DQ862" s="51"/>
      <c r="DR862" s="51"/>
      <c r="DS862" s="51"/>
      <c r="DT862" s="51"/>
      <c r="DU862" s="51"/>
      <c r="DV862" s="51"/>
      <c r="DW862" s="51"/>
      <c r="DX862" s="51"/>
      <c r="DY862" s="51"/>
      <c r="DZ862" s="51"/>
      <c r="EA862" s="51"/>
      <c r="EB862" s="51"/>
      <c r="EC862" s="51"/>
      <c r="ED862" s="51"/>
      <c r="EE862" s="51"/>
      <c r="EF862" s="51"/>
      <c r="EG862" s="51"/>
      <c r="EH862" s="51"/>
      <c r="EI862" s="51"/>
      <c r="EJ862" s="51"/>
      <c r="EK862" s="51"/>
      <c r="EL862" s="51"/>
      <c r="EM862" s="51"/>
      <c r="EN862" s="51"/>
      <c r="EO862" s="51"/>
      <c r="EP862" s="51"/>
      <c r="EQ862" s="51"/>
      <c r="ER862" s="51"/>
      <c r="ES862" s="51"/>
      <c r="ET862" s="51"/>
      <c r="EU862" s="51"/>
      <c r="EV862" s="51"/>
      <c r="EW862" s="51"/>
      <c r="EX862" s="51"/>
      <c r="EY862" s="51"/>
      <c r="EZ862" s="51"/>
      <c r="FA862" s="51"/>
      <c r="FB862" s="51"/>
      <c r="FC862" s="51"/>
      <c r="FD862" s="51"/>
      <c r="FE862" s="51"/>
      <c r="FF862" s="51"/>
      <c r="FG862" s="51"/>
      <c r="FH862" s="51"/>
      <c r="FI862" s="51"/>
      <c r="FJ862" s="51"/>
      <c r="FK862" s="51"/>
      <c r="FL862" s="51"/>
      <c r="FM862" s="51"/>
      <c r="FN862" s="51"/>
      <c r="FO862" s="51"/>
      <c r="FP862" s="51"/>
      <c r="FQ862" s="51"/>
      <c r="FR862" s="51"/>
      <c r="FS862" s="51"/>
      <c r="FT862" s="51"/>
      <c r="FU862" s="51"/>
      <c r="FV862" s="51"/>
      <c r="FW862" s="51"/>
      <c r="FX862" s="51"/>
      <c r="FY862" s="51"/>
      <c r="FZ862" s="51"/>
      <c r="GA862" s="51"/>
      <c r="GB862" s="51"/>
      <c r="GC862" s="51"/>
      <c r="GD862" s="51"/>
      <c r="GE862" s="51"/>
      <c r="GF862" s="51"/>
      <c r="GG862" s="51"/>
      <c r="GH862" s="51"/>
      <c r="GI862" s="51"/>
      <c r="GJ862" s="51"/>
      <c r="GK862" s="51"/>
      <c r="GL862" s="51"/>
      <c r="GM862" s="51"/>
      <c r="GN862" s="51"/>
      <c r="GO862" s="51"/>
      <c r="GP862" s="51"/>
      <c r="GQ862" s="51"/>
      <c r="GR862" s="51"/>
      <c r="GS862" s="51"/>
      <c r="GT862" s="51"/>
      <c r="GU862" s="51"/>
      <c r="GV862" s="51"/>
      <c r="GW862" s="51"/>
      <c r="GX862" s="51"/>
      <c r="GY862" s="51"/>
      <c r="GZ862" s="51"/>
      <c r="HA862" s="51"/>
      <c r="HB862" s="51"/>
      <c r="HC862" s="51"/>
      <c r="HD862" s="51"/>
      <c r="HE862" s="51"/>
      <c r="HF862" s="51"/>
      <c r="HG862" s="51"/>
      <c r="HH862" s="51"/>
      <c r="HI862" s="51"/>
      <c r="HJ862" s="51"/>
      <c r="HK862" s="51"/>
      <c r="HL862" s="51"/>
      <c r="HM862" s="51"/>
      <c r="HN862" s="51"/>
      <c r="HO862" s="51"/>
      <c r="HP862" s="51"/>
      <c r="HQ862" s="51"/>
      <c r="HR862" s="51"/>
      <c r="HS862" s="51"/>
      <c r="HT862" s="51"/>
      <c r="HU862" s="51"/>
      <c r="HV862" s="51"/>
      <c r="HW862" s="51"/>
      <c r="HX862" s="51"/>
      <c r="HY862" s="51"/>
      <c r="HZ862" s="51"/>
      <c r="IA862" s="51"/>
      <c r="IB862" s="51"/>
      <c r="IC862" s="51"/>
      <c r="ID862" s="51"/>
      <c r="IE862" s="51"/>
      <c r="IF862" s="51"/>
    </row>
    <row r="863" spans="1:240" ht="13.5">
      <c r="E863" s="79"/>
      <c r="F863" s="79"/>
      <c r="G863" s="79"/>
      <c r="H863" s="79"/>
      <c r="I863" s="79"/>
      <c r="J863" s="79"/>
      <c r="K863" s="79"/>
      <c r="L863" s="79"/>
      <c r="M863" s="79"/>
      <c r="N863" s="79"/>
      <c r="O863" s="79"/>
      <c r="P863" s="79"/>
      <c r="Q863" s="79"/>
      <c r="R863" s="79"/>
      <c r="S863" s="79"/>
      <c r="T863" s="79"/>
      <c r="U863" s="79"/>
      <c r="V863" s="79"/>
      <c r="W863" s="79"/>
      <c r="X863" s="79"/>
      <c r="Y863" s="79"/>
      <c r="Z863" s="79"/>
      <c r="AA863" s="79"/>
      <c r="AB863" s="79"/>
      <c r="AC863" s="79"/>
      <c r="AD863" s="79"/>
      <c r="AE863" s="79"/>
      <c r="AF863" s="79"/>
      <c r="AG863" s="79"/>
      <c r="AH863" s="79"/>
      <c r="AI863" s="79"/>
      <c r="AJ863" s="79"/>
      <c r="AK863" s="79"/>
      <c r="AL863" s="79"/>
      <c r="AM863" s="79"/>
      <c r="AN863" s="79"/>
      <c r="AO863" s="79"/>
      <c r="AP863" s="79"/>
      <c r="AQ863" s="79"/>
      <c r="AR863" s="79"/>
      <c r="AS863" s="79"/>
      <c r="AT863" s="79"/>
      <c r="AU863" s="79"/>
      <c r="AV863" s="79"/>
      <c r="AW863" s="79"/>
      <c r="AX863" s="79"/>
      <c r="AY863" s="79"/>
      <c r="AZ863" s="79"/>
      <c r="BA863" s="79"/>
      <c r="BB863" s="79"/>
      <c r="BG863" s="51"/>
      <c r="BH863" s="51"/>
    </row>
    <row r="864" spans="1:240" ht="14.25">
      <c r="A864" s="50" t="s">
        <v>71</v>
      </c>
      <c r="BA864" s="52"/>
      <c r="BB864" s="53"/>
      <c r="BC864" s="52" t="s">
        <v>101</v>
      </c>
      <c r="BG864" s="51"/>
      <c r="BH864" s="51"/>
    </row>
    <row r="865" spans="1:60">
      <c r="BG865" s="51"/>
      <c r="BH865" s="51"/>
    </row>
    <row r="866" spans="1:60">
      <c r="AD866" s="55"/>
      <c r="AH866" s="55"/>
      <c r="AI866" s="55"/>
      <c r="AJ866" s="55"/>
      <c r="AK866" s="55"/>
      <c r="AL866" s="55"/>
      <c r="AM866" s="55"/>
      <c r="AS866" s="55"/>
      <c r="BB866" s="56" t="s">
        <v>73</v>
      </c>
      <c r="BG866" s="51"/>
      <c r="BH866" s="51"/>
    </row>
    <row r="867" spans="1:60">
      <c r="AD867" s="55"/>
      <c r="AH867" s="55"/>
      <c r="AI867" s="55"/>
      <c r="AJ867" s="55"/>
      <c r="AK867" s="55"/>
      <c r="AL867" s="55"/>
      <c r="AM867" s="55"/>
      <c r="AS867" s="55"/>
      <c r="BG867" s="51"/>
      <c r="BH867" s="51"/>
    </row>
    <row r="868" spans="1:60" ht="13.5" thickBot="1">
      <c r="AD868" s="55"/>
      <c r="AH868" s="55"/>
      <c r="AI868" s="55"/>
      <c r="AJ868" s="55"/>
      <c r="AK868" s="55"/>
      <c r="AL868" s="55"/>
      <c r="AM868" s="55"/>
      <c r="AS868" s="55"/>
      <c r="BG868" s="51"/>
      <c r="BH868" s="51"/>
    </row>
    <row r="869" spans="1:60" ht="15" thickBot="1">
      <c r="A869" s="184" t="s">
        <v>74</v>
      </c>
      <c r="B869" s="185"/>
      <c r="C869" s="185"/>
      <c r="D869" s="185"/>
      <c r="E869" s="185"/>
      <c r="F869" s="185"/>
      <c r="G869" s="185"/>
      <c r="H869" s="185"/>
      <c r="I869" s="185"/>
      <c r="J869" s="185"/>
      <c r="K869" s="186"/>
      <c r="L869" s="187">
        <v>24</v>
      </c>
      <c r="M869" s="188"/>
      <c r="N869" s="188"/>
      <c r="O869" s="189"/>
      <c r="P869" s="184" t="s">
        <v>75</v>
      </c>
      <c r="Q869" s="185"/>
      <c r="R869" s="185"/>
      <c r="S869" s="185"/>
      <c r="T869" s="185"/>
      <c r="U869" s="186"/>
      <c r="V869" s="190" t="s">
        <v>196</v>
      </c>
      <c r="W869" s="191"/>
      <c r="X869" s="191"/>
      <c r="Y869" s="191"/>
      <c r="Z869" s="191"/>
      <c r="AA869" s="191"/>
      <c r="AB869" s="191"/>
      <c r="AC869" s="191"/>
      <c r="AD869" s="191"/>
      <c r="AE869" s="191"/>
      <c r="AF869" s="191"/>
      <c r="AG869" s="191"/>
      <c r="AH869" s="191"/>
      <c r="AI869" s="191"/>
      <c r="AJ869" s="191"/>
      <c r="AK869" s="191"/>
      <c r="AL869" s="191"/>
      <c r="AM869" s="191"/>
      <c r="AN869" s="191"/>
      <c r="AO869" s="191"/>
      <c r="AP869" s="191"/>
      <c r="AQ869" s="191"/>
      <c r="AR869" s="191"/>
      <c r="AS869" s="191"/>
      <c r="AT869" s="191"/>
      <c r="AU869" s="191"/>
      <c r="AV869" s="191"/>
      <c r="AW869" s="191"/>
      <c r="AX869" s="191"/>
      <c r="AY869" s="191"/>
      <c r="AZ869" s="191"/>
      <c r="BA869" s="191"/>
      <c r="BB869" s="192"/>
      <c r="BG869" s="51"/>
      <c r="BH869" s="51"/>
    </row>
    <row r="870" spans="1:60" ht="14.25">
      <c r="A870" s="57"/>
      <c r="B870" s="57"/>
      <c r="C870" s="57"/>
      <c r="D870" s="57"/>
      <c r="E870" s="57"/>
      <c r="F870" s="57"/>
      <c r="G870" s="57"/>
      <c r="H870" s="57"/>
      <c r="I870" s="57"/>
      <c r="J870" s="57"/>
      <c r="K870" s="57"/>
      <c r="L870" s="58"/>
      <c r="M870" s="58"/>
      <c r="N870" s="58"/>
      <c r="O870" s="58"/>
      <c r="P870" s="57"/>
      <c r="Q870" s="57"/>
      <c r="R870" s="57"/>
      <c r="S870" s="57"/>
      <c r="T870" s="57"/>
      <c r="U870" s="57"/>
      <c r="V870" s="59"/>
      <c r="W870" s="59"/>
      <c r="X870" s="59"/>
      <c r="Y870" s="59"/>
      <c r="Z870" s="59"/>
      <c r="AA870" s="59"/>
      <c r="AB870" s="59"/>
      <c r="AC870" s="59"/>
      <c r="AD870" s="59"/>
      <c r="AE870" s="59"/>
      <c r="AF870" s="59"/>
      <c r="AG870" s="59"/>
      <c r="AH870" s="59"/>
      <c r="AI870" s="59"/>
      <c r="AJ870" s="59"/>
      <c r="AK870" s="59"/>
      <c r="AL870" s="59"/>
      <c r="AM870" s="59"/>
      <c r="AN870" s="59"/>
      <c r="AO870" s="59"/>
      <c r="AP870" s="59"/>
      <c r="AQ870" s="59"/>
      <c r="AR870" s="59"/>
      <c r="AS870" s="59"/>
      <c r="AT870" s="59"/>
      <c r="AU870" s="59"/>
      <c r="AV870" s="59"/>
      <c r="AW870" s="59"/>
      <c r="AX870" s="59"/>
      <c r="AY870" s="59"/>
      <c r="AZ870" s="59"/>
      <c r="BA870" s="59"/>
      <c r="BB870" s="59"/>
      <c r="BG870" s="51"/>
      <c r="BH870" s="51"/>
    </row>
    <row r="871" spans="1:60" ht="14.25">
      <c r="A871" s="60"/>
      <c r="B871" s="47" t="s">
        <v>77</v>
      </c>
      <c r="C871" s="61"/>
      <c r="D871" s="61"/>
      <c r="E871" s="61"/>
      <c r="F871" s="61"/>
      <c r="G871" s="61"/>
      <c r="H871" s="61"/>
      <c r="I871" s="61"/>
      <c r="J871" s="61"/>
      <c r="K871" s="61"/>
      <c r="L871" s="62"/>
      <c r="M871" s="62"/>
      <c r="N871" s="62"/>
      <c r="O871" s="62"/>
      <c r="P871" s="61"/>
      <c r="Q871" s="61"/>
      <c r="R871" s="61"/>
      <c r="S871" s="61"/>
      <c r="T871" s="61"/>
      <c r="U871" s="61"/>
      <c r="V871" s="47"/>
      <c r="W871" s="47"/>
      <c r="X871" s="47"/>
      <c r="Y871" s="47"/>
      <c r="Z871" s="47"/>
      <c r="AA871" s="47"/>
      <c r="AB871" s="47"/>
      <c r="AC871" s="47"/>
      <c r="AD871" s="47"/>
      <c r="AE871" s="47"/>
      <c r="AF871" s="47"/>
      <c r="AG871" s="47"/>
      <c r="AH871" s="47"/>
      <c r="AI871" s="47"/>
      <c r="AJ871" s="47"/>
      <c r="AK871" s="47"/>
      <c r="AL871" s="47"/>
      <c r="AM871" s="47"/>
      <c r="AN871" s="47"/>
      <c r="AO871" s="47"/>
      <c r="AP871" s="47"/>
      <c r="AQ871" s="47"/>
      <c r="AR871" s="47"/>
      <c r="AS871" s="47"/>
      <c r="AT871" s="47"/>
      <c r="AU871" s="47"/>
      <c r="AV871" s="47"/>
      <c r="AW871" s="47"/>
      <c r="AX871" s="47"/>
      <c r="AY871" s="47"/>
      <c r="AZ871" s="47"/>
      <c r="BA871" s="47"/>
      <c r="BB871" s="47"/>
      <c r="BG871" s="51"/>
      <c r="BH871" s="51"/>
    </row>
    <row r="872" spans="1:60" ht="15" thickBot="1">
      <c r="A872" s="61"/>
      <c r="B872" s="61"/>
      <c r="C872" s="61"/>
      <c r="D872" s="61"/>
      <c r="E872" s="61"/>
      <c r="F872" s="61"/>
      <c r="G872" s="61"/>
      <c r="H872" s="61"/>
      <c r="I872" s="61"/>
      <c r="J872" s="61"/>
      <c r="K872" s="61"/>
      <c r="L872" s="62"/>
      <c r="M872" s="62"/>
      <c r="N872" s="62"/>
      <c r="O872" s="62"/>
      <c r="P872" s="61"/>
      <c r="Q872" s="61"/>
      <c r="R872" s="61"/>
      <c r="S872" s="61"/>
      <c r="T872" s="61"/>
      <c r="U872" s="61"/>
      <c r="V872" s="47"/>
      <c r="W872" s="47"/>
      <c r="X872" s="47"/>
      <c r="Y872" s="47"/>
      <c r="Z872" s="47"/>
      <c r="AA872" s="47"/>
      <c r="AB872" s="47"/>
      <c r="AC872" s="47"/>
      <c r="AD872" s="47"/>
      <c r="AE872" s="47"/>
      <c r="AF872" s="47"/>
      <c r="AG872" s="47"/>
      <c r="AH872" s="47"/>
      <c r="AI872" s="47"/>
      <c r="AJ872" s="47"/>
      <c r="AK872" s="47"/>
      <c r="AL872" s="47"/>
      <c r="AM872" s="47"/>
      <c r="AN872" s="47"/>
      <c r="AO872" s="47"/>
      <c r="AP872" s="47"/>
      <c r="AQ872" s="47"/>
      <c r="AR872" s="47"/>
      <c r="AS872" s="47"/>
      <c r="AT872" s="47"/>
      <c r="AU872" s="47"/>
      <c r="AV872" s="47"/>
      <c r="AW872" s="47"/>
      <c r="AX872" s="47"/>
      <c r="AY872" s="47"/>
      <c r="AZ872" s="47"/>
      <c r="BA872" s="47"/>
      <c r="BB872" s="47"/>
      <c r="BG872" s="51"/>
      <c r="BH872" s="51"/>
    </row>
    <row r="873" spans="1:60" ht="14.25">
      <c r="A873" s="61"/>
      <c r="B873" s="63"/>
      <c r="C873" s="57"/>
      <c r="D873" s="57"/>
      <c r="E873" s="57"/>
      <c r="F873" s="57"/>
      <c r="G873" s="57"/>
      <c r="H873" s="57"/>
      <c r="I873" s="57"/>
      <c r="J873" s="57"/>
      <c r="K873" s="57"/>
      <c r="L873" s="58"/>
      <c r="M873" s="58"/>
      <c r="N873" s="58"/>
      <c r="O873" s="58"/>
      <c r="P873" s="57"/>
      <c r="Q873" s="57"/>
      <c r="R873" s="57"/>
      <c r="S873" s="57"/>
      <c r="T873" s="57"/>
      <c r="U873" s="57"/>
      <c r="V873" s="59"/>
      <c r="W873" s="59"/>
      <c r="X873" s="59"/>
      <c r="Y873" s="59"/>
      <c r="Z873" s="59"/>
      <c r="AA873" s="59"/>
      <c r="AB873" s="59"/>
      <c r="AC873" s="59"/>
      <c r="AD873" s="59"/>
      <c r="AE873" s="59"/>
      <c r="AF873" s="59"/>
      <c r="AG873" s="59"/>
      <c r="AH873" s="59"/>
      <c r="AI873" s="59"/>
      <c r="AJ873" s="59"/>
      <c r="AK873" s="59"/>
      <c r="AL873" s="59"/>
      <c r="AM873" s="59"/>
      <c r="AN873" s="59"/>
      <c r="AO873" s="59"/>
      <c r="AP873" s="59"/>
      <c r="AQ873" s="59"/>
      <c r="AR873" s="59"/>
      <c r="AS873" s="59"/>
      <c r="AT873" s="59"/>
      <c r="AU873" s="59"/>
      <c r="AV873" s="59"/>
      <c r="AW873" s="59"/>
      <c r="AX873" s="59"/>
      <c r="AY873" s="59"/>
      <c r="AZ873" s="59"/>
      <c r="BA873" s="59"/>
      <c r="BB873" s="64"/>
      <c r="BG873" s="51"/>
      <c r="BH873" s="51"/>
    </row>
    <row r="874" spans="1:60">
      <c r="A874" s="61"/>
      <c r="B874" s="165" t="s">
        <v>197</v>
      </c>
      <c r="C874" s="166"/>
      <c r="D874" s="166"/>
      <c r="E874" s="166"/>
      <c r="F874" s="166"/>
      <c r="G874" s="166"/>
      <c r="H874" s="166"/>
      <c r="I874" s="166"/>
      <c r="J874" s="166"/>
      <c r="K874" s="166"/>
      <c r="L874" s="166"/>
      <c r="M874" s="166"/>
      <c r="N874" s="166"/>
      <c r="O874" s="166"/>
      <c r="P874" s="166"/>
      <c r="Q874" s="166"/>
      <c r="R874" s="166"/>
      <c r="S874" s="166"/>
      <c r="T874" s="166"/>
      <c r="U874" s="166"/>
      <c r="V874" s="166"/>
      <c r="W874" s="166"/>
      <c r="X874" s="166"/>
      <c r="Y874" s="166"/>
      <c r="Z874" s="166"/>
      <c r="AA874" s="166"/>
      <c r="AB874" s="166"/>
      <c r="AC874" s="166"/>
      <c r="AD874" s="166"/>
      <c r="AE874" s="166"/>
      <c r="AF874" s="166"/>
      <c r="AG874" s="166"/>
      <c r="AH874" s="166"/>
      <c r="AI874" s="166"/>
      <c r="AJ874" s="166"/>
      <c r="AK874" s="166"/>
      <c r="AL874" s="166"/>
      <c r="AM874" s="166"/>
      <c r="AN874" s="166"/>
      <c r="AO874" s="166"/>
      <c r="AP874" s="166"/>
      <c r="AQ874" s="166"/>
      <c r="AR874" s="166"/>
      <c r="AS874" s="166"/>
      <c r="AT874" s="166"/>
      <c r="AU874" s="166"/>
      <c r="AV874" s="166"/>
      <c r="AW874" s="166"/>
      <c r="AX874" s="166"/>
      <c r="AY874" s="166"/>
      <c r="AZ874" s="166"/>
      <c r="BA874" s="166"/>
      <c r="BB874" s="167"/>
      <c r="BG874" s="51"/>
      <c r="BH874" s="51"/>
    </row>
    <row r="875" spans="1:60" ht="13.5">
      <c r="A875" s="61"/>
      <c r="B875" s="165"/>
      <c r="C875" s="166"/>
      <c r="D875" s="166"/>
      <c r="E875" s="166"/>
      <c r="F875" s="166"/>
      <c r="G875" s="166"/>
      <c r="H875" s="166"/>
      <c r="I875" s="166"/>
      <c r="J875" s="166"/>
      <c r="K875" s="166"/>
      <c r="L875" s="166"/>
      <c r="M875" s="166"/>
      <c r="N875" s="166"/>
      <c r="O875" s="166"/>
      <c r="P875" s="166"/>
      <c r="Q875" s="166"/>
      <c r="R875" s="166"/>
      <c r="S875" s="166"/>
      <c r="T875" s="166"/>
      <c r="U875" s="166"/>
      <c r="V875" s="166"/>
      <c r="W875" s="166"/>
      <c r="X875" s="166"/>
      <c r="Y875" s="166"/>
      <c r="Z875" s="166"/>
      <c r="AA875" s="166"/>
      <c r="AB875" s="166"/>
      <c r="AC875" s="166"/>
      <c r="AD875" s="166"/>
      <c r="AE875" s="166"/>
      <c r="AF875" s="166"/>
      <c r="AG875" s="166"/>
      <c r="AH875" s="166"/>
      <c r="AI875" s="166"/>
      <c r="AJ875" s="166"/>
      <c r="AK875" s="166"/>
      <c r="AL875" s="166"/>
      <c r="AM875" s="166"/>
      <c r="AN875" s="166"/>
      <c r="AO875" s="166"/>
      <c r="AP875" s="166"/>
      <c r="AQ875" s="166"/>
      <c r="AR875" s="166"/>
      <c r="AS875" s="166"/>
      <c r="AT875" s="166"/>
      <c r="AU875" s="166"/>
      <c r="AV875" s="166"/>
      <c r="AW875" s="166"/>
      <c r="AX875" s="166"/>
      <c r="AY875" s="166"/>
      <c r="AZ875" s="166"/>
      <c r="BA875" s="166"/>
      <c r="BB875" s="167"/>
      <c r="BG875" s="71"/>
      <c r="BH875" s="51"/>
    </row>
    <row r="876" spans="1:60">
      <c r="A876" s="61"/>
      <c r="B876" s="165"/>
      <c r="C876" s="166"/>
      <c r="D876" s="166"/>
      <c r="E876" s="166"/>
      <c r="F876" s="166"/>
      <c r="G876" s="166"/>
      <c r="H876" s="166"/>
      <c r="I876" s="166"/>
      <c r="J876" s="166"/>
      <c r="K876" s="166"/>
      <c r="L876" s="166"/>
      <c r="M876" s="166"/>
      <c r="N876" s="166"/>
      <c r="O876" s="166"/>
      <c r="P876" s="166"/>
      <c r="Q876" s="166"/>
      <c r="R876" s="166"/>
      <c r="S876" s="166"/>
      <c r="T876" s="166"/>
      <c r="U876" s="166"/>
      <c r="V876" s="166"/>
      <c r="W876" s="166"/>
      <c r="X876" s="166"/>
      <c r="Y876" s="166"/>
      <c r="Z876" s="166"/>
      <c r="AA876" s="166"/>
      <c r="AB876" s="166"/>
      <c r="AC876" s="166"/>
      <c r="AD876" s="166"/>
      <c r="AE876" s="166"/>
      <c r="AF876" s="166"/>
      <c r="AG876" s="166"/>
      <c r="AH876" s="166"/>
      <c r="AI876" s="166"/>
      <c r="AJ876" s="166"/>
      <c r="AK876" s="166"/>
      <c r="AL876" s="166"/>
      <c r="AM876" s="166"/>
      <c r="AN876" s="166"/>
      <c r="AO876" s="166"/>
      <c r="AP876" s="166"/>
      <c r="AQ876" s="166"/>
      <c r="AR876" s="166"/>
      <c r="AS876" s="166"/>
      <c r="AT876" s="166"/>
      <c r="AU876" s="166"/>
      <c r="AV876" s="166"/>
      <c r="AW876" s="166"/>
      <c r="AX876" s="166"/>
      <c r="AY876" s="166"/>
      <c r="AZ876" s="166"/>
      <c r="BA876" s="166"/>
      <c r="BB876" s="167"/>
      <c r="BG876" s="51"/>
      <c r="BH876" s="51"/>
    </row>
    <row r="877" spans="1:60">
      <c r="A877" s="61"/>
      <c r="B877" s="165"/>
      <c r="C877" s="166"/>
      <c r="D877" s="166"/>
      <c r="E877" s="166"/>
      <c r="F877" s="166"/>
      <c r="G877" s="166"/>
      <c r="H877" s="166"/>
      <c r="I877" s="166"/>
      <c r="J877" s="166"/>
      <c r="K877" s="166"/>
      <c r="L877" s="166"/>
      <c r="M877" s="166"/>
      <c r="N877" s="166"/>
      <c r="O877" s="166"/>
      <c r="P877" s="166"/>
      <c r="Q877" s="166"/>
      <c r="R877" s="166"/>
      <c r="S877" s="166"/>
      <c r="T877" s="166"/>
      <c r="U877" s="166"/>
      <c r="V877" s="166"/>
      <c r="W877" s="166"/>
      <c r="X877" s="166"/>
      <c r="Y877" s="166"/>
      <c r="Z877" s="166"/>
      <c r="AA877" s="166"/>
      <c r="AB877" s="166"/>
      <c r="AC877" s="166"/>
      <c r="AD877" s="166"/>
      <c r="AE877" s="166"/>
      <c r="AF877" s="166"/>
      <c r="AG877" s="166"/>
      <c r="AH877" s="166"/>
      <c r="AI877" s="166"/>
      <c r="AJ877" s="166"/>
      <c r="AK877" s="166"/>
      <c r="AL877" s="166"/>
      <c r="AM877" s="166"/>
      <c r="AN877" s="166"/>
      <c r="AO877" s="166"/>
      <c r="AP877" s="166"/>
      <c r="AQ877" s="166"/>
      <c r="AR877" s="166"/>
      <c r="AS877" s="166"/>
      <c r="AT877" s="166"/>
      <c r="AU877" s="166"/>
      <c r="AV877" s="166"/>
      <c r="AW877" s="166"/>
      <c r="AX877" s="166"/>
      <c r="AY877" s="166"/>
      <c r="AZ877" s="166"/>
      <c r="BA877" s="166"/>
      <c r="BB877" s="167"/>
      <c r="BG877" s="51"/>
      <c r="BH877" s="51"/>
    </row>
    <row r="878" spans="1:60">
      <c r="A878" s="61"/>
      <c r="B878" s="165"/>
      <c r="C878" s="166"/>
      <c r="D878" s="166"/>
      <c r="E878" s="166"/>
      <c r="F878" s="166"/>
      <c r="G878" s="166"/>
      <c r="H878" s="166"/>
      <c r="I878" s="166"/>
      <c r="J878" s="166"/>
      <c r="K878" s="166"/>
      <c r="L878" s="166"/>
      <c r="M878" s="166"/>
      <c r="N878" s="166"/>
      <c r="O878" s="166"/>
      <c r="P878" s="166"/>
      <c r="Q878" s="166"/>
      <c r="R878" s="166"/>
      <c r="S878" s="166"/>
      <c r="T878" s="166"/>
      <c r="U878" s="166"/>
      <c r="V878" s="166"/>
      <c r="W878" s="166"/>
      <c r="X878" s="166"/>
      <c r="Y878" s="166"/>
      <c r="Z878" s="166"/>
      <c r="AA878" s="166"/>
      <c r="AB878" s="166"/>
      <c r="AC878" s="166"/>
      <c r="AD878" s="166"/>
      <c r="AE878" s="166"/>
      <c r="AF878" s="166"/>
      <c r="AG878" s="166"/>
      <c r="AH878" s="166"/>
      <c r="AI878" s="166"/>
      <c r="AJ878" s="166"/>
      <c r="AK878" s="166"/>
      <c r="AL878" s="166"/>
      <c r="AM878" s="166"/>
      <c r="AN878" s="166"/>
      <c r="AO878" s="166"/>
      <c r="AP878" s="166"/>
      <c r="AQ878" s="166"/>
      <c r="AR878" s="166"/>
      <c r="AS878" s="166"/>
      <c r="AT878" s="166"/>
      <c r="AU878" s="166"/>
      <c r="AV878" s="166"/>
      <c r="AW878" s="166"/>
      <c r="AX878" s="166"/>
      <c r="AY878" s="166"/>
      <c r="AZ878" s="166"/>
      <c r="BA878" s="166"/>
      <c r="BB878" s="167"/>
      <c r="BG878" s="51"/>
      <c r="BH878" s="51"/>
    </row>
    <row r="879" spans="1:60">
      <c r="A879" s="61"/>
      <c r="B879" s="165"/>
      <c r="C879" s="166"/>
      <c r="D879" s="166"/>
      <c r="E879" s="166"/>
      <c r="F879" s="166"/>
      <c r="G879" s="166"/>
      <c r="H879" s="166"/>
      <c r="I879" s="166"/>
      <c r="J879" s="166"/>
      <c r="K879" s="166"/>
      <c r="L879" s="166"/>
      <c r="M879" s="166"/>
      <c r="N879" s="166"/>
      <c r="O879" s="166"/>
      <c r="P879" s="166"/>
      <c r="Q879" s="166"/>
      <c r="R879" s="166"/>
      <c r="S879" s="166"/>
      <c r="T879" s="166"/>
      <c r="U879" s="166"/>
      <c r="V879" s="166"/>
      <c r="W879" s="166"/>
      <c r="X879" s="166"/>
      <c r="Y879" s="166"/>
      <c r="Z879" s="166"/>
      <c r="AA879" s="166"/>
      <c r="AB879" s="166"/>
      <c r="AC879" s="166"/>
      <c r="AD879" s="166"/>
      <c r="AE879" s="166"/>
      <c r="AF879" s="166"/>
      <c r="AG879" s="166"/>
      <c r="AH879" s="166"/>
      <c r="AI879" s="166"/>
      <c r="AJ879" s="166"/>
      <c r="AK879" s="166"/>
      <c r="AL879" s="166"/>
      <c r="AM879" s="166"/>
      <c r="AN879" s="166"/>
      <c r="AO879" s="166"/>
      <c r="AP879" s="166"/>
      <c r="AQ879" s="166"/>
      <c r="AR879" s="166"/>
      <c r="AS879" s="166"/>
      <c r="AT879" s="166"/>
      <c r="AU879" s="166"/>
      <c r="AV879" s="166"/>
      <c r="AW879" s="166"/>
      <c r="AX879" s="166"/>
      <c r="AY879" s="166"/>
      <c r="AZ879" s="166"/>
      <c r="BA879" s="166"/>
      <c r="BB879" s="167"/>
      <c r="BG879" s="51"/>
      <c r="BH879" s="51"/>
    </row>
    <row r="880" spans="1:60">
      <c r="A880" s="61"/>
      <c r="B880" s="165"/>
      <c r="C880" s="166"/>
      <c r="D880" s="166"/>
      <c r="E880" s="166"/>
      <c r="F880" s="166"/>
      <c r="G880" s="166"/>
      <c r="H880" s="166"/>
      <c r="I880" s="166"/>
      <c r="J880" s="166"/>
      <c r="K880" s="166"/>
      <c r="L880" s="166"/>
      <c r="M880" s="166"/>
      <c r="N880" s="166"/>
      <c r="O880" s="166"/>
      <c r="P880" s="166"/>
      <c r="Q880" s="166"/>
      <c r="R880" s="166"/>
      <c r="S880" s="166"/>
      <c r="T880" s="166"/>
      <c r="U880" s="166"/>
      <c r="V880" s="166"/>
      <c r="W880" s="166"/>
      <c r="X880" s="166"/>
      <c r="Y880" s="166"/>
      <c r="Z880" s="166"/>
      <c r="AA880" s="166"/>
      <c r="AB880" s="166"/>
      <c r="AC880" s="166"/>
      <c r="AD880" s="166"/>
      <c r="AE880" s="166"/>
      <c r="AF880" s="166"/>
      <c r="AG880" s="166"/>
      <c r="AH880" s="166"/>
      <c r="AI880" s="166"/>
      <c r="AJ880" s="166"/>
      <c r="AK880" s="166"/>
      <c r="AL880" s="166"/>
      <c r="AM880" s="166"/>
      <c r="AN880" s="166"/>
      <c r="AO880" s="166"/>
      <c r="AP880" s="166"/>
      <c r="AQ880" s="166"/>
      <c r="AR880" s="166"/>
      <c r="AS880" s="166"/>
      <c r="AT880" s="166"/>
      <c r="AU880" s="166"/>
      <c r="AV880" s="166"/>
      <c r="AW880" s="166"/>
      <c r="AX880" s="166"/>
      <c r="AY880" s="166"/>
      <c r="AZ880" s="166"/>
      <c r="BA880" s="166"/>
      <c r="BB880" s="167"/>
      <c r="BG880" s="51"/>
      <c r="BH880" s="51"/>
    </row>
    <row r="881" spans="1:233">
      <c r="A881" s="61"/>
      <c r="B881" s="165"/>
      <c r="C881" s="166"/>
      <c r="D881" s="166"/>
      <c r="E881" s="166"/>
      <c r="F881" s="166"/>
      <c r="G881" s="166"/>
      <c r="H881" s="166"/>
      <c r="I881" s="166"/>
      <c r="J881" s="166"/>
      <c r="K881" s="166"/>
      <c r="L881" s="166"/>
      <c r="M881" s="166"/>
      <c r="N881" s="166"/>
      <c r="O881" s="166"/>
      <c r="P881" s="166"/>
      <c r="Q881" s="166"/>
      <c r="R881" s="166"/>
      <c r="S881" s="166"/>
      <c r="T881" s="166"/>
      <c r="U881" s="166"/>
      <c r="V881" s="166"/>
      <c r="W881" s="166"/>
      <c r="X881" s="166"/>
      <c r="Y881" s="166"/>
      <c r="Z881" s="166"/>
      <c r="AA881" s="166"/>
      <c r="AB881" s="166"/>
      <c r="AC881" s="166"/>
      <c r="AD881" s="166"/>
      <c r="AE881" s="166"/>
      <c r="AF881" s="166"/>
      <c r="AG881" s="166"/>
      <c r="AH881" s="166"/>
      <c r="AI881" s="166"/>
      <c r="AJ881" s="166"/>
      <c r="AK881" s="166"/>
      <c r="AL881" s="166"/>
      <c r="AM881" s="166"/>
      <c r="AN881" s="166"/>
      <c r="AO881" s="166"/>
      <c r="AP881" s="166"/>
      <c r="AQ881" s="166"/>
      <c r="AR881" s="166"/>
      <c r="AS881" s="166"/>
      <c r="AT881" s="166"/>
      <c r="AU881" s="166"/>
      <c r="AV881" s="166"/>
      <c r="AW881" s="166"/>
      <c r="AX881" s="166"/>
      <c r="AY881" s="166"/>
      <c r="AZ881" s="166"/>
      <c r="BA881" s="166"/>
      <c r="BB881" s="167"/>
      <c r="BG881" s="51"/>
      <c r="BH881" s="51"/>
    </row>
    <row r="882" spans="1:233">
      <c r="A882" s="61"/>
      <c r="B882" s="165"/>
      <c r="C882" s="166"/>
      <c r="D882" s="166"/>
      <c r="E882" s="166"/>
      <c r="F882" s="166"/>
      <c r="G882" s="166"/>
      <c r="H882" s="166"/>
      <c r="I882" s="166"/>
      <c r="J882" s="166"/>
      <c r="K882" s="166"/>
      <c r="L882" s="166"/>
      <c r="M882" s="166"/>
      <c r="N882" s="166"/>
      <c r="O882" s="166"/>
      <c r="P882" s="166"/>
      <c r="Q882" s="166"/>
      <c r="R882" s="166"/>
      <c r="S882" s="166"/>
      <c r="T882" s="166"/>
      <c r="U882" s="166"/>
      <c r="V882" s="166"/>
      <c r="W882" s="166"/>
      <c r="X882" s="166"/>
      <c r="Y882" s="166"/>
      <c r="Z882" s="166"/>
      <c r="AA882" s="166"/>
      <c r="AB882" s="166"/>
      <c r="AC882" s="166"/>
      <c r="AD882" s="166"/>
      <c r="AE882" s="166"/>
      <c r="AF882" s="166"/>
      <c r="AG882" s="166"/>
      <c r="AH882" s="166"/>
      <c r="AI882" s="166"/>
      <c r="AJ882" s="166"/>
      <c r="AK882" s="166"/>
      <c r="AL882" s="166"/>
      <c r="AM882" s="166"/>
      <c r="AN882" s="166"/>
      <c r="AO882" s="166"/>
      <c r="AP882" s="166"/>
      <c r="AQ882" s="166"/>
      <c r="AR882" s="166"/>
      <c r="AS882" s="166"/>
      <c r="AT882" s="166"/>
      <c r="AU882" s="166"/>
      <c r="AV882" s="166"/>
      <c r="AW882" s="166"/>
      <c r="AX882" s="166"/>
      <c r="AY882" s="166"/>
      <c r="AZ882" s="166"/>
      <c r="BA882" s="166"/>
      <c r="BB882" s="167"/>
      <c r="BG882" s="51"/>
      <c r="BH882" s="51"/>
    </row>
    <row r="883" spans="1:233">
      <c r="A883" s="61"/>
      <c r="B883" s="165"/>
      <c r="C883" s="166"/>
      <c r="D883" s="166"/>
      <c r="E883" s="166"/>
      <c r="F883" s="166"/>
      <c r="G883" s="166"/>
      <c r="H883" s="166"/>
      <c r="I883" s="166"/>
      <c r="J883" s="166"/>
      <c r="K883" s="166"/>
      <c r="L883" s="166"/>
      <c r="M883" s="166"/>
      <c r="N883" s="166"/>
      <c r="O883" s="166"/>
      <c r="P883" s="166"/>
      <c r="Q883" s="166"/>
      <c r="R883" s="166"/>
      <c r="S883" s="166"/>
      <c r="T883" s="166"/>
      <c r="U883" s="166"/>
      <c r="V883" s="166"/>
      <c r="W883" s="166"/>
      <c r="X883" s="166"/>
      <c r="Y883" s="166"/>
      <c r="Z883" s="166"/>
      <c r="AA883" s="166"/>
      <c r="AB883" s="166"/>
      <c r="AC883" s="166"/>
      <c r="AD883" s="166"/>
      <c r="AE883" s="166"/>
      <c r="AF883" s="166"/>
      <c r="AG883" s="166"/>
      <c r="AH883" s="166"/>
      <c r="AI883" s="166"/>
      <c r="AJ883" s="166"/>
      <c r="AK883" s="166"/>
      <c r="AL883" s="166"/>
      <c r="AM883" s="166"/>
      <c r="AN883" s="166"/>
      <c r="AO883" s="166"/>
      <c r="AP883" s="166"/>
      <c r="AQ883" s="166"/>
      <c r="AR883" s="166"/>
      <c r="AS883" s="166"/>
      <c r="AT883" s="166"/>
      <c r="AU883" s="166"/>
      <c r="AV883" s="166"/>
      <c r="AW883" s="166"/>
      <c r="AX883" s="166"/>
      <c r="AY883" s="166"/>
      <c r="AZ883" s="166"/>
      <c r="BA883" s="166"/>
      <c r="BB883" s="167"/>
      <c r="BG883" s="51"/>
      <c r="BH883" s="51"/>
    </row>
    <row r="884" spans="1:233" ht="15" thickBot="1">
      <c r="A884" s="66"/>
      <c r="B884" s="67"/>
      <c r="C884" s="68"/>
      <c r="D884" s="68"/>
      <c r="E884" s="68"/>
      <c r="F884" s="68"/>
      <c r="G884" s="68"/>
      <c r="H884" s="68"/>
      <c r="I884" s="68"/>
      <c r="J884" s="68"/>
      <c r="K884" s="68"/>
      <c r="L884" s="68"/>
      <c r="M884" s="68"/>
      <c r="N884" s="68"/>
      <c r="O884" s="68"/>
      <c r="P884" s="68"/>
      <c r="Q884" s="68"/>
      <c r="R884" s="68"/>
      <c r="S884" s="68"/>
      <c r="T884" s="68"/>
      <c r="U884" s="68"/>
      <c r="V884" s="68"/>
      <c r="W884" s="68"/>
      <c r="X884" s="68"/>
      <c r="Y884" s="68"/>
      <c r="Z884" s="68"/>
      <c r="AA884" s="68"/>
      <c r="AB884" s="68"/>
      <c r="AC884" s="68"/>
      <c r="AD884" s="68"/>
      <c r="AE884" s="68"/>
      <c r="AF884" s="68"/>
      <c r="AG884" s="68"/>
      <c r="AH884" s="68"/>
      <c r="AI884" s="68"/>
      <c r="AJ884" s="68"/>
      <c r="AK884" s="68"/>
      <c r="AL884" s="68"/>
      <c r="AM884" s="68"/>
      <c r="AN884" s="68"/>
      <c r="AO884" s="68"/>
      <c r="AP884" s="68"/>
      <c r="AQ884" s="68"/>
      <c r="AR884" s="68"/>
      <c r="AS884" s="68"/>
      <c r="AT884" s="68"/>
      <c r="AU884" s="68"/>
      <c r="AV884" s="68"/>
      <c r="AW884" s="68"/>
      <c r="AX884" s="68"/>
      <c r="AY884" s="68"/>
      <c r="AZ884" s="68"/>
      <c r="BA884" s="68"/>
      <c r="BB884" s="69"/>
      <c r="BG884" s="51"/>
      <c r="BH884" s="51"/>
    </row>
    <row r="885" spans="1:233">
      <c r="B885" s="70"/>
      <c r="BG885" s="51"/>
      <c r="BH885" s="51"/>
    </row>
    <row r="886" spans="1:233">
      <c r="B886" s="70"/>
      <c r="BG886" s="51"/>
      <c r="BH886" s="51"/>
    </row>
    <row r="887" spans="1:233" ht="14.25">
      <c r="B887" s="47" t="s">
        <v>78</v>
      </c>
      <c r="C887" s="61"/>
      <c r="D887" s="61"/>
      <c r="E887" s="61"/>
      <c r="F887" s="61"/>
      <c r="G887" s="61"/>
      <c r="H887" s="61"/>
      <c r="I887" s="61"/>
      <c r="J887" s="61"/>
      <c r="K887" s="61"/>
      <c r="L887" s="62"/>
      <c r="M887" s="62"/>
      <c r="N887" s="62"/>
      <c r="O887" s="62"/>
      <c r="P887" s="61"/>
      <c r="Q887" s="61"/>
      <c r="R887" s="61"/>
      <c r="S887" s="61"/>
      <c r="T887" s="61"/>
      <c r="U887" s="61"/>
      <c r="V887" s="47"/>
      <c r="W887" s="47"/>
      <c r="X887" s="47"/>
      <c r="Y887" s="47"/>
      <c r="Z887" s="47"/>
      <c r="AA887" s="47"/>
      <c r="AB887" s="47"/>
      <c r="AC887" s="47"/>
      <c r="AD887" s="47"/>
      <c r="AE887" s="47"/>
      <c r="AF887" s="47"/>
      <c r="AG887" s="47"/>
      <c r="AH887" s="47"/>
      <c r="AI887" s="47"/>
      <c r="AJ887" s="47"/>
      <c r="AK887" s="47"/>
      <c r="AL887" s="47"/>
      <c r="AM887" s="47"/>
      <c r="AN887" s="47"/>
      <c r="AO887" s="47"/>
      <c r="AP887" s="47"/>
      <c r="AQ887" s="47"/>
      <c r="AR887" s="47"/>
      <c r="AS887" s="47"/>
      <c r="AT887" s="47"/>
      <c r="AU887" s="47"/>
      <c r="AV887" s="47"/>
      <c r="AW887" s="47"/>
      <c r="AX887" s="47"/>
      <c r="AY887" s="47"/>
      <c r="AZ887" s="47"/>
      <c r="BA887" s="47"/>
      <c r="BB887" s="47"/>
      <c r="BG887" s="51"/>
      <c r="BH887" s="51"/>
    </row>
    <row r="888" spans="1:233" ht="15" thickBot="1">
      <c r="B888" s="61"/>
      <c r="C888" s="61"/>
      <c r="D888" s="61"/>
      <c r="E888" s="61"/>
      <c r="F888" s="61"/>
      <c r="G888" s="61"/>
      <c r="H888" s="61"/>
      <c r="I888" s="61"/>
      <c r="J888" s="61"/>
      <c r="K888" s="61"/>
      <c r="L888" s="62"/>
      <c r="M888" s="62"/>
      <c r="N888" s="62"/>
      <c r="O888" s="62"/>
      <c r="P888" s="61"/>
      <c r="Q888" s="61"/>
      <c r="R888" s="61"/>
      <c r="S888" s="61"/>
      <c r="T888" s="61"/>
      <c r="U888" s="61"/>
      <c r="V888" s="47"/>
      <c r="W888" s="47"/>
      <c r="X888" s="47"/>
      <c r="Y888" s="47"/>
      <c r="Z888" s="47"/>
      <c r="AA888" s="47"/>
      <c r="AB888" s="47"/>
      <c r="AC888" s="47"/>
      <c r="AD888" s="47"/>
      <c r="AE888" s="47"/>
      <c r="AF888" s="47"/>
      <c r="AG888" s="47"/>
      <c r="AH888" s="47"/>
      <c r="AI888" s="47"/>
      <c r="AJ888" s="47"/>
      <c r="AK888" s="47"/>
      <c r="AL888" s="47"/>
      <c r="AM888" s="47"/>
      <c r="AN888" s="47"/>
      <c r="AO888" s="47"/>
      <c r="AP888" s="47"/>
      <c r="AQ888" s="47"/>
      <c r="AR888" s="47"/>
      <c r="AS888" s="47"/>
      <c r="AT888" s="47"/>
      <c r="AU888" s="47"/>
      <c r="AV888" s="47" t="s">
        <v>79</v>
      </c>
      <c r="AW888" s="47"/>
      <c r="AX888" s="47"/>
      <c r="AY888" s="47"/>
      <c r="AZ888" s="47"/>
      <c r="BA888" s="47"/>
      <c r="BB888" s="47"/>
      <c r="BG888" s="51"/>
      <c r="BH888" s="51"/>
    </row>
    <row r="889" spans="1:233" s="71" customFormat="1" ht="13.5" customHeight="1">
      <c r="A889" s="61"/>
      <c r="B889" s="168" t="s">
        <v>80</v>
      </c>
      <c r="C889" s="169"/>
      <c r="D889" s="169"/>
      <c r="E889" s="169"/>
      <c r="F889" s="169"/>
      <c r="G889" s="169"/>
      <c r="H889" s="169"/>
      <c r="I889" s="169"/>
      <c r="J889" s="169"/>
      <c r="K889" s="169"/>
      <c r="L889" s="169"/>
      <c r="M889" s="169"/>
      <c r="N889" s="169"/>
      <c r="O889" s="169"/>
      <c r="P889" s="169"/>
      <c r="Q889" s="169"/>
      <c r="R889" s="169"/>
      <c r="S889" s="169"/>
      <c r="T889" s="169"/>
      <c r="U889" s="169"/>
      <c r="V889" s="169"/>
      <c r="W889" s="169"/>
      <c r="X889" s="169"/>
      <c r="Y889" s="169"/>
      <c r="Z889" s="169"/>
      <c r="AA889" s="169"/>
      <c r="AB889" s="169"/>
      <c r="AC889" s="169"/>
      <c r="AD889" s="170"/>
      <c r="AE889" s="174" t="s">
        <v>218</v>
      </c>
      <c r="AF889" s="175"/>
      <c r="AG889" s="175"/>
      <c r="AH889" s="175"/>
      <c r="AI889" s="175"/>
      <c r="AJ889" s="175"/>
      <c r="AK889" s="175"/>
      <c r="AL889" s="175"/>
      <c r="AM889" s="176"/>
      <c r="AN889" s="180" t="s">
        <v>219</v>
      </c>
      <c r="AO889" s="169"/>
      <c r="AP889" s="169"/>
      <c r="AQ889" s="169"/>
      <c r="AR889" s="169"/>
      <c r="AS889" s="169"/>
      <c r="AT889" s="169"/>
      <c r="AU889" s="169"/>
      <c r="AV889" s="170"/>
      <c r="AW889" s="180" t="s">
        <v>81</v>
      </c>
      <c r="AX889" s="169"/>
      <c r="AY889" s="169"/>
      <c r="AZ889" s="169"/>
      <c r="BA889" s="169"/>
      <c r="BB889" s="182"/>
      <c r="BC889" s="51"/>
      <c r="BD889" s="51"/>
      <c r="BE889" s="51"/>
      <c r="BF889" s="51"/>
      <c r="BG889" s="51"/>
      <c r="BH889" s="51"/>
      <c r="BI889" s="51"/>
      <c r="BJ889" s="51"/>
      <c r="BK889" s="51"/>
      <c r="BL889" s="51"/>
      <c r="BM889" s="51"/>
      <c r="BN889" s="51"/>
      <c r="BO889" s="51"/>
      <c r="BP889" s="51"/>
      <c r="BQ889" s="51"/>
      <c r="BR889" s="51"/>
      <c r="BS889" s="51"/>
      <c r="BT889" s="51"/>
      <c r="BU889" s="51"/>
      <c r="BV889" s="51"/>
      <c r="BW889" s="51"/>
      <c r="BX889" s="51"/>
      <c r="BY889" s="51"/>
      <c r="BZ889" s="51"/>
      <c r="CA889" s="51"/>
      <c r="CB889" s="51"/>
      <c r="CC889" s="51"/>
      <c r="CD889" s="51"/>
      <c r="CE889" s="51"/>
      <c r="CF889" s="51"/>
      <c r="CG889" s="51"/>
      <c r="CH889" s="51"/>
      <c r="CI889" s="51"/>
      <c r="CJ889" s="51"/>
      <c r="CK889" s="51"/>
      <c r="CL889" s="51"/>
      <c r="CM889" s="51"/>
      <c r="CN889" s="51"/>
      <c r="CO889" s="51"/>
      <c r="CP889" s="51"/>
      <c r="CQ889" s="51"/>
      <c r="CR889" s="51"/>
      <c r="CS889" s="51"/>
      <c r="CT889" s="51"/>
      <c r="CU889" s="51"/>
      <c r="CV889" s="51"/>
      <c r="CW889" s="51"/>
      <c r="CX889" s="51"/>
      <c r="CY889" s="51"/>
      <c r="CZ889" s="51"/>
      <c r="DA889" s="51"/>
      <c r="DB889" s="51"/>
      <c r="DC889" s="51"/>
      <c r="DD889" s="51"/>
      <c r="DE889" s="51"/>
      <c r="DF889" s="51"/>
      <c r="DG889" s="51"/>
      <c r="DH889" s="51"/>
      <c r="DI889" s="51"/>
      <c r="DJ889" s="51"/>
      <c r="DK889" s="51"/>
      <c r="DL889" s="51"/>
      <c r="DM889" s="51"/>
      <c r="DN889" s="51"/>
      <c r="DO889" s="51"/>
      <c r="DP889" s="51"/>
      <c r="DQ889" s="51"/>
      <c r="DR889" s="51"/>
      <c r="DS889" s="51"/>
      <c r="DT889" s="51"/>
      <c r="DU889" s="51"/>
      <c r="DV889" s="51"/>
      <c r="DW889" s="51"/>
      <c r="DX889" s="51"/>
      <c r="DY889" s="51"/>
      <c r="DZ889" s="51"/>
      <c r="EA889" s="51"/>
      <c r="EB889" s="51"/>
      <c r="EC889" s="51"/>
      <c r="ED889" s="51"/>
      <c r="EE889" s="51"/>
      <c r="EF889" s="51"/>
      <c r="EG889" s="51"/>
      <c r="EH889" s="51"/>
      <c r="EI889" s="51"/>
      <c r="EJ889" s="51"/>
      <c r="EK889" s="51"/>
      <c r="EL889" s="51"/>
      <c r="EM889" s="51"/>
      <c r="EN889" s="51"/>
      <c r="EO889" s="51"/>
      <c r="EP889" s="51"/>
      <c r="EQ889" s="51"/>
      <c r="ER889" s="51"/>
      <c r="ES889" s="51"/>
      <c r="ET889" s="51"/>
      <c r="EU889" s="51"/>
      <c r="EV889" s="51"/>
      <c r="EW889" s="51"/>
      <c r="EX889" s="51"/>
      <c r="EY889" s="51"/>
      <c r="EZ889" s="51"/>
      <c r="FA889" s="51"/>
      <c r="FB889" s="51"/>
      <c r="FC889" s="51"/>
      <c r="FD889" s="51"/>
      <c r="FE889" s="51"/>
      <c r="FF889" s="51"/>
      <c r="FG889" s="51"/>
      <c r="FH889" s="51"/>
      <c r="FI889" s="51"/>
      <c r="FJ889" s="51"/>
      <c r="FK889" s="51"/>
      <c r="FL889" s="51"/>
      <c r="FM889" s="51"/>
      <c r="FN889" s="51"/>
      <c r="FO889" s="51"/>
      <c r="FP889" s="51"/>
      <c r="FQ889" s="51"/>
      <c r="FR889" s="51"/>
      <c r="FS889" s="51"/>
      <c r="FT889" s="51"/>
      <c r="FU889" s="51"/>
      <c r="FV889" s="51"/>
      <c r="FW889" s="51"/>
      <c r="FX889" s="51"/>
      <c r="FY889" s="51"/>
      <c r="FZ889" s="51"/>
      <c r="GA889" s="51"/>
      <c r="GB889" s="51"/>
      <c r="GC889" s="51"/>
      <c r="GD889" s="51"/>
      <c r="GE889" s="51"/>
      <c r="GF889" s="51"/>
      <c r="GG889" s="51"/>
      <c r="GH889" s="51"/>
      <c r="GI889" s="51"/>
      <c r="GJ889" s="51"/>
      <c r="GK889" s="51"/>
      <c r="GL889" s="51"/>
      <c r="GM889" s="51"/>
      <c r="GN889" s="51"/>
      <c r="GO889" s="51"/>
      <c r="GP889" s="51"/>
      <c r="GQ889" s="51"/>
      <c r="GR889" s="51"/>
      <c r="GS889" s="51"/>
      <c r="GT889" s="51"/>
      <c r="GU889" s="51"/>
      <c r="GV889" s="51"/>
      <c r="GW889" s="51"/>
      <c r="GX889" s="51"/>
      <c r="GY889" s="51"/>
      <c r="GZ889" s="51"/>
      <c r="HA889" s="51"/>
      <c r="HB889" s="51"/>
      <c r="HC889" s="51"/>
      <c r="HD889" s="51"/>
      <c r="HE889" s="51"/>
      <c r="HF889" s="51"/>
      <c r="HG889" s="51"/>
      <c r="HH889" s="51"/>
      <c r="HI889" s="51"/>
      <c r="HJ889" s="51"/>
      <c r="HK889" s="51"/>
      <c r="HL889" s="51"/>
      <c r="HM889" s="51"/>
      <c r="HN889" s="51"/>
      <c r="HO889" s="51"/>
      <c r="HP889" s="51"/>
      <c r="HQ889" s="51"/>
      <c r="HR889" s="51"/>
      <c r="HS889" s="51"/>
      <c r="HT889" s="51"/>
      <c r="HU889" s="51"/>
      <c r="HV889" s="51"/>
      <c r="HW889" s="51"/>
      <c r="HX889" s="51"/>
      <c r="HY889" s="51"/>
    </row>
    <row r="890" spans="1:233" s="71" customFormat="1" ht="13.5" customHeight="1">
      <c r="A890" s="61"/>
      <c r="B890" s="171"/>
      <c r="C890" s="172"/>
      <c r="D890" s="172"/>
      <c r="E890" s="172"/>
      <c r="F890" s="172"/>
      <c r="G890" s="172"/>
      <c r="H890" s="172"/>
      <c r="I890" s="172"/>
      <c r="J890" s="172"/>
      <c r="K890" s="172"/>
      <c r="L890" s="172"/>
      <c r="M890" s="172"/>
      <c r="N890" s="172"/>
      <c r="O890" s="172"/>
      <c r="P890" s="172"/>
      <c r="Q890" s="172"/>
      <c r="R890" s="172"/>
      <c r="S890" s="172"/>
      <c r="T890" s="172"/>
      <c r="U890" s="172"/>
      <c r="V890" s="172"/>
      <c r="W890" s="172"/>
      <c r="X890" s="172"/>
      <c r="Y890" s="172"/>
      <c r="Z890" s="172"/>
      <c r="AA890" s="172"/>
      <c r="AB890" s="172"/>
      <c r="AC890" s="172"/>
      <c r="AD890" s="173"/>
      <c r="AE890" s="177"/>
      <c r="AF890" s="178"/>
      <c r="AG890" s="178"/>
      <c r="AH890" s="178"/>
      <c r="AI890" s="178"/>
      <c r="AJ890" s="178"/>
      <c r="AK890" s="178"/>
      <c r="AL890" s="178"/>
      <c r="AM890" s="179"/>
      <c r="AN890" s="181"/>
      <c r="AO890" s="172"/>
      <c r="AP890" s="172"/>
      <c r="AQ890" s="172"/>
      <c r="AR890" s="172"/>
      <c r="AS890" s="172"/>
      <c r="AT890" s="172"/>
      <c r="AU890" s="172"/>
      <c r="AV890" s="173"/>
      <c r="AW890" s="181"/>
      <c r="AX890" s="172"/>
      <c r="AY890" s="172"/>
      <c r="AZ890" s="172"/>
      <c r="BA890" s="172"/>
      <c r="BB890" s="183"/>
      <c r="BC890" s="51"/>
      <c r="BD890" s="51"/>
      <c r="BE890" s="51"/>
      <c r="BF890" s="51"/>
      <c r="BG890" s="51"/>
      <c r="BH890" s="51"/>
      <c r="BI890" s="51"/>
      <c r="BJ890" s="51"/>
      <c r="BK890" s="51"/>
      <c r="BL890" s="51"/>
      <c r="BM890" s="51"/>
      <c r="BN890" s="51"/>
      <c r="BO890" s="51"/>
      <c r="BP890" s="51"/>
      <c r="BQ890" s="51"/>
      <c r="BR890" s="51"/>
      <c r="BS890" s="51"/>
      <c r="BT890" s="51"/>
      <c r="BU890" s="51"/>
      <c r="BV890" s="51"/>
      <c r="BW890" s="51"/>
      <c r="BX890" s="51"/>
      <c r="BY890" s="51"/>
      <c r="BZ890" s="51"/>
      <c r="CA890" s="51"/>
      <c r="CB890" s="51"/>
      <c r="CC890" s="51"/>
      <c r="CD890" s="51"/>
      <c r="CE890" s="51"/>
      <c r="CF890" s="51"/>
      <c r="CG890" s="51"/>
      <c r="CH890" s="51"/>
      <c r="CI890" s="51"/>
      <c r="CJ890" s="51"/>
      <c r="CK890" s="51"/>
      <c r="CL890" s="51"/>
      <c r="CM890" s="51"/>
      <c r="CN890" s="51"/>
      <c r="CO890" s="51"/>
      <c r="CP890" s="51"/>
      <c r="CQ890" s="51"/>
      <c r="CR890" s="51"/>
      <c r="CS890" s="51"/>
      <c r="CT890" s="51"/>
      <c r="CU890" s="51"/>
      <c r="CV890" s="51"/>
      <c r="CW890" s="51"/>
      <c r="CX890" s="51"/>
      <c r="CY890" s="51"/>
      <c r="CZ890" s="51"/>
      <c r="DA890" s="51"/>
      <c r="DB890" s="51"/>
      <c r="DC890" s="51"/>
      <c r="DD890" s="51"/>
      <c r="DE890" s="51"/>
      <c r="DF890" s="51"/>
      <c r="DG890" s="51"/>
      <c r="DH890" s="51"/>
      <c r="DI890" s="51"/>
      <c r="DJ890" s="51"/>
      <c r="DK890" s="51"/>
      <c r="DL890" s="51"/>
      <c r="DM890" s="51"/>
      <c r="DN890" s="51"/>
      <c r="DO890" s="51"/>
      <c r="DP890" s="51"/>
      <c r="DQ890" s="51"/>
      <c r="DR890" s="51"/>
      <c r="DS890" s="51"/>
      <c r="DT890" s="51"/>
      <c r="DU890" s="51"/>
      <c r="DV890" s="51"/>
      <c r="DW890" s="51"/>
      <c r="DX890" s="51"/>
      <c r="DY890" s="51"/>
      <c r="DZ890" s="51"/>
      <c r="EA890" s="51"/>
      <c r="EB890" s="51"/>
      <c r="EC890" s="51"/>
      <c r="ED890" s="51"/>
      <c r="EE890" s="51"/>
      <c r="EF890" s="51"/>
      <c r="EG890" s="51"/>
      <c r="EH890" s="51"/>
      <c r="EI890" s="51"/>
      <c r="EJ890" s="51"/>
      <c r="EK890" s="51"/>
      <c r="EL890" s="51"/>
      <c r="EM890" s="51"/>
      <c r="EN890" s="51"/>
      <c r="EO890" s="51"/>
      <c r="EP890" s="51"/>
      <c r="EQ890" s="51"/>
      <c r="ER890" s="51"/>
      <c r="ES890" s="51"/>
      <c r="ET890" s="51"/>
      <c r="EU890" s="51"/>
      <c r="EV890" s="51"/>
      <c r="EW890" s="51"/>
      <c r="EX890" s="51"/>
      <c r="EY890" s="51"/>
      <c r="EZ890" s="51"/>
      <c r="FA890" s="51"/>
      <c r="FB890" s="51"/>
      <c r="FC890" s="51"/>
      <c r="FD890" s="51"/>
      <c r="FE890" s="51"/>
      <c r="FF890" s="51"/>
      <c r="FG890" s="51"/>
      <c r="FH890" s="51"/>
      <c r="FI890" s="51"/>
      <c r="FJ890" s="51"/>
      <c r="FK890" s="51"/>
      <c r="FL890" s="51"/>
      <c r="FM890" s="51"/>
      <c r="FN890" s="51"/>
      <c r="FO890" s="51"/>
      <c r="FP890" s="51"/>
      <c r="FQ890" s="51"/>
      <c r="FR890" s="51"/>
      <c r="FS890" s="51"/>
      <c r="FT890" s="51"/>
      <c r="FU890" s="51"/>
      <c r="FV890" s="51"/>
      <c r="FW890" s="51"/>
      <c r="FX890" s="51"/>
      <c r="FY890" s="51"/>
      <c r="FZ890" s="51"/>
      <c r="GA890" s="51"/>
      <c r="GB890" s="51"/>
      <c r="GC890" s="51"/>
      <c r="GD890" s="51"/>
      <c r="GE890" s="51"/>
      <c r="GF890" s="51"/>
      <c r="GG890" s="51"/>
      <c r="GH890" s="51"/>
      <c r="GI890" s="51"/>
      <c r="GJ890" s="51"/>
      <c r="GK890" s="51"/>
      <c r="GL890" s="51"/>
      <c r="GM890" s="51"/>
      <c r="GN890" s="51"/>
      <c r="GO890" s="51"/>
      <c r="GP890" s="51"/>
      <c r="GQ890" s="51"/>
      <c r="GR890" s="51"/>
      <c r="GS890" s="51"/>
      <c r="GT890" s="51"/>
      <c r="GU890" s="51"/>
      <c r="GV890" s="51"/>
      <c r="GW890" s="51"/>
      <c r="GX890" s="51"/>
      <c r="GY890" s="51"/>
      <c r="GZ890" s="51"/>
      <c r="HA890" s="51"/>
      <c r="HB890" s="51"/>
      <c r="HC890" s="51"/>
      <c r="HD890" s="51"/>
      <c r="HE890" s="51"/>
      <c r="HF890" s="51"/>
      <c r="HG890" s="51"/>
      <c r="HH890" s="51"/>
      <c r="HI890" s="51"/>
      <c r="HJ890" s="51"/>
    </row>
    <row r="891" spans="1:233" s="71" customFormat="1" ht="18.75" customHeight="1">
      <c r="A891" s="61"/>
      <c r="B891" s="48" t="s">
        <v>82</v>
      </c>
      <c r="C891" s="193" t="s">
        <v>224</v>
      </c>
      <c r="D891" s="193"/>
      <c r="E891" s="193"/>
      <c r="F891" s="193"/>
      <c r="G891" s="193"/>
      <c r="H891" s="193"/>
      <c r="I891" s="193"/>
      <c r="J891" s="193"/>
      <c r="K891" s="193"/>
      <c r="L891" s="193"/>
      <c r="M891" s="193"/>
      <c r="N891" s="193"/>
      <c r="O891" s="193"/>
      <c r="P891" s="193"/>
      <c r="Q891" s="193"/>
      <c r="R891" s="193"/>
      <c r="S891" s="193"/>
      <c r="T891" s="193"/>
      <c r="U891" s="193"/>
      <c r="V891" s="193"/>
      <c r="W891" s="193"/>
      <c r="X891" s="193"/>
      <c r="Y891" s="193"/>
      <c r="Z891" s="193"/>
      <c r="AA891" s="193"/>
      <c r="AB891" s="193"/>
      <c r="AC891" s="193"/>
      <c r="AD891" s="194"/>
      <c r="AE891" s="155">
        <v>6543</v>
      </c>
      <c r="AF891" s="163"/>
      <c r="AG891" s="163"/>
      <c r="AH891" s="163"/>
      <c r="AI891" s="163"/>
      <c r="AJ891" s="163"/>
      <c r="AK891" s="163"/>
      <c r="AL891" s="163"/>
      <c r="AM891" s="164"/>
      <c r="AN891" s="155">
        <v>4509</v>
      </c>
      <c r="AO891" s="163"/>
      <c r="AP891" s="163"/>
      <c r="AQ891" s="163"/>
      <c r="AR891" s="163"/>
      <c r="AS891" s="163"/>
      <c r="AT891" s="163"/>
      <c r="AU891" s="163"/>
      <c r="AV891" s="164"/>
      <c r="AW891" s="160"/>
      <c r="AX891" s="205"/>
      <c r="AY891" s="205"/>
      <c r="AZ891" s="205"/>
      <c r="BA891" s="205"/>
      <c r="BB891" s="206"/>
      <c r="BC891" s="51"/>
      <c r="BD891" s="51"/>
      <c r="BE891" s="51"/>
      <c r="BF891" s="51"/>
      <c r="BG891" s="51"/>
      <c r="BH891" s="51"/>
      <c r="BI891" s="51"/>
      <c r="BJ891" s="51"/>
      <c r="BK891" s="51"/>
      <c r="BL891" s="51"/>
      <c r="BM891" s="51"/>
      <c r="BN891" s="51"/>
      <c r="BO891" s="51"/>
      <c r="BP891" s="51"/>
      <c r="BQ891" s="51"/>
      <c r="BR891" s="51"/>
      <c r="BS891" s="51"/>
      <c r="BT891" s="51"/>
      <c r="BU891" s="51"/>
      <c r="BV891" s="51"/>
      <c r="BW891" s="51"/>
      <c r="BX891" s="51"/>
      <c r="BY891" s="51"/>
      <c r="BZ891" s="51"/>
      <c r="CA891" s="51"/>
      <c r="CB891" s="51"/>
      <c r="CC891" s="51"/>
      <c r="CD891" s="51"/>
      <c r="CE891" s="51"/>
      <c r="CF891" s="51"/>
      <c r="CG891" s="51"/>
      <c r="CH891" s="51"/>
      <c r="CI891" s="51"/>
      <c r="CJ891" s="51"/>
      <c r="CK891" s="51"/>
      <c r="CL891" s="51"/>
      <c r="CM891" s="51"/>
      <c r="CN891" s="51"/>
      <c r="CO891" s="51"/>
      <c r="CP891" s="51"/>
      <c r="CQ891" s="51"/>
      <c r="CR891" s="51"/>
      <c r="CS891" s="51"/>
      <c r="CT891" s="51"/>
      <c r="CU891" s="51"/>
      <c r="CV891" s="51"/>
      <c r="CW891" s="51"/>
      <c r="CX891" s="51"/>
      <c r="CY891" s="51"/>
      <c r="CZ891" s="51"/>
      <c r="DA891" s="51"/>
      <c r="DB891" s="51"/>
      <c r="DC891" s="51"/>
      <c r="DD891" s="51"/>
      <c r="DE891" s="51"/>
      <c r="DF891" s="51"/>
      <c r="DG891" s="51"/>
      <c r="DH891" s="51"/>
      <c r="DI891" s="51"/>
      <c r="DJ891" s="51"/>
      <c r="DK891" s="51"/>
      <c r="DL891" s="51"/>
      <c r="DM891" s="51"/>
      <c r="DN891" s="51"/>
      <c r="DO891" s="51"/>
      <c r="DP891" s="51"/>
      <c r="DQ891" s="51"/>
      <c r="DR891" s="51"/>
      <c r="DS891" s="51"/>
      <c r="DT891" s="51"/>
      <c r="DU891" s="51"/>
      <c r="DV891" s="51"/>
      <c r="DW891" s="51"/>
      <c r="DX891" s="51"/>
      <c r="DY891" s="51"/>
      <c r="DZ891" s="51"/>
      <c r="EA891" s="51"/>
      <c r="EB891" s="51"/>
      <c r="EC891" s="51"/>
      <c r="ED891" s="51"/>
      <c r="EE891" s="51"/>
      <c r="EF891" s="51"/>
      <c r="EG891" s="51"/>
      <c r="EH891" s="51"/>
      <c r="EI891" s="51"/>
      <c r="EJ891" s="51"/>
      <c r="EK891" s="51"/>
      <c r="EL891" s="51"/>
      <c r="EM891" s="51"/>
      <c r="EN891" s="51"/>
      <c r="EO891" s="51"/>
      <c r="EP891" s="51"/>
      <c r="EQ891" s="51"/>
      <c r="ER891" s="51"/>
      <c r="ES891" s="51"/>
      <c r="ET891" s="51"/>
      <c r="EU891" s="51"/>
      <c r="EV891" s="51"/>
      <c r="EW891" s="51"/>
      <c r="EX891" s="51"/>
      <c r="EY891" s="51"/>
      <c r="EZ891" s="51"/>
      <c r="FA891" s="51"/>
      <c r="FB891" s="51"/>
      <c r="FC891" s="51"/>
      <c r="FD891" s="51"/>
      <c r="FE891" s="51"/>
      <c r="FF891" s="51"/>
      <c r="FG891" s="51"/>
      <c r="FH891" s="51"/>
      <c r="FI891" s="51"/>
      <c r="FJ891" s="51"/>
      <c r="FK891" s="51"/>
      <c r="FL891" s="51"/>
      <c r="FM891" s="51"/>
      <c r="FN891" s="51"/>
      <c r="FO891" s="51"/>
      <c r="FP891" s="51"/>
      <c r="FQ891" s="51"/>
      <c r="FR891" s="51"/>
      <c r="FS891" s="51"/>
      <c r="FT891" s="51"/>
      <c r="FU891" s="51"/>
      <c r="FV891" s="51"/>
      <c r="FW891" s="51"/>
      <c r="FX891" s="51"/>
      <c r="FY891" s="51"/>
      <c r="FZ891" s="51"/>
      <c r="GA891" s="51"/>
      <c r="GB891" s="51"/>
      <c r="GC891" s="51"/>
      <c r="GD891" s="51"/>
      <c r="GE891" s="51"/>
      <c r="GF891" s="51"/>
      <c r="GG891" s="51"/>
      <c r="GH891" s="51"/>
      <c r="GI891" s="51"/>
      <c r="GJ891" s="51"/>
      <c r="GK891" s="51"/>
      <c r="GL891" s="51"/>
      <c r="GM891" s="51"/>
      <c r="GN891" s="51"/>
      <c r="GO891" s="51"/>
      <c r="GP891" s="51"/>
      <c r="GQ891" s="51"/>
      <c r="GR891" s="51"/>
      <c r="GS891" s="51"/>
      <c r="GT891" s="51"/>
      <c r="GU891" s="51"/>
      <c r="GV891" s="51"/>
      <c r="GW891" s="51"/>
      <c r="GX891" s="51"/>
      <c r="GY891" s="51"/>
      <c r="GZ891" s="51"/>
      <c r="HA891" s="51"/>
      <c r="HB891" s="51"/>
      <c r="HC891" s="51"/>
      <c r="HD891" s="51"/>
      <c r="HE891" s="51"/>
      <c r="HF891" s="51"/>
      <c r="HG891" s="51"/>
      <c r="HH891" s="51"/>
      <c r="HI891" s="51"/>
      <c r="HJ891" s="51"/>
      <c r="HK891" s="51"/>
      <c r="HL891" s="51"/>
      <c r="HM891" s="51"/>
      <c r="HN891" s="51"/>
      <c r="HO891" s="51"/>
      <c r="HP891" s="51"/>
      <c r="HQ891" s="51"/>
      <c r="HR891" s="51"/>
      <c r="HS891" s="51"/>
      <c r="HT891" s="51"/>
      <c r="HU891" s="51"/>
    </row>
    <row r="892" spans="1:233" s="71" customFormat="1" ht="18.75" customHeight="1">
      <c r="A892" s="61"/>
      <c r="B892" s="43" t="s">
        <v>82</v>
      </c>
      <c r="C892" s="49" t="s">
        <v>198</v>
      </c>
      <c r="D892" s="49"/>
      <c r="E892" s="49"/>
      <c r="F892" s="49"/>
      <c r="G892" s="49"/>
      <c r="H892" s="49"/>
      <c r="I892" s="49"/>
      <c r="J892" s="49"/>
      <c r="K892" s="49"/>
      <c r="L892" s="49"/>
      <c r="M892" s="49"/>
      <c r="N892" s="49"/>
      <c r="O892" s="49"/>
      <c r="P892" s="49"/>
      <c r="Q892" s="49"/>
      <c r="R892" s="49"/>
      <c r="S892" s="49"/>
      <c r="T892" s="49"/>
      <c r="U892" s="49"/>
      <c r="V892" s="49"/>
      <c r="W892" s="49"/>
      <c r="X892" s="49"/>
      <c r="Y892" s="49"/>
      <c r="Z892" s="49"/>
      <c r="AA892" s="49"/>
      <c r="AB892" s="49"/>
      <c r="AC892" s="49"/>
      <c r="AD892" s="49"/>
      <c r="AE892" s="201">
        <v>7936</v>
      </c>
      <c r="AF892" s="202"/>
      <c r="AG892" s="202"/>
      <c r="AH892" s="202"/>
      <c r="AI892" s="202"/>
      <c r="AJ892" s="202"/>
      <c r="AK892" s="202"/>
      <c r="AL892" s="202"/>
      <c r="AM892" s="203"/>
      <c r="AN892" s="201">
        <v>7936</v>
      </c>
      <c r="AO892" s="202"/>
      <c r="AP892" s="202"/>
      <c r="AQ892" s="202"/>
      <c r="AR892" s="202"/>
      <c r="AS892" s="202"/>
      <c r="AT892" s="202"/>
      <c r="AU892" s="202"/>
      <c r="AV892" s="203"/>
      <c r="AW892" s="204"/>
      <c r="AX892" s="172"/>
      <c r="AY892" s="172"/>
      <c r="AZ892" s="172"/>
      <c r="BA892" s="172"/>
      <c r="BB892" s="183"/>
      <c r="BC892" s="51"/>
      <c r="BD892" s="51"/>
      <c r="BE892" s="51"/>
      <c r="BF892" s="51"/>
      <c r="BG892" s="51"/>
      <c r="BH892" s="51"/>
      <c r="BI892" s="51"/>
      <c r="BJ892" s="51"/>
      <c r="BK892" s="51"/>
      <c r="BL892" s="51"/>
      <c r="BM892" s="51"/>
      <c r="BN892" s="51"/>
      <c r="BO892" s="51"/>
      <c r="BP892" s="51"/>
      <c r="BQ892" s="51"/>
      <c r="BR892" s="51"/>
      <c r="BS892" s="51"/>
      <c r="BT892" s="51"/>
      <c r="BU892" s="51"/>
      <c r="BV892" s="51"/>
      <c r="BW892" s="51"/>
      <c r="BX892" s="51"/>
      <c r="BY892" s="51"/>
      <c r="BZ892" s="51"/>
      <c r="CA892" s="51"/>
      <c r="CB892" s="51"/>
      <c r="CC892" s="51"/>
      <c r="CD892" s="51"/>
      <c r="CE892" s="51"/>
      <c r="CF892" s="51"/>
      <c r="CG892" s="51"/>
      <c r="CH892" s="51"/>
      <c r="CI892" s="51"/>
      <c r="CJ892" s="51"/>
      <c r="CK892" s="51"/>
      <c r="CL892" s="51"/>
      <c r="CM892" s="51"/>
      <c r="CN892" s="51"/>
      <c r="CO892" s="51"/>
      <c r="CP892" s="51"/>
      <c r="CQ892" s="51"/>
      <c r="CR892" s="51"/>
      <c r="CS892" s="51"/>
      <c r="CT892" s="51"/>
      <c r="CU892" s="51"/>
      <c r="CV892" s="51"/>
      <c r="CW892" s="51"/>
      <c r="CX892" s="51"/>
      <c r="CY892" s="51"/>
      <c r="CZ892" s="51"/>
      <c r="DA892" s="51"/>
      <c r="DB892" s="51"/>
      <c r="DC892" s="51"/>
      <c r="DD892" s="51"/>
      <c r="DE892" s="51"/>
      <c r="DF892" s="51"/>
      <c r="DG892" s="51"/>
      <c r="DH892" s="51"/>
      <c r="DI892" s="51"/>
      <c r="DJ892" s="51"/>
      <c r="DK892" s="51"/>
      <c r="DL892" s="51"/>
      <c r="DM892" s="51"/>
      <c r="DN892" s="51"/>
      <c r="DO892" s="51"/>
      <c r="DP892" s="51"/>
      <c r="DQ892" s="51"/>
      <c r="DR892" s="51"/>
      <c r="DS892" s="51"/>
      <c r="DT892" s="51"/>
      <c r="DU892" s="51"/>
      <c r="DV892" s="51"/>
      <c r="DW892" s="51"/>
      <c r="DX892" s="51"/>
      <c r="DY892" s="51"/>
      <c r="DZ892" s="51"/>
      <c r="EA892" s="51"/>
      <c r="EB892" s="51"/>
      <c r="EC892" s="51"/>
      <c r="ED892" s="51"/>
      <c r="EE892" s="51"/>
      <c r="EF892" s="51"/>
      <c r="EG892" s="51"/>
      <c r="EH892" s="51"/>
      <c r="EI892" s="51"/>
      <c r="EJ892" s="51"/>
      <c r="EK892" s="51"/>
      <c r="EL892" s="51"/>
      <c r="EM892" s="51"/>
      <c r="EN892" s="51"/>
      <c r="EO892" s="51"/>
      <c r="EP892" s="51"/>
      <c r="EQ892" s="51"/>
      <c r="ER892" s="51"/>
      <c r="ES892" s="51"/>
      <c r="ET892" s="51"/>
      <c r="EU892" s="51"/>
      <c r="EV892" s="51"/>
      <c r="EW892" s="51"/>
      <c r="EX892" s="51"/>
      <c r="EY892" s="51"/>
      <c r="EZ892" s="51"/>
      <c r="FA892" s="51"/>
      <c r="FB892" s="51"/>
      <c r="FC892" s="51"/>
      <c r="FD892" s="51"/>
      <c r="FE892" s="51"/>
      <c r="FF892" s="51"/>
      <c r="FG892" s="51"/>
      <c r="FH892" s="51"/>
      <c r="FI892" s="51"/>
      <c r="FJ892" s="51"/>
      <c r="FK892" s="51"/>
      <c r="FL892" s="51"/>
      <c r="FM892" s="51"/>
      <c r="FN892" s="51"/>
      <c r="FO892" s="51"/>
      <c r="FP892" s="51"/>
      <c r="FQ892" s="51"/>
      <c r="FR892" s="51"/>
      <c r="FS892" s="51"/>
      <c r="FT892" s="51"/>
      <c r="FU892" s="51"/>
      <c r="FV892" s="51"/>
      <c r="FW892" s="51"/>
      <c r="FX892" s="51"/>
      <c r="FY892" s="51"/>
      <c r="FZ892" s="51"/>
      <c r="GA892" s="51"/>
      <c r="GB892" s="51"/>
      <c r="GC892" s="51"/>
      <c r="GD892" s="51"/>
      <c r="GE892" s="51"/>
      <c r="GF892" s="51"/>
      <c r="GG892" s="51"/>
      <c r="GH892" s="51"/>
      <c r="GI892" s="51"/>
      <c r="GJ892" s="51"/>
      <c r="GK892" s="51"/>
      <c r="GL892" s="51"/>
      <c r="GM892" s="51"/>
      <c r="GN892" s="51"/>
      <c r="GO892" s="51"/>
      <c r="GP892" s="51"/>
      <c r="GQ892" s="51"/>
      <c r="GR892" s="51"/>
      <c r="GS892" s="51"/>
      <c r="GT892" s="51"/>
      <c r="GU892" s="51"/>
      <c r="GV892" s="51"/>
      <c r="GW892" s="51"/>
      <c r="GX892" s="51"/>
      <c r="GY892" s="51"/>
      <c r="GZ892" s="51"/>
      <c r="HA892" s="51"/>
      <c r="HB892" s="51"/>
      <c r="HC892" s="51"/>
      <c r="HD892" s="51"/>
      <c r="HE892" s="51"/>
      <c r="HF892" s="51"/>
      <c r="HG892" s="51"/>
      <c r="HH892" s="51"/>
      <c r="HI892" s="51"/>
      <c r="HJ892" s="51"/>
    </row>
    <row r="893" spans="1:233" s="71" customFormat="1" ht="18.75" customHeight="1">
      <c r="A893" s="61"/>
      <c r="B893" s="48" t="s">
        <v>82</v>
      </c>
      <c r="C893" s="75" t="s">
        <v>199</v>
      </c>
      <c r="D893" s="75"/>
      <c r="E893" s="75"/>
      <c r="F893" s="75"/>
      <c r="G893" s="75"/>
      <c r="H893" s="75"/>
      <c r="I893" s="75"/>
      <c r="J893" s="75"/>
      <c r="K893" s="75"/>
      <c r="L893" s="75"/>
      <c r="M893" s="75"/>
      <c r="N893" s="75"/>
      <c r="O893" s="75"/>
      <c r="P893" s="75"/>
      <c r="Q893" s="75"/>
      <c r="R893" s="75"/>
      <c r="S893" s="75"/>
      <c r="T893" s="75"/>
      <c r="U893" s="75"/>
      <c r="V893" s="75"/>
      <c r="W893" s="75"/>
      <c r="X893" s="75"/>
      <c r="Y893" s="75"/>
      <c r="Z893" s="75"/>
      <c r="AA893" s="75"/>
      <c r="AB893" s="75"/>
      <c r="AC893" s="75"/>
      <c r="AD893" s="75"/>
      <c r="AE893" s="155">
        <v>802</v>
      </c>
      <c r="AF893" s="158"/>
      <c r="AG893" s="158"/>
      <c r="AH893" s="158"/>
      <c r="AI893" s="158"/>
      <c r="AJ893" s="158"/>
      <c r="AK893" s="158"/>
      <c r="AL893" s="158"/>
      <c r="AM893" s="159"/>
      <c r="AN893" s="155">
        <v>1002</v>
      </c>
      <c r="AO893" s="158"/>
      <c r="AP893" s="158"/>
      <c r="AQ893" s="158"/>
      <c r="AR893" s="158"/>
      <c r="AS893" s="158"/>
      <c r="AT893" s="158"/>
      <c r="AU893" s="158"/>
      <c r="AV893" s="159"/>
      <c r="AW893" s="160"/>
      <c r="AX893" s="161"/>
      <c r="AY893" s="161"/>
      <c r="AZ893" s="161"/>
      <c r="BA893" s="161"/>
      <c r="BB893" s="162"/>
      <c r="BC893" s="51"/>
      <c r="BD893" s="51"/>
      <c r="BE893" s="51"/>
      <c r="BF893" s="51"/>
      <c r="BG893" s="51"/>
      <c r="BH893" s="51"/>
      <c r="BI893" s="51"/>
      <c r="BJ893" s="51"/>
      <c r="BK893" s="51"/>
      <c r="BL893" s="51"/>
      <c r="BM893" s="51"/>
      <c r="BN893" s="51"/>
      <c r="BO893" s="51"/>
      <c r="BP893" s="51"/>
      <c r="BQ893" s="51"/>
      <c r="BR893" s="51"/>
      <c r="BS893" s="51"/>
      <c r="BT893" s="51"/>
      <c r="BU893" s="51"/>
      <c r="BV893" s="51"/>
      <c r="BW893" s="51"/>
      <c r="BX893" s="51"/>
      <c r="BY893" s="51"/>
      <c r="BZ893" s="51"/>
      <c r="CA893" s="51"/>
      <c r="CB893" s="51"/>
      <c r="CC893" s="51"/>
      <c r="CD893" s="51"/>
      <c r="CE893" s="51"/>
      <c r="CF893" s="51"/>
      <c r="CG893" s="51"/>
      <c r="CH893" s="51"/>
      <c r="CI893" s="51"/>
      <c r="CJ893" s="51"/>
      <c r="CK893" s="51"/>
      <c r="CL893" s="51"/>
      <c r="CM893" s="51"/>
      <c r="CN893" s="51"/>
      <c r="CO893" s="51"/>
      <c r="CP893" s="51"/>
      <c r="CQ893" s="51"/>
      <c r="CR893" s="51"/>
      <c r="CS893" s="51"/>
      <c r="CT893" s="51"/>
      <c r="CU893" s="51"/>
      <c r="CV893" s="51"/>
      <c r="CW893" s="51"/>
      <c r="CX893" s="51"/>
      <c r="CY893" s="51"/>
      <c r="CZ893" s="51"/>
      <c r="DA893" s="51"/>
      <c r="DB893" s="51"/>
      <c r="DC893" s="51"/>
      <c r="DD893" s="51"/>
      <c r="DE893" s="51"/>
      <c r="DF893" s="51"/>
      <c r="DG893" s="51"/>
      <c r="DH893" s="51"/>
      <c r="DI893" s="51"/>
      <c r="DJ893" s="51"/>
      <c r="DK893" s="51"/>
      <c r="DL893" s="51"/>
      <c r="DM893" s="51"/>
      <c r="DN893" s="51"/>
      <c r="DO893" s="51"/>
      <c r="DP893" s="51"/>
      <c r="DQ893" s="51"/>
      <c r="DR893" s="51"/>
      <c r="DS893" s="51"/>
      <c r="DT893" s="51"/>
      <c r="DU893" s="51"/>
      <c r="DV893" s="51"/>
      <c r="DW893" s="51"/>
      <c r="DX893" s="51"/>
      <c r="DY893" s="51"/>
      <c r="DZ893" s="51"/>
      <c r="EA893" s="51"/>
      <c r="EB893" s="51"/>
      <c r="EC893" s="51"/>
      <c r="ED893" s="51"/>
      <c r="EE893" s="51"/>
      <c r="EF893" s="51"/>
      <c r="EG893" s="51"/>
      <c r="EH893" s="51"/>
      <c r="EI893" s="51"/>
      <c r="EJ893" s="51"/>
      <c r="EK893" s="51"/>
      <c r="EL893" s="51"/>
      <c r="EM893" s="51"/>
      <c r="EN893" s="51"/>
      <c r="EO893" s="51"/>
      <c r="EP893" s="51"/>
      <c r="EQ893" s="51"/>
      <c r="ER893" s="51"/>
      <c r="ES893" s="51"/>
      <c r="ET893" s="51"/>
      <c r="EU893" s="51"/>
      <c r="EV893" s="51"/>
      <c r="EW893" s="51"/>
      <c r="EX893" s="51"/>
      <c r="EY893" s="51"/>
      <c r="EZ893" s="51"/>
      <c r="FA893" s="51"/>
      <c r="FB893" s="51"/>
      <c r="FC893" s="51"/>
      <c r="FD893" s="51"/>
      <c r="FE893" s="51"/>
      <c r="FF893" s="51"/>
      <c r="FG893" s="51"/>
      <c r="FH893" s="51"/>
      <c r="FI893" s="51"/>
      <c r="FJ893" s="51"/>
      <c r="FK893" s="51"/>
      <c r="FL893" s="51"/>
      <c r="FM893" s="51"/>
      <c r="FN893" s="51"/>
      <c r="FO893" s="51"/>
      <c r="FP893" s="51"/>
      <c r="FQ893" s="51"/>
      <c r="FR893" s="51"/>
      <c r="FS893" s="51"/>
      <c r="FT893" s="51"/>
      <c r="FU893" s="51"/>
      <c r="FV893" s="51"/>
      <c r="FW893" s="51"/>
      <c r="FX893" s="51"/>
      <c r="FY893" s="51"/>
      <c r="FZ893" s="51"/>
      <c r="GA893" s="51"/>
      <c r="GB893" s="51"/>
      <c r="GC893" s="51"/>
      <c r="GD893" s="51"/>
      <c r="GE893" s="51"/>
      <c r="GF893" s="51"/>
      <c r="GG893" s="51"/>
      <c r="GH893" s="51"/>
      <c r="GI893" s="51"/>
      <c r="GJ893" s="51"/>
      <c r="GK893" s="51"/>
      <c r="GL893" s="51"/>
      <c r="GM893" s="51"/>
      <c r="GN893" s="51"/>
      <c r="GO893" s="51"/>
      <c r="GP893" s="51"/>
      <c r="GQ893" s="51"/>
      <c r="GR893" s="51"/>
      <c r="GS893" s="51"/>
      <c r="GT893" s="51"/>
      <c r="GU893" s="51"/>
      <c r="GV893" s="51"/>
      <c r="GW893" s="51"/>
      <c r="GX893" s="51"/>
      <c r="GY893" s="51"/>
      <c r="GZ893" s="51"/>
      <c r="HA893" s="51"/>
      <c r="HB893" s="51"/>
      <c r="HC893" s="51"/>
      <c r="HD893" s="51"/>
      <c r="HE893" s="51"/>
      <c r="HF893" s="51"/>
      <c r="HG893" s="51"/>
      <c r="HH893" s="51"/>
      <c r="HI893" s="51"/>
      <c r="HJ893" s="51"/>
    </row>
    <row r="894" spans="1:233" s="71" customFormat="1" ht="18.75" customHeight="1">
      <c r="A894" s="61"/>
      <c r="B894" s="43" t="s">
        <v>82</v>
      </c>
      <c r="C894" s="49" t="s">
        <v>200</v>
      </c>
      <c r="D894" s="49"/>
      <c r="E894" s="49"/>
      <c r="F894" s="49"/>
      <c r="G894" s="49"/>
      <c r="H894" s="49"/>
      <c r="I894" s="49"/>
      <c r="J894" s="49"/>
      <c r="K894" s="49"/>
      <c r="L894" s="49"/>
      <c r="M894" s="49"/>
      <c r="N894" s="49"/>
      <c r="O894" s="49"/>
      <c r="P894" s="49"/>
      <c r="Q894" s="49"/>
      <c r="R894" s="49"/>
      <c r="S894" s="49"/>
      <c r="T894" s="49"/>
      <c r="U894" s="49"/>
      <c r="V894" s="49"/>
      <c r="W894" s="49"/>
      <c r="X894" s="49"/>
      <c r="Y894" s="49"/>
      <c r="Z894" s="49"/>
      <c r="AA894" s="49"/>
      <c r="AB894" s="49"/>
      <c r="AC894" s="49"/>
      <c r="AD894" s="49"/>
      <c r="AE894" s="155">
        <v>135228</v>
      </c>
      <c r="AF894" s="158"/>
      <c r="AG894" s="158"/>
      <c r="AH894" s="158"/>
      <c r="AI894" s="158"/>
      <c r="AJ894" s="158"/>
      <c r="AK894" s="158"/>
      <c r="AL894" s="158"/>
      <c r="AM894" s="159"/>
      <c r="AN894" s="155">
        <v>131024</v>
      </c>
      <c r="AO894" s="158"/>
      <c r="AP894" s="158"/>
      <c r="AQ894" s="158"/>
      <c r="AR894" s="158"/>
      <c r="AS894" s="158"/>
      <c r="AT894" s="158"/>
      <c r="AU894" s="158"/>
      <c r="AV894" s="159"/>
      <c r="AW894" s="198"/>
      <c r="AX894" s="199"/>
      <c r="AY894" s="199"/>
      <c r="AZ894" s="199"/>
      <c r="BA894" s="199"/>
      <c r="BB894" s="200"/>
      <c r="BC894" s="51"/>
      <c r="BD894" s="51"/>
      <c r="BE894" s="51"/>
      <c r="BF894" s="51"/>
      <c r="BG894" s="51"/>
      <c r="BH894" s="51"/>
      <c r="BI894" s="51"/>
      <c r="BJ894" s="51"/>
      <c r="BK894" s="51"/>
      <c r="BL894" s="51"/>
      <c r="BM894" s="51"/>
      <c r="BN894" s="51"/>
      <c r="BO894" s="51"/>
      <c r="BP894" s="51"/>
      <c r="BQ894" s="51"/>
      <c r="BR894" s="51"/>
      <c r="BS894" s="51"/>
      <c r="BT894" s="51"/>
      <c r="BU894" s="51"/>
      <c r="BV894" s="51"/>
      <c r="BW894" s="51"/>
      <c r="BX894" s="51"/>
      <c r="BY894" s="51"/>
      <c r="BZ894" s="51"/>
      <c r="CA894" s="51"/>
      <c r="CB894" s="51"/>
      <c r="CC894" s="51"/>
      <c r="CD894" s="51"/>
      <c r="CE894" s="51"/>
      <c r="CF894" s="51"/>
      <c r="CG894" s="51"/>
      <c r="CH894" s="51"/>
      <c r="CI894" s="51"/>
      <c r="CJ894" s="51"/>
      <c r="CK894" s="51"/>
      <c r="CL894" s="51"/>
      <c r="CM894" s="51"/>
      <c r="CN894" s="51"/>
      <c r="CO894" s="51"/>
      <c r="CP894" s="51"/>
      <c r="CQ894" s="51"/>
      <c r="CR894" s="51"/>
      <c r="CS894" s="51"/>
      <c r="CT894" s="51"/>
      <c r="CU894" s="51"/>
      <c r="CV894" s="51"/>
      <c r="CW894" s="51"/>
      <c r="CX894" s="51"/>
      <c r="CY894" s="51"/>
      <c r="CZ894" s="51"/>
      <c r="DA894" s="51"/>
      <c r="DB894" s="51"/>
      <c r="DC894" s="51"/>
      <c r="DD894" s="51"/>
      <c r="DE894" s="51"/>
      <c r="DF894" s="51"/>
      <c r="DG894" s="51"/>
      <c r="DH894" s="51"/>
      <c r="DI894" s="51"/>
      <c r="DJ894" s="51"/>
      <c r="DK894" s="51"/>
      <c r="DL894" s="51"/>
      <c r="DM894" s="51"/>
      <c r="DN894" s="51"/>
      <c r="DO894" s="51"/>
      <c r="DP894" s="51"/>
      <c r="DQ894" s="51"/>
      <c r="DR894" s="51"/>
      <c r="DS894" s="51"/>
      <c r="DT894" s="51"/>
      <c r="DU894" s="51"/>
      <c r="DV894" s="51"/>
      <c r="DW894" s="51"/>
      <c r="DX894" s="51"/>
      <c r="DY894" s="51"/>
      <c r="DZ894" s="51"/>
      <c r="EA894" s="51"/>
      <c r="EB894" s="51"/>
      <c r="EC894" s="51"/>
      <c r="ED894" s="51"/>
      <c r="EE894" s="51"/>
      <c r="EF894" s="51"/>
      <c r="EG894" s="51"/>
      <c r="EH894" s="51"/>
      <c r="EI894" s="51"/>
      <c r="EJ894" s="51"/>
      <c r="EK894" s="51"/>
      <c r="EL894" s="51"/>
      <c r="EM894" s="51"/>
      <c r="EN894" s="51"/>
      <c r="EO894" s="51"/>
      <c r="EP894" s="51"/>
      <c r="EQ894" s="51"/>
      <c r="ER894" s="51"/>
      <c r="ES894" s="51"/>
      <c r="ET894" s="51"/>
      <c r="EU894" s="51"/>
      <c r="EV894" s="51"/>
      <c r="EW894" s="51"/>
      <c r="EX894" s="51"/>
      <c r="EY894" s="51"/>
      <c r="EZ894" s="51"/>
      <c r="FA894" s="51"/>
      <c r="FB894" s="51"/>
      <c r="FC894" s="51"/>
      <c r="FD894" s="51"/>
      <c r="FE894" s="51"/>
      <c r="FF894" s="51"/>
      <c r="FG894" s="51"/>
      <c r="FH894" s="51"/>
      <c r="FI894" s="51"/>
      <c r="FJ894" s="51"/>
      <c r="FK894" s="51"/>
      <c r="FL894" s="51"/>
      <c r="FM894" s="51"/>
      <c r="FN894" s="51"/>
      <c r="FO894" s="51"/>
      <c r="FP894" s="51"/>
      <c r="FQ894" s="51"/>
      <c r="FR894" s="51"/>
      <c r="FS894" s="51"/>
      <c r="FT894" s="51"/>
      <c r="FU894" s="51"/>
      <c r="FV894" s="51"/>
      <c r="FW894" s="51"/>
      <c r="FX894" s="51"/>
      <c r="FY894" s="51"/>
      <c r="FZ894" s="51"/>
      <c r="GA894" s="51"/>
      <c r="GB894" s="51"/>
      <c r="GC894" s="51"/>
      <c r="GD894" s="51"/>
      <c r="GE894" s="51"/>
      <c r="GF894" s="51"/>
      <c r="GG894" s="51"/>
      <c r="GH894" s="51"/>
      <c r="GI894" s="51"/>
      <c r="GJ894" s="51"/>
      <c r="GK894" s="51"/>
      <c r="GL894" s="51"/>
      <c r="GM894" s="51"/>
      <c r="GN894" s="51"/>
      <c r="GO894" s="51"/>
      <c r="GP894" s="51"/>
      <c r="GQ894" s="51"/>
      <c r="GR894" s="51"/>
      <c r="GS894" s="51"/>
      <c r="GT894" s="51"/>
      <c r="GU894" s="51"/>
      <c r="GV894" s="51"/>
      <c r="GW894" s="51"/>
      <c r="GX894" s="51"/>
      <c r="GY894" s="51"/>
      <c r="GZ894" s="51"/>
      <c r="HA894" s="51"/>
      <c r="HB894" s="51"/>
      <c r="HC894" s="51"/>
      <c r="HD894" s="51"/>
      <c r="HE894" s="51"/>
      <c r="HF894" s="51"/>
      <c r="HG894" s="51"/>
      <c r="HH894" s="51"/>
      <c r="HI894" s="51"/>
      <c r="HJ894" s="51"/>
    </row>
    <row r="895" spans="1:233" s="71" customFormat="1" ht="18.75" customHeight="1">
      <c r="A895" s="61"/>
      <c r="B895" s="48"/>
      <c r="C895" s="75"/>
      <c r="D895" s="75"/>
      <c r="E895" s="75"/>
      <c r="F895" s="75"/>
      <c r="G895" s="75"/>
      <c r="H895" s="75"/>
      <c r="I895" s="75"/>
      <c r="J895" s="75"/>
      <c r="K895" s="75"/>
      <c r="L895" s="75"/>
      <c r="M895" s="75"/>
      <c r="N895" s="75"/>
      <c r="O895" s="75"/>
      <c r="P895" s="75"/>
      <c r="Q895" s="75"/>
      <c r="R895" s="75"/>
      <c r="S895" s="75"/>
      <c r="T895" s="75"/>
      <c r="U895" s="75"/>
      <c r="V895" s="75"/>
      <c r="W895" s="75"/>
      <c r="X895" s="75"/>
      <c r="Y895" s="75"/>
      <c r="Z895" s="75"/>
      <c r="AA895" s="75"/>
      <c r="AB895" s="75"/>
      <c r="AC895" s="75"/>
      <c r="AD895" s="75"/>
      <c r="AE895" s="155"/>
      <c r="AF895" s="158"/>
      <c r="AG895" s="158"/>
      <c r="AH895" s="158"/>
      <c r="AI895" s="158"/>
      <c r="AJ895" s="158"/>
      <c r="AK895" s="158"/>
      <c r="AL895" s="158"/>
      <c r="AM895" s="159"/>
      <c r="AN895" s="155"/>
      <c r="AO895" s="158"/>
      <c r="AP895" s="158"/>
      <c r="AQ895" s="158"/>
      <c r="AR895" s="158"/>
      <c r="AS895" s="158"/>
      <c r="AT895" s="158"/>
      <c r="AU895" s="158"/>
      <c r="AV895" s="159"/>
      <c r="AW895" s="160"/>
      <c r="AX895" s="161"/>
      <c r="AY895" s="161"/>
      <c r="AZ895" s="161"/>
      <c r="BA895" s="161"/>
      <c r="BB895" s="162"/>
      <c r="BC895" s="51"/>
      <c r="BD895" s="51"/>
      <c r="BE895" s="51"/>
      <c r="BF895" s="51"/>
      <c r="BG895" s="51"/>
      <c r="BH895" s="51"/>
      <c r="BI895" s="51"/>
      <c r="BJ895" s="51"/>
      <c r="BK895" s="51"/>
      <c r="BL895" s="51"/>
      <c r="BM895" s="51"/>
      <c r="BN895" s="51"/>
      <c r="BO895" s="51"/>
      <c r="BP895" s="51"/>
      <c r="BQ895" s="51"/>
      <c r="BR895" s="51"/>
      <c r="BS895" s="51"/>
      <c r="BT895" s="51"/>
      <c r="BU895" s="51"/>
      <c r="BV895" s="51"/>
      <c r="BW895" s="51"/>
      <c r="BX895" s="51"/>
      <c r="BY895" s="51"/>
      <c r="BZ895" s="51"/>
      <c r="CA895" s="51"/>
      <c r="CB895" s="51"/>
      <c r="CC895" s="51"/>
      <c r="CD895" s="51"/>
      <c r="CE895" s="51"/>
      <c r="CF895" s="51"/>
      <c r="CG895" s="51"/>
      <c r="CH895" s="51"/>
      <c r="CI895" s="51"/>
      <c r="CJ895" s="51"/>
      <c r="CK895" s="51"/>
      <c r="CL895" s="51"/>
      <c r="CM895" s="51"/>
      <c r="CN895" s="51"/>
      <c r="CO895" s="51"/>
      <c r="CP895" s="51"/>
      <c r="CQ895" s="51"/>
      <c r="CR895" s="51"/>
      <c r="CS895" s="51"/>
      <c r="CT895" s="51"/>
      <c r="CU895" s="51"/>
      <c r="CV895" s="51"/>
      <c r="CW895" s="51"/>
      <c r="CX895" s="51"/>
      <c r="CY895" s="51"/>
      <c r="CZ895" s="51"/>
      <c r="DA895" s="51"/>
      <c r="DB895" s="51"/>
      <c r="DC895" s="51"/>
      <c r="DD895" s="51"/>
      <c r="DE895" s="51"/>
      <c r="DF895" s="51"/>
      <c r="DG895" s="51"/>
      <c r="DH895" s="51"/>
      <c r="DI895" s="51"/>
      <c r="DJ895" s="51"/>
      <c r="DK895" s="51"/>
      <c r="DL895" s="51"/>
      <c r="DM895" s="51"/>
      <c r="DN895" s="51"/>
      <c r="DO895" s="51"/>
      <c r="DP895" s="51"/>
      <c r="DQ895" s="51"/>
      <c r="DR895" s="51"/>
      <c r="DS895" s="51"/>
      <c r="DT895" s="51"/>
      <c r="DU895" s="51"/>
      <c r="DV895" s="51"/>
      <c r="DW895" s="51"/>
      <c r="DX895" s="51"/>
      <c r="DY895" s="51"/>
      <c r="DZ895" s="51"/>
      <c r="EA895" s="51"/>
      <c r="EB895" s="51"/>
      <c r="EC895" s="51"/>
      <c r="ED895" s="51"/>
      <c r="EE895" s="51"/>
      <c r="EF895" s="51"/>
      <c r="EG895" s="51"/>
      <c r="EH895" s="51"/>
      <c r="EI895" s="51"/>
      <c r="EJ895" s="51"/>
      <c r="EK895" s="51"/>
      <c r="EL895" s="51"/>
      <c r="EM895" s="51"/>
      <c r="EN895" s="51"/>
      <c r="EO895" s="51"/>
      <c r="EP895" s="51"/>
      <c r="EQ895" s="51"/>
      <c r="ER895" s="51"/>
      <c r="ES895" s="51"/>
      <c r="ET895" s="51"/>
      <c r="EU895" s="51"/>
      <c r="EV895" s="51"/>
      <c r="EW895" s="51"/>
      <c r="EX895" s="51"/>
      <c r="EY895" s="51"/>
      <c r="EZ895" s="51"/>
      <c r="FA895" s="51"/>
      <c r="FB895" s="51"/>
      <c r="FC895" s="51"/>
      <c r="FD895" s="51"/>
      <c r="FE895" s="51"/>
      <c r="FF895" s="51"/>
      <c r="FG895" s="51"/>
      <c r="FH895" s="51"/>
      <c r="FI895" s="51"/>
      <c r="FJ895" s="51"/>
      <c r="FK895" s="51"/>
      <c r="FL895" s="51"/>
      <c r="FM895" s="51"/>
      <c r="FN895" s="51"/>
      <c r="FO895" s="51"/>
      <c r="FP895" s="51"/>
      <c r="FQ895" s="51"/>
      <c r="FR895" s="51"/>
      <c r="FS895" s="51"/>
      <c r="FT895" s="51"/>
      <c r="FU895" s="51"/>
      <c r="FV895" s="51"/>
      <c r="FW895" s="51"/>
      <c r="FX895" s="51"/>
      <c r="FY895" s="51"/>
      <c r="FZ895" s="51"/>
      <c r="GA895" s="51"/>
      <c r="GB895" s="51"/>
      <c r="GC895" s="51"/>
      <c r="GD895" s="51"/>
      <c r="GE895" s="51"/>
      <c r="GF895" s="51"/>
      <c r="GG895" s="51"/>
      <c r="GH895" s="51"/>
      <c r="GI895" s="51"/>
      <c r="GJ895" s="51"/>
      <c r="GK895" s="51"/>
      <c r="GL895" s="51"/>
      <c r="GM895" s="51"/>
      <c r="GN895" s="51"/>
      <c r="GO895" s="51"/>
      <c r="GP895" s="51"/>
      <c r="GQ895" s="51"/>
      <c r="GR895" s="51"/>
      <c r="GS895" s="51"/>
      <c r="GT895" s="51"/>
      <c r="GU895" s="51"/>
      <c r="GV895" s="51"/>
      <c r="GW895" s="51"/>
      <c r="GX895" s="51"/>
      <c r="GY895" s="51"/>
      <c r="GZ895" s="51"/>
      <c r="HA895" s="51"/>
      <c r="HB895" s="51"/>
      <c r="HC895" s="51"/>
      <c r="HD895" s="51"/>
      <c r="HE895" s="51"/>
      <c r="HF895" s="51"/>
      <c r="HG895" s="51"/>
      <c r="HH895" s="51"/>
      <c r="HI895" s="51"/>
      <c r="HJ895" s="51"/>
    </row>
    <row r="896" spans="1:233" s="71" customFormat="1" ht="18.75" customHeight="1">
      <c r="A896" s="61"/>
      <c r="B896" s="43"/>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c r="AA896" s="49"/>
      <c r="AB896" s="49"/>
      <c r="AC896" s="49"/>
      <c r="AD896" s="49"/>
      <c r="AE896" s="155"/>
      <c r="AF896" s="156"/>
      <c r="AG896" s="156"/>
      <c r="AH896" s="156"/>
      <c r="AI896" s="156"/>
      <c r="AJ896" s="156"/>
      <c r="AK896" s="156"/>
      <c r="AL896" s="156"/>
      <c r="AM896" s="157"/>
      <c r="AN896" s="155"/>
      <c r="AO896" s="163"/>
      <c r="AP896" s="163"/>
      <c r="AQ896" s="163"/>
      <c r="AR896" s="163"/>
      <c r="AS896" s="163"/>
      <c r="AT896" s="163"/>
      <c r="AU896" s="163"/>
      <c r="AV896" s="164"/>
      <c r="AW896" s="160"/>
      <c r="AX896" s="161"/>
      <c r="AY896" s="161"/>
      <c r="AZ896" s="161"/>
      <c r="BA896" s="161"/>
      <c r="BB896" s="162"/>
      <c r="BC896" s="51"/>
      <c r="BD896" s="51"/>
      <c r="BE896" s="51"/>
      <c r="BF896" s="51"/>
      <c r="BG896" s="51"/>
      <c r="BH896" s="51"/>
      <c r="BI896" s="51"/>
      <c r="BJ896" s="51"/>
      <c r="BK896" s="51"/>
      <c r="BL896" s="51"/>
      <c r="BM896" s="51"/>
      <c r="BN896" s="51"/>
      <c r="BO896" s="51"/>
      <c r="BP896" s="51"/>
      <c r="BQ896" s="51"/>
      <c r="BR896" s="51"/>
      <c r="BS896" s="51"/>
      <c r="BT896" s="51"/>
      <c r="BU896" s="51"/>
      <c r="BV896" s="51"/>
      <c r="BW896" s="51"/>
      <c r="BX896" s="51"/>
      <c r="BY896" s="51"/>
      <c r="BZ896" s="51"/>
      <c r="CA896" s="51"/>
      <c r="CB896" s="51"/>
      <c r="CC896" s="51"/>
      <c r="CD896" s="51"/>
      <c r="CE896" s="51"/>
      <c r="CF896" s="51"/>
      <c r="CG896" s="51"/>
      <c r="CH896" s="51"/>
      <c r="CI896" s="51"/>
      <c r="CJ896" s="51"/>
      <c r="CK896" s="51"/>
      <c r="CL896" s="51"/>
      <c r="CM896" s="51"/>
      <c r="CN896" s="51"/>
      <c r="CO896" s="51"/>
      <c r="CP896" s="51"/>
      <c r="CQ896" s="51"/>
      <c r="CR896" s="51"/>
      <c r="CS896" s="51"/>
      <c r="CT896" s="51"/>
      <c r="CU896" s="51"/>
      <c r="CV896" s="51"/>
      <c r="CW896" s="51"/>
      <c r="CX896" s="51"/>
      <c r="CY896" s="51"/>
      <c r="CZ896" s="51"/>
      <c r="DA896" s="51"/>
      <c r="DB896" s="51"/>
      <c r="DC896" s="51"/>
      <c r="DD896" s="51"/>
      <c r="DE896" s="51"/>
      <c r="DF896" s="51"/>
      <c r="DG896" s="51"/>
      <c r="DH896" s="51"/>
      <c r="DI896" s="51"/>
      <c r="DJ896" s="51"/>
      <c r="DK896" s="51"/>
      <c r="DL896" s="51"/>
      <c r="DM896" s="51"/>
      <c r="DN896" s="51"/>
      <c r="DO896" s="51"/>
      <c r="DP896" s="51"/>
      <c r="DQ896" s="51"/>
      <c r="DR896" s="51"/>
      <c r="DS896" s="51"/>
      <c r="DT896" s="51"/>
      <c r="DU896" s="51"/>
      <c r="DV896" s="51"/>
      <c r="DW896" s="51"/>
      <c r="DX896" s="51"/>
      <c r="DY896" s="51"/>
      <c r="DZ896" s="51"/>
      <c r="EA896" s="51"/>
      <c r="EB896" s="51"/>
      <c r="EC896" s="51"/>
      <c r="ED896" s="51"/>
      <c r="EE896" s="51"/>
      <c r="EF896" s="51"/>
      <c r="EG896" s="51"/>
      <c r="EH896" s="51"/>
      <c r="EI896" s="51"/>
      <c r="EJ896" s="51"/>
      <c r="EK896" s="51"/>
      <c r="EL896" s="51"/>
      <c r="EM896" s="51"/>
      <c r="EN896" s="51"/>
      <c r="EO896" s="51"/>
      <c r="EP896" s="51"/>
      <c r="EQ896" s="51"/>
      <c r="ER896" s="51"/>
      <c r="ES896" s="51"/>
      <c r="ET896" s="51"/>
      <c r="EU896" s="51"/>
      <c r="EV896" s="51"/>
      <c r="EW896" s="51"/>
      <c r="EX896" s="51"/>
      <c r="EY896" s="51"/>
      <c r="EZ896" s="51"/>
      <c r="FA896" s="51"/>
      <c r="FB896" s="51"/>
      <c r="FC896" s="51"/>
      <c r="FD896" s="51"/>
      <c r="FE896" s="51"/>
      <c r="FF896" s="51"/>
      <c r="FG896" s="51"/>
      <c r="FH896" s="51"/>
      <c r="FI896" s="51"/>
      <c r="FJ896" s="51"/>
      <c r="FK896" s="51"/>
      <c r="FL896" s="51"/>
      <c r="FM896" s="51"/>
      <c r="FN896" s="51"/>
      <c r="FO896" s="51"/>
      <c r="FP896" s="51"/>
      <c r="FQ896" s="51"/>
      <c r="FR896" s="51"/>
      <c r="FS896" s="51"/>
      <c r="FT896" s="51"/>
      <c r="FU896" s="51"/>
      <c r="FV896" s="51"/>
      <c r="FW896" s="51"/>
      <c r="FX896" s="51"/>
      <c r="FY896" s="51"/>
      <c r="FZ896" s="51"/>
      <c r="GA896" s="51"/>
      <c r="GB896" s="51"/>
      <c r="GC896" s="51"/>
      <c r="GD896" s="51"/>
      <c r="GE896" s="51"/>
      <c r="GF896" s="51"/>
      <c r="GG896" s="51"/>
      <c r="GH896" s="51"/>
      <c r="GI896" s="51"/>
      <c r="GJ896" s="51"/>
      <c r="GK896" s="51"/>
      <c r="GL896" s="51"/>
      <c r="GM896" s="51"/>
      <c r="GN896" s="51"/>
      <c r="GO896" s="51"/>
      <c r="GP896" s="51"/>
      <c r="GQ896" s="51"/>
      <c r="GR896" s="51"/>
      <c r="GS896" s="51"/>
      <c r="GT896" s="51"/>
      <c r="GU896" s="51"/>
      <c r="GV896" s="51"/>
      <c r="GW896" s="51"/>
      <c r="GX896" s="51"/>
      <c r="GY896" s="51"/>
      <c r="GZ896" s="51"/>
      <c r="HA896" s="51"/>
      <c r="HB896" s="51"/>
      <c r="HC896" s="51"/>
      <c r="HD896" s="51"/>
      <c r="HE896" s="51"/>
      <c r="HF896" s="51"/>
      <c r="HG896" s="51"/>
      <c r="HH896" s="51"/>
      <c r="HI896" s="51"/>
      <c r="HJ896" s="51"/>
      <c r="HK896" s="51"/>
      <c r="HL896" s="51"/>
      <c r="HM896" s="51"/>
      <c r="HN896" s="51"/>
      <c r="HO896" s="51"/>
      <c r="HP896" s="51"/>
      <c r="HQ896" s="51"/>
      <c r="HR896" s="51"/>
      <c r="HS896" s="51"/>
      <c r="HT896" s="51"/>
      <c r="HU896" s="51"/>
      <c r="HV896" s="51"/>
      <c r="HW896" s="51"/>
      <c r="HX896" s="51"/>
      <c r="HY896" s="51"/>
    </row>
    <row r="897" spans="1:233" s="71" customFormat="1" ht="18.75" customHeight="1" thickBot="1">
      <c r="A897" s="61"/>
      <c r="B897" s="76"/>
      <c r="C897" s="77"/>
      <c r="D897" s="77"/>
      <c r="E897" s="77"/>
      <c r="F897" s="77"/>
      <c r="G897" s="77"/>
      <c r="H897" s="77"/>
      <c r="I897" s="77"/>
      <c r="J897" s="77"/>
      <c r="K897" s="77"/>
      <c r="L897" s="77"/>
      <c r="M897" s="77"/>
      <c r="N897" s="77"/>
      <c r="O897" s="77"/>
      <c r="P897" s="77"/>
      <c r="Q897" s="77"/>
      <c r="R897" s="77"/>
      <c r="S897" s="77"/>
      <c r="T897" s="77"/>
      <c r="U897" s="77"/>
      <c r="V897" s="77"/>
      <c r="W897" s="77"/>
      <c r="X897" s="77"/>
      <c r="Y897" s="77"/>
      <c r="Z897" s="77"/>
      <c r="AA897" s="77"/>
      <c r="AB897" s="77"/>
      <c r="AC897" s="77"/>
      <c r="AD897" s="77"/>
      <c r="AE897" s="140"/>
      <c r="AF897" s="141"/>
      <c r="AG897" s="141"/>
      <c r="AH897" s="141"/>
      <c r="AI897" s="141"/>
      <c r="AJ897" s="141"/>
      <c r="AK897" s="141"/>
      <c r="AL897" s="141"/>
      <c r="AM897" s="142"/>
      <c r="AN897" s="140"/>
      <c r="AO897" s="143"/>
      <c r="AP897" s="143"/>
      <c r="AQ897" s="143"/>
      <c r="AR897" s="143"/>
      <c r="AS897" s="143"/>
      <c r="AT897" s="143"/>
      <c r="AU897" s="143"/>
      <c r="AV897" s="144"/>
      <c r="AW897" s="145"/>
      <c r="AX897" s="146"/>
      <c r="AY897" s="146"/>
      <c r="AZ897" s="146"/>
      <c r="BA897" s="146"/>
      <c r="BB897" s="147"/>
      <c r="BC897" s="51"/>
      <c r="BD897" s="51"/>
      <c r="BE897" s="51"/>
      <c r="BF897" s="51"/>
      <c r="BG897" s="51"/>
      <c r="BH897" s="51"/>
      <c r="BI897" s="51"/>
      <c r="BJ897" s="51"/>
      <c r="BK897" s="51"/>
      <c r="BL897" s="51"/>
      <c r="BM897" s="51"/>
      <c r="BN897" s="51"/>
      <c r="BO897" s="51"/>
      <c r="BP897" s="51"/>
      <c r="BQ897" s="51"/>
      <c r="BR897" s="51"/>
      <c r="BS897" s="51"/>
      <c r="BT897" s="51"/>
      <c r="BU897" s="51"/>
      <c r="BV897" s="51"/>
      <c r="BW897" s="51"/>
      <c r="BX897" s="51"/>
      <c r="BY897" s="51"/>
      <c r="BZ897" s="51"/>
      <c r="CA897" s="51"/>
      <c r="CB897" s="51"/>
      <c r="CC897" s="51"/>
      <c r="CD897" s="51"/>
      <c r="CE897" s="51"/>
      <c r="CF897" s="51"/>
      <c r="CG897" s="51"/>
      <c r="CH897" s="51"/>
      <c r="CI897" s="51"/>
      <c r="CJ897" s="51"/>
      <c r="CK897" s="51"/>
      <c r="CL897" s="51"/>
      <c r="CM897" s="51"/>
      <c r="CN897" s="51"/>
      <c r="CO897" s="51"/>
      <c r="CP897" s="51"/>
      <c r="CQ897" s="51"/>
      <c r="CR897" s="51"/>
      <c r="CS897" s="51"/>
      <c r="CT897" s="51"/>
      <c r="CU897" s="51"/>
      <c r="CV897" s="51"/>
      <c r="CW897" s="51"/>
      <c r="CX897" s="51"/>
      <c r="CY897" s="51"/>
      <c r="CZ897" s="51"/>
      <c r="DA897" s="51"/>
      <c r="DB897" s="51"/>
      <c r="DC897" s="51"/>
      <c r="DD897" s="51"/>
      <c r="DE897" s="51"/>
      <c r="DF897" s="51"/>
      <c r="DG897" s="51"/>
      <c r="DH897" s="51"/>
      <c r="DI897" s="51"/>
      <c r="DJ897" s="51"/>
      <c r="DK897" s="51"/>
      <c r="DL897" s="51"/>
      <c r="DM897" s="51"/>
      <c r="DN897" s="51"/>
      <c r="DO897" s="51"/>
      <c r="DP897" s="51"/>
      <c r="DQ897" s="51"/>
      <c r="DR897" s="51"/>
      <c r="DS897" s="51"/>
      <c r="DT897" s="51"/>
      <c r="DU897" s="51"/>
      <c r="DV897" s="51"/>
      <c r="DW897" s="51"/>
      <c r="DX897" s="51"/>
      <c r="DY897" s="51"/>
      <c r="DZ897" s="51"/>
      <c r="EA897" s="51"/>
      <c r="EB897" s="51"/>
      <c r="EC897" s="51"/>
      <c r="ED897" s="51"/>
      <c r="EE897" s="51"/>
      <c r="EF897" s="51"/>
      <c r="EG897" s="51"/>
      <c r="EH897" s="51"/>
      <c r="EI897" s="51"/>
      <c r="EJ897" s="51"/>
      <c r="EK897" s="51"/>
      <c r="EL897" s="51"/>
      <c r="EM897" s="51"/>
      <c r="EN897" s="51"/>
      <c r="EO897" s="51"/>
      <c r="EP897" s="51"/>
      <c r="EQ897" s="51"/>
      <c r="ER897" s="51"/>
      <c r="ES897" s="51"/>
      <c r="ET897" s="51"/>
      <c r="EU897" s="51"/>
      <c r="EV897" s="51"/>
      <c r="EW897" s="51"/>
      <c r="EX897" s="51"/>
      <c r="EY897" s="51"/>
      <c r="EZ897" s="51"/>
      <c r="FA897" s="51"/>
      <c r="FB897" s="51"/>
      <c r="FC897" s="51"/>
      <c r="FD897" s="51"/>
      <c r="FE897" s="51"/>
      <c r="FF897" s="51"/>
      <c r="FG897" s="51"/>
      <c r="FH897" s="51"/>
      <c r="FI897" s="51"/>
      <c r="FJ897" s="51"/>
      <c r="FK897" s="51"/>
      <c r="FL897" s="51"/>
      <c r="FM897" s="51"/>
      <c r="FN897" s="51"/>
      <c r="FO897" s="51"/>
      <c r="FP897" s="51"/>
      <c r="FQ897" s="51"/>
      <c r="FR897" s="51"/>
      <c r="FS897" s="51"/>
      <c r="FT897" s="51"/>
      <c r="FU897" s="51"/>
      <c r="FV897" s="51"/>
      <c r="FW897" s="51"/>
      <c r="FX897" s="51"/>
      <c r="FY897" s="51"/>
      <c r="FZ897" s="51"/>
      <c r="GA897" s="51"/>
      <c r="GB897" s="51"/>
      <c r="GC897" s="51"/>
      <c r="GD897" s="51"/>
      <c r="GE897" s="51"/>
      <c r="GF897" s="51"/>
      <c r="GG897" s="51"/>
      <c r="GH897" s="51"/>
      <c r="GI897" s="51"/>
      <c r="GJ897" s="51"/>
      <c r="GK897" s="51"/>
      <c r="GL897" s="51"/>
      <c r="GM897" s="51"/>
      <c r="GN897" s="51"/>
      <c r="GO897" s="51"/>
      <c r="GP897" s="51"/>
      <c r="GQ897" s="51"/>
      <c r="GR897" s="51"/>
      <c r="GS897" s="51"/>
      <c r="GT897" s="51"/>
      <c r="GU897" s="51"/>
      <c r="GV897" s="51"/>
      <c r="GW897" s="51"/>
      <c r="GX897" s="51"/>
      <c r="GY897" s="51"/>
      <c r="GZ897" s="51"/>
      <c r="HA897" s="51"/>
      <c r="HB897" s="51"/>
      <c r="HC897" s="51"/>
      <c r="HD897" s="51"/>
      <c r="HE897" s="51"/>
      <c r="HF897" s="51"/>
      <c r="HG897" s="51"/>
      <c r="HH897" s="51"/>
      <c r="HI897" s="51"/>
      <c r="HJ897" s="51"/>
      <c r="HK897" s="51"/>
      <c r="HL897" s="51"/>
      <c r="HM897" s="51"/>
      <c r="HN897" s="51"/>
      <c r="HO897" s="51"/>
      <c r="HP897" s="51"/>
      <c r="HQ897" s="51"/>
      <c r="HR897" s="51"/>
      <c r="HS897" s="51"/>
      <c r="HT897" s="51"/>
      <c r="HU897" s="51"/>
      <c r="HV897" s="51"/>
      <c r="HW897" s="51"/>
      <c r="HX897" s="51"/>
      <c r="HY897" s="51"/>
    </row>
    <row r="898" spans="1:233" s="71" customFormat="1" ht="27" customHeight="1" thickTop="1" thickBot="1">
      <c r="A898" s="66"/>
      <c r="B898" s="148" t="s">
        <v>201</v>
      </c>
      <c r="C898" s="149"/>
      <c r="D898" s="149"/>
      <c r="E898" s="149"/>
      <c r="F898" s="149"/>
      <c r="G898" s="149"/>
      <c r="H898" s="149"/>
      <c r="I898" s="149"/>
      <c r="J898" s="149"/>
      <c r="K898" s="149"/>
      <c r="L898" s="149"/>
      <c r="M898" s="149"/>
      <c r="N898" s="149"/>
      <c r="O898" s="149"/>
      <c r="P898" s="149"/>
      <c r="Q898" s="149"/>
      <c r="R898" s="149"/>
      <c r="S898" s="149"/>
      <c r="T898" s="149"/>
      <c r="U898" s="149"/>
      <c r="V898" s="149"/>
      <c r="W898" s="149"/>
      <c r="X898" s="149"/>
      <c r="Y898" s="149"/>
      <c r="Z898" s="149"/>
      <c r="AA898" s="149"/>
      <c r="AB898" s="149"/>
      <c r="AC898" s="149"/>
      <c r="AD898" s="150"/>
      <c r="AE898" s="151">
        <f>SUM(AE891:AM897)</f>
        <v>150509</v>
      </c>
      <c r="AF898" s="152"/>
      <c r="AG898" s="152"/>
      <c r="AH898" s="152"/>
      <c r="AI898" s="152"/>
      <c r="AJ898" s="152"/>
      <c r="AK898" s="152"/>
      <c r="AL898" s="152"/>
      <c r="AM898" s="153"/>
      <c r="AN898" s="151">
        <f>SUM(AN891:AV897)</f>
        <v>144471</v>
      </c>
      <c r="AO898" s="152"/>
      <c r="AP898" s="152"/>
      <c r="AQ898" s="152"/>
      <c r="AR898" s="152"/>
      <c r="AS898" s="152"/>
      <c r="AT898" s="152"/>
      <c r="AU898" s="152"/>
      <c r="AV898" s="153"/>
      <c r="AW898" s="195"/>
      <c r="AX898" s="196"/>
      <c r="AY898" s="196"/>
      <c r="AZ898" s="196"/>
      <c r="BA898" s="196"/>
      <c r="BB898" s="197"/>
      <c r="BC898" s="51"/>
      <c r="BD898" s="51"/>
      <c r="BE898" s="51"/>
      <c r="BF898" s="51"/>
      <c r="BG898" s="51"/>
      <c r="BH898" s="51"/>
      <c r="BI898" s="51"/>
      <c r="BJ898" s="51"/>
      <c r="BK898" s="51"/>
      <c r="BL898" s="51"/>
      <c r="BM898" s="51"/>
      <c r="BN898" s="51"/>
      <c r="BO898" s="51"/>
      <c r="BP898" s="51"/>
      <c r="BQ898" s="51"/>
      <c r="BR898" s="51"/>
      <c r="BS898" s="51"/>
      <c r="BT898" s="51"/>
      <c r="BU898" s="51"/>
      <c r="BV898" s="51"/>
      <c r="BW898" s="51"/>
      <c r="BX898" s="51"/>
      <c r="BY898" s="51"/>
      <c r="BZ898" s="51"/>
      <c r="CA898" s="51"/>
      <c r="CB898" s="51"/>
      <c r="CC898" s="51"/>
      <c r="CD898" s="51"/>
      <c r="CE898" s="51"/>
      <c r="CF898" s="51"/>
      <c r="CG898" s="51"/>
      <c r="CH898" s="51"/>
      <c r="CI898" s="51"/>
      <c r="CJ898" s="51"/>
      <c r="CK898" s="51"/>
      <c r="CL898" s="51"/>
      <c r="CM898" s="51"/>
      <c r="CN898" s="51"/>
      <c r="CO898" s="51"/>
      <c r="CP898" s="51"/>
      <c r="CQ898" s="51"/>
      <c r="CR898" s="51"/>
      <c r="CS898" s="51"/>
      <c r="CT898" s="51"/>
      <c r="CU898" s="51"/>
      <c r="CV898" s="51"/>
      <c r="CW898" s="51"/>
      <c r="CX898" s="51"/>
      <c r="CY898" s="51"/>
      <c r="CZ898" s="51"/>
      <c r="DA898" s="51"/>
      <c r="DB898" s="51"/>
      <c r="DC898" s="51"/>
      <c r="DD898" s="51"/>
      <c r="DE898" s="51"/>
      <c r="DF898" s="51"/>
      <c r="DG898" s="51"/>
      <c r="DH898" s="51"/>
      <c r="DI898" s="51"/>
      <c r="DJ898" s="51"/>
      <c r="DK898" s="51"/>
      <c r="DL898" s="51"/>
      <c r="DM898" s="51"/>
      <c r="DN898" s="51"/>
      <c r="DO898" s="51"/>
      <c r="DP898" s="51"/>
      <c r="DQ898" s="51"/>
      <c r="DR898" s="51"/>
      <c r="DS898" s="51"/>
      <c r="DT898" s="51"/>
      <c r="DU898" s="51"/>
      <c r="DV898" s="51"/>
      <c r="DW898" s="51"/>
      <c r="DX898" s="51"/>
      <c r="DY898" s="51"/>
      <c r="DZ898" s="51"/>
      <c r="EA898" s="51"/>
      <c r="EB898" s="51"/>
      <c r="EC898" s="51"/>
      <c r="ED898" s="51"/>
      <c r="EE898" s="51"/>
      <c r="EF898" s="51"/>
      <c r="EG898" s="51"/>
      <c r="EH898" s="51"/>
      <c r="EI898" s="51"/>
      <c r="EJ898" s="51"/>
      <c r="EK898" s="51"/>
      <c r="EL898" s="51"/>
      <c r="EM898" s="51"/>
      <c r="EN898" s="51"/>
      <c r="EO898" s="51"/>
      <c r="EP898" s="51"/>
      <c r="EQ898" s="51"/>
      <c r="ER898" s="51"/>
      <c r="ES898" s="51"/>
      <c r="ET898" s="51"/>
      <c r="EU898" s="51"/>
      <c r="EV898" s="51"/>
      <c r="EW898" s="51"/>
      <c r="EX898" s="51"/>
      <c r="EY898" s="51"/>
      <c r="EZ898" s="51"/>
      <c r="FA898" s="51"/>
      <c r="FB898" s="51"/>
      <c r="FC898" s="51"/>
      <c r="FD898" s="51"/>
      <c r="FE898" s="51"/>
      <c r="FF898" s="51"/>
      <c r="FG898" s="51"/>
      <c r="FH898" s="51"/>
      <c r="FI898" s="51"/>
      <c r="FJ898" s="51"/>
      <c r="FK898" s="51"/>
      <c r="FL898" s="51"/>
      <c r="FM898" s="51"/>
      <c r="FN898" s="51"/>
      <c r="FO898" s="51"/>
      <c r="FP898" s="51"/>
      <c r="FQ898" s="51"/>
      <c r="FR898" s="51"/>
      <c r="FS898" s="51"/>
      <c r="FT898" s="51"/>
      <c r="FU898" s="51"/>
      <c r="FV898" s="51"/>
      <c r="FW898" s="51"/>
      <c r="FX898" s="51"/>
      <c r="FY898" s="51"/>
      <c r="FZ898" s="51"/>
      <c r="GA898" s="51"/>
      <c r="GB898" s="51"/>
      <c r="GC898" s="51"/>
      <c r="GD898" s="51"/>
      <c r="GE898" s="51"/>
      <c r="GF898" s="51"/>
      <c r="GG898" s="51"/>
      <c r="GH898" s="51"/>
      <c r="GI898" s="51"/>
      <c r="GJ898" s="51"/>
      <c r="GK898" s="51"/>
      <c r="GL898" s="51"/>
      <c r="GM898" s="51"/>
      <c r="GN898" s="51"/>
      <c r="GO898" s="51"/>
      <c r="GP898" s="51"/>
      <c r="GQ898" s="51"/>
      <c r="GR898" s="51"/>
      <c r="GS898" s="51"/>
      <c r="GT898" s="51"/>
      <c r="GU898" s="51"/>
      <c r="GV898" s="51"/>
      <c r="GW898" s="51"/>
      <c r="GX898" s="51"/>
      <c r="GY898" s="51"/>
      <c r="GZ898" s="51"/>
      <c r="HA898" s="51"/>
      <c r="HB898" s="51"/>
      <c r="HC898" s="51"/>
      <c r="HD898" s="51"/>
      <c r="HE898" s="51"/>
      <c r="HF898" s="51"/>
      <c r="HG898" s="51"/>
      <c r="HH898" s="51"/>
      <c r="HI898" s="51"/>
      <c r="HJ898" s="51"/>
      <c r="HK898" s="51"/>
      <c r="HL898" s="51"/>
      <c r="HM898" s="51"/>
      <c r="HN898" s="51"/>
      <c r="HO898" s="51"/>
      <c r="HP898" s="51"/>
      <c r="HQ898" s="51"/>
      <c r="HR898" s="51"/>
      <c r="HS898" s="51"/>
      <c r="HT898" s="51"/>
      <c r="HU898" s="51"/>
      <c r="HV898" s="51"/>
      <c r="HW898" s="51"/>
      <c r="HX898" s="51"/>
      <c r="HY898" s="51"/>
    </row>
    <row r="899" spans="1:233" ht="13.5">
      <c r="E899" s="79"/>
      <c r="F899" s="79"/>
      <c r="G899" s="79"/>
      <c r="H899" s="79"/>
      <c r="I899" s="79"/>
      <c r="J899" s="79"/>
      <c r="K899" s="79"/>
      <c r="L899" s="79"/>
      <c r="M899" s="79"/>
      <c r="N899" s="79"/>
      <c r="O899" s="79"/>
      <c r="P899" s="79"/>
      <c r="Q899" s="79"/>
      <c r="R899" s="79"/>
      <c r="S899" s="79"/>
      <c r="T899" s="79"/>
      <c r="U899" s="79"/>
      <c r="V899" s="79"/>
      <c r="W899" s="79"/>
      <c r="X899" s="79"/>
      <c r="Y899" s="79"/>
      <c r="Z899" s="79"/>
      <c r="AA899" s="79"/>
      <c r="AB899" s="79"/>
      <c r="AC899" s="79"/>
      <c r="AD899" s="79"/>
      <c r="AE899" s="79"/>
      <c r="AF899" s="79"/>
      <c r="AG899" s="79"/>
      <c r="AH899" s="79"/>
      <c r="AI899" s="79"/>
      <c r="AJ899" s="79"/>
      <c r="AK899" s="79"/>
      <c r="AL899" s="79"/>
      <c r="AM899" s="79"/>
      <c r="AN899" s="79"/>
      <c r="AO899" s="79"/>
      <c r="AP899" s="79"/>
      <c r="AQ899" s="79"/>
      <c r="AR899" s="79"/>
      <c r="AS899" s="79"/>
      <c r="AT899" s="79"/>
      <c r="AU899" s="79"/>
      <c r="AV899" s="79"/>
      <c r="AW899" s="79"/>
      <c r="AX899" s="79"/>
      <c r="AY899" s="79"/>
      <c r="AZ899" s="79"/>
      <c r="BA899" s="79"/>
      <c r="BB899" s="79"/>
      <c r="BG899" s="51"/>
      <c r="BH899" s="51"/>
    </row>
    <row r="900" spans="1:233" ht="14.25">
      <c r="A900" s="50" t="s">
        <v>71</v>
      </c>
      <c r="BA900" s="52"/>
      <c r="BB900" s="53"/>
      <c r="BC900" s="52" t="s">
        <v>101</v>
      </c>
      <c r="BG900" s="51"/>
      <c r="BH900" s="51"/>
    </row>
    <row r="901" spans="1:233">
      <c r="BG901" s="51"/>
      <c r="BH901" s="51"/>
    </row>
    <row r="902" spans="1:233">
      <c r="AD902" s="55"/>
      <c r="AH902" s="55"/>
      <c r="AI902" s="55"/>
      <c r="AJ902" s="55"/>
      <c r="AK902" s="55"/>
      <c r="AL902" s="55"/>
      <c r="AM902" s="55"/>
      <c r="AS902" s="55"/>
      <c r="BB902" s="56" t="s">
        <v>73</v>
      </c>
      <c r="BG902" s="51"/>
      <c r="BH902" s="51"/>
    </row>
    <row r="903" spans="1:233">
      <c r="AD903" s="55"/>
      <c r="AH903" s="55"/>
      <c r="AI903" s="55"/>
      <c r="AJ903" s="55"/>
      <c r="AK903" s="55"/>
      <c r="AL903" s="55"/>
      <c r="AM903" s="55"/>
      <c r="AS903" s="55"/>
      <c r="BG903" s="51"/>
      <c r="BH903" s="51"/>
    </row>
    <row r="904" spans="1:233" ht="13.5" thickBot="1">
      <c r="AD904" s="55"/>
      <c r="AH904" s="55"/>
      <c r="AI904" s="55"/>
      <c r="AJ904" s="55"/>
      <c r="AK904" s="55"/>
      <c r="AL904" s="55"/>
      <c r="AM904" s="55"/>
      <c r="AS904" s="55"/>
      <c r="BG904" s="51"/>
      <c r="BH904" s="51"/>
    </row>
    <row r="905" spans="1:233" ht="15" thickBot="1">
      <c r="A905" s="184" t="s">
        <v>74</v>
      </c>
      <c r="B905" s="185"/>
      <c r="C905" s="185"/>
      <c r="D905" s="185"/>
      <c r="E905" s="185"/>
      <c r="F905" s="185"/>
      <c r="G905" s="185"/>
      <c r="H905" s="185"/>
      <c r="I905" s="185"/>
      <c r="J905" s="185"/>
      <c r="K905" s="186"/>
      <c r="L905" s="187">
        <v>25</v>
      </c>
      <c r="M905" s="188"/>
      <c r="N905" s="188"/>
      <c r="O905" s="189"/>
      <c r="P905" s="184" t="s">
        <v>75</v>
      </c>
      <c r="Q905" s="185"/>
      <c r="R905" s="185"/>
      <c r="S905" s="185"/>
      <c r="T905" s="185"/>
      <c r="U905" s="186"/>
      <c r="V905" s="190" t="s">
        <v>202</v>
      </c>
      <c r="W905" s="191"/>
      <c r="X905" s="191"/>
      <c r="Y905" s="191"/>
      <c r="Z905" s="191"/>
      <c r="AA905" s="191"/>
      <c r="AB905" s="191"/>
      <c r="AC905" s="191"/>
      <c r="AD905" s="191"/>
      <c r="AE905" s="191"/>
      <c r="AF905" s="191"/>
      <c r="AG905" s="191"/>
      <c r="AH905" s="191"/>
      <c r="AI905" s="191"/>
      <c r="AJ905" s="191"/>
      <c r="AK905" s="191"/>
      <c r="AL905" s="191"/>
      <c r="AM905" s="191"/>
      <c r="AN905" s="191"/>
      <c r="AO905" s="191"/>
      <c r="AP905" s="191"/>
      <c r="AQ905" s="191"/>
      <c r="AR905" s="191"/>
      <c r="AS905" s="191"/>
      <c r="AT905" s="191"/>
      <c r="AU905" s="191"/>
      <c r="AV905" s="191"/>
      <c r="AW905" s="191"/>
      <c r="AX905" s="191"/>
      <c r="AY905" s="191"/>
      <c r="AZ905" s="191"/>
      <c r="BA905" s="191"/>
      <c r="BB905" s="192"/>
      <c r="BG905" s="51"/>
      <c r="BH905" s="51"/>
    </row>
    <row r="906" spans="1:233" ht="14.25">
      <c r="A906" s="57"/>
      <c r="B906" s="57"/>
      <c r="C906" s="57"/>
      <c r="D906" s="57"/>
      <c r="E906" s="57"/>
      <c r="F906" s="57"/>
      <c r="G906" s="57"/>
      <c r="H906" s="57"/>
      <c r="I906" s="57"/>
      <c r="J906" s="57"/>
      <c r="K906" s="57"/>
      <c r="L906" s="58"/>
      <c r="M906" s="58"/>
      <c r="N906" s="58"/>
      <c r="O906" s="58"/>
      <c r="P906" s="57"/>
      <c r="Q906" s="57"/>
      <c r="R906" s="57"/>
      <c r="S906" s="57"/>
      <c r="T906" s="57"/>
      <c r="U906" s="57"/>
      <c r="V906" s="59"/>
      <c r="W906" s="59"/>
      <c r="X906" s="59"/>
      <c r="Y906" s="59"/>
      <c r="Z906" s="59"/>
      <c r="AA906" s="59"/>
      <c r="AB906" s="59"/>
      <c r="AC906" s="59"/>
      <c r="AD906" s="59"/>
      <c r="AE906" s="59"/>
      <c r="AF906" s="59"/>
      <c r="AG906" s="59"/>
      <c r="AH906" s="59"/>
      <c r="AI906" s="59"/>
      <c r="AJ906" s="59"/>
      <c r="AK906" s="59"/>
      <c r="AL906" s="59"/>
      <c r="AM906" s="59"/>
      <c r="AN906" s="59"/>
      <c r="AO906" s="59"/>
      <c r="AP906" s="59"/>
      <c r="AQ906" s="59"/>
      <c r="AR906" s="59"/>
      <c r="AS906" s="59"/>
      <c r="AT906" s="59"/>
      <c r="AU906" s="59"/>
      <c r="AV906" s="59"/>
      <c r="AW906" s="59"/>
      <c r="AX906" s="59"/>
      <c r="AY906" s="59"/>
      <c r="AZ906" s="59"/>
      <c r="BA906" s="59"/>
      <c r="BB906" s="59"/>
      <c r="BG906" s="51"/>
      <c r="BH906" s="51"/>
    </row>
    <row r="907" spans="1:233" ht="14.25">
      <c r="A907" s="60"/>
      <c r="B907" s="47" t="s">
        <v>77</v>
      </c>
      <c r="C907" s="61"/>
      <c r="D907" s="61"/>
      <c r="E907" s="61"/>
      <c r="F907" s="61"/>
      <c r="G907" s="61"/>
      <c r="H907" s="61"/>
      <c r="I907" s="61"/>
      <c r="J907" s="61"/>
      <c r="K907" s="61"/>
      <c r="L907" s="62"/>
      <c r="M907" s="62"/>
      <c r="N907" s="62"/>
      <c r="O907" s="62"/>
      <c r="P907" s="61"/>
      <c r="Q907" s="61"/>
      <c r="R907" s="61"/>
      <c r="S907" s="61"/>
      <c r="T907" s="61"/>
      <c r="U907" s="61"/>
      <c r="V907" s="47"/>
      <c r="W907" s="47"/>
      <c r="X907" s="47"/>
      <c r="Y907" s="47"/>
      <c r="Z907" s="47"/>
      <c r="AA907" s="47"/>
      <c r="AB907" s="47"/>
      <c r="AC907" s="47"/>
      <c r="AD907" s="47"/>
      <c r="AE907" s="47"/>
      <c r="AF907" s="47"/>
      <c r="AG907" s="47"/>
      <c r="AH907" s="47"/>
      <c r="AI907" s="47"/>
      <c r="AJ907" s="47"/>
      <c r="AK907" s="47"/>
      <c r="AL907" s="47"/>
      <c r="AM907" s="47"/>
      <c r="AN907" s="47"/>
      <c r="AO907" s="47"/>
      <c r="AP907" s="47"/>
      <c r="AQ907" s="47"/>
      <c r="AR907" s="47"/>
      <c r="AS907" s="47"/>
      <c r="AT907" s="47"/>
      <c r="AU907" s="47"/>
      <c r="AV907" s="47"/>
      <c r="AW907" s="47"/>
      <c r="AX907" s="47"/>
      <c r="AY907" s="47"/>
      <c r="AZ907" s="47"/>
      <c r="BA907" s="47"/>
      <c r="BB907" s="47"/>
      <c r="BG907" s="51"/>
      <c r="BH907" s="51"/>
    </row>
    <row r="908" spans="1:233" ht="15" thickBot="1">
      <c r="A908" s="61"/>
      <c r="B908" s="61"/>
      <c r="C908" s="61"/>
      <c r="D908" s="61"/>
      <c r="E908" s="61"/>
      <c r="F908" s="61"/>
      <c r="G908" s="61"/>
      <c r="H908" s="61"/>
      <c r="I908" s="61"/>
      <c r="J908" s="61"/>
      <c r="K908" s="61"/>
      <c r="L908" s="62"/>
      <c r="M908" s="62"/>
      <c r="N908" s="62"/>
      <c r="O908" s="62"/>
      <c r="P908" s="61"/>
      <c r="Q908" s="61"/>
      <c r="R908" s="61"/>
      <c r="S908" s="61"/>
      <c r="T908" s="61"/>
      <c r="U908" s="61"/>
      <c r="V908" s="47"/>
      <c r="W908" s="47"/>
      <c r="X908" s="47"/>
      <c r="Y908" s="47"/>
      <c r="Z908" s="47"/>
      <c r="AA908" s="47"/>
      <c r="AB908" s="47"/>
      <c r="AC908" s="47"/>
      <c r="AD908" s="47"/>
      <c r="AE908" s="47"/>
      <c r="AF908" s="47"/>
      <c r="AG908" s="47"/>
      <c r="AH908" s="47"/>
      <c r="AI908" s="47"/>
      <c r="AJ908" s="47"/>
      <c r="AK908" s="47"/>
      <c r="AL908" s="47"/>
      <c r="AM908" s="47"/>
      <c r="AN908" s="47"/>
      <c r="AO908" s="47"/>
      <c r="AP908" s="47"/>
      <c r="AQ908" s="47"/>
      <c r="AR908" s="47"/>
      <c r="AS908" s="47"/>
      <c r="AT908" s="47"/>
      <c r="AU908" s="47"/>
      <c r="AV908" s="47"/>
      <c r="AW908" s="47"/>
      <c r="AX908" s="47"/>
      <c r="AY908" s="47"/>
      <c r="AZ908" s="47"/>
      <c r="BA908" s="47"/>
      <c r="BB908" s="47"/>
      <c r="BG908" s="51"/>
      <c r="BH908" s="51"/>
    </row>
    <row r="909" spans="1:233" ht="14.25">
      <c r="A909" s="61"/>
      <c r="B909" s="63"/>
      <c r="C909" s="57"/>
      <c r="D909" s="57"/>
      <c r="E909" s="57"/>
      <c r="F909" s="57"/>
      <c r="G909" s="57"/>
      <c r="H909" s="57"/>
      <c r="I909" s="57"/>
      <c r="J909" s="57"/>
      <c r="K909" s="57"/>
      <c r="L909" s="58"/>
      <c r="M909" s="58"/>
      <c r="N909" s="58"/>
      <c r="O909" s="58"/>
      <c r="P909" s="57"/>
      <c r="Q909" s="57"/>
      <c r="R909" s="57"/>
      <c r="S909" s="57"/>
      <c r="T909" s="57"/>
      <c r="U909" s="57"/>
      <c r="V909" s="59"/>
      <c r="W909" s="59"/>
      <c r="X909" s="59"/>
      <c r="Y909" s="59"/>
      <c r="Z909" s="59"/>
      <c r="AA909" s="59"/>
      <c r="AB909" s="59"/>
      <c r="AC909" s="59"/>
      <c r="AD909" s="59"/>
      <c r="AE909" s="59"/>
      <c r="AF909" s="59"/>
      <c r="AG909" s="59"/>
      <c r="AH909" s="59"/>
      <c r="AI909" s="59"/>
      <c r="AJ909" s="59"/>
      <c r="AK909" s="59"/>
      <c r="AL909" s="59"/>
      <c r="AM909" s="59"/>
      <c r="AN909" s="59"/>
      <c r="AO909" s="59"/>
      <c r="AP909" s="59"/>
      <c r="AQ909" s="59"/>
      <c r="AR909" s="59"/>
      <c r="AS909" s="59"/>
      <c r="AT909" s="59"/>
      <c r="AU909" s="59"/>
      <c r="AV909" s="59"/>
      <c r="AW909" s="59"/>
      <c r="AX909" s="59"/>
      <c r="AY909" s="59"/>
      <c r="AZ909" s="59"/>
      <c r="BA909" s="59"/>
      <c r="BB909" s="64"/>
      <c r="BG909" s="51"/>
      <c r="BH909" s="51"/>
    </row>
    <row r="910" spans="1:233">
      <c r="A910" s="61"/>
      <c r="B910" s="165" t="s">
        <v>203</v>
      </c>
      <c r="C910" s="166"/>
      <c r="D910" s="166"/>
      <c r="E910" s="166"/>
      <c r="F910" s="166"/>
      <c r="G910" s="166"/>
      <c r="H910" s="166"/>
      <c r="I910" s="166"/>
      <c r="J910" s="166"/>
      <c r="K910" s="166"/>
      <c r="L910" s="166"/>
      <c r="M910" s="166"/>
      <c r="N910" s="166"/>
      <c r="O910" s="166"/>
      <c r="P910" s="166"/>
      <c r="Q910" s="166"/>
      <c r="R910" s="166"/>
      <c r="S910" s="166"/>
      <c r="T910" s="166"/>
      <c r="U910" s="166"/>
      <c r="V910" s="166"/>
      <c r="W910" s="166"/>
      <c r="X910" s="166"/>
      <c r="Y910" s="166"/>
      <c r="Z910" s="166"/>
      <c r="AA910" s="166"/>
      <c r="AB910" s="166"/>
      <c r="AC910" s="166"/>
      <c r="AD910" s="166"/>
      <c r="AE910" s="166"/>
      <c r="AF910" s="166"/>
      <c r="AG910" s="166"/>
      <c r="AH910" s="166"/>
      <c r="AI910" s="166"/>
      <c r="AJ910" s="166"/>
      <c r="AK910" s="166"/>
      <c r="AL910" s="166"/>
      <c r="AM910" s="166"/>
      <c r="AN910" s="166"/>
      <c r="AO910" s="166"/>
      <c r="AP910" s="166"/>
      <c r="AQ910" s="166"/>
      <c r="AR910" s="166"/>
      <c r="AS910" s="166"/>
      <c r="AT910" s="166"/>
      <c r="AU910" s="166"/>
      <c r="AV910" s="166"/>
      <c r="AW910" s="166"/>
      <c r="AX910" s="166"/>
      <c r="AY910" s="166"/>
      <c r="AZ910" s="166"/>
      <c r="BA910" s="166"/>
      <c r="BB910" s="167"/>
      <c r="BG910" s="51"/>
      <c r="BH910" s="51"/>
    </row>
    <row r="911" spans="1:233">
      <c r="A911" s="61"/>
      <c r="B911" s="165"/>
      <c r="C911" s="166"/>
      <c r="D911" s="166"/>
      <c r="E911" s="166"/>
      <c r="F911" s="166"/>
      <c r="G911" s="166"/>
      <c r="H911" s="166"/>
      <c r="I911" s="166"/>
      <c r="J911" s="166"/>
      <c r="K911" s="166"/>
      <c r="L911" s="166"/>
      <c r="M911" s="166"/>
      <c r="N911" s="166"/>
      <c r="O911" s="166"/>
      <c r="P911" s="166"/>
      <c r="Q911" s="166"/>
      <c r="R911" s="166"/>
      <c r="S911" s="166"/>
      <c r="T911" s="166"/>
      <c r="U911" s="166"/>
      <c r="V911" s="166"/>
      <c r="W911" s="166"/>
      <c r="X911" s="166"/>
      <c r="Y911" s="166"/>
      <c r="Z911" s="166"/>
      <c r="AA911" s="166"/>
      <c r="AB911" s="166"/>
      <c r="AC911" s="166"/>
      <c r="AD911" s="166"/>
      <c r="AE911" s="166"/>
      <c r="AF911" s="166"/>
      <c r="AG911" s="166"/>
      <c r="AH911" s="166"/>
      <c r="AI911" s="166"/>
      <c r="AJ911" s="166"/>
      <c r="AK911" s="166"/>
      <c r="AL911" s="166"/>
      <c r="AM911" s="166"/>
      <c r="AN911" s="166"/>
      <c r="AO911" s="166"/>
      <c r="AP911" s="166"/>
      <c r="AQ911" s="166"/>
      <c r="AR911" s="166"/>
      <c r="AS911" s="166"/>
      <c r="AT911" s="166"/>
      <c r="AU911" s="166"/>
      <c r="AV911" s="166"/>
      <c r="AW911" s="166"/>
      <c r="AX911" s="166"/>
      <c r="AY911" s="166"/>
      <c r="AZ911" s="166"/>
      <c r="BA911" s="166"/>
      <c r="BB911" s="167"/>
      <c r="BG911" s="51"/>
      <c r="BH911" s="51"/>
    </row>
    <row r="912" spans="1:233">
      <c r="A912" s="61"/>
      <c r="B912" s="165"/>
      <c r="C912" s="166"/>
      <c r="D912" s="166"/>
      <c r="E912" s="166"/>
      <c r="F912" s="166"/>
      <c r="G912" s="166"/>
      <c r="H912" s="166"/>
      <c r="I912" s="166"/>
      <c r="J912" s="166"/>
      <c r="K912" s="166"/>
      <c r="L912" s="166"/>
      <c r="M912" s="166"/>
      <c r="N912" s="166"/>
      <c r="O912" s="166"/>
      <c r="P912" s="166"/>
      <c r="Q912" s="166"/>
      <c r="R912" s="166"/>
      <c r="S912" s="166"/>
      <c r="T912" s="166"/>
      <c r="U912" s="166"/>
      <c r="V912" s="166"/>
      <c r="W912" s="166"/>
      <c r="X912" s="166"/>
      <c r="Y912" s="166"/>
      <c r="Z912" s="166"/>
      <c r="AA912" s="166"/>
      <c r="AB912" s="166"/>
      <c r="AC912" s="166"/>
      <c r="AD912" s="166"/>
      <c r="AE912" s="166"/>
      <c r="AF912" s="166"/>
      <c r="AG912" s="166"/>
      <c r="AH912" s="166"/>
      <c r="AI912" s="166"/>
      <c r="AJ912" s="166"/>
      <c r="AK912" s="166"/>
      <c r="AL912" s="166"/>
      <c r="AM912" s="166"/>
      <c r="AN912" s="166"/>
      <c r="AO912" s="166"/>
      <c r="AP912" s="166"/>
      <c r="AQ912" s="166"/>
      <c r="AR912" s="166"/>
      <c r="AS912" s="166"/>
      <c r="AT912" s="166"/>
      <c r="AU912" s="166"/>
      <c r="AV912" s="166"/>
      <c r="AW912" s="166"/>
      <c r="AX912" s="166"/>
      <c r="AY912" s="166"/>
      <c r="AZ912" s="166"/>
      <c r="BA912" s="166"/>
      <c r="BB912" s="167"/>
      <c r="BG912" s="51"/>
      <c r="BH912" s="51"/>
    </row>
    <row r="913" spans="1:235">
      <c r="A913" s="61"/>
      <c r="B913" s="165"/>
      <c r="C913" s="166"/>
      <c r="D913" s="166"/>
      <c r="E913" s="166"/>
      <c r="F913" s="166"/>
      <c r="G913" s="166"/>
      <c r="H913" s="166"/>
      <c r="I913" s="166"/>
      <c r="J913" s="166"/>
      <c r="K913" s="166"/>
      <c r="L913" s="166"/>
      <c r="M913" s="166"/>
      <c r="N913" s="166"/>
      <c r="O913" s="166"/>
      <c r="P913" s="166"/>
      <c r="Q913" s="166"/>
      <c r="R913" s="166"/>
      <c r="S913" s="166"/>
      <c r="T913" s="166"/>
      <c r="U913" s="166"/>
      <c r="V913" s="166"/>
      <c r="W913" s="166"/>
      <c r="X913" s="166"/>
      <c r="Y913" s="166"/>
      <c r="Z913" s="166"/>
      <c r="AA913" s="166"/>
      <c r="AB913" s="166"/>
      <c r="AC913" s="166"/>
      <c r="AD913" s="166"/>
      <c r="AE913" s="166"/>
      <c r="AF913" s="166"/>
      <c r="AG913" s="166"/>
      <c r="AH913" s="166"/>
      <c r="AI913" s="166"/>
      <c r="AJ913" s="166"/>
      <c r="AK913" s="166"/>
      <c r="AL913" s="166"/>
      <c r="AM913" s="166"/>
      <c r="AN913" s="166"/>
      <c r="AO913" s="166"/>
      <c r="AP913" s="166"/>
      <c r="AQ913" s="166"/>
      <c r="AR913" s="166"/>
      <c r="AS913" s="166"/>
      <c r="AT913" s="166"/>
      <c r="AU913" s="166"/>
      <c r="AV913" s="166"/>
      <c r="AW913" s="166"/>
      <c r="AX913" s="166"/>
      <c r="AY913" s="166"/>
      <c r="AZ913" s="166"/>
      <c r="BA913" s="166"/>
      <c r="BB913" s="167"/>
      <c r="BG913" s="51"/>
      <c r="BH913" s="51"/>
    </row>
    <row r="914" spans="1:235">
      <c r="A914" s="61"/>
      <c r="B914" s="165"/>
      <c r="C914" s="166"/>
      <c r="D914" s="166"/>
      <c r="E914" s="166"/>
      <c r="F914" s="166"/>
      <c r="G914" s="166"/>
      <c r="H914" s="166"/>
      <c r="I914" s="166"/>
      <c r="J914" s="166"/>
      <c r="K914" s="166"/>
      <c r="L914" s="166"/>
      <c r="M914" s="166"/>
      <c r="N914" s="166"/>
      <c r="O914" s="166"/>
      <c r="P914" s="166"/>
      <c r="Q914" s="166"/>
      <c r="R914" s="166"/>
      <c r="S914" s="166"/>
      <c r="T914" s="166"/>
      <c r="U914" s="166"/>
      <c r="V914" s="166"/>
      <c r="W914" s="166"/>
      <c r="X914" s="166"/>
      <c r="Y914" s="166"/>
      <c r="Z914" s="166"/>
      <c r="AA914" s="166"/>
      <c r="AB914" s="166"/>
      <c r="AC914" s="166"/>
      <c r="AD914" s="166"/>
      <c r="AE914" s="166"/>
      <c r="AF914" s="166"/>
      <c r="AG914" s="166"/>
      <c r="AH914" s="166"/>
      <c r="AI914" s="166"/>
      <c r="AJ914" s="166"/>
      <c r="AK914" s="166"/>
      <c r="AL914" s="166"/>
      <c r="AM914" s="166"/>
      <c r="AN914" s="166"/>
      <c r="AO914" s="166"/>
      <c r="AP914" s="166"/>
      <c r="AQ914" s="166"/>
      <c r="AR914" s="166"/>
      <c r="AS914" s="166"/>
      <c r="AT914" s="166"/>
      <c r="AU914" s="166"/>
      <c r="AV914" s="166"/>
      <c r="AW914" s="166"/>
      <c r="AX914" s="166"/>
      <c r="AY914" s="166"/>
      <c r="AZ914" s="166"/>
      <c r="BA914" s="166"/>
      <c r="BB914" s="167"/>
      <c r="BG914" s="51"/>
      <c r="BH914" s="51"/>
    </row>
    <row r="915" spans="1:235">
      <c r="A915" s="61"/>
      <c r="B915" s="165"/>
      <c r="C915" s="166"/>
      <c r="D915" s="166"/>
      <c r="E915" s="166"/>
      <c r="F915" s="166"/>
      <c r="G915" s="166"/>
      <c r="H915" s="166"/>
      <c r="I915" s="166"/>
      <c r="J915" s="166"/>
      <c r="K915" s="166"/>
      <c r="L915" s="166"/>
      <c r="M915" s="166"/>
      <c r="N915" s="166"/>
      <c r="O915" s="166"/>
      <c r="P915" s="166"/>
      <c r="Q915" s="166"/>
      <c r="R915" s="166"/>
      <c r="S915" s="166"/>
      <c r="T915" s="166"/>
      <c r="U915" s="166"/>
      <c r="V915" s="166"/>
      <c r="W915" s="166"/>
      <c r="X915" s="166"/>
      <c r="Y915" s="166"/>
      <c r="Z915" s="166"/>
      <c r="AA915" s="166"/>
      <c r="AB915" s="166"/>
      <c r="AC915" s="166"/>
      <c r="AD915" s="166"/>
      <c r="AE915" s="166"/>
      <c r="AF915" s="166"/>
      <c r="AG915" s="166"/>
      <c r="AH915" s="166"/>
      <c r="AI915" s="166"/>
      <c r="AJ915" s="166"/>
      <c r="AK915" s="166"/>
      <c r="AL915" s="166"/>
      <c r="AM915" s="166"/>
      <c r="AN915" s="166"/>
      <c r="AO915" s="166"/>
      <c r="AP915" s="166"/>
      <c r="AQ915" s="166"/>
      <c r="AR915" s="166"/>
      <c r="AS915" s="166"/>
      <c r="AT915" s="166"/>
      <c r="AU915" s="166"/>
      <c r="AV915" s="166"/>
      <c r="AW915" s="166"/>
      <c r="AX915" s="166"/>
      <c r="AY915" s="166"/>
      <c r="AZ915" s="166"/>
      <c r="BA915" s="166"/>
      <c r="BB915" s="167"/>
      <c r="BG915" s="51"/>
      <c r="BH915" s="51"/>
    </row>
    <row r="916" spans="1:235">
      <c r="A916" s="61"/>
      <c r="B916" s="165"/>
      <c r="C916" s="166"/>
      <c r="D916" s="166"/>
      <c r="E916" s="166"/>
      <c r="F916" s="166"/>
      <c r="G916" s="166"/>
      <c r="H916" s="166"/>
      <c r="I916" s="166"/>
      <c r="J916" s="166"/>
      <c r="K916" s="166"/>
      <c r="L916" s="166"/>
      <c r="M916" s="166"/>
      <c r="N916" s="166"/>
      <c r="O916" s="166"/>
      <c r="P916" s="166"/>
      <c r="Q916" s="166"/>
      <c r="R916" s="166"/>
      <c r="S916" s="166"/>
      <c r="T916" s="166"/>
      <c r="U916" s="166"/>
      <c r="V916" s="166"/>
      <c r="W916" s="166"/>
      <c r="X916" s="166"/>
      <c r="Y916" s="166"/>
      <c r="Z916" s="166"/>
      <c r="AA916" s="166"/>
      <c r="AB916" s="166"/>
      <c r="AC916" s="166"/>
      <c r="AD916" s="166"/>
      <c r="AE916" s="166"/>
      <c r="AF916" s="166"/>
      <c r="AG916" s="166"/>
      <c r="AH916" s="166"/>
      <c r="AI916" s="166"/>
      <c r="AJ916" s="166"/>
      <c r="AK916" s="166"/>
      <c r="AL916" s="166"/>
      <c r="AM916" s="166"/>
      <c r="AN916" s="166"/>
      <c r="AO916" s="166"/>
      <c r="AP916" s="166"/>
      <c r="AQ916" s="166"/>
      <c r="AR916" s="166"/>
      <c r="AS916" s="166"/>
      <c r="AT916" s="166"/>
      <c r="AU916" s="166"/>
      <c r="AV916" s="166"/>
      <c r="AW916" s="166"/>
      <c r="AX916" s="166"/>
      <c r="AY916" s="166"/>
      <c r="AZ916" s="166"/>
      <c r="BA916" s="166"/>
      <c r="BB916" s="167"/>
      <c r="BG916" s="51"/>
      <c r="BH916" s="51"/>
    </row>
    <row r="917" spans="1:235">
      <c r="A917" s="61"/>
      <c r="B917" s="165"/>
      <c r="C917" s="166"/>
      <c r="D917" s="166"/>
      <c r="E917" s="166"/>
      <c r="F917" s="166"/>
      <c r="G917" s="166"/>
      <c r="H917" s="166"/>
      <c r="I917" s="166"/>
      <c r="J917" s="166"/>
      <c r="K917" s="166"/>
      <c r="L917" s="166"/>
      <c r="M917" s="166"/>
      <c r="N917" s="166"/>
      <c r="O917" s="166"/>
      <c r="P917" s="166"/>
      <c r="Q917" s="166"/>
      <c r="R917" s="166"/>
      <c r="S917" s="166"/>
      <c r="T917" s="166"/>
      <c r="U917" s="166"/>
      <c r="V917" s="166"/>
      <c r="W917" s="166"/>
      <c r="X917" s="166"/>
      <c r="Y917" s="166"/>
      <c r="Z917" s="166"/>
      <c r="AA917" s="166"/>
      <c r="AB917" s="166"/>
      <c r="AC917" s="166"/>
      <c r="AD917" s="166"/>
      <c r="AE917" s="166"/>
      <c r="AF917" s="166"/>
      <c r="AG917" s="166"/>
      <c r="AH917" s="166"/>
      <c r="AI917" s="166"/>
      <c r="AJ917" s="166"/>
      <c r="AK917" s="166"/>
      <c r="AL917" s="166"/>
      <c r="AM917" s="166"/>
      <c r="AN917" s="166"/>
      <c r="AO917" s="166"/>
      <c r="AP917" s="166"/>
      <c r="AQ917" s="166"/>
      <c r="AR917" s="166"/>
      <c r="AS917" s="166"/>
      <c r="AT917" s="166"/>
      <c r="AU917" s="166"/>
      <c r="AV917" s="166"/>
      <c r="AW917" s="166"/>
      <c r="AX917" s="166"/>
      <c r="AY917" s="166"/>
      <c r="AZ917" s="166"/>
      <c r="BA917" s="166"/>
      <c r="BB917" s="167"/>
      <c r="BG917" s="51"/>
      <c r="BH917" s="51"/>
    </row>
    <row r="918" spans="1:235">
      <c r="A918" s="61"/>
      <c r="B918" s="165"/>
      <c r="C918" s="166"/>
      <c r="D918" s="166"/>
      <c r="E918" s="166"/>
      <c r="F918" s="166"/>
      <c r="G918" s="166"/>
      <c r="H918" s="166"/>
      <c r="I918" s="166"/>
      <c r="J918" s="166"/>
      <c r="K918" s="166"/>
      <c r="L918" s="166"/>
      <c r="M918" s="166"/>
      <c r="N918" s="166"/>
      <c r="O918" s="166"/>
      <c r="P918" s="166"/>
      <c r="Q918" s="166"/>
      <c r="R918" s="166"/>
      <c r="S918" s="166"/>
      <c r="T918" s="166"/>
      <c r="U918" s="166"/>
      <c r="V918" s="166"/>
      <c r="W918" s="166"/>
      <c r="X918" s="166"/>
      <c r="Y918" s="166"/>
      <c r="Z918" s="166"/>
      <c r="AA918" s="166"/>
      <c r="AB918" s="166"/>
      <c r="AC918" s="166"/>
      <c r="AD918" s="166"/>
      <c r="AE918" s="166"/>
      <c r="AF918" s="166"/>
      <c r="AG918" s="166"/>
      <c r="AH918" s="166"/>
      <c r="AI918" s="166"/>
      <c r="AJ918" s="166"/>
      <c r="AK918" s="166"/>
      <c r="AL918" s="166"/>
      <c r="AM918" s="166"/>
      <c r="AN918" s="166"/>
      <c r="AO918" s="166"/>
      <c r="AP918" s="166"/>
      <c r="AQ918" s="166"/>
      <c r="AR918" s="166"/>
      <c r="AS918" s="166"/>
      <c r="AT918" s="166"/>
      <c r="AU918" s="166"/>
      <c r="AV918" s="166"/>
      <c r="AW918" s="166"/>
      <c r="AX918" s="166"/>
      <c r="AY918" s="166"/>
      <c r="AZ918" s="166"/>
      <c r="BA918" s="166"/>
      <c r="BB918" s="167"/>
      <c r="BG918" s="51"/>
      <c r="BH918" s="51"/>
    </row>
    <row r="919" spans="1:235">
      <c r="A919" s="61"/>
      <c r="B919" s="165"/>
      <c r="C919" s="166"/>
      <c r="D919" s="166"/>
      <c r="E919" s="166"/>
      <c r="F919" s="166"/>
      <c r="G919" s="166"/>
      <c r="H919" s="166"/>
      <c r="I919" s="166"/>
      <c r="J919" s="166"/>
      <c r="K919" s="166"/>
      <c r="L919" s="166"/>
      <c r="M919" s="166"/>
      <c r="N919" s="166"/>
      <c r="O919" s="166"/>
      <c r="P919" s="166"/>
      <c r="Q919" s="166"/>
      <c r="R919" s="166"/>
      <c r="S919" s="166"/>
      <c r="T919" s="166"/>
      <c r="U919" s="166"/>
      <c r="V919" s="166"/>
      <c r="W919" s="166"/>
      <c r="X919" s="166"/>
      <c r="Y919" s="166"/>
      <c r="Z919" s="166"/>
      <c r="AA919" s="166"/>
      <c r="AB919" s="166"/>
      <c r="AC919" s="166"/>
      <c r="AD919" s="166"/>
      <c r="AE919" s="166"/>
      <c r="AF919" s="166"/>
      <c r="AG919" s="166"/>
      <c r="AH919" s="166"/>
      <c r="AI919" s="166"/>
      <c r="AJ919" s="166"/>
      <c r="AK919" s="166"/>
      <c r="AL919" s="166"/>
      <c r="AM919" s="166"/>
      <c r="AN919" s="166"/>
      <c r="AO919" s="166"/>
      <c r="AP919" s="166"/>
      <c r="AQ919" s="166"/>
      <c r="AR919" s="166"/>
      <c r="AS919" s="166"/>
      <c r="AT919" s="166"/>
      <c r="AU919" s="166"/>
      <c r="AV919" s="166"/>
      <c r="AW919" s="166"/>
      <c r="AX919" s="166"/>
      <c r="AY919" s="166"/>
      <c r="AZ919" s="166"/>
      <c r="BA919" s="166"/>
      <c r="BB919" s="167"/>
      <c r="BG919" s="51"/>
      <c r="BH919" s="51"/>
    </row>
    <row r="920" spans="1:235" ht="15" thickBot="1">
      <c r="A920" s="66"/>
      <c r="B920" s="67"/>
      <c r="C920" s="68"/>
      <c r="D920" s="68"/>
      <c r="E920" s="68"/>
      <c r="F920" s="68"/>
      <c r="G920" s="68"/>
      <c r="H920" s="68"/>
      <c r="I920" s="68"/>
      <c r="J920" s="68"/>
      <c r="K920" s="68"/>
      <c r="L920" s="68"/>
      <c r="M920" s="68"/>
      <c r="N920" s="68"/>
      <c r="O920" s="68"/>
      <c r="P920" s="68"/>
      <c r="Q920" s="68"/>
      <c r="R920" s="68"/>
      <c r="S920" s="68"/>
      <c r="T920" s="68"/>
      <c r="U920" s="68"/>
      <c r="V920" s="68"/>
      <c r="W920" s="68"/>
      <c r="X920" s="68"/>
      <c r="Y920" s="68"/>
      <c r="Z920" s="68"/>
      <c r="AA920" s="68"/>
      <c r="AB920" s="68"/>
      <c r="AC920" s="68"/>
      <c r="AD920" s="68"/>
      <c r="AE920" s="68"/>
      <c r="AF920" s="68"/>
      <c r="AG920" s="68"/>
      <c r="AH920" s="68"/>
      <c r="AI920" s="68"/>
      <c r="AJ920" s="68"/>
      <c r="AK920" s="68"/>
      <c r="AL920" s="68"/>
      <c r="AM920" s="68"/>
      <c r="AN920" s="68"/>
      <c r="AO920" s="68"/>
      <c r="AP920" s="68"/>
      <c r="AQ920" s="68"/>
      <c r="AR920" s="68"/>
      <c r="AS920" s="68"/>
      <c r="AT920" s="68"/>
      <c r="AU920" s="68"/>
      <c r="AV920" s="68"/>
      <c r="AW920" s="68"/>
      <c r="AX920" s="68"/>
      <c r="AY920" s="68"/>
      <c r="AZ920" s="68"/>
      <c r="BA920" s="68"/>
      <c r="BB920" s="69"/>
      <c r="BG920" s="51"/>
      <c r="BH920" s="51"/>
    </row>
    <row r="921" spans="1:235">
      <c r="B921" s="70"/>
      <c r="BG921" s="51"/>
      <c r="BH921" s="51"/>
    </row>
    <row r="922" spans="1:235">
      <c r="B922" s="70"/>
      <c r="BG922" s="51"/>
      <c r="BH922" s="51"/>
    </row>
    <row r="923" spans="1:235" ht="14.25">
      <c r="B923" s="47" t="s">
        <v>78</v>
      </c>
      <c r="C923" s="61"/>
      <c r="D923" s="61"/>
      <c r="E923" s="61"/>
      <c r="F923" s="61"/>
      <c r="G923" s="61"/>
      <c r="H923" s="61"/>
      <c r="I923" s="61"/>
      <c r="J923" s="61"/>
      <c r="K923" s="61"/>
      <c r="L923" s="62"/>
      <c r="M923" s="62"/>
      <c r="N923" s="62"/>
      <c r="O923" s="62"/>
      <c r="P923" s="61"/>
      <c r="Q923" s="61"/>
      <c r="R923" s="61"/>
      <c r="S923" s="61"/>
      <c r="T923" s="61"/>
      <c r="U923" s="61"/>
      <c r="V923" s="47"/>
      <c r="W923" s="47"/>
      <c r="X923" s="47"/>
      <c r="Y923" s="47"/>
      <c r="Z923" s="47"/>
      <c r="AA923" s="47"/>
      <c r="AB923" s="47"/>
      <c r="AC923" s="47"/>
      <c r="AD923" s="47"/>
      <c r="AE923" s="47"/>
      <c r="AF923" s="47"/>
      <c r="AG923" s="47"/>
      <c r="AH923" s="47"/>
      <c r="AI923" s="47"/>
      <c r="AJ923" s="47"/>
      <c r="AK923" s="47"/>
      <c r="AL923" s="47"/>
      <c r="AM923" s="47"/>
      <c r="AN923" s="47"/>
      <c r="AO923" s="47"/>
      <c r="AP923" s="47"/>
      <c r="AQ923" s="47"/>
      <c r="AR923" s="47"/>
      <c r="AS923" s="47"/>
      <c r="AT923" s="47"/>
      <c r="AU923" s="47"/>
      <c r="AV923" s="47"/>
      <c r="AW923" s="47"/>
      <c r="AX923" s="47"/>
      <c r="AY923" s="47"/>
      <c r="AZ923" s="47"/>
      <c r="BA923" s="47"/>
      <c r="BB923" s="47"/>
      <c r="BG923" s="51"/>
      <c r="BH923" s="51"/>
    </row>
    <row r="924" spans="1:235" ht="15" thickBot="1">
      <c r="B924" s="61"/>
      <c r="C924" s="61"/>
      <c r="D924" s="61"/>
      <c r="E924" s="61"/>
      <c r="F924" s="61"/>
      <c r="G924" s="61"/>
      <c r="H924" s="61"/>
      <c r="I924" s="61"/>
      <c r="J924" s="61"/>
      <c r="K924" s="61"/>
      <c r="L924" s="62"/>
      <c r="M924" s="62"/>
      <c r="N924" s="62"/>
      <c r="O924" s="62"/>
      <c r="P924" s="61"/>
      <c r="Q924" s="61"/>
      <c r="R924" s="61"/>
      <c r="S924" s="61"/>
      <c r="T924" s="61"/>
      <c r="U924" s="61"/>
      <c r="V924" s="47"/>
      <c r="W924" s="47"/>
      <c r="X924" s="47"/>
      <c r="Y924" s="47"/>
      <c r="Z924" s="47"/>
      <c r="AA924" s="47"/>
      <c r="AB924" s="47"/>
      <c r="AC924" s="47"/>
      <c r="AD924" s="47"/>
      <c r="AE924" s="47"/>
      <c r="AF924" s="47"/>
      <c r="AG924" s="47"/>
      <c r="AH924" s="47"/>
      <c r="AI924" s="47"/>
      <c r="AJ924" s="47"/>
      <c r="AK924" s="47"/>
      <c r="AL924" s="47"/>
      <c r="AM924" s="47"/>
      <c r="AN924" s="47"/>
      <c r="AO924" s="47"/>
      <c r="AP924" s="47"/>
      <c r="AQ924" s="47"/>
      <c r="AR924" s="47"/>
      <c r="AS924" s="47"/>
      <c r="AT924" s="47"/>
      <c r="AU924" s="47"/>
      <c r="AV924" s="47" t="s">
        <v>79</v>
      </c>
      <c r="AW924" s="47"/>
      <c r="AX924" s="47"/>
      <c r="AY924" s="47"/>
      <c r="AZ924" s="47"/>
      <c r="BA924" s="47"/>
      <c r="BB924" s="47"/>
      <c r="BG924" s="51"/>
      <c r="BH924" s="51"/>
    </row>
    <row r="925" spans="1:235" s="71" customFormat="1" ht="13.5" customHeight="1">
      <c r="A925" s="61"/>
      <c r="B925" s="168" t="s">
        <v>80</v>
      </c>
      <c r="C925" s="169"/>
      <c r="D925" s="169"/>
      <c r="E925" s="169"/>
      <c r="F925" s="169"/>
      <c r="G925" s="169"/>
      <c r="H925" s="169"/>
      <c r="I925" s="169"/>
      <c r="J925" s="169"/>
      <c r="K925" s="169"/>
      <c r="L925" s="169"/>
      <c r="M925" s="169"/>
      <c r="N925" s="169"/>
      <c r="O925" s="169"/>
      <c r="P925" s="169"/>
      <c r="Q925" s="169"/>
      <c r="R925" s="169"/>
      <c r="S925" s="169"/>
      <c r="T925" s="169"/>
      <c r="U925" s="169"/>
      <c r="V925" s="169"/>
      <c r="W925" s="169"/>
      <c r="X925" s="169"/>
      <c r="Y925" s="169"/>
      <c r="Z925" s="169"/>
      <c r="AA925" s="169"/>
      <c r="AB925" s="169"/>
      <c r="AC925" s="169"/>
      <c r="AD925" s="170"/>
      <c r="AE925" s="174" t="s">
        <v>218</v>
      </c>
      <c r="AF925" s="175"/>
      <c r="AG925" s="175"/>
      <c r="AH925" s="175"/>
      <c r="AI925" s="175"/>
      <c r="AJ925" s="175"/>
      <c r="AK925" s="175"/>
      <c r="AL925" s="175"/>
      <c r="AM925" s="176"/>
      <c r="AN925" s="180" t="s">
        <v>219</v>
      </c>
      <c r="AO925" s="169"/>
      <c r="AP925" s="169"/>
      <c r="AQ925" s="169"/>
      <c r="AR925" s="169"/>
      <c r="AS925" s="169"/>
      <c r="AT925" s="169"/>
      <c r="AU925" s="169"/>
      <c r="AV925" s="170"/>
      <c r="AW925" s="180" t="s">
        <v>81</v>
      </c>
      <c r="AX925" s="169"/>
      <c r="AY925" s="169"/>
      <c r="AZ925" s="169"/>
      <c r="BA925" s="169"/>
      <c r="BB925" s="182"/>
      <c r="BC925" s="51"/>
      <c r="BD925" s="51"/>
      <c r="BE925" s="51"/>
      <c r="BF925" s="51"/>
      <c r="BG925" s="51"/>
      <c r="BH925" s="51"/>
      <c r="BI925" s="51"/>
      <c r="BJ925" s="51"/>
      <c r="BK925" s="51"/>
      <c r="BL925" s="51"/>
      <c r="BM925" s="51"/>
      <c r="BN925" s="51"/>
      <c r="BO925" s="51"/>
      <c r="BP925" s="51"/>
      <c r="BQ925" s="51"/>
      <c r="BR925" s="51"/>
      <c r="BS925" s="51"/>
      <c r="BT925" s="51"/>
      <c r="BU925" s="51"/>
      <c r="BV925" s="51"/>
      <c r="BW925" s="51"/>
      <c r="BX925" s="51"/>
      <c r="BY925" s="51"/>
      <c r="BZ925" s="51"/>
      <c r="CA925" s="51"/>
      <c r="CB925" s="51"/>
      <c r="CC925" s="51"/>
      <c r="CD925" s="51"/>
      <c r="CE925" s="51"/>
      <c r="CF925" s="51"/>
      <c r="CG925" s="51"/>
      <c r="CH925" s="51"/>
      <c r="CI925" s="51"/>
      <c r="CJ925" s="51"/>
      <c r="CK925" s="51"/>
      <c r="CL925" s="51"/>
      <c r="CM925" s="51"/>
      <c r="CN925" s="51"/>
      <c r="CO925" s="51"/>
      <c r="CP925" s="51"/>
      <c r="CQ925" s="51"/>
      <c r="CR925" s="51"/>
      <c r="CS925" s="51"/>
      <c r="CT925" s="51"/>
      <c r="CU925" s="51"/>
      <c r="CV925" s="51"/>
      <c r="CW925" s="51"/>
      <c r="CX925" s="51"/>
      <c r="CY925" s="51"/>
      <c r="CZ925" s="51"/>
      <c r="DA925" s="51"/>
      <c r="DB925" s="51"/>
      <c r="DC925" s="51"/>
      <c r="DD925" s="51"/>
      <c r="DE925" s="51"/>
      <c r="DF925" s="51"/>
      <c r="DG925" s="51"/>
      <c r="DH925" s="51"/>
      <c r="DI925" s="51"/>
      <c r="DJ925" s="51"/>
      <c r="DK925" s="51"/>
      <c r="DL925" s="51"/>
      <c r="DM925" s="51"/>
      <c r="DN925" s="51"/>
      <c r="DO925" s="51"/>
      <c r="DP925" s="51"/>
      <c r="DQ925" s="51"/>
      <c r="DR925" s="51"/>
      <c r="DS925" s="51"/>
      <c r="DT925" s="51"/>
      <c r="DU925" s="51"/>
      <c r="DV925" s="51"/>
      <c r="DW925" s="51"/>
      <c r="DX925" s="51"/>
      <c r="DY925" s="51"/>
      <c r="DZ925" s="51"/>
      <c r="EA925" s="51"/>
      <c r="EB925" s="51"/>
      <c r="EC925" s="51"/>
      <c r="ED925" s="51"/>
      <c r="EE925" s="51"/>
      <c r="EF925" s="51"/>
      <c r="EG925" s="51"/>
      <c r="EH925" s="51"/>
      <c r="EI925" s="51"/>
      <c r="EJ925" s="51"/>
      <c r="EK925" s="51"/>
      <c r="EL925" s="51"/>
      <c r="EM925" s="51"/>
      <c r="EN925" s="51"/>
      <c r="EO925" s="51"/>
      <c r="EP925" s="51"/>
      <c r="EQ925" s="51"/>
      <c r="ER925" s="51"/>
      <c r="ES925" s="51"/>
      <c r="ET925" s="51"/>
      <c r="EU925" s="51"/>
      <c r="EV925" s="51"/>
      <c r="EW925" s="51"/>
      <c r="EX925" s="51"/>
      <c r="EY925" s="51"/>
      <c r="EZ925" s="51"/>
      <c r="FA925" s="51"/>
      <c r="FB925" s="51"/>
      <c r="FC925" s="51"/>
      <c r="FD925" s="51"/>
      <c r="FE925" s="51"/>
      <c r="FF925" s="51"/>
      <c r="FG925" s="51"/>
      <c r="FH925" s="51"/>
      <c r="FI925" s="51"/>
      <c r="FJ925" s="51"/>
      <c r="FK925" s="51"/>
      <c r="FL925" s="51"/>
      <c r="FM925" s="51"/>
      <c r="FN925" s="51"/>
      <c r="FO925" s="51"/>
      <c r="FP925" s="51"/>
      <c r="FQ925" s="51"/>
      <c r="FR925" s="51"/>
      <c r="FS925" s="51"/>
      <c r="FT925" s="51"/>
      <c r="FU925" s="51"/>
      <c r="FV925" s="51"/>
      <c r="FW925" s="51"/>
      <c r="FX925" s="51"/>
      <c r="FY925" s="51"/>
      <c r="FZ925" s="51"/>
      <c r="GA925" s="51"/>
      <c r="GB925" s="51"/>
      <c r="GC925" s="51"/>
      <c r="GD925" s="51"/>
      <c r="GE925" s="51"/>
      <c r="GF925" s="51"/>
      <c r="GG925" s="51"/>
      <c r="GH925" s="51"/>
      <c r="GI925" s="51"/>
      <c r="GJ925" s="51"/>
      <c r="GK925" s="51"/>
      <c r="GL925" s="51"/>
      <c r="GM925" s="51"/>
      <c r="GN925" s="51"/>
      <c r="GO925" s="51"/>
      <c r="GP925" s="51"/>
      <c r="GQ925" s="51"/>
      <c r="GR925" s="51"/>
      <c r="GS925" s="51"/>
      <c r="GT925" s="51"/>
      <c r="GU925" s="51"/>
      <c r="GV925" s="51"/>
      <c r="GW925" s="51"/>
      <c r="GX925" s="51"/>
      <c r="GY925" s="51"/>
      <c r="GZ925" s="51"/>
      <c r="HA925" s="51"/>
      <c r="HB925" s="51"/>
      <c r="HC925" s="51"/>
      <c r="HD925" s="51"/>
      <c r="HE925" s="51"/>
      <c r="HF925" s="51"/>
      <c r="HG925" s="51"/>
      <c r="HH925" s="51"/>
      <c r="HI925" s="51"/>
      <c r="HJ925" s="51"/>
      <c r="HK925" s="51"/>
      <c r="HL925" s="51"/>
      <c r="HM925" s="51"/>
      <c r="HN925" s="51"/>
      <c r="HO925" s="51"/>
      <c r="HP925" s="51"/>
      <c r="HQ925" s="51"/>
      <c r="HR925" s="51"/>
      <c r="HS925" s="51"/>
      <c r="HT925" s="51"/>
      <c r="HU925" s="51"/>
      <c r="HV925" s="51"/>
      <c r="HW925" s="51"/>
      <c r="HX925" s="51"/>
      <c r="HY925" s="51"/>
      <c r="HZ925" s="51"/>
      <c r="IA925" s="51"/>
    </row>
    <row r="926" spans="1:235" s="71" customFormat="1" ht="13.5" customHeight="1">
      <c r="A926" s="61"/>
      <c r="B926" s="171"/>
      <c r="C926" s="172"/>
      <c r="D926" s="172"/>
      <c r="E926" s="172"/>
      <c r="F926" s="172"/>
      <c r="G926" s="172"/>
      <c r="H926" s="172"/>
      <c r="I926" s="172"/>
      <c r="J926" s="172"/>
      <c r="K926" s="172"/>
      <c r="L926" s="172"/>
      <c r="M926" s="172"/>
      <c r="N926" s="172"/>
      <c r="O926" s="172"/>
      <c r="P926" s="172"/>
      <c r="Q926" s="172"/>
      <c r="R926" s="172"/>
      <c r="S926" s="172"/>
      <c r="T926" s="172"/>
      <c r="U926" s="172"/>
      <c r="V926" s="172"/>
      <c r="W926" s="172"/>
      <c r="X926" s="172"/>
      <c r="Y926" s="172"/>
      <c r="Z926" s="172"/>
      <c r="AA926" s="172"/>
      <c r="AB926" s="172"/>
      <c r="AC926" s="172"/>
      <c r="AD926" s="173"/>
      <c r="AE926" s="177"/>
      <c r="AF926" s="178"/>
      <c r="AG926" s="178"/>
      <c r="AH926" s="178"/>
      <c r="AI926" s="178"/>
      <c r="AJ926" s="178"/>
      <c r="AK926" s="178"/>
      <c r="AL926" s="178"/>
      <c r="AM926" s="179"/>
      <c r="AN926" s="181"/>
      <c r="AO926" s="172"/>
      <c r="AP926" s="172"/>
      <c r="AQ926" s="172"/>
      <c r="AR926" s="172"/>
      <c r="AS926" s="172"/>
      <c r="AT926" s="172"/>
      <c r="AU926" s="172"/>
      <c r="AV926" s="173"/>
      <c r="AW926" s="181"/>
      <c r="AX926" s="172"/>
      <c r="AY926" s="172"/>
      <c r="AZ926" s="172"/>
      <c r="BA926" s="172"/>
      <c r="BB926" s="183"/>
      <c r="BC926" s="51"/>
      <c r="BD926" s="51"/>
      <c r="BE926" s="51"/>
      <c r="BF926" s="51"/>
      <c r="BG926" s="51"/>
      <c r="BH926" s="51"/>
      <c r="BI926" s="51"/>
      <c r="BJ926" s="51"/>
      <c r="BK926" s="51"/>
      <c r="BL926" s="51"/>
      <c r="BM926" s="51"/>
      <c r="BN926" s="51"/>
      <c r="BO926" s="51"/>
      <c r="BP926" s="51"/>
      <c r="BQ926" s="51"/>
      <c r="BR926" s="51"/>
      <c r="BS926" s="51"/>
      <c r="BT926" s="51"/>
      <c r="BU926" s="51"/>
      <c r="BV926" s="51"/>
      <c r="BW926" s="51"/>
      <c r="BX926" s="51"/>
      <c r="BY926" s="51"/>
      <c r="BZ926" s="51"/>
      <c r="CA926" s="51"/>
      <c r="CB926" s="51"/>
      <c r="CC926" s="51"/>
      <c r="CD926" s="51"/>
      <c r="CE926" s="51"/>
      <c r="CF926" s="51"/>
      <c r="CG926" s="51"/>
      <c r="CH926" s="51"/>
      <c r="CI926" s="51"/>
      <c r="CJ926" s="51"/>
      <c r="CK926" s="51"/>
      <c r="CL926" s="51"/>
      <c r="CM926" s="51"/>
      <c r="CN926" s="51"/>
      <c r="CO926" s="51"/>
      <c r="CP926" s="51"/>
      <c r="CQ926" s="51"/>
      <c r="CR926" s="51"/>
      <c r="CS926" s="51"/>
      <c r="CT926" s="51"/>
      <c r="CU926" s="51"/>
      <c r="CV926" s="51"/>
      <c r="CW926" s="51"/>
      <c r="CX926" s="51"/>
      <c r="CY926" s="51"/>
      <c r="CZ926" s="51"/>
      <c r="DA926" s="51"/>
      <c r="DB926" s="51"/>
      <c r="DC926" s="51"/>
      <c r="DD926" s="51"/>
      <c r="DE926" s="51"/>
      <c r="DF926" s="51"/>
      <c r="DG926" s="51"/>
      <c r="DH926" s="51"/>
      <c r="DI926" s="51"/>
      <c r="DJ926" s="51"/>
      <c r="DK926" s="51"/>
      <c r="DL926" s="51"/>
      <c r="DM926" s="51"/>
      <c r="DN926" s="51"/>
      <c r="DO926" s="51"/>
      <c r="DP926" s="51"/>
      <c r="DQ926" s="51"/>
      <c r="DR926" s="51"/>
      <c r="DS926" s="51"/>
      <c r="DT926" s="51"/>
      <c r="DU926" s="51"/>
      <c r="DV926" s="51"/>
      <c r="DW926" s="51"/>
      <c r="DX926" s="51"/>
      <c r="DY926" s="51"/>
      <c r="DZ926" s="51"/>
      <c r="EA926" s="51"/>
      <c r="EB926" s="51"/>
      <c r="EC926" s="51"/>
      <c r="ED926" s="51"/>
      <c r="EE926" s="51"/>
      <c r="EF926" s="51"/>
      <c r="EG926" s="51"/>
      <c r="EH926" s="51"/>
      <c r="EI926" s="51"/>
      <c r="EJ926" s="51"/>
      <c r="EK926" s="51"/>
      <c r="EL926" s="51"/>
      <c r="EM926" s="51"/>
      <c r="EN926" s="51"/>
      <c r="EO926" s="51"/>
      <c r="EP926" s="51"/>
      <c r="EQ926" s="51"/>
      <c r="ER926" s="51"/>
      <c r="ES926" s="51"/>
      <c r="ET926" s="51"/>
      <c r="EU926" s="51"/>
      <c r="EV926" s="51"/>
      <c r="EW926" s="51"/>
      <c r="EX926" s="51"/>
      <c r="EY926" s="51"/>
      <c r="EZ926" s="51"/>
      <c r="FA926" s="51"/>
      <c r="FB926" s="51"/>
      <c r="FC926" s="51"/>
      <c r="FD926" s="51"/>
      <c r="FE926" s="51"/>
      <c r="FF926" s="51"/>
      <c r="FG926" s="51"/>
      <c r="FH926" s="51"/>
      <c r="FI926" s="51"/>
      <c r="FJ926" s="51"/>
      <c r="FK926" s="51"/>
      <c r="FL926" s="51"/>
      <c r="FM926" s="51"/>
      <c r="FN926" s="51"/>
      <c r="FO926" s="51"/>
      <c r="FP926" s="51"/>
      <c r="FQ926" s="51"/>
      <c r="FR926" s="51"/>
      <c r="FS926" s="51"/>
      <c r="FT926" s="51"/>
      <c r="FU926" s="51"/>
      <c r="FV926" s="51"/>
      <c r="FW926" s="51"/>
      <c r="FX926" s="51"/>
      <c r="FY926" s="51"/>
      <c r="FZ926" s="51"/>
      <c r="GA926" s="51"/>
      <c r="GB926" s="51"/>
      <c r="GC926" s="51"/>
      <c r="GD926" s="51"/>
      <c r="GE926" s="51"/>
      <c r="GF926" s="51"/>
      <c r="GG926" s="51"/>
      <c r="GH926" s="51"/>
      <c r="GI926" s="51"/>
      <c r="GJ926" s="51"/>
      <c r="GK926" s="51"/>
      <c r="GL926" s="51"/>
      <c r="GM926" s="51"/>
      <c r="GN926" s="51"/>
      <c r="GO926" s="51"/>
      <c r="GP926" s="51"/>
      <c r="GQ926" s="51"/>
      <c r="GR926" s="51"/>
      <c r="GS926" s="51"/>
      <c r="GT926" s="51"/>
      <c r="GU926" s="51"/>
      <c r="GV926" s="51"/>
      <c r="GW926" s="51"/>
      <c r="GX926" s="51"/>
      <c r="GY926" s="51"/>
      <c r="GZ926" s="51"/>
      <c r="HA926" s="51"/>
      <c r="HB926" s="51"/>
      <c r="HC926" s="51"/>
      <c r="HD926" s="51"/>
      <c r="HE926" s="51"/>
      <c r="HF926" s="51"/>
      <c r="HG926" s="51"/>
      <c r="HH926" s="51"/>
      <c r="HI926" s="51"/>
      <c r="HJ926" s="51"/>
      <c r="HK926" s="51"/>
      <c r="HL926" s="51"/>
      <c r="HM926" s="51"/>
      <c r="HN926" s="51"/>
      <c r="HO926" s="51"/>
      <c r="HP926" s="51"/>
      <c r="HQ926" s="51"/>
      <c r="HR926" s="51"/>
      <c r="HS926" s="51"/>
      <c r="HT926" s="51"/>
      <c r="HU926" s="51"/>
      <c r="HV926" s="51"/>
      <c r="HW926" s="51"/>
      <c r="HX926" s="51"/>
      <c r="HY926" s="51"/>
      <c r="HZ926" s="51"/>
      <c r="IA926" s="51"/>
    </row>
    <row r="927" spans="1:235" s="71" customFormat="1" ht="18.75" customHeight="1">
      <c r="A927" s="61"/>
      <c r="B927" s="48" t="s">
        <v>82</v>
      </c>
      <c r="C927" s="75" t="s">
        <v>204</v>
      </c>
      <c r="D927" s="75"/>
      <c r="E927" s="75"/>
      <c r="F927" s="75"/>
      <c r="G927" s="75"/>
      <c r="H927" s="75"/>
      <c r="I927" s="75"/>
      <c r="J927" s="75"/>
      <c r="K927" s="75"/>
      <c r="L927" s="75"/>
      <c r="M927" s="75"/>
      <c r="N927" s="75"/>
      <c r="O927" s="75"/>
      <c r="P927" s="75"/>
      <c r="Q927" s="75"/>
      <c r="R927" s="75"/>
      <c r="S927" s="75"/>
      <c r="T927" s="75"/>
      <c r="U927" s="75"/>
      <c r="V927" s="75"/>
      <c r="W927" s="75"/>
      <c r="X927" s="75"/>
      <c r="Y927" s="75"/>
      <c r="Z927" s="75"/>
      <c r="AA927" s="75"/>
      <c r="AB927" s="75"/>
      <c r="AC927" s="75"/>
      <c r="AD927" s="75"/>
      <c r="AE927" s="155">
        <v>151841</v>
      </c>
      <c r="AF927" s="158"/>
      <c r="AG927" s="158"/>
      <c r="AH927" s="158"/>
      <c r="AI927" s="158"/>
      <c r="AJ927" s="158"/>
      <c r="AK927" s="158"/>
      <c r="AL927" s="158"/>
      <c r="AM927" s="159"/>
      <c r="AN927" s="155">
        <v>165850</v>
      </c>
      <c r="AO927" s="158"/>
      <c r="AP927" s="158"/>
      <c r="AQ927" s="158"/>
      <c r="AR927" s="158"/>
      <c r="AS927" s="158"/>
      <c r="AT927" s="158"/>
      <c r="AU927" s="158"/>
      <c r="AV927" s="159"/>
      <c r="AW927" s="160"/>
      <c r="AX927" s="161"/>
      <c r="AY927" s="161"/>
      <c r="AZ927" s="161"/>
      <c r="BA927" s="161"/>
      <c r="BB927" s="162"/>
      <c r="BC927" s="51"/>
      <c r="BD927" s="51"/>
      <c r="BE927" s="51"/>
      <c r="BF927" s="51"/>
      <c r="BG927" s="51"/>
      <c r="BH927" s="51"/>
      <c r="BI927" s="51"/>
      <c r="BJ927" s="51"/>
      <c r="BK927" s="51"/>
      <c r="BL927" s="51"/>
      <c r="BM927" s="51"/>
      <c r="BN927" s="51"/>
      <c r="BO927" s="51"/>
      <c r="BP927" s="51"/>
      <c r="BQ927" s="51"/>
      <c r="BR927" s="51"/>
      <c r="BS927" s="51"/>
      <c r="BT927" s="51"/>
      <c r="BU927" s="51"/>
      <c r="BV927" s="51"/>
      <c r="BW927" s="51"/>
      <c r="BX927" s="51"/>
      <c r="BY927" s="51"/>
      <c r="BZ927" s="51"/>
      <c r="CA927" s="51"/>
      <c r="CB927" s="51"/>
      <c r="CC927" s="51"/>
      <c r="CD927" s="51"/>
      <c r="CE927" s="51"/>
      <c r="CF927" s="51"/>
      <c r="CG927" s="51"/>
      <c r="CH927" s="51"/>
      <c r="CI927" s="51"/>
      <c r="CJ927" s="51"/>
      <c r="CK927" s="51"/>
      <c r="CL927" s="51"/>
      <c r="CM927" s="51"/>
      <c r="CN927" s="51"/>
      <c r="CO927" s="51"/>
      <c r="CP927" s="51"/>
      <c r="CQ927" s="51"/>
      <c r="CR927" s="51"/>
      <c r="CS927" s="51"/>
      <c r="CT927" s="51"/>
      <c r="CU927" s="51"/>
      <c r="CV927" s="51"/>
      <c r="CW927" s="51"/>
      <c r="CX927" s="51"/>
      <c r="CY927" s="51"/>
      <c r="CZ927" s="51"/>
      <c r="DA927" s="51"/>
      <c r="DB927" s="51"/>
      <c r="DC927" s="51"/>
      <c r="DD927" s="51"/>
      <c r="DE927" s="51"/>
      <c r="DF927" s="51"/>
      <c r="DG927" s="51"/>
      <c r="DH927" s="51"/>
      <c r="DI927" s="51"/>
      <c r="DJ927" s="51"/>
      <c r="DK927" s="51"/>
      <c r="DL927" s="51"/>
      <c r="DM927" s="51"/>
      <c r="DN927" s="51"/>
      <c r="DO927" s="51"/>
      <c r="DP927" s="51"/>
      <c r="DQ927" s="51"/>
      <c r="DR927" s="51"/>
      <c r="DS927" s="51"/>
      <c r="DT927" s="51"/>
      <c r="DU927" s="51"/>
      <c r="DV927" s="51"/>
      <c r="DW927" s="51"/>
      <c r="DX927" s="51"/>
      <c r="DY927" s="51"/>
      <c r="DZ927" s="51"/>
      <c r="EA927" s="51"/>
      <c r="EB927" s="51"/>
      <c r="EC927" s="51"/>
      <c r="ED927" s="51"/>
      <c r="EE927" s="51"/>
      <c r="EF927" s="51"/>
      <c r="EG927" s="51"/>
      <c r="EH927" s="51"/>
      <c r="EI927" s="51"/>
      <c r="EJ927" s="51"/>
      <c r="EK927" s="51"/>
      <c r="EL927" s="51"/>
      <c r="EM927" s="51"/>
      <c r="EN927" s="51"/>
      <c r="EO927" s="51"/>
      <c r="EP927" s="51"/>
      <c r="EQ927" s="51"/>
      <c r="ER927" s="51"/>
      <c r="ES927" s="51"/>
      <c r="ET927" s="51"/>
      <c r="EU927" s="51"/>
      <c r="EV927" s="51"/>
      <c r="EW927" s="51"/>
      <c r="EX927" s="51"/>
      <c r="EY927" s="51"/>
      <c r="EZ927" s="51"/>
      <c r="FA927" s="51"/>
      <c r="FB927" s="51"/>
      <c r="FC927" s="51"/>
      <c r="FD927" s="51"/>
      <c r="FE927" s="51"/>
      <c r="FF927" s="51"/>
      <c r="FG927" s="51"/>
      <c r="FH927" s="51"/>
      <c r="FI927" s="51"/>
      <c r="FJ927" s="51"/>
      <c r="FK927" s="51"/>
      <c r="FL927" s="51"/>
      <c r="FM927" s="51"/>
      <c r="FN927" s="51"/>
      <c r="FO927" s="51"/>
      <c r="FP927" s="51"/>
      <c r="FQ927" s="51"/>
      <c r="FR927" s="51"/>
      <c r="FS927" s="51"/>
      <c r="FT927" s="51"/>
      <c r="FU927" s="51"/>
      <c r="FV927" s="51"/>
      <c r="FW927" s="51"/>
      <c r="FX927" s="51"/>
      <c r="FY927" s="51"/>
      <c r="FZ927" s="51"/>
      <c r="GA927" s="51"/>
      <c r="GB927" s="51"/>
      <c r="GC927" s="51"/>
      <c r="GD927" s="51"/>
      <c r="GE927" s="51"/>
      <c r="GF927" s="51"/>
      <c r="GG927" s="51"/>
      <c r="GH927" s="51"/>
      <c r="GI927" s="51"/>
      <c r="GJ927" s="51"/>
      <c r="GK927" s="51"/>
      <c r="GL927" s="51"/>
      <c r="GM927" s="51"/>
      <c r="GN927" s="51"/>
      <c r="GO927" s="51"/>
      <c r="GP927" s="51"/>
      <c r="GQ927" s="51"/>
      <c r="GR927" s="51"/>
      <c r="GS927" s="51"/>
      <c r="GT927" s="51"/>
      <c r="GU927" s="51"/>
      <c r="GV927" s="51"/>
      <c r="GW927" s="51"/>
      <c r="GX927" s="51"/>
      <c r="GY927" s="51"/>
      <c r="GZ927" s="51"/>
      <c r="HA927" s="51"/>
      <c r="HB927" s="51"/>
      <c r="HC927" s="51"/>
      <c r="HD927" s="51"/>
      <c r="HE927" s="51"/>
      <c r="HF927" s="51"/>
      <c r="HG927" s="51"/>
      <c r="HH927" s="51"/>
      <c r="HI927" s="51"/>
      <c r="HJ927" s="51"/>
      <c r="HK927" s="51"/>
      <c r="HL927" s="51"/>
      <c r="HM927" s="51"/>
      <c r="HN927" s="51"/>
      <c r="HO927" s="51"/>
      <c r="HP927" s="51"/>
      <c r="HQ927" s="51"/>
      <c r="HR927" s="51"/>
      <c r="HS927" s="51"/>
      <c r="HT927" s="51"/>
      <c r="HU927" s="51"/>
      <c r="HV927" s="51"/>
      <c r="HW927" s="51"/>
    </row>
    <row r="928" spans="1:235" s="71" customFormat="1" ht="18.75" customHeight="1">
      <c r="A928" s="61"/>
      <c r="B928" s="43" t="s">
        <v>82</v>
      </c>
      <c r="C928" s="193" t="s">
        <v>205</v>
      </c>
      <c r="D928" s="193"/>
      <c r="E928" s="193"/>
      <c r="F928" s="193"/>
      <c r="G928" s="193"/>
      <c r="H928" s="193"/>
      <c r="I928" s="193"/>
      <c r="J928" s="193"/>
      <c r="K928" s="193"/>
      <c r="L928" s="193"/>
      <c r="M928" s="193"/>
      <c r="N928" s="193"/>
      <c r="O928" s="193"/>
      <c r="P928" s="193"/>
      <c r="Q928" s="193"/>
      <c r="R928" s="193"/>
      <c r="S928" s="193"/>
      <c r="T928" s="193"/>
      <c r="U928" s="193"/>
      <c r="V928" s="193"/>
      <c r="W928" s="193"/>
      <c r="X928" s="193"/>
      <c r="Y928" s="193"/>
      <c r="Z928" s="193"/>
      <c r="AA928" s="193"/>
      <c r="AB928" s="193"/>
      <c r="AC928" s="193"/>
      <c r="AD928" s="194"/>
      <c r="AE928" s="155">
        <v>926</v>
      </c>
      <c r="AF928" s="158"/>
      <c r="AG928" s="158"/>
      <c r="AH928" s="158"/>
      <c r="AI928" s="158"/>
      <c r="AJ928" s="158"/>
      <c r="AK928" s="158"/>
      <c r="AL928" s="158"/>
      <c r="AM928" s="159"/>
      <c r="AN928" s="155">
        <v>810</v>
      </c>
      <c r="AO928" s="158"/>
      <c r="AP928" s="158"/>
      <c r="AQ928" s="158"/>
      <c r="AR928" s="158"/>
      <c r="AS928" s="158"/>
      <c r="AT928" s="158"/>
      <c r="AU928" s="158"/>
      <c r="AV928" s="159"/>
      <c r="AW928" s="160"/>
      <c r="AX928" s="161"/>
      <c r="AY928" s="161"/>
      <c r="AZ928" s="161"/>
      <c r="BA928" s="161"/>
      <c r="BB928" s="162"/>
      <c r="BC928" s="51"/>
      <c r="BD928" s="51"/>
      <c r="BE928" s="51"/>
      <c r="BF928" s="51"/>
      <c r="BG928" s="51"/>
      <c r="BH928" s="51"/>
      <c r="BI928" s="51"/>
      <c r="BJ928" s="51"/>
      <c r="BK928" s="51"/>
      <c r="BL928" s="51"/>
      <c r="BM928" s="51"/>
      <c r="BN928" s="51"/>
      <c r="BO928" s="51"/>
      <c r="BP928" s="51"/>
      <c r="BQ928" s="51"/>
      <c r="BR928" s="51"/>
      <c r="BS928" s="51"/>
      <c r="BT928" s="51"/>
      <c r="BU928" s="51"/>
      <c r="BV928" s="51"/>
      <c r="BW928" s="51"/>
      <c r="BX928" s="51"/>
      <c r="BY928" s="51"/>
      <c r="BZ928" s="51"/>
      <c r="CA928" s="51"/>
      <c r="CB928" s="51"/>
      <c r="CC928" s="51"/>
      <c r="CD928" s="51"/>
      <c r="CE928" s="51"/>
      <c r="CF928" s="51"/>
      <c r="CG928" s="51"/>
      <c r="CH928" s="51"/>
      <c r="CI928" s="51"/>
      <c r="CJ928" s="51"/>
      <c r="CK928" s="51"/>
      <c r="CL928" s="51"/>
      <c r="CM928" s="51"/>
      <c r="CN928" s="51"/>
      <c r="CO928" s="51"/>
      <c r="CP928" s="51"/>
      <c r="CQ928" s="51"/>
      <c r="CR928" s="51"/>
      <c r="CS928" s="51"/>
      <c r="CT928" s="51"/>
      <c r="CU928" s="51"/>
      <c r="CV928" s="51"/>
      <c r="CW928" s="51"/>
      <c r="CX928" s="51"/>
      <c r="CY928" s="51"/>
      <c r="CZ928" s="51"/>
      <c r="DA928" s="51"/>
      <c r="DB928" s="51"/>
      <c r="DC928" s="51"/>
      <c r="DD928" s="51"/>
      <c r="DE928" s="51"/>
      <c r="DF928" s="51"/>
      <c r="DG928" s="51"/>
      <c r="DH928" s="51"/>
      <c r="DI928" s="51"/>
      <c r="DJ928" s="51"/>
      <c r="DK928" s="51"/>
      <c r="DL928" s="51"/>
      <c r="DM928" s="51"/>
      <c r="DN928" s="51"/>
      <c r="DO928" s="51"/>
      <c r="DP928" s="51"/>
      <c r="DQ928" s="51"/>
      <c r="DR928" s="51"/>
      <c r="DS928" s="51"/>
      <c r="DT928" s="51"/>
      <c r="DU928" s="51"/>
      <c r="DV928" s="51"/>
      <c r="DW928" s="51"/>
      <c r="DX928" s="51"/>
      <c r="DY928" s="51"/>
      <c r="DZ928" s="51"/>
      <c r="EA928" s="51"/>
      <c r="EB928" s="51"/>
      <c r="EC928" s="51"/>
      <c r="ED928" s="51"/>
      <c r="EE928" s="51"/>
      <c r="EF928" s="51"/>
      <c r="EG928" s="51"/>
      <c r="EH928" s="51"/>
      <c r="EI928" s="51"/>
      <c r="EJ928" s="51"/>
      <c r="EK928" s="51"/>
      <c r="EL928" s="51"/>
      <c r="EM928" s="51"/>
      <c r="EN928" s="51"/>
      <c r="EO928" s="51"/>
      <c r="EP928" s="51"/>
      <c r="EQ928" s="51"/>
      <c r="ER928" s="51"/>
      <c r="ES928" s="51"/>
      <c r="ET928" s="51"/>
      <c r="EU928" s="51"/>
      <c r="EV928" s="51"/>
      <c r="EW928" s="51"/>
      <c r="EX928" s="51"/>
      <c r="EY928" s="51"/>
      <c r="EZ928" s="51"/>
      <c r="FA928" s="51"/>
      <c r="FB928" s="51"/>
      <c r="FC928" s="51"/>
      <c r="FD928" s="51"/>
      <c r="FE928" s="51"/>
      <c r="FF928" s="51"/>
      <c r="FG928" s="51"/>
      <c r="FH928" s="51"/>
      <c r="FI928" s="51"/>
      <c r="FJ928" s="51"/>
      <c r="FK928" s="51"/>
      <c r="FL928" s="51"/>
      <c r="FM928" s="51"/>
      <c r="FN928" s="51"/>
      <c r="FO928" s="51"/>
      <c r="FP928" s="51"/>
      <c r="FQ928" s="51"/>
      <c r="FR928" s="51"/>
      <c r="FS928" s="51"/>
      <c r="FT928" s="51"/>
      <c r="FU928" s="51"/>
      <c r="FV928" s="51"/>
      <c r="FW928" s="51"/>
      <c r="FX928" s="51"/>
      <c r="FY928" s="51"/>
      <c r="FZ928" s="51"/>
      <c r="GA928" s="51"/>
      <c r="GB928" s="51"/>
      <c r="GC928" s="51"/>
      <c r="GD928" s="51"/>
      <c r="GE928" s="51"/>
      <c r="GF928" s="51"/>
      <c r="GG928" s="51"/>
      <c r="GH928" s="51"/>
      <c r="GI928" s="51"/>
      <c r="GJ928" s="51"/>
      <c r="GK928" s="51"/>
      <c r="GL928" s="51"/>
      <c r="GM928" s="51"/>
      <c r="GN928" s="51"/>
      <c r="GO928" s="51"/>
      <c r="GP928" s="51"/>
      <c r="GQ928" s="51"/>
      <c r="GR928" s="51"/>
      <c r="GS928" s="51"/>
      <c r="GT928" s="51"/>
      <c r="GU928" s="51"/>
      <c r="GV928" s="51"/>
      <c r="GW928" s="51"/>
      <c r="GX928" s="51"/>
      <c r="GY928" s="51"/>
      <c r="GZ928" s="51"/>
      <c r="HA928" s="51"/>
      <c r="HB928" s="51"/>
      <c r="HC928" s="51"/>
      <c r="HD928" s="51"/>
      <c r="HE928" s="51"/>
      <c r="HF928" s="51"/>
      <c r="HG928" s="51"/>
      <c r="HH928" s="51"/>
      <c r="HI928" s="51"/>
      <c r="HJ928" s="51"/>
      <c r="HK928" s="51"/>
      <c r="HL928" s="51"/>
      <c r="HM928" s="51"/>
      <c r="HN928" s="51"/>
      <c r="HO928" s="51"/>
      <c r="HP928" s="51"/>
      <c r="HQ928" s="51"/>
      <c r="HR928" s="51"/>
      <c r="HS928" s="51"/>
      <c r="HT928" s="51"/>
      <c r="HU928" s="51"/>
      <c r="HV928" s="51"/>
      <c r="HW928" s="51"/>
    </row>
    <row r="929" spans="1:235" s="71" customFormat="1" ht="18.75" customHeight="1">
      <c r="A929" s="61"/>
      <c r="B929" s="72" t="s">
        <v>82</v>
      </c>
      <c r="C929" s="73" t="s">
        <v>206</v>
      </c>
      <c r="D929" s="73"/>
      <c r="E929" s="73"/>
      <c r="F929" s="73"/>
      <c r="G929" s="73"/>
      <c r="H929" s="73"/>
      <c r="I929" s="73"/>
      <c r="J929" s="73"/>
      <c r="K929" s="73"/>
      <c r="L929" s="73"/>
      <c r="M929" s="73"/>
      <c r="N929" s="73"/>
      <c r="O929" s="73"/>
      <c r="P929" s="73"/>
      <c r="Q929" s="73"/>
      <c r="R929" s="73"/>
      <c r="S929" s="73"/>
      <c r="T929" s="73"/>
      <c r="U929" s="73"/>
      <c r="V929" s="73"/>
      <c r="W929" s="73"/>
      <c r="X929" s="73"/>
      <c r="Y929" s="73"/>
      <c r="Z929" s="73"/>
      <c r="AA929" s="73"/>
      <c r="AB929" s="73"/>
      <c r="AC929" s="73"/>
      <c r="AD929" s="73"/>
      <c r="AE929" s="155">
        <v>436726</v>
      </c>
      <c r="AF929" s="158"/>
      <c r="AG929" s="158"/>
      <c r="AH929" s="158"/>
      <c r="AI929" s="158"/>
      <c r="AJ929" s="158"/>
      <c r="AK929" s="158"/>
      <c r="AL929" s="158"/>
      <c r="AM929" s="159"/>
      <c r="AN929" s="155">
        <v>437427</v>
      </c>
      <c r="AO929" s="158"/>
      <c r="AP929" s="158"/>
      <c r="AQ929" s="158"/>
      <c r="AR929" s="158"/>
      <c r="AS929" s="158"/>
      <c r="AT929" s="158"/>
      <c r="AU929" s="158"/>
      <c r="AV929" s="159"/>
      <c r="AW929" s="160"/>
      <c r="AX929" s="161"/>
      <c r="AY929" s="161"/>
      <c r="AZ929" s="161"/>
      <c r="BA929" s="161"/>
      <c r="BB929" s="162"/>
      <c r="BC929" s="51"/>
      <c r="BD929" s="51"/>
      <c r="BE929" s="51"/>
      <c r="BF929" s="51"/>
      <c r="BG929" s="51"/>
      <c r="BH929" s="51"/>
      <c r="BI929" s="51"/>
      <c r="BJ929" s="51"/>
      <c r="BK929" s="51"/>
      <c r="BL929" s="51"/>
      <c r="BM929" s="51"/>
      <c r="BN929" s="51"/>
      <c r="BO929" s="51"/>
      <c r="BP929" s="51"/>
      <c r="BQ929" s="51"/>
      <c r="BR929" s="51"/>
      <c r="BS929" s="51"/>
      <c r="BT929" s="51"/>
      <c r="BU929" s="51"/>
      <c r="BV929" s="51"/>
      <c r="BW929" s="51"/>
      <c r="BX929" s="51"/>
      <c r="BY929" s="51"/>
      <c r="BZ929" s="51"/>
      <c r="CA929" s="51"/>
      <c r="CB929" s="51"/>
      <c r="CC929" s="51"/>
      <c r="CD929" s="51"/>
      <c r="CE929" s="51"/>
      <c r="CF929" s="51"/>
      <c r="CG929" s="51"/>
      <c r="CH929" s="51"/>
      <c r="CI929" s="51"/>
      <c r="CJ929" s="51"/>
      <c r="CK929" s="51"/>
      <c r="CL929" s="51"/>
      <c r="CM929" s="51"/>
      <c r="CN929" s="51"/>
      <c r="CO929" s="51"/>
      <c r="CP929" s="51"/>
      <c r="CQ929" s="51"/>
      <c r="CR929" s="51"/>
      <c r="CS929" s="51"/>
      <c r="CT929" s="51"/>
      <c r="CU929" s="51"/>
      <c r="CV929" s="51"/>
      <c r="CW929" s="51"/>
      <c r="CX929" s="51"/>
      <c r="CY929" s="51"/>
      <c r="CZ929" s="51"/>
      <c r="DA929" s="51"/>
      <c r="DB929" s="51"/>
      <c r="DC929" s="51"/>
      <c r="DD929" s="51"/>
      <c r="DE929" s="51"/>
      <c r="DF929" s="51"/>
      <c r="DG929" s="51"/>
      <c r="DH929" s="51"/>
      <c r="DI929" s="51"/>
      <c r="DJ929" s="51"/>
      <c r="DK929" s="51"/>
      <c r="DL929" s="51"/>
      <c r="DM929" s="51"/>
      <c r="DN929" s="51"/>
      <c r="DO929" s="51"/>
      <c r="DP929" s="51"/>
      <c r="DQ929" s="51"/>
      <c r="DR929" s="51"/>
      <c r="DS929" s="51"/>
      <c r="DT929" s="51"/>
      <c r="DU929" s="51"/>
      <c r="DV929" s="51"/>
      <c r="DW929" s="51"/>
      <c r="DX929" s="51"/>
      <c r="DY929" s="51"/>
      <c r="DZ929" s="51"/>
      <c r="EA929" s="51"/>
      <c r="EB929" s="51"/>
      <c r="EC929" s="51"/>
      <c r="ED929" s="51"/>
      <c r="EE929" s="51"/>
      <c r="EF929" s="51"/>
      <c r="EG929" s="51"/>
      <c r="EH929" s="51"/>
      <c r="EI929" s="51"/>
      <c r="EJ929" s="51"/>
      <c r="EK929" s="51"/>
      <c r="EL929" s="51"/>
      <c r="EM929" s="51"/>
      <c r="EN929" s="51"/>
      <c r="EO929" s="51"/>
      <c r="EP929" s="51"/>
      <c r="EQ929" s="51"/>
      <c r="ER929" s="51"/>
      <c r="ES929" s="51"/>
      <c r="ET929" s="51"/>
      <c r="EU929" s="51"/>
      <c r="EV929" s="51"/>
      <c r="EW929" s="51"/>
      <c r="EX929" s="51"/>
      <c r="EY929" s="51"/>
      <c r="EZ929" s="51"/>
      <c r="FA929" s="51"/>
      <c r="FB929" s="51"/>
      <c r="FC929" s="51"/>
      <c r="FD929" s="51"/>
      <c r="FE929" s="51"/>
      <c r="FF929" s="51"/>
      <c r="FG929" s="51"/>
      <c r="FH929" s="51"/>
      <c r="FI929" s="51"/>
      <c r="FJ929" s="51"/>
      <c r="FK929" s="51"/>
      <c r="FL929" s="51"/>
      <c r="FM929" s="51"/>
      <c r="FN929" s="51"/>
      <c r="FO929" s="51"/>
      <c r="FP929" s="51"/>
      <c r="FQ929" s="51"/>
      <c r="FR929" s="51"/>
      <c r="FS929" s="51"/>
      <c r="FT929" s="51"/>
      <c r="FU929" s="51"/>
      <c r="FV929" s="51"/>
      <c r="FW929" s="51"/>
      <c r="FX929" s="51"/>
      <c r="FY929" s="51"/>
      <c r="FZ929" s="51"/>
      <c r="GA929" s="51"/>
      <c r="GB929" s="51"/>
      <c r="GC929" s="51"/>
      <c r="GD929" s="51"/>
      <c r="GE929" s="51"/>
      <c r="GF929" s="51"/>
      <c r="GG929" s="51"/>
      <c r="GH929" s="51"/>
      <c r="GI929" s="51"/>
      <c r="GJ929" s="51"/>
      <c r="GK929" s="51"/>
      <c r="GL929" s="51"/>
      <c r="GM929" s="51"/>
      <c r="GN929" s="51"/>
      <c r="GO929" s="51"/>
      <c r="GP929" s="51"/>
      <c r="GQ929" s="51"/>
      <c r="GR929" s="51"/>
      <c r="GS929" s="51"/>
      <c r="GT929" s="51"/>
      <c r="GU929" s="51"/>
      <c r="GV929" s="51"/>
      <c r="GW929" s="51"/>
      <c r="GX929" s="51"/>
      <c r="GY929" s="51"/>
      <c r="GZ929" s="51"/>
      <c r="HA929" s="51"/>
      <c r="HB929" s="51"/>
      <c r="HC929" s="51"/>
      <c r="HD929" s="51"/>
      <c r="HE929" s="51"/>
      <c r="HF929" s="51"/>
      <c r="HG929" s="51"/>
      <c r="HH929" s="51"/>
      <c r="HI929" s="51"/>
      <c r="HJ929" s="51"/>
      <c r="HK929" s="51"/>
      <c r="HL929" s="51"/>
      <c r="HM929" s="51"/>
      <c r="HN929" s="51"/>
      <c r="HO929" s="51"/>
      <c r="HP929" s="51"/>
      <c r="HQ929" s="51"/>
      <c r="HR929" s="51"/>
      <c r="HS929" s="51"/>
      <c r="HT929" s="51"/>
      <c r="HU929" s="51"/>
      <c r="HV929" s="51"/>
      <c r="HW929" s="51"/>
    </row>
    <row r="930" spans="1:235" s="71" customFormat="1" ht="18.75" customHeight="1">
      <c r="A930" s="61"/>
      <c r="B930" s="48" t="s">
        <v>82</v>
      </c>
      <c r="C930" s="193" t="s">
        <v>207</v>
      </c>
      <c r="D930" s="193"/>
      <c r="E930" s="193"/>
      <c r="F930" s="193"/>
      <c r="G930" s="193"/>
      <c r="H930" s="193"/>
      <c r="I930" s="193"/>
      <c r="J930" s="193"/>
      <c r="K930" s="193"/>
      <c r="L930" s="193"/>
      <c r="M930" s="193"/>
      <c r="N930" s="193"/>
      <c r="O930" s="193"/>
      <c r="P930" s="193"/>
      <c r="Q930" s="193"/>
      <c r="R930" s="193"/>
      <c r="S930" s="193"/>
      <c r="T930" s="193"/>
      <c r="U930" s="193"/>
      <c r="V930" s="193"/>
      <c r="W930" s="193"/>
      <c r="X930" s="193"/>
      <c r="Y930" s="193"/>
      <c r="Z930" s="193"/>
      <c r="AA930" s="193"/>
      <c r="AB930" s="193"/>
      <c r="AC930" s="193"/>
      <c r="AD930" s="194"/>
      <c r="AE930" s="155">
        <v>66129</v>
      </c>
      <c r="AF930" s="158"/>
      <c r="AG930" s="158"/>
      <c r="AH930" s="158"/>
      <c r="AI930" s="158"/>
      <c r="AJ930" s="158"/>
      <c r="AK930" s="158"/>
      <c r="AL930" s="158"/>
      <c r="AM930" s="159"/>
      <c r="AN930" s="155">
        <v>59875</v>
      </c>
      <c r="AO930" s="158"/>
      <c r="AP930" s="158"/>
      <c r="AQ930" s="158"/>
      <c r="AR930" s="158"/>
      <c r="AS930" s="158"/>
      <c r="AT930" s="158"/>
      <c r="AU930" s="158"/>
      <c r="AV930" s="159"/>
      <c r="AW930" s="160"/>
      <c r="AX930" s="161"/>
      <c r="AY930" s="161"/>
      <c r="AZ930" s="161"/>
      <c r="BA930" s="161"/>
      <c r="BB930" s="162"/>
      <c r="BC930" s="51"/>
      <c r="BD930" s="51"/>
      <c r="BE930" s="51"/>
      <c r="BF930" s="51"/>
      <c r="BG930" s="51"/>
      <c r="BH930" s="51"/>
      <c r="BI930" s="51"/>
      <c r="BJ930" s="51"/>
      <c r="BK930" s="51"/>
      <c r="BL930" s="51"/>
      <c r="BM930" s="51"/>
      <c r="BN930" s="51"/>
      <c r="BO930" s="51"/>
      <c r="BP930" s="51"/>
      <c r="BQ930" s="51"/>
      <c r="BR930" s="51"/>
      <c r="BS930" s="51"/>
      <c r="BT930" s="51"/>
      <c r="BU930" s="51"/>
      <c r="BV930" s="51"/>
      <c r="BW930" s="51"/>
      <c r="BX930" s="51"/>
      <c r="BY930" s="51"/>
      <c r="BZ930" s="51"/>
      <c r="CA930" s="51"/>
      <c r="CB930" s="51"/>
      <c r="CC930" s="51"/>
      <c r="CD930" s="51"/>
      <c r="CE930" s="51"/>
      <c r="CF930" s="51"/>
      <c r="CG930" s="51"/>
      <c r="CH930" s="51"/>
      <c r="CI930" s="51"/>
      <c r="CJ930" s="51"/>
      <c r="CK930" s="51"/>
      <c r="CL930" s="51"/>
      <c r="CM930" s="51"/>
      <c r="CN930" s="51"/>
      <c r="CO930" s="51"/>
      <c r="CP930" s="51"/>
      <c r="CQ930" s="51"/>
      <c r="CR930" s="51"/>
      <c r="CS930" s="51"/>
      <c r="CT930" s="51"/>
      <c r="CU930" s="51"/>
      <c r="CV930" s="51"/>
      <c r="CW930" s="51"/>
      <c r="CX930" s="51"/>
      <c r="CY930" s="51"/>
      <c r="CZ930" s="51"/>
      <c r="DA930" s="51"/>
      <c r="DB930" s="51"/>
      <c r="DC930" s="51"/>
      <c r="DD930" s="51"/>
      <c r="DE930" s="51"/>
      <c r="DF930" s="51"/>
      <c r="DG930" s="51"/>
      <c r="DH930" s="51"/>
      <c r="DI930" s="51"/>
      <c r="DJ930" s="51"/>
      <c r="DK930" s="51"/>
      <c r="DL930" s="51"/>
      <c r="DM930" s="51"/>
      <c r="DN930" s="51"/>
      <c r="DO930" s="51"/>
      <c r="DP930" s="51"/>
      <c r="DQ930" s="51"/>
      <c r="DR930" s="51"/>
      <c r="DS930" s="51"/>
      <c r="DT930" s="51"/>
      <c r="DU930" s="51"/>
      <c r="DV930" s="51"/>
      <c r="DW930" s="51"/>
      <c r="DX930" s="51"/>
      <c r="DY930" s="51"/>
      <c r="DZ930" s="51"/>
      <c r="EA930" s="51"/>
      <c r="EB930" s="51"/>
      <c r="EC930" s="51"/>
      <c r="ED930" s="51"/>
      <c r="EE930" s="51"/>
      <c r="EF930" s="51"/>
      <c r="EG930" s="51"/>
      <c r="EH930" s="51"/>
      <c r="EI930" s="51"/>
      <c r="EJ930" s="51"/>
      <c r="EK930" s="51"/>
      <c r="EL930" s="51"/>
      <c r="EM930" s="51"/>
      <c r="EN930" s="51"/>
      <c r="EO930" s="51"/>
      <c r="EP930" s="51"/>
      <c r="EQ930" s="51"/>
      <c r="ER930" s="51"/>
      <c r="ES930" s="51"/>
      <c r="ET930" s="51"/>
      <c r="EU930" s="51"/>
      <c r="EV930" s="51"/>
      <c r="EW930" s="51"/>
      <c r="EX930" s="51"/>
      <c r="EY930" s="51"/>
      <c r="EZ930" s="51"/>
      <c r="FA930" s="51"/>
      <c r="FB930" s="51"/>
      <c r="FC930" s="51"/>
      <c r="FD930" s="51"/>
      <c r="FE930" s="51"/>
      <c r="FF930" s="51"/>
      <c r="FG930" s="51"/>
      <c r="FH930" s="51"/>
      <c r="FI930" s="51"/>
      <c r="FJ930" s="51"/>
      <c r="FK930" s="51"/>
      <c r="FL930" s="51"/>
      <c r="FM930" s="51"/>
      <c r="FN930" s="51"/>
      <c r="FO930" s="51"/>
      <c r="FP930" s="51"/>
      <c r="FQ930" s="51"/>
      <c r="FR930" s="51"/>
      <c r="FS930" s="51"/>
      <c r="FT930" s="51"/>
      <c r="FU930" s="51"/>
      <c r="FV930" s="51"/>
      <c r="FW930" s="51"/>
      <c r="FX930" s="51"/>
      <c r="FY930" s="51"/>
      <c r="FZ930" s="51"/>
      <c r="GA930" s="51"/>
      <c r="GB930" s="51"/>
      <c r="GC930" s="51"/>
      <c r="GD930" s="51"/>
      <c r="GE930" s="51"/>
      <c r="GF930" s="51"/>
      <c r="GG930" s="51"/>
      <c r="GH930" s="51"/>
      <c r="GI930" s="51"/>
      <c r="GJ930" s="51"/>
      <c r="GK930" s="51"/>
      <c r="GL930" s="51"/>
      <c r="GM930" s="51"/>
      <c r="GN930" s="51"/>
      <c r="GO930" s="51"/>
      <c r="GP930" s="51"/>
      <c r="GQ930" s="51"/>
      <c r="GR930" s="51"/>
      <c r="GS930" s="51"/>
      <c r="GT930" s="51"/>
      <c r="GU930" s="51"/>
      <c r="GV930" s="51"/>
      <c r="GW930" s="51"/>
      <c r="GX930" s="51"/>
      <c r="GY930" s="51"/>
      <c r="GZ930" s="51"/>
      <c r="HA930" s="51"/>
      <c r="HB930" s="51"/>
      <c r="HC930" s="51"/>
      <c r="HD930" s="51"/>
      <c r="HE930" s="51"/>
      <c r="HF930" s="51"/>
      <c r="HG930" s="51"/>
      <c r="HH930" s="51"/>
      <c r="HI930" s="51"/>
      <c r="HJ930" s="51"/>
      <c r="HK930" s="51"/>
      <c r="HL930" s="51"/>
      <c r="HM930" s="51"/>
      <c r="HN930" s="51"/>
      <c r="HO930" s="51"/>
      <c r="HP930" s="51"/>
      <c r="HQ930" s="51"/>
      <c r="HR930" s="51"/>
      <c r="HS930" s="51"/>
      <c r="HT930" s="51"/>
      <c r="HU930" s="51"/>
      <c r="HV930" s="51"/>
      <c r="HW930" s="51"/>
    </row>
    <row r="931" spans="1:235" s="71" customFormat="1" ht="18.75" customHeight="1">
      <c r="A931" s="61"/>
      <c r="B931" s="48" t="s">
        <v>82</v>
      </c>
      <c r="C931" s="75" t="s">
        <v>208</v>
      </c>
      <c r="D931" s="75"/>
      <c r="E931" s="75"/>
      <c r="F931" s="75"/>
      <c r="G931" s="75"/>
      <c r="H931" s="75"/>
      <c r="I931" s="75"/>
      <c r="J931" s="75"/>
      <c r="K931" s="75"/>
      <c r="L931" s="75"/>
      <c r="M931" s="75"/>
      <c r="N931" s="75"/>
      <c r="O931" s="75"/>
      <c r="P931" s="75"/>
      <c r="Q931" s="75"/>
      <c r="R931" s="75"/>
      <c r="S931" s="75"/>
      <c r="T931" s="75"/>
      <c r="U931" s="75"/>
      <c r="V931" s="75"/>
      <c r="W931" s="75"/>
      <c r="X931" s="75"/>
      <c r="Y931" s="75"/>
      <c r="Z931" s="75"/>
      <c r="AA931" s="75"/>
      <c r="AB931" s="75"/>
      <c r="AC931" s="75"/>
      <c r="AD931" s="75"/>
      <c r="AE931" s="155">
        <v>17588</v>
      </c>
      <c r="AF931" s="158"/>
      <c r="AG931" s="158"/>
      <c r="AH931" s="158"/>
      <c r="AI931" s="158"/>
      <c r="AJ931" s="158"/>
      <c r="AK931" s="158"/>
      <c r="AL931" s="158"/>
      <c r="AM931" s="159"/>
      <c r="AN931" s="155">
        <v>67464</v>
      </c>
      <c r="AO931" s="158"/>
      <c r="AP931" s="158"/>
      <c r="AQ931" s="158"/>
      <c r="AR931" s="158"/>
      <c r="AS931" s="158"/>
      <c r="AT931" s="158"/>
      <c r="AU931" s="158"/>
      <c r="AV931" s="159"/>
      <c r="AW931" s="160"/>
      <c r="AX931" s="161"/>
      <c r="AY931" s="161"/>
      <c r="AZ931" s="161"/>
      <c r="BA931" s="161"/>
      <c r="BB931" s="162"/>
      <c r="BC931" s="51"/>
      <c r="BD931" s="51"/>
      <c r="BE931" s="51"/>
      <c r="BF931" s="51"/>
      <c r="BG931" s="51"/>
      <c r="BH931" s="51"/>
      <c r="BI931" s="51"/>
      <c r="BJ931" s="51"/>
      <c r="BK931" s="51"/>
      <c r="BL931" s="51"/>
      <c r="BM931" s="51"/>
      <c r="BN931" s="51"/>
      <c r="BO931" s="51"/>
      <c r="BP931" s="51"/>
      <c r="BQ931" s="51"/>
      <c r="BR931" s="51"/>
      <c r="BS931" s="51"/>
      <c r="BT931" s="51"/>
      <c r="BU931" s="51"/>
      <c r="BV931" s="51"/>
      <c r="BW931" s="51"/>
      <c r="BX931" s="51"/>
      <c r="BY931" s="51"/>
      <c r="BZ931" s="51"/>
      <c r="CA931" s="51"/>
      <c r="CB931" s="51"/>
      <c r="CC931" s="51"/>
      <c r="CD931" s="51"/>
      <c r="CE931" s="51"/>
      <c r="CF931" s="51"/>
      <c r="CG931" s="51"/>
      <c r="CH931" s="51"/>
      <c r="CI931" s="51"/>
      <c r="CJ931" s="51"/>
      <c r="CK931" s="51"/>
      <c r="CL931" s="51"/>
      <c r="CM931" s="51"/>
      <c r="CN931" s="51"/>
      <c r="CO931" s="51"/>
      <c r="CP931" s="51"/>
      <c r="CQ931" s="51"/>
      <c r="CR931" s="51"/>
      <c r="CS931" s="51"/>
      <c r="CT931" s="51"/>
      <c r="CU931" s="51"/>
      <c r="CV931" s="51"/>
      <c r="CW931" s="51"/>
      <c r="CX931" s="51"/>
      <c r="CY931" s="51"/>
      <c r="CZ931" s="51"/>
      <c r="DA931" s="51"/>
      <c r="DB931" s="51"/>
      <c r="DC931" s="51"/>
      <c r="DD931" s="51"/>
      <c r="DE931" s="51"/>
      <c r="DF931" s="51"/>
      <c r="DG931" s="51"/>
      <c r="DH931" s="51"/>
      <c r="DI931" s="51"/>
      <c r="DJ931" s="51"/>
      <c r="DK931" s="51"/>
      <c r="DL931" s="51"/>
      <c r="DM931" s="51"/>
      <c r="DN931" s="51"/>
      <c r="DO931" s="51"/>
      <c r="DP931" s="51"/>
      <c r="DQ931" s="51"/>
      <c r="DR931" s="51"/>
      <c r="DS931" s="51"/>
      <c r="DT931" s="51"/>
      <c r="DU931" s="51"/>
      <c r="DV931" s="51"/>
      <c r="DW931" s="51"/>
      <c r="DX931" s="51"/>
      <c r="DY931" s="51"/>
      <c r="DZ931" s="51"/>
      <c r="EA931" s="51"/>
      <c r="EB931" s="51"/>
      <c r="EC931" s="51"/>
      <c r="ED931" s="51"/>
      <c r="EE931" s="51"/>
      <c r="EF931" s="51"/>
      <c r="EG931" s="51"/>
      <c r="EH931" s="51"/>
      <c r="EI931" s="51"/>
      <c r="EJ931" s="51"/>
      <c r="EK931" s="51"/>
      <c r="EL931" s="51"/>
      <c r="EM931" s="51"/>
      <c r="EN931" s="51"/>
      <c r="EO931" s="51"/>
      <c r="EP931" s="51"/>
      <c r="EQ931" s="51"/>
      <c r="ER931" s="51"/>
      <c r="ES931" s="51"/>
      <c r="ET931" s="51"/>
      <c r="EU931" s="51"/>
      <c r="EV931" s="51"/>
      <c r="EW931" s="51"/>
      <c r="EX931" s="51"/>
      <c r="EY931" s="51"/>
      <c r="EZ931" s="51"/>
      <c r="FA931" s="51"/>
      <c r="FB931" s="51"/>
      <c r="FC931" s="51"/>
      <c r="FD931" s="51"/>
      <c r="FE931" s="51"/>
      <c r="FF931" s="51"/>
      <c r="FG931" s="51"/>
      <c r="FH931" s="51"/>
      <c r="FI931" s="51"/>
      <c r="FJ931" s="51"/>
      <c r="FK931" s="51"/>
      <c r="FL931" s="51"/>
      <c r="FM931" s="51"/>
      <c r="FN931" s="51"/>
      <c r="FO931" s="51"/>
      <c r="FP931" s="51"/>
      <c r="FQ931" s="51"/>
      <c r="FR931" s="51"/>
      <c r="FS931" s="51"/>
      <c r="FT931" s="51"/>
      <c r="FU931" s="51"/>
      <c r="FV931" s="51"/>
      <c r="FW931" s="51"/>
      <c r="FX931" s="51"/>
      <c r="FY931" s="51"/>
      <c r="FZ931" s="51"/>
      <c r="GA931" s="51"/>
      <c r="GB931" s="51"/>
      <c r="GC931" s="51"/>
      <c r="GD931" s="51"/>
      <c r="GE931" s="51"/>
      <c r="GF931" s="51"/>
      <c r="GG931" s="51"/>
      <c r="GH931" s="51"/>
      <c r="GI931" s="51"/>
      <c r="GJ931" s="51"/>
      <c r="GK931" s="51"/>
      <c r="GL931" s="51"/>
      <c r="GM931" s="51"/>
      <c r="GN931" s="51"/>
      <c r="GO931" s="51"/>
      <c r="GP931" s="51"/>
      <c r="GQ931" s="51"/>
      <c r="GR931" s="51"/>
      <c r="GS931" s="51"/>
      <c r="GT931" s="51"/>
      <c r="GU931" s="51"/>
      <c r="GV931" s="51"/>
      <c r="GW931" s="51"/>
      <c r="GX931" s="51"/>
      <c r="GY931" s="51"/>
      <c r="GZ931" s="51"/>
      <c r="HA931" s="51"/>
      <c r="HB931" s="51"/>
      <c r="HC931" s="51"/>
      <c r="HD931" s="51"/>
      <c r="HE931" s="51"/>
      <c r="HF931" s="51"/>
      <c r="HG931" s="51"/>
      <c r="HH931" s="51"/>
      <c r="HI931" s="51"/>
      <c r="HJ931" s="51"/>
      <c r="HK931" s="51"/>
      <c r="HL931" s="51"/>
      <c r="HM931" s="51"/>
      <c r="HN931" s="51"/>
      <c r="HO931" s="51"/>
      <c r="HP931" s="51"/>
      <c r="HQ931" s="51"/>
      <c r="HR931" s="51"/>
      <c r="HS931" s="51"/>
      <c r="HT931" s="51"/>
      <c r="HU931" s="51"/>
      <c r="HV931" s="51"/>
      <c r="HW931" s="51"/>
    </row>
    <row r="932" spans="1:235" s="71" customFormat="1" ht="18.75" customHeight="1">
      <c r="A932" s="61"/>
      <c r="B932" s="48" t="s">
        <v>82</v>
      </c>
      <c r="C932" s="75" t="s">
        <v>209</v>
      </c>
      <c r="D932" s="75"/>
      <c r="E932" s="75"/>
      <c r="F932" s="75"/>
      <c r="G932" s="75"/>
      <c r="H932" s="75"/>
      <c r="I932" s="75"/>
      <c r="J932" s="75"/>
      <c r="K932" s="75"/>
      <c r="L932" s="75"/>
      <c r="M932" s="75"/>
      <c r="N932" s="75"/>
      <c r="O932" s="75"/>
      <c r="P932" s="75"/>
      <c r="Q932" s="75"/>
      <c r="R932" s="75"/>
      <c r="S932" s="75"/>
      <c r="T932" s="75"/>
      <c r="U932" s="75"/>
      <c r="V932" s="75"/>
      <c r="W932" s="75"/>
      <c r="X932" s="75"/>
      <c r="Y932" s="75"/>
      <c r="Z932" s="75"/>
      <c r="AA932" s="75"/>
      <c r="AB932" s="75"/>
      <c r="AC932" s="75"/>
      <c r="AD932" s="75"/>
      <c r="AE932" s="155">
        <v>43271</v>
      </c>
      <c r="AF932" s="158"/>
      <c r="AG932" s="158"/>
      <c r="AH932" s="158"/>
      <c r="AI932" s="158"/>
      <c r="AJ932" s="158"/>
      <c r="AK932" s="158"/>
      <c r="AL932" s="158"/>
      <c r="AM932" s="159"/>
      <c r="AN932" s="155">
        <v>78920</v>
      </c>
      <c r="AO932" s="158"/>
      <c r="AP932" s="158"/>
      <c r="AQ932" s="158"/>
      <c r="AR932" s="158"/>
      <c r="AS932" s="158"/>
      <c r="AT932" s="158"/>
      <c r="AU932" s="158"/>
      <c r="AV932" s="159"/>
      <c r="AW932" s="160"/>
      <c r="AX932" s="161"/>
      <c r="AY932" s="161"/>
      <c r="AZ932" s="161"/>
      <c r="BA932" s="161"/>
      <c r="BB932" s="162"/>
      <c r="BC932" s="51"/>
      <c r="BD932" s="51"/>
      <c r="BE932" s="51"/>
      <c r="BF932" s="51"/>
      <c r="BG932" s="51"/>
      <c r="BH932" s="51"/>
      <c r="BI932" s="51"/>
      <c r="BJ932" s="51"/>
      <c r="BK932" s="51"/>
      <c r="BL932" s="51"/>
      <c r="BM932" s="51"/>
      <c r="BN932" s="51"/>
      <c r="BO932" s="51"/>
      <c r="BP932" s="51"/>
      <c r="BQ932" s="51"/>
      <c r="BR932" s="51"/>
      <c r="BS932" s="51"/>
      <c r="BT932" s="51"/>
      <c r="BU932" s="51"/>
      <c r="BV932" s="51"/>
      <c r="BW932" s="51"/>
      <c r="BX932" s="51"/>
      <c r="BY932" s="51"/>
      <c r="BZ932" s="51"/>
      <c r="CA932" s="51"/>
      <c r="CB932" s="51"/>
      <c r="CC932" s="51"/>
      <c r="CD932" s="51"/>
      <c r="CE932" s="51"/>
      <c r="CF932" s="51"/>
      <c r="CG932" s="51"/>
      <c r="CH932" s="51"/>
      <c r="CI932" s="51"/>
      <c r="CJ932" s="51"/>
      <c r="CK932" s="51"/>
      <c r="CL932" s="51"/>
      <c r="CM932" s="51"/>
      <c r="CN932" s="51"/>
      <c r="CO932" s="51"/>
      <c r="CP932" s="51"/>
      <c r="CQ932" s="51"/>
      <c r="CR932" s="51"/>
      <c r="CS932" s="51"/>
      <c r="CT932" s="51"/>
      <c r="CU932" s="51"/>
      <c r="CV932" s="51"/>
      <c r="CW932" s="51"/>
      <c r="CX932" s="51"/>
      <c r="CY932" s="51"/>
      <c r="CZ932" s="51"/>
      <c r="DA932" s="51"/>
      <c r="DB932" s="51"/>
      <c r="DC932" s="51"/>
      <c r="DD932" s="51"/>
      <c r="DE932" s="51"/>
      <c r="DF932" s="51"/>
      <c r="DG932" s="51"/>
      <c r="DH932" s="51"/>
      <c r="DI932" s="51"/>
      <c r="DJ932" s="51"/>
      <c r="DK932" s="51"/>
      <c r="DL932" s="51"/>
      <c r="DM932" s="51"/>
      <c r="DN932" s="51"/>
      <c r="DO932" s="51"/>
      <c r="DP932" s="51"/>
      <c r="DQ932" s="51"/>
      <c r="DR932" s="51"/>
      <c r="DS932" s="51"/>
      <c r="DT932" s="51"/>
      <c r="DU932" s="51"/>
      <c r="DV932" s="51"/>
      <c r="DW932" s="51"/>
      <c r="DX932" s="51"/>
      <c r="DY932" s="51"/>
      <c r="DZ932" s="51"/>
      <c r="EA932" s="51"/>
      <c r="EB932" s="51"/>
      <c r="EC932" s="51"/>
      <c r="ED932" s="51"/>
      <c r="EE932" s="51"/>
      <c r="EF932" s="51"/>
      <c r="EG932" s="51"/>
      <c r="EH932" s="51"/>
      <c r="EI932" s="51"/>
      <c r="EJ932" s="51"/>
      <c r="EK932" s="51"/>
      <c r="EL932" s="51"/>
      <c r="EM932" s="51"/>
      <c r="EN932" s="51"/>
      <c r="EO932" s="51"/>
      <c r="EP932" s="51"/>
      <c r="EQ932" s="51"/>
      <c r="ER932" s="51"/>
      <c r="ES932" s="51"/>
      <c r="ET932" s="51"/>
      <c r="EU932" s="51"/>
      <c r="EV932" s="51"/>
      <c r="EW932" s="51"/>
      <c r="EX932" s="51"/>
      <c r="EY932" s="51"/>
      <c r="EZ932" s="51"/>
      <c r="FA932" s="51"/>
      <c r="FB932" s="51"/>
      <c r="FC932" s="51"/>
      <c r="FD932" s="51"/>
      <c r="FE932" s="51"/>
      <c r="FF932" s="51"/>
      <c r="FG932" s="51"/>
      <c r="FH932" s="51"/>
      <c r="FI932" s="51"/>
      <c r="FJ932" s="51"/>
      <c r="FK932" s="51"/>
      <c r="FL932" s="51"/>
      <c r="FM932" s="51"/>
      <c r="FN932" s="51"/>
      <c r="FO932" s="51"/>
      <c r="FP932" s="51"/>
      <c r="FQ932" s="51"/>
      <c r="FR932" s="51"/>
      <c r="FS932" s="51"/>
      <c r="FT932" s="51"/>
      <c r="FU932" s="51"/>
      <c r="FV932" s="51"/>
      <c r="FW932" s="51"/>
      <c r="FX932" s="51"/>
      <c r="FY932" s="51"/>
      <c r="FZ932" s="51"/>
      <c r="GA932" s="51"/>
      <c r="GB932" s="51"/>
      <c r="GC932" s="51"/>
      <c r="GD932" s="51"/>
      <c r="GE932" s="51"/>
      <c r="GF932" s="51"/>
      <c r="GG932" s="51"/>
      <c r="GH932" s="51"/>
      <c r="GI932" s="51"/>
      <c r="GJ932" s="51"/>
      <c r="GK932" s="51"/>
      <c r="GL932" s="51"/>
      <c r="GM932" s="51"/>
      <c r="GN932" s="51"/>
      <c r="GO932" s="51"/>
      <c r="GP932" s="51"/>
      <c r="GQ932" s="51"/>
      <c r="GR932" s="51"/>
      <c r="GS932" s="51"/>
      <c r="GT932" s="51"/>
      <c r="GU932" s="51"/>
      <c r="GV932" s="51"/>
      <c r="GW932" s="51"/>
      <c r="GX932" s="51"/>
      <c r="GY932" s="51"/>
      <c r="GZ932" s="51"/>
      <c r="HA932" s="51"/>
      <c r="HB932" s="51"/>
      <c r="HC932" s="51"/>
      <c r="HD932" s="51"/>
      <c r="HE932" s="51"/>
      <c r="HF932" s="51"/>
      <c r="HG932" s="51"/>
      <c r="HH932" s="51"/>
      <c r="HI932" s="51"/>
      <c r="HJ932" s="51"/>
      <c r="HK932" s="51"/>
      <c r="HL932" s="51"/>
      <c r="HM932" s="51"/>
      <c r="HN932" s="51"/>
      <c r="HO932" s="51"/>
      <c r="HP932" s="51"/>
      <c r="HQ932" s="51"/>
      <c r="HR932" s="51"/>
      <c r="HS932" s="51"/>
      <c r="HT932" s="51"/>
      <c r="HU932" s="51"/>
      <c r="HV932" s="51"/>
      <c r="HW932" s="51"/>
    </row>
    <row r="933" spans="1:235" s="71" customFormat="1" ht="18.75" customHeight="1" thickBot="1">
      <c r="A933" s="61"/>
      <c r="B933" s="43" t="s">
        <v>82</v>
      </c>
      <c r="C933" s="193" t="s">
        <v>210</v>
      </c>
      <c r="D933" s="193"/>
      <c r="E933" s="193"/>
      <c r="F933" s="193"/>
      <c r="G933" s="193"/>
      <c r="H933" s="193"/>
      <c r="I933" s="193"/>
      <c r="J933" s="193"/>
      <c r="K933" s="193"/>
      <c r="L933" s="193"/>
      <c r="M933" s="193"/>
      <c r="N933" s="193"/>
      <c r="O933" s="193"/>
      <c r="P933" s="193"/>
      <c r="Q933" s="193"/>
      <c r="R933" s="193"/>
      <c r="S933" s="193"/>
      <c r="T933" s="193"/>
      <c r="U933" s="193"/>
      <c r="V933" s="193"/>
      <c r="W933" s="193"/>
      <c r="X933" s="193"/>
      <c r="Y933" s="193"/>
      <c r="Z933" s="193"/>
      <c r="AA933" s="193"/>
      <c r="AB933" s="193"/>
      <c r="AC933" s="193"/>
      <c r="AD933" s="194"/>
      <c r="AE933" s="155">
        <v>31323</v>
      </c>
      <c r="AF933" s="158"/>
      <c r="AG933" s="158"/>
      <c r="AH933" s="158"/>
      <c r="AI933" s="158"/>
      <c r="AJ933" s="158"/>
      <c r="AK933" s="158"/>
      <c r="AL933" s="158"/>
      <c r="AM933" s="159"/>
      <c r="AN933" s="155">
        <v>31436</v>
      </c>
      <c r="AO933" s="158"/>
      <c r="AP933" s="158"/>
      <c r="AQ933" s="158"/>
      <c r="AR933" s="158"/>
      <c r="AS933" s="158"/>
      <c r="AT933" s="158"/>
      <c r="AU933" s="158"/>
      <c r="AV933" s="159"/>
      <c r="AW933" s="160"/>
      <c r="AX933" s="161"/>
      <c r="AY933" s="161"/>
      <c r="AZ933" s="161"/>
      <c r="BA933" s="161"/>
      <c r="BB933" s="162"/>
      <c r="BC933" s="51"/>
      <c r="BD933" s="51"/>
      <c r="BE933" s="51"/>
      <c r="BF933" s="51"/>
      <c r="BG933" s="51"/>
      <c r="BH933" s="51"/>
      <c r="BI933" s="51"/>
      <c r="BJ933" s="51"/>
      <c r="BK933" s="51"/>
      <c r="BL933" s="51"/>
      <c r="BM933" s="51"/>
      <c r="BN933" s="51"/>
      <c r="BO933" s="51"/>
      <c r="BP933" s="51"/>
      <c r="BQ933" s="51"/>
      <c r="BR933" s="51"/>
      <c r="BS933" s="51"/>
      <c r="BT933" s="51"/>
      <c r="BU933" s="51"/>
      <c r="BV933" s="51"/>
      <c r="BW933" s="51"/>
      <c r="BX933" s="51"/>
      <c r="BY933" s="51"/>
      <c r="BZ933" s="51"/>
      <c r="CA933" s="51"/>
      <c r="CB933" s="51"/>
      <c r="CC933" s="51"/>
      <c r="CD933" s="51"/>
      <c r="CE933" s="51"/>
      <c r="CF933" s="51"/>
      <c r="CG933" s="51"/>
      <c r="CH933" s="51"/>
      <c r="CI933" s="51"/>
      <c r="CJ933" s="51"/>
      <c r="CK933" s="51"/>
      <c r="CL933" s="51"/>
      <c r="CM933" s="51"/>
      <c r="CN933" s="51"/>
      <c r="CO933" s="51"/>
      <c r="CP933" s="51"/>
      <c r="CQ933" s="51"/>
      <c r="CR933" s="51"/>
      <c r="CS933" s="51"/>
      <c r="CT933" s="51"/>
      <c r="CU933" s="51"/>
      <c r="CV933" s="51"/>
      <c r="CW933" s="51"/>
      <c r="CX933" s="51"/>
      <c r="CY933" s="51"/>
      <c r="CZ933" s="51"/>
      <c r="DA933" s="51"/>
      <c r="DB933" s="51"/>
      <c r="DC933" s="51"/>
      <c r="DD933" s="51"/>
      <c r="DE933" s="51"/>
      <c r="DF933" s="51"/>
      <c r="DG933" s="51"/>
      <c r="DH933" s="51"/>
      <c r="DI933" s="51"/>
      <c r="DJ933" s="51"/>
      <c r="DK933" s="51"/>
      <c r="DL933" s="51"/>
      <c r="DM933" s="51"/>
      <c r="DN933" s="51"/>
      <c r="DO933" s="51"/>
      <c r="DP933" s="51"/>
      <c r="DQ933" s="51"/>
      <c r="DR933" s="51"/>
      <c r="DS933" s="51"/>
      <c r="DT933" s="51"/>
      <c r="DU933" s="51"/>
      <c r="DV933" s="51"/>
      <c r="DW933" s="51"/>
      <c r="DX933" s="51"/>
      <c r="DY933" s="51"/>
      <c r="DZ933" s="51"/>
      <c r="EA933" s="51"/>
      <c r="EB933" s="51"/>
      <c r="EC933" s="51"/>
      <c r="ED933" s="51"/>
      <c r="EE933" s="51"/>
      <c r="EF933" s="51"/>
      <c r="EG933" s="51"/>
      <c r="EH933" s="51"/>
      <c r="EI933" s="51"/>
      <c r="EJ933" s="51"/>
      <c r="EK933" s="51"/>
      <c r="EL933" s="51"/>
      <c r="EM933" s="51"/>
      <c r="EN933" s="51"/>
      <c r="EO933" s="51"/>
      <c r="EP933" s="51"/>
      <c r="EQ933" s="51"/>
      <c r="ER933" s="51"/>
      <c r="ES933" s="51"/>
      <c r="ET933" s="51"/>
      <c r="EU933" s="51"/>
      <c r="EV933" s="51"/>
      <c r="EW933" s="51"/>
      <c r="EX933" s="51"/>
      <c r="EY933" s="51"/>
      <c r="EZ933" s="51"/>
      <c r="FA933" s="51"/>
      <c r="FB933" s="51"/>
      <c r="FC933" s="51"/>
      <c r="FD933" s="51"/>
      <c r="FE933" s="51"/>
      <c r="FF933" s="51"/>
      <c r="FG933" s="51"/>
      <c r="FH933" s="51"/>
      <c r="FI933" s="51"/>
      <c r="FJ933" s="51"/>
      <c r="FK933" s="51"/>
      <c r="FL933" s="51"/>
      <c r="FM933" s="51"/>
      <c r="FN933" s="51"/>
      <c r="FO933" s="51"/>
      <c r="FP933" s="51"/>
      <c r="FQ933" s="51"/>
      <c r="FR933" s="51"/>
      <c r="FS933" s="51"/>
      <c r="FT933" s="51"/>
      <c r="FU933" s="51"/>
      <c r="FV933" s="51"/>
      <c r="FW933" s="51"/>
      <c r="FX933" s="51"/>
      <c r="FY933" s="51"/>
      <c r="FZ933" s="51"/>
      <c r="GA933" s="51"/>
      <c r="GB933" s="51"/>
      <c r="GC933" s="51"/>
      <c r="GD933" s="51"/>
      <c r="GE933" s="51"/>
      <c r="GF933" s="51"/>
      <c r="GG933" s="51"/>
      <c r="GH933" s="51"/>
      <c r="GI933" s="51"/>
      <c r="GJ933" s="51"/>
      <c r="GK933" s="51"/>
      <c r="GL933" s="51"/>
      <c r="GM933" s="51"/>
      <c r="GN933" s="51"/>
      <c r="GO933" s="51"/>
      <c r="GP933" s="51"/>
      <c r="GQ933" s="51"/>
      <c r="GR933" s="51"/>
      <c r="GS933" s="51"/>
      <c r="GT933" s="51"/>
      <c r="GU933" s="51"/>
      <c r="GV933" s="51"/>
      <c r="GW933" s="51"/>
      <c r="GX933" s="51"/>
      <c r="GY933" s="51"/>
      <c r="GZ933" s="51"/>
      <c r="HA933" s="51"/>
      <c r="HB933" s="51"/>
      <c r="HC933" s="51"/>
      <c r="HD933" s="51"/>
      <c r="HE933" s="51"/>
      <c r="HF933" s="51"/>
      <c r="HG933" s="51"/>
      <c r="HH933" s="51"/>
      <c r="HI933" s="51"/>
      <c r="HJ933" s="51"/>
      <c r="HK933" s="51"/>
      <c r="HL933" s="51"/>
      <c r="HM933" s="51"/>
      <c r="HN933" s="51"/>
      <c r="HO933" s="51"/>
      <c r="HP933" s="51"/>
      <c r="HQ933" s="51"/>
      <c r="HR933" s="51"/>
      <c r="HS933" s="51"/>
      <c r="HT933" s="51"/>
      <c r="HU933" s="51"/>
      <c r="HV933" s="51"/>
      <c r="HW933" s="51"/>
    </row>
    <row r="934" spans="1:235" s="71" customFormat="1" ht="18.75" customHeight="1" thickTop="1" thickBot="1">
      <c r="A934" s="66"/>
      <c r="B934" s="148" t="s">
        <v>84</v>
      </c>
      <c r="C934" s="149"/>
      <c r="D934" s="149"/>
      <c r="E934" s="149"/>
      <c r="F934" s="149"/>
      <c r="G934" s="149"/>
      <c r="H934" s="149"/>
      <c r="I934" s="149"/>
      <c r="J934" s="149"/>
      <c r="K934" s="149"/>
      <c r="L934" s="149"/>
      <c r="M934" s="149"/>
      <c r="N934" s="149"/>
      <c r="O934" s="149"/>
      <c r="P934" s="149"/>
      <c r="Q934" s="149"/>
      <c r="R934" s="149"/>
      <c r="S934" s="149"/>
      <c r="T934" s="149"/>
      <c r="U934" s="149"/>
      <c r="V934" s="149"/>
      <c r="W934" s="149"/>
      <c r="X934" s="149"/>
      <c r="Y934" s="149"/>
      <c r="Z934" s="149"/>
      <c r="AA934" s="149"/>
      <c r="AB934" s="149"/>
      <c r="AC934" s="149"/>
      <c r="AD934" s="150"/>
      <c r="AE934" s="151">
        <f>SUM(AE927:AM933)</f>
        <v>747804</v>
      </c>
      <c r="AF934" s="152"/>
      <c r="AG934" s="152"/>
      <c r="AH934" s="152"/>
      <c r="AI934" s="152"/>
      <c r="AJ934" s="152"/>
      <c r="AK934" s="152"/>
      <c r="AL934" s="152"/>
      <c r="AM934" s="153"/>
      <c r="AN934" s="151">
        <f>SUM(AN927:AV933)</f>
        <v>841782</v>
      </c>
      <c r="AO934" s="152"/>
      <c r="AP934" s="152"/>
      <c r="AQ934" s="152"/>
      <c r="AR934" s="152"/>
      <c r="AS934" s="152"/>
      <c r="AT934" s="152"/>
      <c r="AU934" s="152"/>
      <c r="AV934" s="153"/>
      <c r="AW934" s="151"/>
      <c r="AX934" s="152"/>
      <c r="AY934" s="152"/>
      <c r="AZ934" s="152"/>
      <c r="BA934" s="152"/>
      <c r="BB934" s="154"/>
      <c r="BC934" s="51"/>
      <c r="BD934" s="51"/>
      <c r="BE934" s="51"/>
      <c r="BF934" s="51"/>
      <c r="BG934" s="51"/>
      <c r="BH934" s="51"/>
      <c r="BI934" s="51"/>
      <c r="BJ934" s="51"/>
      <c r="BK934" s="51"/>
      <c r="BL934" s="51"/>
      <c r="BM934" s="51"/>
      <c r="BN934" s="51"/>
      <c r="BO934" s="51"/>
      <c r="BP934" s="51"/>
      <c r="BQ934" s="51"/>
      <c r="BR934" s="51"/>
      <c r="BS934" s="51"/>
      <c r="BT934" s="51"/>
      <c r="BU934" s="51"/>
      <c r="BV934" s="51"/>
      <c r="BW934" s="51"/>
      <c r="BX934" s="51"/>
      <c r="BY934" s="51"/>
      <c r="BZ934" s="51"/>
      <c r="CA934" s="51"/>
      <c r="CB934" s="51"/>
      <c r="CC934" s="51"/>
      <c r="CD934" s="51"/>
      <c r="CE934" s="51"/>
      <c r="CF934" s="51"/>
      <c r="CG934" s="51"/>
      <c r="CH934" s="51"/>
      <c r="CI934" s="51"/>
      <c r="CJ934" s="51"/>
      <c r="CK934" s="51"/>
      <c r="CL934" s="51"/>
      <c r="CM934" s="51"/>
      <c r="CN934" s="51"/>
      <c r="CO934" s="51"/>
      <c r="CP934" s="51"/>
      <c r="CQ934" s="51"/>
      <c r="CR934" s="51"/>
      <c r="CS934" s="51"/>
      <c r="CT934" s="51"/>
      <c r="CU934" s="51"/>
      <c r="CV934" s="51"/>
      <c r="CW934" s="51"/>
      <c r="CX934" s="51"/>
      <c r="CY934" s="51"/>
      <c r="CZ934" s="51"/>
      <c r="DA934" s="51"/>
      <c r="DB934" s="51"/>
      <c r="DC934" s="51"/>
      <c r="DD934" s="51"/>
      <c r="DE934" s="51"/>
      <c r="DF934" s="51"/>
      <c r="DG934" s="51"/>
      <c r="DH934" s="51"/>
      <c r="DI934" s="51"/>
      <c r="DJ934" s="51"/>
      <c r="DK934" s="51"/>
      <c r="DL934" s="51"/>
      <c r="DM934" s="51"/>
      <c r="DN934" s="51"/>
      <c r="DO934" s="51"/>
      <c r="DP934" s="51"/>
      <c r="DQ934" s="51"/>
      <c r="DR934" s="51"/>
      <c r="DS934" s="51"/>
      <c r="DT934" s="51"/>
      <c r="DU934" s="51"/>
      <c r="DV934" s="51"/>
      <c r="DW934" s="51"/>
      <c r="DX934" s="51"/>
      <c r="DY934" s="51"/>
      <c r="DZ934" s="51"/>
      <c r="EA934" s="51"/>
      <c r="EB934" s="51"/>
      <c r="EC934" s="51"/>
      <c r="ED934" s="51"/>
      <c r="EE934" s="51"/>
      <c r="EF934" s="51"/>
      <c r="EG934" s="51"/>
      <c r="EH934" s="51"/>
      <c r="EI934" s="51"/>
      <c r="EJ934" s="51"/>
      <c r="EK934" s="51"/>
      <c r="EL934" s="51"/>
      <c r="EM934" s="51"/>
      <c r="EN934" s="51"/>
      <c r="EO934" s="51"/>
      <c r="EP934" s="51"/>
      <c r="EQ934" s="51"/>
      <c r="ER934" s="51"/>
      <c r="ES934" s="51"/>
      <c r="ET934" s="51"/>
      <c r="EU934" s="51"/>
      <c r="EV934" s="51"/>
      <c r="EW934" s="51"/>
      <c r="EX934" s="51"/>
      <c r="EY934" s="51"/>
      <c r="EZ934" s="51"/>
      <c r="FA934" s="51"/>
      <c r="FB934" s="51"/>
      <c r="FC934" s="51"/>
      <c r="FD934" s="51"/>
      <c r="FE934" s="51"/>
      <c r="FF934" s="51"/>
      <c r="FG934" s="51"/>
      <c r="FH934" s="51"/>
      <c r="FI934" s="51"/>
      <c r="FJ934" s="51"/>
      <c r="FK934" s="51"/>
      <c r="FL934" s="51"/>
      <c r="FM934" s="51"/>
      <c r="FN934" s="51"/>
      <c r="FO934" s="51"/>
      <c r="FP934" s="51"/>
      <c r="FQ934" s="51"/>
      <c r="FR934" s="51"/>
      <c r="FS934" s="51"/>
      <c r="FT934" s="51"/>
      <c r="FU934" s="51"/>
      <c r="FV934" s="51"/>
      <c r="FW934" s="51"/>
      <c r="FX934" s="51"/>
      <c r="FY934" s="51"/>
      <c r="FZ934" s="51"/>
      <c r="GA934" s="51"/>
      <c r="GB934" s="51"/>
      <c r="GC934" s="51"/>
      <c r="GD934" s="51"/>
      <c r="GE934" s="51"/>
      <c r="GF934" s="51"/>
      <c r="GG934" s="51"/>
      <c r="GH934" s="51"/>
      <c r="GI934" s="51"/>
      <c r="GJ934" s="51"/>
      <c r="GK934" s="51"/>
      <c r="GL934" s="51"/>
      <c r="GM934" s="51"/>
      <c r="GN934" s="51"/>
      <c r="GO934" s="51"/>
      <c r="GP934" s="51"/>
      <c r="GQ934" s="51"/>
      <c r="GR934" s="51"/>
      <c r="GS934" s="51"/>
      <c r="GT934" s="51"/>
      <c r="GU934" s="51"/>
      <c r="GV934" s="51"/>
      <c r="GW934" s="51"/>
      <c r="GX934" s="51"/>
      <c r="GY934" s="51"/>
      <c r="GZ934" s="51"/>
      <c r="HA934" s="51"/>
      <c r="HB934" s="51"/>
      <c r="HC934" s="51"/>
      <c r="HD934" s="51"/>
      <c r="HE934" s="51"/>
      <c r="HF934" s="51"/>
      <c r="HG934" s="51"/>
      <c r="HH934" s="51"/>
      <c r="HI934" s="51"/>
      <c r="HJ934" s="51"/>
      <c r="HK934" s="51"/>
      <c r="HL934" s="51"/>
      <c r="HM934" s="51"/>
      <c r="HN934" s="51"/>
      <c r="HO934" s="51"/>
      <c r="HP934" s="51"/>
      <c r="HQ934" s="51"/>
      <c r="HR934" s="51"/>
      <c r="HS934" s="51"/>
      <c r="HT934" s="51"/>
      <c r="HU934" s="51"/>
      <c r="HV934" s="51"/>
      <c r="HW934" s="51"/>
      <c r="HX934" s="51"/>
      <c r="HY934" s="51"/>
      <c r="HZ934" s="51"/>
      <c r="IA934" s="51"/>
    </row>
    <row r="935" spans="1:235" ht="13.5">
      <c r="E935" s="79"/>
      <c r="F935" s="79"/>
      <c r="G935" s="79"/>
      <c r="H935" s="79"/>
      <c r="I935" s="79"/>
      <c r="J935" s="79"/>
      <c r="K935" s="79"/>
      <c r="L935" s="79"/>
      <c r="M935" s="79"/>
      <c r="N935" s="79"/>
      <c r="O935" s="79"/>
      <c r="P935" s="79"/>
      <c r="Q935" s="79"/>
      <c r="R935" s="79"/>
      <c r="S935" s="79"/>
      <c r="T935" s="79"/>
      <c r="U935" s="79"/>
      <c r="V935" s="79"/>
      <c r="W935" s="79"/>
      <c r="X935" s="79"/>
      <c r="Y935" s="79"/>
      <c r="Z935" s="79"/>
      <c r="AA935" s="79"/>
      <c r="AB935" s="79"/>
      <c r="AC935" s="79"/>
      <c r="AD935" s="79"/>
      <c r="AE935" s="79"/>
      <c r="AF935" s="79"/>
      <c r="AG935" s="79"/>
      <c r="AH935" s="79"/>
      <c r="AI935" s="79"/>
      <c r="AJ935" s="79"/>
      <c r="AK935" s="79"/>
      <c r="AL935" s="79"/>
      <c r="AM935" s="79"/>
      <c r="AN935" s="79"/>
      <c r="AO935" s="79"/>
      <c r="AP935" s="79"/>
      <c r="AQ935" s="79"/>
      <c r="AR935" s="79"/>
      <c r="AS935" s="79"/>
      <c r="AT935" s="79"/>
      <c r="AU935" s="79"/>
      <c r="AV935" s="79"/>
      <c r="AW935" s="79"/>
      <c r="AX935" s="79"/>
      <c r="AY935" s="79"/>
      <c r="AZ935" s="79"/>
      <c r="BA935" s="79"/>
      <c r="BB935" s="79"/>
      <c r="BG935" s="51"/>
      <c r="BH935" s="51"/>
    </row>
    <row r="936" spans="1:235" ht="14.25">
      <c r="A936" s="50" t="s">
        <v>71</v>
      </c>
      <c r="BA936" s="52"/>
      <c r="BB936" s="53"/>
      <c r="BC936" s="52" t="s">
        <v>101</v>
      </c>
      <c r="BG936" s="51"/>
      <c r="BH936" s="51"/>
    </row>
    <row r="937" spans="1:235">
      <c r="BG937" s="51"/>
      <c r="BH937" s="51"/>
    </row>
    <row r="938" spans="1:235">
      <c r="AD938" s="55"/>
      <c r="AH938" s="55"/>
      <c r="AI938" s="55"/>
      <c r="AJ938" s="55"/>
      <c r="AK938" s="55"/>
      <c r="AL938" s="55"/>
      <c r="AM938" s="55"/>
      <c r="AS938" s="55"/>
      <c r="BB938" s="56" t="s">
        <v>73</v>
      </c>
      <c r="BG938" s="51"/>
      <c r="BH938" s="51"/>
    </row>
    <row r="939" spans="1:235">
      <c r="AD939" s="55"/>
      <c r="AH939" s="55"/>
      <c r="AI939" s="55"/>
      <c r="AJ939" s="55"/>
      <c r="AK939" s="55"/>
      <c r="AL939" s="55"/>
      <c r="AM939" s="55"/>
      <c r="AS939" s="55"/>
      <c r="BG939" s="51"/>
      <c r="BH939" s="51"/>
    </row>
    <row r="940" spans="1:235" ht="13.5" thickBot="1">
      <c r="AD940" s="55"/>
      <c r="AH940" s="55"/>
      <c r="AI940" s="55"/>
      <c r="AJ940" s="55"/>
      <c r="AK940" s="55"/>
      <c r="AL940" s="55"/>
      <c r="AM940" s="55"/>
      <c r="AS940" s="55"/>
      <c r="BG940" s="51"/>
      <c r="BH940" s="51"/>
    </row>
    <row r="941" spans="1:235" ht="15" thickBot="1">
      <c r="A941" s="184" t="s">
        <v>74</v>
      </c>
      <c r="B941" s="185"/>
      <c r="C941" s="185"/>
      <c r="D941" s="185"/>
      <c r="E941" s="185"/>
      <c r="F941" s="185"/>
      <c r="G941" s="185"/>
      <c r="H941" s="185"/>
      <c r="I941" s="185"/>
      <c r="J941" s="185"/>
      <c r="K941" s="186"/>
      <c r="L941" s="187">
        <v>26</v>
      </c>
      <c r="M941" s="188"/>
      <c r="N941" s="188"/>
      <c r="O941" s="189"/>
      <c r="P941" s="184" t="s">
        <v>75</v>
      </c>
      <c r="Q941" s="185"/>
      <c r="R941" s="185"/>
      <c r="S941" s="185"/>
      <c r="T941" s="185"/>
      <c r="U941" s="186"/>
      <c r="V941" s="190" t="s">
        <v>211</v>
      </c>
      <c r="W941" s="191"/>
      <c r="X941" s="191"/>
      <c r="Y941" s="191"/>
      <c r="Z941" s="191"/>
      <c r="AA941" s="191"/>
      <c r="AB941" s="191"/>
      <c r="AC941" s="191"/>
      <c r="AD941" s="191"/>
      <c r="AE941" s="191"/>
      <c r="AF941" s="191"/>
      <c r="AG941" s="191"/>
      <c r="AH941" s="191"/>
      <c r="AI941" s="191"/>
      <c r="AJ941" s="191"/>
      <c r="AK941" s="191"/>
      <c r="AL941" s="191"/>
      <c r="AM941" s="191"/>
      <c r="AN941" s="191"/>
      <c r="AO941" s="191"/>
      <c r="AP941" s="191"/>
      <c r="AQ941" s="191"/>
      <c r="AR941" s="191"/>
      <c r="AS941" s="191"/>
      <c r="AT941" s="191"/>
      <c r="AU941" s="191"/>
      <c r="AV941" s="191"/>
      <c r="AW941" s="191"/>
      <c r="AX941" s="191"/>
      <c r="AY941" s="191"/>
      <c r="AZ941" s="191"/>
      <c r="BA941" s="191"/>
      <c r="BB941" s="192"/>
      <c r="BG941" s="51"/>
      <c r="BH941" s="51"/>
    </row>
    <row r="942" spans="1:235" ht="14.25">
      <c r="A942" s="57"/>
      <c r="B942" s="57"/>
      <c r="C942" s="57"/>
      <c r="D942" s="57"/>
      <c r="E942" s="57"/>
      <c r="F942" s="57"/>
      <c r="G942" s="57"/>
      <c r="H942" s="57"/>
      <c r="I942" s="57"/>
      <c r="J942" s="57"/>
      <c r="K942" s="57"/>
      <c r="L942" s="58"/>
      <c r="M942" s="58"/>
      <c r="N942" s="58"/>
      <c r="O942" s="58"/>
      <c r="P942" s="57"/>
      <c r="Q942" s="57"/>
      <c r="R942" s="57"/>
      <c r="S942" s="57"/>
      <c r="T942" s="57"/>
      <c r="U942" s="57"/>
      <c r="V942" s="59"/>
      <c r="W942" s="59"/>
      <c r="X942" s="59"/>
      <c r="Y942" s="59"/>
      <c r="Z942" s="59"/>
      <c r="AA942" s="59"/>
      <c r="AB942" s="59"/>
      <c r="AC942" s="59"/>
      <c r="AD942" s="59"/>
      <c r="AE942" s="59"/>
      <c r="AF942" s="59"/>
      <c r="AG942" s="59"/>
      <c r="AH942" s="59"/>
      <c r="AI942" s="59"/>
      <c r="AJ942" s="59"/>
      <c r="AK942" s="59"/>
      <c r="AL942" s="59"/>
      <c r="AM942" s="59"/>
      <c r="AN942" s="59"/>
      <c r="AO942" s="59"/>
      <c r="AP942" s="59"/>
      <c r="AQ942" s="59"/>
      <c r="AR942" s="59"/>
      <c r="AS942" s="59"/>
      <c r="AT942" s="59"/>
      <c r="AU942" s="59"/>
      <c r="AV942" s="59"/>
      <c r="AW942" s="59"/>
      <c r="AX942" s="59"/>
      <c r="AY942" s="59"/>
      <c r="AZ942" s="59"/>
      <c r="BA942" s="59"/>
      <c r="BB942" s="59"/>
      <c r="BG942" s="51"/>
      <c r="BH942" s="51"/>
    </row>
    <row r="943" spans="1:235" ht="14.25">
      <c r="A943" s="60"/>
      <c r="B943" s="47" t="s">
        <v>77</v>
      </c>
      <c r="C943" s="61"/>
      <c r="D943" s="61"/>
      <c r="E943" s="61"/>
      <c r="F943" s="61"/>
      <c r="G943" s="61"/>
      <c r="H943" s="61"/>
      <c r="I943" s="61"/>
      <c r="J943" s="61"/>
      <c r="K943" s="61"/>
      <c r="L943" s="62"/>
      <c r="M943" s="62"/>
      <c r="N943" s="62"/>
      <c r="O943" s="62"/>
      <c r="P943" s="61"/>
      <c r="Q943" s="61"/>
      <c r="R943" s="61"/>
      <c r="S943" s="61"/>
      <c r="T943" s="61"/>
      <c r="U943" s="61"/>
      <c r="V943" s="47"/>
      <c r="W943" s="47"/>
      <c r="X943" s="47"/>
      <c r="Y943" s="47"/>
      <c r="Z943" s="47"/>
      <c r="AA943" s="47"/>
      <c r="AB943" s="47"/>
      <c r="AC943" s="47"/>
      <c r="AD943" s="47"/>
      <c r="AE943" s="47"/>
      <c r="AF943" s="47"/>
      <c r="AG943" s="47"/>
      <c r="AH943" s="47"/>
      <c r="AI943" s="47"/>
      <c r="AJ943" s="47"/>
      <c r="AK943" s="47"/>
      <c r="AL943" s="47"/>
      <c r="AM943" s="47"/>
      <c r="AN943" s="47"/>
      <c r="AO943" s="47"/>
      <c r="AP943" s="47"/>
      <c r="AQ943" s="47"/>
      <c r="AR943" s="47"/>
      <c r="AS943" s="47"/>
      <c r="AT943" s="47"/>
      <c r="AU943" s="47"/>
      <c r="AV943" s="47"/>
      <c r="AW943" s="47"/>
      <c r="AX943" s="47"/>
      <c r="AY943" s="47"/>
      <c r="AZ943" s="47"/>
      <c r="BA943" s="47"/>
      <c r="BB943" s="47"/>
      <c r="BG943" s="51"/>
      <c r="BH943" s="51"/>
    </row>
    <row r="944" spans="1:235" ht="15" thickBot="1">
      <c r="A944" s="61"/>
      <c r="B944" s="61"/>
      <c r="C944" s="61"/>
      <c r="D944" s="61"/>
      <c r="E944" s="61"/>
      <c r="F944" s="61"/>
      <c r="G944" s="61"/>
      <c r="H944" s="61"/>
      <c r="I944" s="61"/>
      <c r="J944" s="61"/>
      <c r="K944" s="61"/>
      <c r="L944" s="62"/>
      <c r="M944" s="62"/>
      <c r="N944" s="62"/>
      <c r="O944" s="62"/>
      <c r="P944" s="61"/>
      <c r="Q944" s="61"/>
      <c r="R944" s="61"/>
      <c r="S944" s="61"/>
      <c r="T944" s="61"/>
      <c r="U944" s="61"/>
      <c r="V944" s="47"/>
      <c r="W944" s="47"/>
      <c r="X944" s="47"/>
      <c r="Y944" s="47"/>
      <c r="Z944" s="47"/>
      <c r="AA944" s="47"/>
      <c r="AB944" s="47"/>
      <c r="AC944" s="47"/>
      <c r="AD944" s="47"/>
      <c r="AE944" s="47"/>
      <c r="AF944" s="47"/>
      <c r="AG944" s="47"/>
      <c r="AH944" s="47"/>
      <c r="AI944" s="47"/>
      <c r="AJ944" s="47"/>
      <c r="AK944" s="47"/>
      <c r="AL944" s="47"/>
      <c r="AM944" s="47"/>
      <c r="AN944" s="47"/>
      <c r="AO944" s="47"/>
      <c r="AP944" s="47"/>
      <c r="AQ944" s="47"/>
      <c r="AR944" s="47"/>
      <c r="AS944" s="47"/>
      <c r="AT944" s="47"/>
      <c r="AU944" s="47"/>
      <c r="AV944" s="47"/>
      <c r="AW944" s="47"/>
      <c r="AX944" s="47"/>
      <c r="AY944" s="47"/>
      <c r="AZ944" s="47"/>
      <c r="BA944" s="47"/>
      <c r="BB944" s="47"/>
      <c r="BG944" s="51"/>
      <c r="BH944" s="51"/>
    </row>
    <row r="945" spans="1:60" ht="14.25">
      <c r="A945" s="61"/>
      <c r="B945" s="63"/>
      <c r="C945" s="57"/>
      <c r="D945" s="57"/>
      <c r="E945" s="57"/>
      <c r="F945" s="57"/>
      <c r="G945" s="57"/>
      <c r="H945" s="57"/>
      <c r="I945" s="57"/>
      <c r="J945" s="57"/>
      <c r="K945" s="57"/>
      <c r="L945" s="58"/>
      <c r="M945" s="58"/>
      <c r="N945" s="58"/>
      <c r="O945" s="58"/>
      <c r="P945" s="57"/>
      <c r="Q945" s="57"/>
      <c r="R945" s="57"/>
      <c r="S945" s="57"/>
      <c r="T945" s="57"/>
      <c r="U945" s="57"/>
      <c r="V945" s="59"/>
      <c r="W945" s="59"/>
      <c r="X945" s="59"/>
      <c r="Y945" s="59"/>
      <c r="Z945" s="59"/>
      <c r="AA945" s="59"/>
      <c r="AB945" s="59"/>
      <c r="AC945" s="59"/>
      <c r="AD945" s="59"/>
      <c r="AE945" s="59"/>
      <c r="AF945" s="59"/>
      <c r="AG945" s="59"/>
      <c r="AH945" s="59"/>
      <c r="AI945" s="59"/>
      <c r="AJ945" s="59"/>
      <c r="AK945" s="59"/>
      <c r="AL945" s="59"/>
      <c r="AM945" s="59"/>
      <c r="AN945" s="59"/>
      <c r="AO945" s="59"/>
      <c r="AP945" s="59"/>
      <c r="AQ945" s="59"/>
      <c r="AR945" s="59"/>
      <c r="AS945" s="59"/>
      <c r="AT945" s="59"/>
      <c r="AU945" s="59"/>
      <c r="AV945" s="59"/>
      <c r="AW945" s="59"/>
      <c r="AX945" s="59"/>
      <c r="AY945" s="59"/>
      <c r="AZ945" s="59"/>
      <c r="BA945" s="59"/>
      <c r="BB945" s="64"/>
      <c r="BG945" s="51"/>
      <c r="BH945" s="51"/>
    </row>
    <row r="946" spans="1:60">
      <c r="A946" s="61"/>
      <c r="B946" s="165" t="s">
        <v>212</v>
      </c>
      <c r="C946" s="166"/>
      <c r="D946" s="166"/>
      <c r="E946" s="166"/>
      <c r="F946" s="166"/>
      <c r="G946" s="166"/>
      <c r="H946" s="166"/>
      <c r="I946" s="166"/>
      <c r="J946" s="166"/>
      <c r="K946" s="166"/>
      <c r="L946" s="166"/>
      <c r="M946" s="166"/>
      <c r="N946" s="166"/>
      <c r="O946" s="166"/>
      <c r="P946" s="166"/>
      <c r="Q946" s="166"/>
      <c r="R946" s="166"/>
      <c r="S946" s="166"/>
      <c r="T946" s="166"/>
      <c r="U946" s="166"/>
      <c r="V946" s="166"/>
      <c r="W946" s="166"/>
      <c r="X946" s="166"/>
      <c r="Y946" s="166"/>
      <c r="Z946" s="166"/>
      <c r="AA946" s="166"/>
      <c r="AB946" s="166"/>
      <c r="AC946" s="166"/>
      <c r="AD946" s="166"/>
      <c r="AE946" s="166"/>
      <c r="AF946" s="166"/>
      <c r="AG946" s="166"/>
      <c r="AH946" s="166"/>
      <c r="AI946" s="166"/>
      <c r="AJ946" s="166"/>
      <c r="AK946" s="166"/>
      <c r="AL946" s="166"/>
      <c r="AM946" s="166"/>
      <c r="AN946" s="166"/>
      <c r="AO946" s="166"/>
      <c r="AP946" s="166"/>
      <c r="AQ946" s="166"/>
      <c r="AR946" s="166"/>
      <c r="AS946" s="166"/>
      <c r="AT946" s="166"/>
      <c r="AU946" s="166"/>
      <c r="AV946" s="166"/>
      <c r="AW946" s="166"/>
      <c r="AX946" s="166"/>
      <c r="AY946" s="166"/>
      <c r="AZ946" s="166"/>
      <c r="BA946" s="166"/>
      <c r="BB946" s="167"/>
      <c r="BG946" s="51"/>
      <c r="BH946" s="51"/>
    </row>
    <row r="947" spans="1:60" ht="13.5">
      <c r="A947" s="61"/>
      <c r="B947" s="165"/>
      <c r="C947" s="166"/>
      <c r="D947" s="166"/>
      <c r="E947" s="166"/>
      <c r="F947" s="166"/>
      <c r="G947" s="166"/>
      <c r="H947" s="166"/>
      <c r="I947" s="166"/>
      <c r="J947" s="166"/>
      <c r="K947" s="166"/>
      <c r="L947" s="166"/>
      <c r="M947" s="166"/>
      <c r="N947" s="166"/>
      <c r="O947" s="166"/>
      <c r="P947" s="166"/>
      <c r="Q947" s="166"/>
      <c r="R947" s="166"/>
      <c r="S947" s="166"/>
      <c r="T947" s="166"/>
      <c r="U947" s="166"/>
      <c r="V947" s="166"/>
      <c r="W947" s="166"/>
      <c r="X947" s="166"/>
      <c r="Y947" s="166"/>
      <c r="Z947" s="166"/>
      <c r="AA947" s="166"/>
      <c r="AB947" s="166"/>
      <c r="AC947" s="166"/>
      <c r="AD947" s="166"/>
      <c r="AE947" s="166"/>
      <c r="AF947" s="166"/>
      <c r="AG947" s="166"/>
      <c r="AH947" s="166"/>
      <c r="AI947" s="166"/>
      <c r="AJ947" s="166"/>
      <c r="AK947" s="166"/>
      <c r="AL947" s="166"/>
      <c r="AM947" s="166"/>
      <c r="AN947" s="166"/>
      <c r="AO947" s="166"/>
      <c r="AP947" s="166"/>
      <c r="AQ947" s="166"/>
      <c r="AR947" s="166"/>
      <c r="AS947" s="166"/>
      <c r="AT947" s="166"/>
      <c r="AU947" s="166"/>
      <c r="AV947" s="166"/>
      <c r="AW947" s="166"/>
      <c r="AX947" s="166"/>
      <c r="AY947" s="166"/>
      <c r="AZ947" s="166"/>
      <c r="BA947" s="166"/>
      <c r="BB947" s="167"/>
      <c r="BG947" s="71"/>
      <c r="BH947" s="51"/>
    </row>
    <row r="948" spans="1:60">
      <c r="A948" s="61"/>
      <c r="B948" s="165"/>
      <c r="C948" s="166"/>
      <c r="D948" s="166"/>
      <c r="E948" s="166"/>
      <c r="F948" s="166"/>
      <c r="G948" s="166"/>
      <c r="H948" s="166"/>
      <c r="I948" s="166"/>
      <c r="J948" s="166"/>
      <c r="K948" s="166"/>
      <c r="L948" s="166"/>
      <c r="M948" s="166"/>
      <c r="N948" s="166"/>
      <c r="O948" s="166"/>
      <c r="P948" s="166"/>
      <c r="Q948" s="166"/>
      <c r="R948" s="166"/>
      <c r="S948" s="166"/>
      <c r="T948" s="166"/>
      <c r="U948" s="166"/>
      <c r="V948" s="166"/>
      <c r="W948" s="166"/>
      <c r="X948" s="166"/>
      <c r="Y948" s="166"/>
      <c r="Z948" s="166"/>
      <c r="AA948" s="166"/>
      <c r="AB948" s="166"/>
      <c r="AC948" s="166"/>
      <c r="AD948" s="166"/>
      <c r="AE948" s="166"/>
      <c r="AF948" s="166"/>
      <c r="AG948" s="166"/>
      <c r="AH948" s="166"/>
      <c r="AI948" s="166"/>
      <c r="AJ948" s="166"/>
      <c r="AK948" s="166"/>
      <c r="AL948" s="166"/>
      <c r="AM948" s="166"/>
      <c r="AN948" s="166"/>
      <c r="AO948" s="166"/>
      <c r="AP948" s="166"/>
      <c r="AQ948" s="166"/>
      <c r="AR948" s="166"/>
      <c r="AS948" s="166"/>
      <c r="AT948" s="166"/>
      <c r="AU948" s="166"/>
      <c r="AV948" s="166"/>
      <c r="AW948" s="166"/>
      <c r="AX948" s="166"/>
      <c r="AY948" s="166"/>
      <c r="AZ948" s="166"/>
      <c r="BA948" s="166"/>
      <c r="BB948" s="167"/>
      <c r="BG948" s="51"/>
      <c r="BH948" s="51"/>
    </row>
    <row r="949" spans="1:60">
      <c r="A949" s="61"/>
      <c r="B949" s="165"/>
      <c r="C949" s="166"/>
      <c r="D949" s="166"/>
      <c r="E949" s="166"/>
      <c r="F949" s="166"/>
      <c r="G949" s="166"/>
      <c r="H949" s="166"/>
      <c r="I949" s="166"/>
      <c r="J949" s="166"/>
      <c r="K949" s="166"/>
      <c r="L949" s="166"/>
      <c r="M949" s="166"/>
      <c r="N949" s="166"/>
      <c r="O949" s="166"/>
      <c r="P949" s="166"/>
      <c r="Q949" s="166"/>
      <c r="R949" s="166"/>
      <c r="S949" s="166"/>
      <c r="T949" s="166"/>
      <c r="U949" s="166"/>
      <c r="V949" s="166"/>
      <c r="W949" s="166"/>
      <c r="X949" s="166"/>
      <c r="Y949" s="166"/>
      <c r="Z949" s="166"/>
      <c r="AA949" s="166"/>
      <c r="AB949" s="166"/>
      <c r="AC949" s="166"/>
      <c r="AD949" s="166"/>
      <c r="AE949" s="166"/>
      <c r="AF949" s="166"/>
      <c r="AG949" s="166"/>
      <c r="AH949" s="166"/>
      <c r="AI949" s="166"/>
      <c r="AJ949" s="166"/>
      <c r="AK949" s="166"/>
      <c r="AL949" s="166"/>
      <c r="AM949" s="166"/>
      <c r="AN949" s="166"/>
      <c r="AO949" s="166"/>
      <c r="AP949" s="166"/>
      <c r="AQ949" s="166"/>
      <c r="AR949" s="166"/>
      <c r="AS949" s="166"/>
      <c r="AT949" s="166"/>
      <c r="AU949" s="166"/>
      <c r="AV949" s="166"/>
      <c r="AW949" s="166"/>
      <c r="AX949" s="166"/>
      <c r="AY949" s="166"/>
      <c r="AZ949" s="166"/>
      <c r="BA949" s="166"/>
      <c r="BB949" s="167"/>
      <c r="BG949" s="51"/>
      <c r="BH949" s="51"/>
    </row>
    <row r="950" spans="1:60">
      <c r="A950" s="61"/>
      <c r="B950" s="165"/>
      <c r="C950" s="166"/>
      <c r="D950" s="166"/>
      <c r="E950" s="166"/>
      <c r="F950" s="166"/>
      <c r="G950" s="166"/>
      <c r="H950" s="166"/>
      <c r="I950" s="166"/>
      <c r="J950" s="166"/>
      <c r="K950" s="166"/>
      <c r="L950" s="166"/>
      <c r="M950" s="166"/>
      <c r="N950" s="166"/>
      <c r="O950" s="166"/>
      <c r="P950" s="166"/>
      <c r="Q950" s="166"/>
      <c r="R950" s="166"/>
      <c r="S950" s="166"/>
      <c r="T950" s="166"/>
      <c r="U950" s="166"/>
      <c r="V950" s="166"/>
      <c r="W950" s="166"/>
      <c r="X950" s="166"/>
      <c r="Y950" s="166"/>
      <c r="Z950" s="166"/>
      <c r="AA950" s="166"/>
      <c r="AB950" s="166"/>
      <c r="AC950" s="166"/>
      <c r="AD950" s="166"/>
      <c r="AE950" s="166"/>
      <c r="AF950" s="166"/>
      <c r="AG950" s="166"/>
      <c r="AH950" s="166"/>
      <c r="AI950" s="166"/>
      <c r="AJ950" s="166"/>
      <c r="AK950" s="166"/>
      <c r="AL950" s="166"/>
      <c r="AM950" s="166"/>
      <c r="AN950" s="166"/>
      <c r="AO950" s="166"/>
      <c r="AP950" s="166"/>
      <c r="AQ950" s="166"/>
      <c r="AR950" s="166"/>
      <c r="AS950" s="166"/>
      <c r="AT950" s="166"/>
      <c r="AU950" s="166"/>
      <c r="AV950" s="166"/>
      <c r="AW950" s="166"/>
      <c r="AX950" s="166"/>
      <c r="AY950" s="166"/>
      <c r="AZ950" s="166"/>
      <c r="BA950" s="166"/>
      <c r="BB950" s="167"/>
      <c r="BG950" s="51"/>
      <c r="BH950" s="51"/>
    </row>
    <row r="951" spans="1:60">
      <c r="A951" s="61"/>
      <c r="B951" s="165"/>
      <c r="C951" s="166"/>
      <c r="D951" s="166"/>
      <c r="E951" s="166"/>
      <c r="F951" s="166"/>
      <c r="G951" s="166"/>
      <c r="H951" s="166"/>
      <c r="I951" s="166"/>
      <c r="J951" s="166"/>
      <c r="K951" s="166"/>
      <c r="L951" s="166"/>
      <c r="M951" s="166"/>
      <c r="N951" s="166"/>
      <c r="O951" s="166"/>
      <c r="P951" s="166"/>
      <c r="Q951" s="166"/>
      <c r="R951" s="166"/>
      <c r="S951" s="166"/>
      <c r="T951" s="166"/>
      <c r="U951" s="166"/>
      <c r="V951" s="166"/>
      <c r="W951" s="166"/>
      <c r="X951" s="166"/>
      <c r="Y951" s="166"/>
      <c r="Z951" s="166"/>
      <c r="AA951" s="166"/>
      <c r="AB951" s="166"/>
      <c r="AC951" s="166"/>
      <c r="AD951" s="166"/>
      <c r="AE951" s="166"/>
      <c r="AF951" s="166"/>
      <c r="AG951" s="166"/>
      <c r="AH951" s="166"/>
      <c r="AI951" s="166"/>
      <c r="AJ951" s="166"/>
      <c r="AK951" s="166"/>
      <c r="AL951" s="166"/>
      <c r="AM951" s="166"/>
      <c r="AN951" s="166"/>
      <c r="AO951" s="166"/>
      <c r="AP951" s="166"/>
      <c r="AQ951" s="166"/>
      <c r="AR951" s="166"/>
      <c r="AS951" s="166"/>
      <c r="AT951" s="166"/>
      <c r="AU951" s="166"/>
      <c r="AV951" s="166"/>
      <c r="AW951" s="166"/>
      <c r="AX951" s="166"/>
      <c r="AY951" s="166"/>
      <c r="AZ951" s="166"/>
      <c r="BA951" s="166"/>
      <c r="BB951" s="167"/>
      <c r="BG951" s="51"/>
      <c r="BH951" s="51"/>
    </row>
    <row r="952" spans="1:60">
      <c r="A952" s="61"/>
      <c r="B952" s="165"/>
      <c r="C952" s="166"/>
      <c r="D952" s="166"/>
      <c r="E952" s="166"/>
      <c r="F952" s="166"/>
      <c r="G952" s="166"/>
      <c r="H952" s="166"/>
      <c r="I952" s="166"/>
      <c r="J952" s="166"/>
      <c r="K952" s="166"/>
      <c r="L952" s="166"/>
      <c r="M952" s="166"/>
      <c r="N952" s="166"/>
      <c r="O952" s="166"/>
      <c r="P952" s="166"/>
      <c r="Q952" s="166"/>
      <c r="R952" s="166"/>
      <c r="S952" s="166"/>
      <c r="T952" s="166"/>
      <c r="U952" s="166"/>
      <c r="V952" s="166"/>
      <c r="W952" s="166"/>
      <c r="X952" s="166"/>
      <c r="Y952" s="166"/>
      <c r="Z952" s="166"/>
      <c r="AA952" s="166"/>
      <c r="AB952" s="166"/>
      <c r="AC952" s="166"/>
      <c r="AD952" s="166"/>
      <c r="AE952" s="166"/>
      <c r="AF952" s="166"/>
      <c r="AG952" s="166"/>
      <c r="AH952" s="166"/>
      <c r="AI952" s="166"/>
      <c r="AJ952" s="166"/>
      <c r="AK952" s="166"/>
      <c r="AL952" s="166"/>
      <c r="AM952" s="166"/>
      <c r="AN952" s="166"/>
      <c r="AO952" s="166"/>
      <c r="AP952" s="166"/>
      <c r="AQ952" s="166"/>
      <c r="AR952" s="166"/>
      <c r="AS952" s="166"/>
      <c r="AT952" s="166"/>
      <c r="AU952" s="166"/>
      <c r="AV952" s="166"/>
      <c r="AW952" s="166"/>
      <c r="AX952" s="166"/>
      <c r="AY952" s="166"/>
      <c r="AZ952" s="166"/>
      <c r="BA952" s="166"/>
      <c r="BB952" s="167"/>
      <c r="BG952" s="51"/>
      <c r="BH952" s="51"/>
    </row>
    <row r="953" spans="1:60">
      <c r="A953" s="61"/>
      <c r="B953" s="165"/>
      <c r="C953" s="166"/>
      <c r="D953" s="166"/>
      <c r="E953" s="166"/>
      <c r="F953" s="166"/>
      <c r="G953" s="166"/>
      <c r="H953" s="166"/>
      <c r="I953" s="166"/>
      <c r="J953" s="166"/>
      <c r="K953" s="166"/>
      <c r="L953" s="166"/>
      <c r="M953" s="166"/>
      <c r="N953" s="166"/>
      <c r="O953" s="166"/>
      <c r="P953" s="166"/>
      <c r="Q953" s="166"/>
      <c r="R953" s="166"/>
      <c r="S953" s="166"/>
      <c r="T953" s="166"/>
      <c r="U953" s="166"/>
      <c r="V953" s="166"/>
      <c r="W953" s="166"/>
      <c r="X953" s="166"/>
      <c r="Y953" s="166"/>
      <c r="Z953" s="166"/>
      <c r="AA953" s="166"/>
      <c r="AB953" s="166"/>
      <c r="AC953" s="166"/>
      <c r="AD953" s="166"/>
      <c r="AE953" s="166"/>
      <c r="AF953" s="166"/>
      <c r="AG953" s="166"/>
      <c r="AH953" s="166"/>
      <c r="AI953" s="166"/>
      <c r="AJ953" s="166"/>
      <c r="AK953" s="166"/>
      <c r="AL953" s="166"/>
      <c r="AM953" s="166"/>
      <c r="AN953" s="166"/>
      <c r="AO953" s="166"/>
      <c r="AP953" s="166"/>
      <c r="AQ953" s="166"/>
      <c r="AR953" s="166"/>
      <c r="AS953" s="166"/>
      <c r="AT953" s="166"/>
      <c r="AU953" s="166"/>
      <c r="AV953" s="166"/>
      <c r="AW953" s="166"/>
      <c r="AX953" s="166"/>
      <c r="AY953" s="166"/>
      <c r="AZ953" s="166"/>
      <c r="BA953" s="166"/>
      <c r="BB953" s="167"/>
      <c r="BG953" s="51"/>
      <c r="BH953" s="51"/>
    </row>
    <row r="954" spans="1:60">
      <c r="A954" s="61"/>
      <c r="B954" s="165"/>
      <c r="C954" s="166"/>
      <c r="D954" s="166"/>
      <c r="E954" s="166"/>
      <c r="F954" s="166"/>
      <c r="G954" s="166"/>
      <c r="H954" s="166"/>
      <c r="I954" s="166"/>
      <c r="J954" s="166"/>
      <c r="K954" s="166"/>
      <c r="L954" s="166"/>
      <c r="M954" s="166"/>
      <c r="N954" s="166"/>
      <c r="O954" s="166"/>
      <c r="P954" s="166"/>
      <c r="Q954" s="166"/>
      <c r="R954" s="166"/>
      <c r="S954" s="166"/>
      <c r="T954" s="166"/>
      <c r="U954" s="166"/>
      <c r="V954" s="166"/>
      <c r="W954" s="166"/>
      <c r="X954" s="166"/>
      <c r="Y954" s="166"/>
      <c r="Z954" s="166"/>
      <c r="AA954" s="166"/>
      <c r="AB954" s="166"/>
      <c r="AC954" s="166"/>
      <c r="AD954" s="166"/>
      <c r="AE954" s="166"/>
      <c r="AF954" s="166"/>
      <c r="AG954" s="166"/>
      <c r="AH954" s="166"/>
      <c r="AI954" s="166"/>
      <c r="AJ954" s="166"/>
      <c r="AK954" s="166"/>
      <c r="AL954" s="166"/>
      <c r="AM954" s="166"/>
      <c r="AN954" s="166"/>
      <c r="AO954" s="166"/>
      <c r="AP954" s="166"/>
      <c r="AQ954" s="166"/>
      <c r="AR954" s="166"/>
      <c r="AS954" s="166"/>
      <c r="AT954" s="166"/>
      <c r="AU954" s="166"/>
      <c r="AV954" s="166"/>
      <c r="AW954" s="166"/>
      <c r="AX954" s="166"/>
      <c r="AY954" s="166"/>
      <c r="AZ954" s="166"/>
      <c r="BA954" s="166"/>
      <c r="BB954" s="167"/>
      <c r="BG954" s="51"/>
      <c r="BH954" s="51"/>
    </row>
    <row r="955" spans="1:60">
      <c r="A955" s="61"/>
      <c r="B955" s="165"/>
      <c r="C955" s="166"/>
      <c r="D955" s="166"/>
      <c r="E955" s="166"/>
      <c r="F955" s="166"/>
      <c r="G955" s="166"/>
      <c r="H955" s="166"/>
      <c r="I955" s="166"/>
      <c r="J955" s="166"/>
      <c r="K955" s="166"/>
      <c r="L955" s="166"/>
      <c r="M955" s="166"/>
      <c r="N955" s="166"/>
      <c r="O955" s="166"/>
      <c r="P955" s="166"/>
      <c r="Q955" s="166"/>
      <c r="R955" s="166"/>
      <c r="S955" s="166"/>
      <c r="T955" s="166"/>
      <c r="U955" s="166"/>
      <c r="V955" s="166"/>
      <c r="W955" s="166"/>
      <c r="X955" s="166"/>
      <c r="Y955" s="166"/>
      <c r="Z955" s="166"/>
      <c r="AA955" s="166"/>
      <c r="AB955" s="166"/>
      <c r="AC955" s="166"/>
      <c r="AD955" s="166"/>
      <c r="AE955" s="166"/>
      <c r="AF955" s="166"/>
      <c r="AG955" s="166"/>
      <c r="AH955" s="166"/>
      <c r="AI955" s="166"/>
      <c r="AJ955" s="166"/>
      <c r="AK955" s="166"/>
      <c r="AL955" s="166"/>
      <c r="AM955" s="166"/>
      <c r="AN955" s="166"/>
      <c r="AO955" s="166"/>
      <c r="AP955" s="166"/>
      <c r="AQ955" s="166"/>
      <c r="AR955" s="166"/>
      <c r="AS955" s="166"/>
      <c r="AT955" s="166"/>
      <c r="AU955" s="166"/>
      <c r="AV955" s="166"/>
      <c r="AW955" s="166"/>
      <c r="AX955" s="166"/>
      <c r="AY955" s="166"/>
      <c r="AZ955" s="166"/>
      <c r="BA955" s="166"/>
      <c r="BB955" s="167"/>
      <c r="BG955" s="51"/>
      <c r="BH955" s="51"/>
    </row>
    <row r="956" spans="1:60" ht="15" thickBot="1">
      <c r="A956" s="66"/>
      <c r="B956" s="67"/>
      <c r="C956" s="68"/>
      <c r="D956" s="68"/>
      <c r="E956" s="68"/>
      <c r="F956" s="68"/>
      <c r="G956" s="68"/>
      <c r="H956" s="68"/>
      <c r="I956" s="68"/>
      <c r="J956" s="68"/>
      <c r="K956" s="68"/>
      <c r="L956" s="68"/>
      <c r="M956" s="68"/>
      <c r="N956" s="68"/>
      <c r="O956" s="68"/>
      <c r="P956" s="68"/>
      <c r="Q956" s="68"/>
      <c r="R956" s="68"/>
      <c r="S956" s="68"/>
      <c r="T956" s="68"/>
      <c r="U956" s="68"/>
      <c r="V956" s="68"/>
      <c r="W956" s="68"/>
      <c r="X956" s="68"/>
      <c r="Y956" s="68"/>
      <c r="Z956" s="68"/>
      <c r="AA956" s="68"/>
      <c r="AB956" s="68"/>
      <c r="AC956" s="68"/>
      <c r="AD956" s="68"/>
      <c r="AE956" s="68"/>
      <c r="AF956" s="68"/>
      <c r="AG956" s="68"/>
      <c r="AH956" s="68"/>
      <c r="AI956" s="68"/>
      <c r="AJ956" s="68"/>
      <c r="AK956" s="68"/>
      <c r="AL956" s="68"/>
      <c r="AM956" s="68"/>
      <c r="AN956" s="68"/>
      <c r="AO956" s="68"/>
      <c r="AP956" s="68"/>
      <c r="AQ956" s="68"/>
      <c r="AR956" s="68"/>
      <c r="AS956" s="68"/>
      <c r="AT956" s="68"/>
      <c r="AU956" s="68"/>
      <c r="AV956" s="68"/>
      <c r="AW956" s="68"/>
      <c r="AX956" s="68"/>
      <c r="AY956" s="68"/>
      <c r="AZ956" s="68"/>
      <c r="BA956" s="68"/>
      <c r="BB956" s="69"/>
      <c r="BG956" s="51"/>
      <c r="BH956" s="51"/>
    </row>
    <row r="957" spans="1:60">
      <c r="B957" s="70"/>
      <c r="BG957" s="51"/>
      <c r="BH957" s="51"/>
    </row>
    <row r="958" spans="1:60">
      <c r="B958" s="70"/>
      <c r="BG958" s="51"/>
      <c r="BH958" s="51"/>
    </row>
    <row r="959" spans="1:60" ht="14.25">
      <c r="B959" s="47" t="s">
        <v>78</v>
      </c>
      <c r="C959" s="61"/>
      <c r="D959" s="61"/>
      <c r="E959" s="61"/>
      <c r="F959" s="61"/>
      <c r="G959" s="61"/>
      <c r="H959" s="61"/>
      <c r="I959" s="61"/>
      <c r="J959" s="61"/>
      <c r="K959" s="61"/>
      <c r="L959" s="62"/>
      <c r="M959" s="62"/>
      <c r="N959" s="62"/>
      <c r="O959" s="62"/>
      <c r="P959" s="61"/>
      <c r="Q959" s="61"/>
      <c r="R959" s="61"/>
      <c r="S959" s="61"/>
      <c r="T959" s="61"/>
      <c r="U959" s="61"/>
      <c r="V959" s="47"/>
      <c r="W959" s="47"/>
      <c r="X959" s="47"/>
      <c r="Y959" s="47"/>
      <c r="Z959" s="47"/>
      <c r="AA959" s="47"/>
      <c r="AB959" s="47"/>
      <c r="AC959" s="47"/>
      <c r="AD959" s="47"/>
      <c r="AE959" s="47"/>
      <c r="AF959" s="47"/>
      <c r="AG959" s="47"/>
      <c r="AH959" s="47"/>
      <c r="AI959" s="47"/>
      <c r="AJ959" s="47"/>
      <c r="AK959" s="47"/>
      <c r="AL959" s="47"/>
      <c r="AM959" s="47"/>
      <c r="AN959" s="47"/>
      <c r="AO959" s="47"/>
      <c r="AP959" s="47"/>
      <c r="AQ959" s="47"/>
      <c r="AR959" s="47"/>
      <c r="AS959" s="47"/>
      <c r="AT959" s="47"/>
      <c r="AU959" s="47"/>
      <c r="AV959" s="47"/>
      <c r="AW959" s="47"/>
      <c r="AX959" s="47"/>
      <c r="AY959" s="47"/>
      <c r="AZ959" s="47"/>
      <c r="BA959" s="47"/>
      <c r="BB959" s="47"/>
      <c r="BG959" s="51"/>
      <c r="BH959" s="51"/>
    </row>
    <row r="960" spans="1:60" ht="15" thickBot="1">
      <c r="B960" s="61"/>
      <c r="C960" s="61"/>
      <c r="D960" s="61"/>
      <c r="E960" s="61"/>
      <c r="F960" s="61"/>
      <c r="G960" s="61"/>
      <c r="H960" s="61"/>
      <c r="I960" s="61"/>
      <c r="J960" s="61"/>
      <c r="K960" s="61"/>
      <c r="L960" s="62"/>
      <c r="M960" s="62"/>
      <c r="N960" s="62"/>
      <c r="O960" s="62"/>
      <c r="P960" s="61"/>
      <c r="Q960" s="61"/>
      <c r="R960" s="61"/>
      <c r="S960" s="61"/>
      <c r="T960" s="61"/>
      <c r="U960" s="61"/>
      <c r="V960" s="47"/>
      <c r="W960" s="47"/>
      <c r="X960" s="47"/>
      <c r="Y960" s="47"/>
      <c r="Z960" s="47"/>
      <c r="AA960" s="47"/>
      <c r="AB960" s="47"/>
      <c r="AC960" s="47"/>
      <c r="AD960" s="47"/>
      <c r="AE960" s="47"/>
      <c r="AF960" s="47"/>
      <c r="AG960" s="47"/>
      <c r="AH960" s="47"/>
      <c r="AI960" s="47"/>
      <c r="AJ960" s="47"/>
      <c r="AK960" s="47"/>
      <c r="AL960" s="47"/>
      <c r="AM960" s="47"/>
      <c r="AN960" s="47"/>
      <c r="AO960" s="47"/>
      <c r="AP960" s="47"/>
      <c r="AQ960" s="47"/>
      <c r="AR960" s="47"/>
      <c r="AS960" s="47"/>
      <c r="AT960" s="47"/>
      <c r="AU960" s="47"/>
      <c r="AV960" s="47" t="s">
        <v>79</v>
      </c>
      <c r="AW960" s="47"/>
      <c r="AX960" s="47"/>
      <c r="AY960" s="47"/>
      <c r="AZ960" s="47"/>
      <c r="BA960" s="47"/>
      <c r="BB960" s="47"/>
      <c r="BG960" s="51"/>
      <c r="BH960" s="51"/>
    </row>
    <row r="961" spans="1:255" s="71" customFormat="1" ht="13.5" customHeight="1">
      <c r="A961" s="61"/>
      <c r="B961" s="168" t="s">
        <v>80</v>
      </c>
      <c r="C961" s="169"/>
      <c r="D961" s="169"/>
      <c r="E961" s="169"/>
      <c r="F961" s="169"/>
      <c r="G961" s="169"/>
      <c r="H961" s="169"/>
      <c r="I961" s="169"/>
      <c r="J961" s="169"/>
      <c r="K961" s="169"/>
      <c r="L961" s="169"/>
      <c r="M961" s="169"/>
      <c r="N961" s="169"/>
      <c r="O961" s="169"/>
      <c r="P961" s="169"/>
      <c r="Q961" s="169"/>
      <c r="R961" s="169"/>
      <c r="S961" s="169"/>
      <c r="T961" s="169"/>
      <c r="U961" s="169"/>
      <c r="V961" s="169"/>
      <c r="W961" s="169"/>
      <c r="X961" s="169"/>
      <c r="Y961" s="169"/>
      <c r="Z961" s="169"/>
      <c r="AA961" s="169"/>
      <c r="AB961" s="169"/>
      <c r="AC961" s="169"/>
      <c r="AD961" s="170"/>
      <c r="AE961" s="174" t="s">
        <v>218</v>
      </c>
      <c r="AF961" s="175"/>
      <c r="AG961" s="175"/>
      <c r="AH961" s="175"/>
      <c r="AI961" s="175"/>
      <c r="AJ961" s="175"/>
      <c r="AK961" s="175"/>
      <c r="AL961" s="175"/>
      <c r="AM961" s="176"/>
      <c r="AN961" s="180" t="s">
        <v>219</v>
      </c>
      <c r="AO961" s="169"/>
      <c r="AP961" s="169"/>
      <c r="AQ961" s="169"/>
      <c r="AR961" s="169"/>
      <c r="AS961" s="169"/>
      <c r="AT961" s="169"/>
      <c r="AU961" s="169"/>
      <c r="AV961" s="170"/>
      <c r="AW961" s="180" t="s">
        <v>81</v>
      </c>
      <c r="AX961" s="169"/>
      <c r="AY961" s="169"/>
      <c r="AZ961" s="169"/>
      <c r="BA961" s="169"/>
      <c r="BB961" s="182"/>
      <c r="BC961" s="51"/>
      <c r="BD961" s="51"/>
      <c r="BE961" s="51"/>
      <c r="BF961" s="51"/>
      <c r="BG961" s="51"/>
      <c r="BH961" s="51"/>
      <c r="BI961" s="51"/>
      <c r="BJ961" s="51"/>
      <c r="BK961" s="51"/>
      <c r="BL961" s="51"/>
      <c r="BM961" s="51"/>
      <c r="BN961" s="51"/>
      <c r="BO961" s="51"/>
      <c r="BP961" s="51"/>
      <c r="BQ961" s="51"/>
      <c r="BR961" s="51"/>
      <c r="BS961" s="51"/>
      <c r="BT961" s="51"/>
      <c r="BU961" s="51"/>
      <c r="BV961" s="51"/>
      <c r="BW961" s="51"/>
      <c r="BX961" s="51"/>
      <c r="BY961" s="51"/>
      <c r="BZ961" s="51"/>
      <c r="CA961" s="51"/>
      <c r="CB961" s="51"/>
      <c r="CC961" s="51"/>
      <c r="CD961" s="51"/>
      <c r="CE961" s="51"/>
      <c r="CF961" s="51"/>
      <c r="CG961" s="51"/>
      <c r="CH961" s="51"/>
      <c r="CI961" s="51"/>
      <c r="CJ961" s="51"/>
      <c r="CK961" s="51"/>
      <c r="CL961" s="51"/>
      <c r="CM961" s="51"/>
      <c r="CN961" s="51"/>
      <c r="CO961" s="51"/>
      <c r="CP961" s="51"/>
      <c r="CQ961" s="51"/>
      <c r="CR961" s="51"/>
      <c r="CS961" s="51"/>
      <c r="CT961" s="51"/>
      <c r="CU961" s="51"/>
      <c r="CV961" s="51"/>
      <c r="CW961" s="51"/>
      <c r="CX961" s="51"/>
      <c r="CY961" s="51"/>
      <c r="CZ961" s="51"/>
      <c r="DA961" s="51"/>
      <c r="DB961" s="51"/>
      <c r="DC961" s="51"/>
      <c r="DD961" s="51"/>
      <c r="DE961" s="51"/>
      <c r="DF961" s="51"/>
      <c r="DG961" s="51"/>
      <c r="DH961" s="51"/>
      <c r="DI961" s="51"/>
      <c r="DJ961" s="51"/>
      <c r="DK961" s="51"/>
      <c r="DL961" s="51"/>
      <c r="DM961" s="51"/>
      <c r="DN961" s="51"/>
      <c r="DO961" s="51"/>
      <c r="DP961" s="51"/>
      <c r="DQ961" s="51"/>
      <c r="DR961" s="51"/>
      <c r="DS961" s="51"/>
      <c r="DT961" s="51"/>
      <c r="DU961" s="51"/>
      <c r="DV961" s="51"/>
      <c r="DW961" s="51"/>
      <c r="DX961" s="51"/>
      <c r="DY961" s="51"/>
      <c r="DZ961" s="51"/>
      <c r="EA961" s="51"/>
      <c r="EB961" s="51"/>
      <c r="EC961" s="51"/>
      <c r="ED961" s="51"/>
      <c r="EE961" s="51"/>
      <c r="EF961" s="51"/>
      <c r="EG961" s="51"/>
      <c r="EH961" s="51"/>
      <c r="EI961" s="51"/>
      <c r="EJ961" s="51"/>
      <c r="EK961" s="51"/>
      <c r="EL961" s="51"/>
      <c r="EM961" s="51"/>
      <c r="EN961" s="51"/>
      <c r="EO961" s="51"/>
      <c r="EP961" s="51"/>
      <c r="EQ961" s="51"/>
      <c r="ER961" s="51"/>
      <c r="ES961" s="51"/>
      <c r="ET961" s="51"/>
      <c r="EU961" s="51"/>
      <c r="EV961" s="51"/>
      <c r="EW961" s="51"/>
      <c r="EX961" s="51"/>
      <c r="EY961" s="51"/>
      <c r="EZ961" s="51"/>
      <c r="FA961" s="51"/>
      <c r="FB961" s="51"/>
      <c r="FC961" s="51"/>
      <c r="FD961" s="51"/>
      <c r="FE961" s="51"/>
      <c r="FF961" s="51"/>
      <c r="FG961" s="51"/>
      <c r="FH961" s="51"/>
      <c r="FI961" s="51"/>
      <c r="FJ961" s="51"/>
      <c r="FK961" s="51"/>
      <c r="FL961" s="51"/>
      <c r="FM961" s="51"/>
      <c r="FN961" s="51"/>
      <c r="FO961" s="51"/>
      <c r="FP961" s="51"/>
      <c r="FQ961" s="51"/>
      <c r="FR961" s="51"/>
      <c r="FS961" s="51"/>
      <c r="FT961" s="51"/>
      <c r="FU961" s="51"/>
      <c r="FV961" s="51"/>
      <c r="FW961" s="51"/>
      <c r="FX961" s="51"/>
      <c r="FY961" s="51"/>
      <c r="FZ961" s="51"/>
      <c r="GA961" s="51"/>
      <c r="GB961" s="51"/>
      <c r="GC961" s="51"/>
      <c r="GD961" s="51"/>
      <c r="GE961" s="51"/>
      <c r="GF961" s="51"/>
      <c r="GG961" s="51"/>
      <c r="GH961" s="51"/>
      <c r="GI961" s="51"/>
      <c r="GJ961" s="51"/>
      <c r="GK961" s="51"/>
      <c r="GL961" s="51"/>
      <c r="GM961" s="51"/>
      <c r="GN961" s="51"/>
      <c r="GO961" s="51"/>
      <c r="GP961" s="51"/>
      <c r="GQ961" s="51"/>
      <c r="GR961" s="51"/>
      <c r="GS961" s="51"/>
      <c r="GT961" s="51"/>
      <c r="GU961" s="51"/>
      <c r="GV961" s="51"/>
      <c r="GW961" s="51"/>
      <c r="GX961" s="51"/>
      <c r="GY961" s="51"/>
      <c r="GZ961" s="51"/>
      <c r="HA961" s="51"/>
      <c r="HB961" s="51"/>
      <c r="HC961" s="51"/>
      <c r="HD961" s="51"/>
      <c r="HE961" s="51"/>
      <c r="HF961" s="51"/>
      <c r="HG961" s="51"/>
      <c r="HH961" s="51"/>
      <c r="HI961" s="51"/>
      <c r="HJ961" s="51"/>
      <c r="HK961" s="51"/>
      <c r="HL961" s="51"/>
      <c r="HM961" s="51"/>
      <c r="HN961" s="51"/>
      <c r="HO961" s="51"/>
      <c r="HP961" s="51"/>
      <c r="HQ961" s="51"/>
      <c r="HR961" s="51"/>
      <c r="HS961" s="51"/>
      <c r="HT961" s="51"/>
      <c r="HU961" s="51"/>
      <c r="HV961" s="51"/>
      <c r="HW961" s="51"/>
      <c r="HX961" s="51"/>
      <c r="HY961" s="51"/>
      <c r="HZ961" s="51"/>
      <c r="IA961" s="51"/>
      <c r="IB961" s="51"/>
      <c r="IC961" s="51"/>
      <c r="ID961" s="51"/>
      <c r="IE961" s="51"/>
      <c r="IF961" s="51"/>
      <c r="IG961" s="51"/>
      <c r="IH961" s="51"/>
      <c r="II961" s="51"/>
      <c r="IJ961" s="51"/>
      <c r="IK961" s="51"/>
      <c r="IL961" s="51"/>
      <c r="IM961" s="51"/>
      <c r="IN961" s="51"/>
      <c r="IO961" s="51"/>
      <c r="IP961" s="51"/>
      <c r="IQ961" s="51"/>
      <c r="IR961" s="51"/>
      <c r="IS961" s="51"/>
      <c r="IT961" s="51"/>
      <c r="IU961" s="51"/>
    </row>
    <row r="962" spans="1:255" s="71" customFormat="1" ht="13.5">
      <c r="A962" s="61"/>
      <c r="B962" s="171"/>
      <c r="C962" s="172"/>
      <c r="D962" s="172"/>
      <c r="E962" s="172"/>
      <c r="F962" s="172"/>
      <c r="G962" s="172"/>
      <c r="H962" s="172"/>
      <c r="I962" s="172"/>
      <c r="J962" s="172"/>
      <c r="K962" s="172"/>
      <c r="L962" s="172"/>
      <c r="M962" s="172"/>
      <c r="N962" s="172"/>
      <c r="O962" s="172"/>
      <c r="P962" s="172"/>
      <c r="Q962" s="172"/>
      <c r="R962" s="172"/>
      <c r="S962" s="172"/>
      <c r="T962" s="172"/>
      <c r="U962" s="172"/>
      <c r="V962" s="172"/>
      <c r="W962" s="172"/>
      <c r="X962" s="172"/>
      <c r="Y962" s="172"/>
      <c r="Z962" s="172"/>
      <c r="AA962" s="172"/>
      <c r="AB962" s="172"/>
      <c r="AC962" s="172"/>
      <c r="AD962" s="173"/>
      <c r="AE962" s="177"/>
      <c r="AF962" s="178"/>
      <c r="AG962" s="178"/>
      <c r="AH962" s="178"/>
      <c r="AI962" s="178"/>
      <c r="AJ962" s="178"/>
      <c r="AK962" s="178"/>
      <c r="AL962" s="178"/>
      <c r="AM962" s="179"/>
      <c r="AN962" s="181"/>
      <c r="AO962" s="172"/>
      <c r="AP962" s="172"/>
      <c r="AQ962" s="172"/>
      <c r="AR962" s="172"/>
      <c r="AS962" s="172"/>
      <c r="AT962" s="172"/>
      <c r="AU962" s="172"/>
      <c r="AV962" s="173"/>
      <c r="AW962" s="181"/>
      <c r="AX962" s="172"/>
      <c r="AY962" s="172"/>
      <c r="AZ962" s="172"/>
      <c r="BA962" s="172"/>
      <c r="BB962" s="183"/>
      <c r="BC962" s="51"/>
      <c r="BD962" s="51"/>
      <c r="BE962" s="51"/>
      <c r="BF962" s="51"/>
      <c r="BG962" s="51"/>
      <c r="BH962" s="51"/>
      <c r="BI962" s="51"/>
      <c r="BJ962" s="51"/>
      <c r="BK962" s="51"/>
      <c r="BL962" s="51"/>
      <c r="BM962" s="51"/>
      <c r="BN962" s="51"/>
      <c r="BO962" s="51"/>
      <c r="BP962" s="51"/>
      <c r="BQ962" s="51"/>
      <c r="BR962" s="51"/>
      <c r="BS962" s="51"/>
      <c r="BT962" s="51"/>
      <c r="BU962" s="51"/>
      <c r="BV962" s="51"/>
      <c r="BW962" s="51"/>
      <c r="BX962" s="51"/>
      <c r="BY962" s="51"/>
      <c r="BZ962" s="51"/>
      <c r="CA962" s="51"/>
      <c r="CB962" s="51"/>
      <c r="CC962" s="51"/>
      <c r="CD962" s="51"/>
      <c r="CE962" s="51"/>
      <c r="CF962" s="51"/>
      <c r="CG962" s="51"/>
      <c r="CH962" s="51"/>
      <c r="CI962" s="51"/>
      <c r="CJ962" s="51"/>
      <c r="CK962" s="51"/>
      <c r="CL962" s="51"/>
      <c r="CM962" s="51"/>
      <c r="CN962" s="51"/>
      <c r="CO962" s="51"/>
      <c r="CP962" s="51"/>
      <c r="CQ962" s="51"/>
      <c r="CR962" s="51"/>
      <c r="CS962" s="51"/>
      <c r="CT962" s="51"/>
      <c r="CU962" s="51"/>
      <c r="CV962" s="51"/>
      <c r="CW962" s="51"/>
      <c r="CX962" s="51"/>
      <c r="CY962" s="51"/>
      <c r="CZ962" s="51"/>
      <c r="DA962" s="51"/>
      <c r="DB962" s="51"/>
      <c r="DC962" s="51"/>
      <c r="DD962" s="51"/>
      <c r="DE962" s="51"/>
      <c r="DF962" s="51"/>
      <c r="DG962" s="51"/>
      <c r="DH962" s="51"/>
      <c r="DI962" s="51"/>
      <c r="DJ962" s="51"/>
      <c r="DK962" s="51"/>
      <c r="DL962" s="51"/>
      <c r="DM962" s="51"/>
      <c r="DN962" s="51"/>
      <c r="DO962" s="51"/>
      <c r="DP962" s="51"/>
      <c r="DQ962" s="51"/>
      <c r="DR962" s="51"/>
      <c r="DS962" s="51"/>
      <c r="DT962" s="51"/>
      <c r="DU962" s="51"/>
      <c r="DV962" s="51"/>
      <c r="DW962" s="51"/>
      <c r="DX962" s="51"/>
      <c r="DY962" s="51"/>
      <c r="DZ962" s="51"/>
      <c r="EA962" s="51"/>
      <c r="EB962" s="51"/>
      <c r="EC962" s="51"/>
      <c r="ED962" s="51"/>
      <c r="EE962" s="51"/>
      <c r="EF962" s="51"/>
      <c r="EG962" s="51"/>
      <c r="EH962" s="51"/>
      <c r="EI962" s="51"/>
      <c r="EJ962" s="51"/>
      <c r="EK962" s="51"/>
      <c r="EL962" s="51"/>
      <c r="EM962" s="51"/>
      <c r="EN962" s="51"/>
      <c r="EO962" s="51"/>
      <c r="EP962" s="51"/>
      <c r="EQ962" s="51"/>
      <c r="ER962" s="51"/>
      <c r="ES962" s="51"/>
      <c r="ET962" s="51"/>
      <c r="EU962" s="51"/>
      <c r="EV962" s="51"/>
      <c r="EW962" s="51"/>
      <c r="EX962" s="51"/>
      <c r="EY962" s="51"/>
      <c r="EZ962" s="51"/>
      <c r="FA962" s="51"/>
      <c r="FB962" s="51"/>
      <c r="FC962" s="51"/>
      <c r="FD962" s="51"/>
      <c r="FE962" s="51"/>
      <c r="FF962" s="51"/>
      <c r="FG962" s="51"/>
      <c r="FH962" s="51"/>
      <c r="FI962" s="51"/>
      <c r="FJ962" s="51"/>
      <c r="FK962" s="51"/>
      <c r="FL962" s="51"/>
      <c r="FM962" s="51"/>
      <c r="FN962" s="51"/>
      <c r="FO962" s="51"/>
      <c r="FP962" s="51"/>
      <c r="FQ962" s="51"/>
      <c r="FR962" s="51"/>
      <c r="FS962" s="51"/>
      <c r="FT962" s="51"/>
      <c r="FU962" s="51"/>
      <c r="FV962" s="51"/>
      <c r="FW962" s="51"/>
      <c r="FX962" s="51"/>
      <c r="FY962" s="51"/>
      <c r="FZ962" s="51"/>
      <c r="GA962" s="51"/>
      <c r="GB962" s="51"/>
      <c r="GC962" s="51"/>
      <c r="GD962" s="51"/>
      <c r="GE962" s="51"/>
      <c r="GF962" s="51"/>
      <c r="GG962" s="51"/>
      <c r="GH962" s="51"/>
      <c r="GI962" s="51"/>
      <c r="GJ962" s="51"/>
      <c r="GK962" s="51"/>
      <c r="GL962" s="51"/>
      <c r="GM962" s="51"/>
      <c r="GN962" s="51"/>
      <c r="GO962" s="51"/>
      <c r="GP962" s="51"/>
      <c r="GQ962" s="51"/>
      <c r="GR962" s="51"/>
      <c r="GS962" s="51"/>
      <c r="GT962" s="51"/>
      <c r="GU962" s="51"/>
      <c r="GV962" s="51"/>
      <c r="GW962" s="51"/>
      <c r="GX962" s="51"/>
      <c r="GY962" s="51"/>
      <c r="GZ962" s="51"/>
      <c r="HA962" s="51"/>
      <c r="HB962" s="51"/>
      <c r="HC962" s="51"/>
      <c r="HD962" s="51"/>
      <c r="HE962" s="51"/>
      <c r="HF962" s="51"/>
      <c r="HG962" s="51"/>
      <c r="HH962" s="51"/>
      <c r="HI962" s="51"/>
      <c r="HJ962" s="51"/>
      <c r="HK962" s="51"/>
      <c r="HL962" s="51"/>
      <c r="HM962" s="51"/>
      <c r="HN962" s="51"/>
      <c r="HO962" s="51"/>
      <c r="HP962" s="51"/>
      <c r="HQ962" s="51"/>
      <c r="HR962" s="51"/>
      <c r="HS962" s="51"/>
      <c r="HT962" s="51"/>
      <c r="HU962" s="51"/>
      <c r="HV962" s="51"/>
      <c r="HW962" s="51"/>
      <c r="HX962" s="51"/>
      <c r="HY962" s="51"/>
      <c r="HZ962" s="51"/>
      <c r="IA962" s="51"/>
      <c r="IB962" s="51"/>
      <c r="IC962" s="51"/>
      <c r="ID962" s="51"/>
      <c r="IE962" s="51"/>
      <c r="IF962" s="51"/>
      <c r="IG962" s="51"/>
      <c r="IH962" s="51"/>
      <c r="II962" s="51"/>
      <c r="IJ962" s="51"/>
      <c r="IK962" s="51"/>
      <c r="IL962" s="51"/>
      <c r="IM962" s="51"/>
      <c r="IN962" s="51"/>
      <c r="IO962" s="51"/>
      <c r="IP962" s="51"/>
      <c r="IQ962" s="51"/>
      <c r="IR962" s="51"/>
      <c r="IS962" s="51"/>
      <c r="IT962" s="51"/>
      <c r="IU962" s="51"/>
    </row>
    <row r="963" spans="1:255" s="71" customFormat="1" ht="18.75" customHeight="1">
      <c r="A963" s="61"/>
      <c r="B963" s="72" t="s">
        <v>82</v>
      </c>
      <c r="C963" s="73" t="s">
        <v>213</v>
      </c>
      <c r="D963" s="73"/>
      <c r="E963" s="73"/>
      <c r="F963" s="73"/>
      <c r="G963" s="73"/>
      <c r="H963" s="73"/>
      <c r="I963" s="73"/>
      <c r="J963" s="73"/>
      <c r="K963" s="73"/>
      <c r="L963" s="73"/>
      <c r="M963" s="73"/>
      <c r="N963" s="73"/>
      <c r="O963" s="73"/>
      <c r="P963" s="73"/>
      <c r="Q963" s="73"/>
      <c r="R963" s="73"/>
      <c r="S963" s="73"/>
      <c r="T963" s="73"/>
      <c r="U963" s="73"/>
      <c r="V963" s="73"/>
      <c r="W963" s="73"/>
      <c r="X963" s="73"/>
      <c r="Y963" s="73"/>
      <c r="Z963" s="73"/>
      <c r="AA963" s="73"/>
      <c r="AB963" s="73"/>
      <c r="AC963" s="73"/>
      <c r="AD963" s="73"/>
      <c r="AE963" s="155">
        <v>10000</v>
      </c>
      <c r="AF963" s="158"/>
      <c r="AG963" s="158"/>
      <c r="AH963" s="158"/>
      <c r="AI963" s="158"/>
      <c r="AJ963" s="158"/>
      <c r="AK963" s="158"/>
      <c r="AL963" s="158"/>
      <c r="AM963" s="159"/>
      <c r="AN963" s="155">
        <v>10000</v>
      </c>
      <c r="AO963" s="158"/>
      <c r="AP963" s="158"/>
      <c r="AQ963" s="158"/>
      <c r="AR963" s="158"/>
      <c r="AS963" s="158"/>
      <c r="AT963" s="158"/>
      <c r="AU963" s="158"/>
      <c r="AV963" s="159"/>
      <c r="AW963" s="160"/>
      <c r="AX963" s="161"/>
      <c r="AY963" s="161"/>
      <c r="AZ963" s="161"/>
      <c r="BA963" s="161"/>
      <c r="BB963" s="162"/>
      <c r="BC963" s="51"/>
      <c r="BD963" s="51"/>
      <c r="BE963" s="51"/>
      <c r="BF963" s="51"/>
      <c r="BG963" s="51"/>
      <c r="BH963" s="51"/>
      <c r="BI963" s="51"/>
      <c r="BJ963" s="51"/>
      <c r="BK963" s="51"/>
      <c r="BL963" s="51"/>
      <c r="BM963" s="51"/>
      <c r="BN963" s="51"/>
      <c r="BO963" s="51"/>
      <c r="BP963" s="51"/>
      <c r="BQ963" s="51"/>
      <c r="BR963" s="51"/>
      <c r="BS963" s="51"/>
      <c r="BT963" s="51"/>
      <c r="BU963" s="51"/>
      <c r="BV963" s="51"/>
      <c r="BW963" s="51"/>
      <c r="BX963" s="51"/>
      <c r="BY963" s="51"/>
      <c r="BZ963" s="51"/>
      <c r="CA963" s="51"/>
      <c r="CB963" s="51"/>
      <c r="CC963" s="51"/>
      <c r="CD963" s="51"/>
      <c r="CE963" s="51"/>
      <c r="CF963" s="51"/>
      <c r="CG963" s="51"/>
      <c r="CH963" s="51"/>
      <c r="CI963" s="51"/>
      <c r="CJ963" s="51"/>
      <c r="CK963" s="51"/>
      <c r="CL963" s="51"/>
      <c r="CM963" s="51"/>
      <c r="CN963" s="51"/>
      <c r="CO963" s="51"/>
      <c r="CP963" s="51"/>
      <c r="CQ963" s="51"/>
      <c r="CR963" s="51"/>
      <c r="CS963" s="51"/>
      <c r="CT963" s="51"/>
      <c r="CU963" s="51"/>
      <c r="CV963" s="51"/>
      <c r="CW963" s="51"/>
      <c r="CX963" s="51"/>
      <c r="CY963" s="51"/>
      <c r="CZ963" s="51"/>
      <c r="DA963" s="51"/>
      <c r="DB963" s="51"/>
      <c r="DC963" s="51"/>
      <c r="DD963" s="51"/>
      <c r="DE963" s="51"/>
      <c r="DF963" s="51"/>
      <c r="DG963" s="51"/>
      <c r="DH963" s="51"/>
      <c r="DI963" s="51"/>
      <c r="DJ963" s="51"/>
      <c r="DK963" s="51"/>
      <c r="DL963" s="51"/>
      <c r="DM963" s="51"/>
      <c r="DN963" s="51"/>
      <c r="DO963" s="51"/>
      <c r="DP963" s="51"/>
      <c r="DQ963" s="51"/>
      <c r="DR963" s="51"/>
      <c r="DS963" s="51"/>
      <c r="DT963" s="51"/>
      <c r="DU963" s="51"/>
      <c r="DV963" s="51"/>
      <c r="DW963" s="51"/>
      <c r="DX963" s="51"/>
      <c r="DY963" s="51"/>
      <c r="DZ963" s="51"/>
      <c r="EA963" s="51"/>
      <c r="EB963" s="51"/>
      <c r="EC963" s="51"/>
      <c r="ED963" s="51"/>
      <c r="EE963" s="51"/>
      <c r="EF963" s="51"/>
      <c r="EG963" s="51"/>
      <c r="EH963" s="51"/>
      <c r="EI963" s="51"/>
      <c r="EJ963" s="51"/>
      <c r="EK963" s="51"/>
      <c r="EL963" s="51"/>
      <c r="EM963" s="51"/>
      <c r="EN963" s="51"/>
      <c r="EO963" s="51"/>
      <c r="EP963" s="51"/>
      <c r="EQ963" s="51"/>
      <c r="ER963" s="51"/>
      <c r="ES963" s="51"/>
      <c r="ET963" s="51"/>
      <c r="EU963" s="51"/>
      <c r="EV963" s="51"/>
      <c r="EW963" s="51"/>
      <c r="EX963" s="51"/>
      <c r="EY963" s="51"/>
      <c r="EZ963" s="51"/>
      <c r="FA963" s="51"/>
      <c r="FB963" s="51"/>
      <c r="FC963" s="51"/>
      <c r="FD963" s="51"/>
      <c r="FE963" s="51"/>
      <c r="FF963" s="51"/>
      <c r="FG963" s="51"/>
      <c r="FH963" s="51"/>
      <c r="FI963" s="51"/>
      <c r="FJ963" s="51"/>
      <c r="FK963" s="51"/>
      <c r="FL963" s="51"/>
      <c r="FM963" s="51"/>
      <c r="FN963" s="51"/>
      <c r="FO963" s="51"/>
      <c r="FP963" s="51"/>
      <c r="FQ963" s="51"/>
      <c r="FR963" s="51"/>
      <c r="FS963" s="51"/>
      <c r="FT963" s="51"/>
      <c r="FU963" s="51"/>
      <c r="FV963" s="51"/>
      <c r="FW963" s="51"/>
      <c r="FX963" s="51"/>
      <c r="FY963" s="51"/>
      <c r="FZ963" s="51"/>
      <c r="GA963" s="51"/>
      <c r="GB963" s="51"/>
      <c r="GC963" s="51"/>
      <c r="GD963" s="51"/>
      <c r="GE963" s="51"/>
      <c r="GF963" s="51"/>
      <c r="GG963" s="51"/>
      <c r="GH963" s="51"/>
      <c r="GI963" s="51"/>
      <c r="GJ963" s="51"/>
      <c r="GK963" s="51"/>
      <c r="GL963" s="51"/>
      <c r="GM963" s="51"/>
      <c r="GN963" s="51"/>
      <c r="GO963" s="51"/>
      <c r="GP963" s="51"/>
      <c r="GQ963" s="51"/>
      <c r="GR963" s="51"/>
      <c r="GS963" s="51"/>
      <c r="GT963" s="51"/>
      <c r="GU963" s="51"/>
      <c r="GV963" s="51"/>
      <c r="GW963" s="51"/>
      <c r="GX963" s="51"/>
      <c r="GY963" s="51"/>
      <c r="GZ963" s="51"/>
      <c r="HA963" s="51"/>
      <c r="HB963" s="51"/>
      <c r="HC963" s="51"/>
      <c r="HD963" s="51"/>
      <c r="HE963" s="51"/>
      <c r="HF963" s="51"/>
      <c r="HG963" s="51"/>
      <c r="HH963" s="51"/>
      <c r="HI963" s="51"/>
      <c r="HJ963" s="51"/>
      <c r="HK963" s="51"/>
      <c r="HL963" s="51"/>
      <c r="HM963" s="51"/>
      <c r="HN963" s="51"/>
      <c r="HO963" s="51"/>
      <c r="HP963" s="51"/>
      <c r="HQ963" s="51"/>
      <c r="HR963" s="51"/>
      <c r="HS963" s="51"/>
      <c r="HT963" s="51"/>
      <c r="HU963" s="51"/>
      <c r="HV963" s="51"/>
      <c r="HW963" s="51"/>
      <c r="HX963" s="51"/>
      <c r="HY963" s="51"/>
      <c r="HZ963" s="51"/>
      <c r="IA963" s="51"/>
      <c r="IB963" s="51"/>
      <c r="IC963" s="51"/>
      <c r="ID963" s="51"/>
      <c r="IE963" s="51"/>
      <c r="IF963" s="51"/>
      <c r="IG963" s="51"/>
      <c r="IH963" s="51"/>
      <c r="II963" s="51"/>
      <c r="IJ963" s="51"/>
      <c r="IK963" s="51"/>
      <c r="IL963" s="51"/>
      <c r="IM963" s="51"/>
      <c r="IN963" s="51"/>
      <c r="IO963" s="51"/>
      <c r="IP963" s="51"/>
      <c r="IQ963" s="51"/>
      <c r="IR963" s="51"/>
      <c r="IS963" s="51"/>
      <c r="IT963" s="51"/>
      <c r="IU963" s="51"/>
    </row>
    <row r="964" spans="1:255" s="71" customFormat="1" ht="18.75" customHeight="1">
      <c r="A964" s="61"/>
      <c r="B964" s="48"/>
      <c r="C964" s="75"/>
      <c r="D964" s="75"/>
      <c r="E964" s="75"/>
      <c r="F964" s="75"/>
      <c r="G964" s="75"/>
      <c r="H964" s="75"/>
      <c r="I964" s="75"/>
      <c r="J964" s="75"/>
      <c r="K964" s="75"/>
      <c r="L964" s="75"/>
      <c r="M964" s="75"/>
      <c r="N964" s="75"/>
      <c r="O964" s="75"/>
      <c r="P964" s="75"/>
      <c r="Q964" s="75"/>
      <c r="R964" s="75"/>
      <c r="S964" s="75"/>
      <c r="T964" s="75"/>
      <c r="U964" s="75"/>
      <c r="V964" s="75"/>
      <c r="W964" s="75"/>
      <c r="X964" s="75"/>
      <c r="Y964" s="75"/>
      <c r="Z964" s="75"/>
      <c r="AA964" s="75"/>
      <c r="AB964" s="75"/>
      <c r="AC964" s="75"/>
      <c r="AD964" s="75"/>
      <c r="AE964" s="155"/>
      <c r="AF964" s="156"/>
      <c r="AG964" s="156"/>
      <c r="AH964" s="156"/>
      <c r="AI964" s="156"/>
      <c r="AJ964" s="156"/>
      <c r="AK964" s="156"/>
      <c r="AL964" s="156"/>
      <c r="AM964" s="157"/>
      <c r="AN964" s="155"/>
      <c r="AO964" s="158"/>
      <c r="AP964" s="158"/>
      <c r="AQ964" s="158"/>
      <c r="AR964" s="158"/>
      <c r="AS964" s="158"/>
      <c r="AT964" s="158"/>
      <c r="AU964" s="158"/>
      <c r="AV964" s="159"/>
      <c r="AW964" s="160"/>
      <c r="AX964" s="161"/>
      <c r="AY964" s="161"/>
      <c r="AZ964" s="161"/>
      <c r="BA964" s="161"/>
      <c r="BB964" s="162"/>
      <c r="BC964" s="51"/>
      <c r="BD964" s="51"/>
      <c r="BE964" s="51"/>
      <c r="BF964" s="51"/>
      <c r="BG964" s="51"/>
      <c r="BH964" s="51"/>
      <c r="BI964" s="51"/>
      <c r="BJ964" s="51"/>
      <c r="BK964" s="51"/>
      <c r="BL964" s="51"/>
      <c r="BM964" s="51"/>
      <c r="BN964" s="51"/>
      <c r="BO964" s="51"/>
      <c r="BP964" s="51"/>
      <c r="BQ964" s="51"/>
      <c r="BR964" s="51"/>
      <c r="BS964" s="51"/>
      <c r="BT964" s="51"/>
      <c r="BU964" s="51"/>
      <c r="BV964" s="51"/>
      <c r="BW964" s="51"/>
      <c r="BX964" s="51"/>
      <c r="BY964" s="51"/>
      <c r="BZ964" s="51"/>
      <c r="CA964" s="51"/>
      <c r="CB964" s="51"/>
      <c r="CC964" s="51"/>
      <c r="CD964" s="51"/>
      <c r="CE964" s="51"/>
      <c r="CF964" s="51"/>
      <c r="CG964" s="51"/>
      <c r="CH964" s="51"/>
      <c r="CI964" s="51"/>
      <c r="CJ964" s="51"/>
      <c r="CK964" s="51"/>
      <c r="CL964" s="51"/>
      <c r="CM964" s="51"/>
      <c r="CN964" s="51"/>
      <c r="CO964" s="51"/>
      <c r="CP964" s="51"/>
      <c r="CQ964" s="51"/>
      <c r="CR964" s="51"/>
      <c r="CS964" s="51"/>
      <c r="CT964" s="51"/>
      <c r="CU964" s="51"/>
      <c r="CV964" s="51"/>
      <c r="CW964" s="51"/>
      <c r="CX964" s="51"/>
      <c r="CY964" s="51"/>
      <c r="CZ964" s="51"/>
      <c r="DA964" s="51"/>
      <c r="DB964" s="51"/>
      <c r="DC964" s="51"/>
      <c r="DD964" s="51"/>
      <c r="DE964" s="51"/>
      <c r="DF964" s="51"/>
      <c r="DG964" s="51"/>
      <c r="DH964" s="51"/>
      <c r="DI964" s="51"/>
      <c r="DJ964" s="51"/>
      <c r="DK964" s="51"/>
      <c r="DL964" s="51"/>
      <c r="DM964" s="51"/>
      <c r="DN964" s="51"/>
      <c r="DO964" s="51"/>
      <c r="DP964" s="51"/>
      <c r="DQ964" s="51"/>
      <c r="DR964" s="51"/>
      <c r="DS964" s="51"/>
      <c r="DT964" s="51"/>
      <c r="DU964" s="51"/>
      <c r="DV964" s="51"/>
      <c r="DW964" s="51"/>
      <c r="DX964" s="51"/>
      <c r="DY964" s="51"/>
      <c r="DZ964" s="51"/>
      <c r="EA964" s="51"/>
      <c r="EB964" s="51"/>
      <c r="EC964" s="51"/>
      <c r="ED964" s="51"/>
      <c r="EE964" s="51"/>
      <c r="EF964" s="51"/>
      <c r="EG964" s="51"/>
      <c r="EH964" s="51"/>
      <c r="EI964" s="51"/>
      <c r="EJ964" s="51"/>
      <c r="EK964" s="51"/>
      <c r="EL964" s="51"/>
      <c r="EM964" s="51"/>
      <c r="EN964" s="51"/>
      <c r="EO964" s="51"/>
      <c r="EP964" s="51"/>
      <c r="EQ964" s="51"/>
      <c r="ER964" s="51"/>
      <c r="ES964" s="51"/>
      <c r="ET964" s="51"/>
      <c r="EU964" s="51"/>
      <c r="EV964" s="51"/>
      <c r="EW964" s="51"/>
      <c r="EX964" s="51"/>
      <c r="EY964" s="51"/>
      <c r="EZ964" s="51"/>
      <c r="FA964" s="51"/>
      <c r="FB964" s="51"/>
      <c r="FC964" s="51"/>
      <c r="FD964" s="51"/>
      <c r="FE964" s="51"/>
      <c r="FF964" s="51"/>
      <c r="FG964" s="51"/>
      <c r="FH964" s="51"/>
      <c r="FI964" s="51"/>
      <c r="FJ964" s="51"/>
      <c r="FK964" s="51"/>
      <c r="FL964" s="51"/>
      <c r="FM964" s="51"/>
      <c r="FN964" s="51"/>
      <c r="FO964" s="51"/>
      <c r="FP964" s="51"/>
      <c r="FQ964" s="51"/>
      <c r="FR964" s="51"/>
      <c r="FS964" s="51"/>
      <c r="FT964" s="51"/>
      <c r="FU964" s="51"/>
      <c r="FV964" s="51"/>
      <c r="FW964" s="51"/>
      <c r="FX964" s="51"/>
      <c r="FY964" s="51"/>
      <c r="FZ964" s="51"/>
      <c r="GA964" s="51"/>
      <c r="GB964" s="51"/>
      <c r="GC964" s="51"/>
      <c r="GD964" s="51"/>
      <c r="GE964" s="51"/>
      <c r="GF964" s="51"/>
      <c r="GG964" s="51"/>
      <c r="GH964" s="51"/>
      <c r="GI964" s="51"/>
      <c r="GJ964" s="51"/>
      <c r="GK964" s="51"/>
      <c r="GL964" s="51"/>
      <c r="GM964" s="51"/>
      <c r="GN964" s="51"/>
      <c r="GO964" s="51"/>
      <c r="GP964" s="51"/>
      <c r="GQ964" s="51"/>
      <c r="GR964" s="51"/>
      <c r="GS964" s="51"/>
      <c r="GT964" s="51"/>
      <c r="GU964" s="51"/>
      <c r="GV964" s="51"/>
      <c r="GW964" s="51"/>
      <c r="GX964" s="51"/>
      <c r="GY964" s="51"/>
      <c r="GZ964" s="51"/>
      <c r="HA964" s="51"/>
      <c r="HB964" s="51"/>
      <c r="HC964" s="51"/>
      <c r="HD964" s="51"/>
      <c r="HE964" s="51"/>
      <c r="HF964" s="51"/>
      <c r="HG964" s="51"/>
      <c r="HH964" s="51"/>
      <c r="HI964" s="51"/>
      <c r="HJ964" s="51"/>
      <c r="HK964" s="51"/>
      <c r="HL964" s="51"/>
      <c r="HM964" s="51"/>
      <c r="HN964" s="51"/>
      <c r="HO964" s="51"/>
      <c r="HP964" s="51"/>
      <c r="HQ964" s="51"/>
      <c r="HR964" s="51"/>
      <c r="HS964" s="51"/>
      <c r="HT964" s="51"/>
      <c r="HU964" s="51"/>
      <c r="HV964" s="51"/>
      <c r="HW964" s="51"/>
      <c r="HX964" s="51"/>
      <c r="HY964" s="51"/>
      <c r="HZ964" s="51"/>
      <c r="IA964" s="51"/>
      <c r="IB964" s="51"/>
      <c r="IC964" s="51"/>
      <c r="ID964" s="51"/>
      <c r="IE964" s="51"/>
      <c r="IF964" s="51"/>
      <c r="IG964" s="51"/>
      <c r="IH964" s="51"/>
      <c r="II964" s="51"/>
      <c r="IJ964" s="51"/>
      <c r="IK964" s="51"/>
      <c r="IL964" s="51"/>
      <c r="IM964" s="51"/>
      <c r="IN964" s="51"/>
      <c r="IO964" s="51"/>
      <c r="IP964" s="51"/>
      <c r="IQ964" s="51"/>
      <c r="IR964" s="51"/>
      <c r="IS964" s="51"/>
      <c r="IT964" s="51"/>
      <c r="IU964" s="51"/>
    </row>
    <row r="965" spans="1:255" s="71" customFormat="1" ht="18.75" customHeight="1">
      <c r="A965" s="61"/>
      <c r="B965" s="48"/>
      <c r="C965" s="75"/>
      <c r="D965" s="75"/>
      <c r="E965" s="75"/>
      <c r="F965" s="75"/>
      <c r="G965" s="75"/>
      <c r="H965" s="75"/>
      <c r="I965" s="75"/>
      <c r="J965" s="75"/>
      <c r="K965" s="75"/>
      <c r="L965" s="75"/>
      <c r="M965" s="75"/>
      <c r="N965" s="75"/>
      <c r="O965" s="75"/>
      <c r="P965" s="75"/>
      <c r="Q965" s="75"/>
      <c r="R965" s="75"/>
      <c r="S965" s="75"/>
      <c r="T965" s="75"/>
      <c r="U965" s="75"/>
      <c r="V965" s="75"/>
      <c r="W965" s="75"/>
      <c r="X965" s="75"/>
      <c r="Y965" s="75"/>
      <c r="Z965" s="75"/>
      <c r="AA965" s="75"/>
      <c r="AB965" s="75"/>
      <c r="AC965" s="75"/>
      <c r="AD965" s="75"/>
      <c r="AE965" s="155"/>
      <c r="AF965" s="156"/>
      <c r="AG965" s="156"/>
      <c r="AH965" s="156"/>
      <c r="AI965" s="156"/>
      <c r="AJ965" s="156"/>
      <c r="AK965" s="156"/>
      <c r="AL965" s="156"/>
      <c r="AM965" s="157"/>
      <c r="AN965" s="155"/>
      <c r="AO965" s="158"/>
      <c r="AP965" s="158"/>
      <c r="AQ965" s="158"/>
      <c r="AR965" s="158"/>
      <c r="AS965" s="158"/>
      <c r="AT965" s="158"/>
      <c r="AU965" s="158"/>
      <c r="AV965" s="159"/>
      <c r="AW965" s="160"/>
      <c r="AX965" s="161"/>
      <c r="AY965" s="161"/>
      <c r="AZ965" s="161"/>
      <c r="BA965" s="161"/>
      <c r="BB965" s="162"/>
      <c r="BC965" s="51"/>
      <c r="BD965" s="51"/>
      <c r="BE965" s="51"/>
      <c r="BF965" s="51"/>
      <c r="BG965" s="51"/>
      <c r="BH965" s="51"/>
      <c r="BI965" s="51"/>
      <c r="BJ965" s="51"/>
      <c r="BK965" s="51"/>
      <c r="BL965" s="51"/>
      <c r="BM965" s="51"/>
      <c r="BN965" s="51"/>
      <c r="BO965" s="51"/>
      <c r="BP965" s="51"/>
      <c r="BQ965" s="51"/>
      <c r="BR965" s="51"/>
      <c r="BS965" s="51"/>
      <c r="BT965" s="51"/>
      <c r="BU965" s="51"/>
      <c r="BV965" s="51"/>
      <c r="BW965" s="51"/>
      <c r="BX965" s="51"/>
      <c r="BY965" s="51"/>
      <c r="BZ965" s="51"/>
      <c r="CA965" s="51"/>
      <c r="CB965" s="51"/>
      <c r="CC965" s="51"/>
      <c r="CD965" s="51"/>
      <c r="CE965" s="51"/>
      <c r="CF965" s="51"/>
      <c r="CG965" s="51"/>
      <c r="CH965" s="51"/>
      <c r="CI965" s="51"/>
      <c r="CJ965" s="51"/>
      <c r="CK965" s="51"/>
      <c r="CL965" s="51"/>
      <c r="CM965" s="51"/>
      <c r="CN965" s="51"/>
      <c r="CO965" s="51"/>
      <c r="CP965" s="51"/>
      <c r="CQ965" s="51"/>
      <c r="CR965" s="51"/>
      <c r="CS965" s="51"/>
      <c r="CT965" s="51"/>
      <c r="CU965" s="51"/>
      <c r="CV965" s="51"/>
      <c r="CW965" s="51"/>
      <c r="CX965" s="51"/>
      <c r="CY965" s="51"/>
      <c r="CZ965" s="51"/>
      <c r="DA965" s="51"/>
      <c r="DB965" s="51"/>
      <c r="DC965" s="51"/>
      <c r="DD965" s="51"/>
      <c r="DE965" s="51"/>
      <c r="DF965" s="51"/>
      <c r="DG965" s="51"/>
      <c r="DH965" s="51"/>
      <c r="DI965" s="51"/>
      <c r="DJ965" s="51"/>
      <c r="DK965" s="51"/>
      <c r="DL965" s="51"/>
      <c r="DM965" s="51"/>
      <c r="DN965" s="51"/>
      <c r="DO965" s="51"/>
      <c r="DP965" s="51"/>
      <c r="DQ965" s="51"/>
      <c r="DR965" s="51"/>
      <c r="DS965" s="51"/>
      <c r="DT965" s="51"/>
      <c r="DU965" s="51"/>
      <c r="DV965" s="51"/>
      <c r="DW965" s="51"/>
      <c r="DX965" s="51"/>
      <c r="DY965" s="51"/>
      <c r="DZ965" s="51"/>
      <c r="EA965" s="51"/>
      <c r="EB965" s="51"/>
      <c r="EC965" s="51"/>
      <c r="ED965" s="51"/>
      <c r="EE965" s="51"/>
      <c r="EF965" s="51"/>
      <c r="EG965" s="51"/>
      <c r="EH965" s="51"/>
      <c r="EI965" s="51"/>
      <c r="EJ965" s="51"/>
      <c r="EK965" s="51"/>
      <c r="EL965" s="51"/>
      <c r="EM965" s="51"/>
      <c r="EN965" s="51"/>
      <c r="EO965" s="51"/>
      <c r="EP965" s="51"/>
      <c r="EQ965" s="51"/>
      <c r="ER965" s="51"/>
      <c r="ES965" s="51"/>
      <c r="ET965" s="51"/>
      <c r="EU965" s="51"/>
      <c r="EV965" s="51"/>
      <c r="EW965" s="51"/>
      <c r="EX965" s="51"/>
      <c r="EY965" s="51"/>
      <c r="EZ965" s="51"/>
      <c r="FA965" s="51"/>
      <c r="FB965" s="51"/>
      <c r="FC965" s="51"/>
      <c r="FD965" s="51"/>
      <c r="FE965" s="51"/>
      <c r="FF965" s="51"/>
      <c r="FG965" s="51"/>
      <c r="FH965" s="51"/>
      <c r="FI965" s="51"/>
      <c r="FJ965" s="51"/>
      <c r="FK965" s="51"/>
      <c r="FL965" s="51"/>
      <c r="FM965" s="51"/>
      <c r="FN965" s="51"/>
      <c r="FO965" s="51"/>
      <c r="FP965" s="51"/>
      <c r="FQ965" s="51"/>
      <c r="FR965" s="51"/>
      <c r="FS965" s="51"/>
      <c r="FT965" s="51"/>
      <c r="FU965" s="51"/>
      <c r="FV965" s="51"/>
      <c r="FW965" s="51"/>
      <c r="FX965" s="51"/>
      <c r="FY965" s="51"/>
      <c r="FZ965" s="51"/>
      <c r="GA965" s="51"/>
      <c r="GB965" s="51"/>
      <c r="GC965" s="51"/>
      <c r="GD965" s="51"/>
      <c r="GE965" s="51"/>
      <c r="GF965" s="51"/>
      <c r="GG965" s="51"/>
      <c r="GH965" s="51"/>
      <c r="GI965" s="51"/>
      <c r="GJ965" s="51"/>
      <c r="GK965" s="51"/>
      <c r="GL965" s="51"/>
      <c r="GM965" s="51"/>
      <c r="GN965" s="51"/>
      <c r="GO965" s="51"/>
      <c r="GP965" s="51"/>
      <c r="GQ965" s="51"/>
      <c r="GR965" s="51"/>
      <c r="GS965" s="51"/>
      <c r="GT965" s="51"/>
      <c r="GU965" s="51"/>
      <c r="GV965" s="51"/>
      <c r="GW965" s="51"/>
      <c r="GX965" s="51"/>
      <c r="GY965" s="51"/>
      <c r="GZ965" s="51"/>
      <c r="HA965" s="51"/>
      <c r="HB965" s="51"/>
      <c r="HC965" s="51"/>
      <c r="HD965" s="51"/>
      <c r="HE965" s="51"/>
      <c r="HF965" s="51"/>
      <c r="HG965" s="51"/>
      <c r="HH965" s="51"/>
      <c r="HI965" s="51"/>
      <c r="HJ965" s="51"/>
      <c r="HK965" s="51"/>
      <c r="HL965" s="51"/>
      <c r="HM965" s="51"/>
      <c r="HN965" s="51"/>
      <c r="HO965" s="51"/>
      <c r="HP965" s="51"/>
      <c r="HQ965" s="51"/>
      <c r="HR965" s="51"/>
      <c r="HS965" s="51"/>
      <c r="HT965" s="51"/>
      <c r="HU965" s="51"/>
      <c r="HV965" s="51"/>
      <c r="HW965" s="51"/>
      <c r="HX965" s="51"/>
      <c r="HY965" s="51"/>
      <c r="HZ965" s="51"/>
      <c r="IA965" s="51"/>
      <c r="IB965" s="51"/>
      <c r="IC965" s="51"/>
      <c r="ID965" s="51"/>
      <c r="IE965" s="51"/>
      <c r="IF965" s="51"/>
      <c r="IG965" s="51"/>
      <c r="IH965" s="51"/>
      <c r="II965" s="51"/>
      <c r="IJ965" s="51"/>
      <c r="IK965" s="51"/>
      <c r="IL965" s="51"/>
      <c r="IM965" s="51"/>
      <c r="IN965" s="51"/>
      <c r="IO965" s="51"/>
      <c r="IP965" s="51"/>
      <c r="IQ965" s="51"/>
      <c r="IR965" s="51"/>
      <c r="IS965" s="51"/>
      <c r="IT965" s="51"/>
      <c r="IU965" s="51"/>
    </row>
    <row r="966" spans="1:255" s="71" customFormat="1" ht="18.75" customHeight="1">
      <c r="A966" s="61"/>
      <c r="B966" s="48"/>
      <c r="C966" s="75"/>
      <c r="D966" s="75"/>
      <c r="E966" s="75"/>
      <c r="F966" s="75"/>
      <c r="G966" s="75"/>
      <c r="H966" s="75"/>
      <c r="I966" s="75"/>
      <c r="J966" s="75"/>
      <c r="K966" s="75"/>
      <c r="L966" s="75"/>
      <c r="M966" s="75"/>
      <c r="N966" s="75"/>
      <c r="O966" s="75"/>
      <c r="P966" s="75"/>
      <c r="Q966" s="75"/>
      <c r="R966" s="75"/>
      <c r="S966" s="75"/>
      <c r="T966" s="75"/>
      <c r="U966" s="75"/>
      <c r="V966" s="75"/>
      <c r="W966" s="75"/>
      <c r="X966" s="75"/>
      <c r="Y966" s="75"/>
      <c r="Z966" s="75"/>
      <c r="AA966" s="75"/>
      <c r="AB966" s="75"/>
      <c r="AC966" s="75"/>
      <c r="AD966" s="75"/>
      <c r="AE966" s="155"/>
      <c r="AF966" s="156"/>
      <c r="AG966" s="156"/>
      <c r="AH966" s="156"/>
      <c r="AI966" s="156"/>
      <c r="AJ966" s="156"/>
      <c r="AK966" s="156"/>
      <c r="AL966" s="156"/>
      <c r="AM966" s="157"/>
      <c r="AN966" s="155"/>
      <c r="AO966" s="158"/>
      <c r="AP966" s="158"/>
      <c r="AQ966" s="158"/>
      <c r="AR966" s="158"/>
      <c r="AS966" s="158"/>
      <c r="AT966" s="158"/>
      <c r="AU966" s="158"/>
      <c r="AV966" s="159"/>
      <c r="AW966" s="160"/>
      <c r="AX966" s="161"/>
      <c r="AY966" s="161"/>
      <c r="AZ966" s="161"/>
      <c r="BA966" s="161"/>
      <c r="BB966" s="162"/>
      <c r="BC966" s="51"/>
      <c r="BD966" s="51"/>
      <c r="BE966" s="51"/>
      <c r="BF966" s="51"/>
      <c r="BG966" s="51"/>
      <c r="BH966" s="51"/>
      <c r="BI966" s="51"/>
      <c r="BJ966" s="51"/>
      <c r="BK966" s="51"/>
      <c r="BL966" s="51"/>
      <c r="BM966" s="51"/>
      <c r="BN966" s="51"/>
      <c r="BO966" s="51"/>
      <c r="BP966" s="51"/>
      <c r="BQ966" s="51"/>
      <c r="BR966" s="51"/>
      <c r="BS966" s="51"/>
      <c r="BT966" s="51"/>
      <c r="BU966" s="51"/>
      <c r="BV966" s="51"/>
      <c r="BW966" s="51"/>
      <c r="BX966" s="51"/>
      <c r="BY966" s="51"/>
      <c r="BZ966" s="51"/>
      <c r="CA966" s="51"/>
      <c r="CB966" s="51"/>
      <c r="CC966" s="51"/>
      <c r="CD966" s="51"/>
      <c r="CE966" s="51"/>
      <c r="CF966" s="51"/>
      <c r="CG966" s="51"/>
      <c r="CH966" s="51"/>
      <c r="CI966" s="51"/>
      <c r="CJ966" s="51"/>
      <c r="CK966" s="51"/>
      <c r="CL966" s="51"/>
      <c r="CM966" s="51"/>
      <c r="CN966" s="51"/>
      <c r="CO966" s="51"/>
      <c r="CP966" s="51"/>
      <c r="CQ966" s="51"/>
      <c r="CR966" s="51"/>
      <c r="CS966" s="51"/>
      <c r="CT966" s="51"/>
      <c r="CU966" s="51"/>
      <c r="CV966" s="51"/>
      <c r="CW966" s="51"/>
      <c r="CX966" s="51"/>
      <c r="CY966" s="51"/>
      <c r="CZ966" s="51"/>
      <c r="DA966" s="51"/>
      <c r="DB966" s="51"/>
      <c r="DC966" s="51"/>
      <c r="DD966" s="51"/>
      <c r="DE966" s="51"/>
      <c r="DF966" s="51"/>
      <c r="DG966" s="51"/>
      <c r="DH966" s="51"/>
      <c r="DI966" s="51"/>
      <c r="DJ966" s="51"/>
      <c r="DK966" s="51"/>
      <c r="DL966" s="51"/>
      <c r="DM966" s="51"/>
      <c r="DN966" s="51"/>
      <c r="DO966" s="51"/>
      <c r="DP966" s="51"/>
      <c r="DQ966" s="51"/>
      <c r="DR966" s="51"/>
      <c r="DS966" s="51"/>
      <c r="DT966" s="51"/>
      <c r="DU966" s="51"/>
      <c r="DV966" s="51"/>
      <c r="DW966" s="51"/>
      <c r="DX966" s="51"/>
      <c r="DY966" s="51"/>
      <c r="DZ966" s="51"/>
      <c r="EA966" s="51"/>
      <c r="EB966" s="51"/>
      <c r="EC966" s="51"/>
      <c r="ED966" s="51"/>
      <c r="EE966" s="51"/>
      <c r="EF966" s="51"/>
      <c r="EG966" s="51"/>
      <c r="EH966" s="51"/>
      <c r="EI966" s="51"/>
      <c r="EJ966" s="51"/>
      <c r="EK966" s="51"/>
      <c r="EL966" s="51"/>
      <c r="EM966" s="51"/>
      <c r="EN966" s="51"/>
      <c r="EO966" s="51"/>
      <c r="EP966" s="51"/>
      <c r="EQ966" s="51"/>
      <c r="ER966" s="51"/>
      <c r="ES966" s="51"/>
      <c r="ET966" s="51"/>
      <c r="EU966" s="51"/>
      <c r="EV966" s="51"/>
      <c r="EW966" s="51"/>
      <c r="EX966" s="51"/>
      <c r="EY966" s="51"/>
      <c r="EZ966" s="51"/>
      <c r="FA966" s="51"/>
      <c r="FB966" s="51"/>
      <c r="FC966" s="51"/>
      <c r="FD966" s="51"/>
      <c r="FE966" s="51"/>
      <c r="FF966" s="51"/>
      <c r="FG966" s="51"/>
      <c r="FH966" s="51"/>
      <c r="FI966" s="51"/>
      <c r="FJ966" s="51"/>
      <c r="FK966" s="51"/>
      <c r="FL966" s="51"/>
      <c r="FM966" s="51"/>
      <c r="FN966" s="51"/>
      <c r="FO966" s="51"/>
      <c r="FP966" s="51"/>
      <c r="FQ966" s="51"/>
      <c r="FR966" s="51"/>
      <c r="FS966" s="51"/>
      <c r="FT966" s="51"/>
      <c r="FU966" s="51"/>
      <c r="FV966" s="51"/>
      <c r="FW966" s="51"/>
      <c r="FX966" s="51"/>
      <c r="FY966" s="51"/>
      <c r="FZ966" s="51"/>
      <c r="GA966" s="51"/>
      <c r="GB966" s="51"/>
      <c r="GC966" s="51"/>
      <c r="GD966" s="51"/>
      <c r="GE966" s="51"/>
      <c r="GF966" s="51"/>
      <c r="GG966" s="51"/>
      <c r="GH966" s="51"/>
      <c r="GI966" s="51"/>
      <c r="GJ966" s="51"/>
      <c r="GK966" s="51"/>
      <c r="GL966" s="51"/>
      <c r="GM966" s="51"/>
      <c r="GN966" s="51"/>
      <c r="GO966" s="51"/>
      <c r="GP966" s="51"/>
      <c r="GQ966" s="51"/>
      <c r="GR966" s="51"/>
      <c r="GS966" s="51"/>
      <c r="GT966" s="51"/>
      <c r="GU966" s="51"/>
      <c r="GV966" s="51"/>
      <c r="GW966" s="51"/>
      <c r="GX966" s="51"/>
      <c r="GY966" s="51"/>
      <c r="GZ966" s="51"/>
      <c r="HA966" s="51"/>
      <c r="HB966" s="51"/>
      <c r="HC966" s="51"/>
      <c r="HD966" s="51"/>
      <c r="HE966" s="51"/>
      <c r="HF966" s="51"/>
      <c r="HG966" s="51"/>
      <c r="HH966" s="51"/>
      <c r="HI966" s="51"/>
      <c r="HJ966" s="51"/>
      <c r="HK966" s="51"/>
      <c r="HL966" s="51"/>
      <c r="HM966" s="51"/>
      <c r="HN966" s="51"/>
      <c r="HO966" s="51"/>
      <c r="HP966" s="51"/>
      <c r="HQ966" s="51"/>
      <c r="HR966" s="51"/>
      <c r="HS966" s="51"/>
      <c r="HT966" s="51"/>
      <c r="HU966" s="51"/>
      <c r="HV966" s="51"/>
      <c r="HW966" s="51"/>
      <c r="HX966" s="51"/>
      <c r="HY966" s="51"/>
      <c r="HZ966" s="51"/>
      <c r="IA966" s="51"/>
      <c r="IB966" s="51"/>
      <c r="IC966" s="51"/>
      <c r="ID966" s="51"/>
      <c r="IE966" s="51"/>
      <c r="IF966" s="51"/>
      <c r="IG966" s="51"/>
      <c r="IH966" s="51"/>
      <c r="II966" s="51"/>
      <c r="IJ966" s="51"/>
      <c r="IK966" s="51"/>
      <c r="IL966" s="51"/>
      <c r="IM966" s="51"/>
      <c r="IN966" s="51"/>
      <c r="IO966" s="51"/>
      <c r="IP966" s="51"/>
      <c r="IQ966" s="51"/>
      <c r="IR966" s="51"/>
      <c r="IS966" s="51"/>
      <c r="IT966" s="51"/>
      <c r="IU966" s="51"/>
    </row>
    <row r="967" spans="1:255" s="71" customFormat="1" ht="18.75" customHeight="1">
      <c r="A967" s="61"/>
      <c r="B967" s="43"/>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c r="AA967" s="49"/>
      <c r="AB967" s="49"/>
      <c r="AC967" s="49"/>
      <c r="AD967" s="49"/>
      <c r="AE967" s="155"/>
      <c r="AF967" s="156"/>
      <c r="AG967" s="156"/>
      <c r="AH967" s="156"/>
      <c r="AI967" s="156"/>
      <c r="AJ967" s="156"/>
      <c r="AK967" s="156"/>
      <c r="AL967" s="156"/>
      <c r="AM967" s="157"/>
      <c r="AN967" s="155"/>
      <c r="AO967" s="158"/>
      <c r="AP967" s="158"/>
      <c r="AQ967" s="158"/>
      <c r="AR967" s="158"/>
      <c r="AS967" s="158"/>
      <c r="AT967" s="158"/>
      <c r="AU967" s="158"/>
      <c r="AV967" s="159"/>
      <c r="AW967" s="160"/>
      <c r="AX967" s="161"/>
      <c r="AY967" s="161"/>
      <c r="AZ967" s="161"/>
      <c r="BA967" s="161"/>
      <c r="BB967" s="162"/>
      <c r="BC967" s="51"/>
      <c r="BD967" s="51"/>
      <c r="BE967" s="51"/>
      <c r="BF967" s="51"/>
      <c r="BG967" s="51"/>
      <c r="BH967" s="51"/>
      <c r="BI967" s="51"/>
      <c r="BJ967" s="51"/>
      <c r="BK967" s="51"/>
      <c r="BL967" s="51"/>
      <c r="BM967" s="51"/>
      <c r="BN967" s="51"/>
      <c r="BO967" s="51"/>
      <c r="BP967" s="51"/>
      <c r="BQ967" s="51"/>
      <c r="BR967" s="51"/>
      <c r="BS967" s="51"/>
      <c r="BT967" s="51"/>
      <c r="BU967" s="51"/>
      <c r="BV967" s="51"/>
      <c r="BW967" s="51"/>
      <c r="BX967" s="51"/>
      <c r="BY967" s="51"/>
      <c r="BZ967" s="51"/>
      <c r="CA967" s="51"/>
      <c r="CB967" s="51"/>
      <c r="CC967" s="51"/>
      <c r="CD967" s="51"/>
      <c r="CE967" s="51"/>
      <c r="CF967" s="51"/>
      <c r="CG967" s="51"/>
      <c r="CH967" s="51"/>
      <c r="CI967" s="51"/>
      <c r="CJ967" s="51"/>
      <c r="CK967" s="51"/>
      <c r="CL967" s="51"/>
      <c r="CM967" s="51"/>
      <c r="CN967" s="51"/>
      <c r="CO967" s="51"/>
      <c r="CP967" s="51"/>
      <c r="CQ967" s="51"/>
      <c r="CR967" s="51"/>
      <c r="CS967" s="51"/>
      <c r="CT967" s="51"/>
      <c r="CU967" s="51"/>
      <c r="CV967" s="51"/>
      <c r="CW967" s="51"/>
      <c r="CX967" s="51"/>
      <c r="CY967" s="51"/>
      <c r="CZ967" s="51"/>
      <c r="DA967" s="51"/>
      <c r="DB967" s="51"/>
      <c r="DC967" s="51"/>
      <c r="DD967" s="51"/>
      <c r="DE967" s="51"/>
      <c r="DF967" s="51"/>
      <c r="DG967" s="51"/>
      <c r="DH967" s="51"/>
      <c r="DI967" s="51"/>
      <c r="DJ967" s="51"/>
      <c r="DK967" s="51"/>
      <c r="DL967" s="51"/>
      <c r="DM967" s="51"/>
      <c r="DN967" s="51"/>
      <c r="DO967" s="51"/>
      <c r="DP967" s="51"/>
      <c r="DQ967" s="51"/>
      <c r="DR967" s="51"/>
      <c r="DS967" s="51"/>
      <c r="DT967" s="51"/>
      <c r="DU967" s="51"/>
      <c r="DV967" s="51"/>
      <c r="DW967" s="51"/>
      <c r="DX967" s="51"/>
      <c r="DY967" s="51"/>
      <c r="DZ967" s="51"/>
      <c r="EA967" s="51"/>
      <c r="EB967" s="51"/>
      <c r="EC967" s="51"/>
      <c r="ED967" s="51"/>
      <c r="EE967" s="51"/>
      <c r="EF967" s="51"/>
      <c r="EG967" s="51"/>
      <c r="EH967" s="51"/>
      <c r="EI967" s="51"/>
      <c r="EJ967" s="51"/>
      <c r="EK967" s="51"/>
      <c r="EL967" s="51"/>
      <c r="EM967" s="51"/>
      <c r="EN967" s="51"/>
      <c r="EO967" s="51"/>
      <c r="EP967" s="51"/>
      <c r="EQ967" s="51"/>
      <c r="ER967" s="51"/>
      <c r="ES967" s="51"/>
      <c r="ET967" s="51"/>
      <c r="EU967" s="51"/>
      <c r="EV967" s="51"/>
      <c r="EW967" s="51"/>
      <c r="EX967" s="51"/>
      <c r="EY967" s="51"/>
      <c r="EZ967" s="51"/>
      <c r="FA967" s="51"/>
      <c r="FB967" s="51"/>
      <c r="FC967" s="51"/>
      <c r="FD967" s="51"/>
      <c r="FE967" s="51"/>
      <c r="FF967" s="51"/>
      <c r="FG967" s="51"/>
      <c r="FH967" s="51"/>
      <c r="FI967" s="51"/>
      <c r="FJ967" s="51"/>
      <c r="FK967" s="51"/>
      <c r="FL967" s="51"/>
      <c r="FM967" s="51"/>
      <c r="FN967" s="51"/>
      <c r="FO967" s="51"/>
      <c r="FP967" s="51"/>
      <c r="FQ967" s="51"/>
      <c r="FR967" s="51"/>
      <c r="FS967" s="51"/>
      <c r="FT967" s="51"/>
      <c r="FU967" s="51"/>
      <c r="FV967" s="51"/>
      <c r="FW967" s="51"/>
      <c r="FX967" s="51"/>
      <c r="FY967" s="51"/>
      <c r="FZ967" s="51"/>
      <c r="GA967" s="51"/>
      <c r="GB967" s="51"/>
      <c r="GC967" s="51"/>
      <c r="GD967" s="51"/>
      <c r="GE967" s="51"/>
      <c r="GF967" s="51"/>
      <c r="GG967" s="51"/>
      <c r="GH967" s="51"/>
      <c r="GI967" s="51"/>
      <c r="GJ967" s="51"/>
      <c r="GK967" s="51"/>
      <c r="GL967" s="51"/>
      <c r="GM967" s="51"/>
      <c r="GN967" s="51"/>
      <c r="GO967" s="51"/>
      <c r="GP967" s="51"/>
      <c r="GQ967" s="51"/>
      <c r="GR967" s="51"/>
      <c r="GS967" s="51"/>
      <c r="GT967" s="51"/>
      <c r="GU967" s="51"/>
      <c r="GV967" s="51"/>
      <c r="GW967" s="51"/>
      <c r="GX967" s="51"/>
      <c r="GY967" s="51"/>
      <c r="GZ967" s="51"/>
      <c r="HA967" s="51"/>
      <c r="HB967" s="51"/>
      <c r="HC967" s="51"/>
      <c r="HD967" s="51"/>
      <c r="HE967" s="51"/>
      <c r="HF967" s="51"/>
      <c r="HG967" s="51"/>
      <c r="HH967" s="51"/>
      <c r="HI967" s="51"/>
      <c r="HJ967" s="51"/>
      <c r="HK967" s="51"/>
      <c r="HL967" s="51"/>
      <c r="HM967" s="51"/>
      <c r="HN967" s="51"/>
      <c r="HO967" s="51"/>
      <c r="HP967" s="51"/>
      <c r="HQ967" s="51"/>
      <c r="HR967" s="51"/>
      <c r="HS967" s="51"/>
      <c r="HT967" s="51"/>
      <c r="HU967" s="51"/>
      <c r="HV967" s="51"/>
      <c r="HW967" s="51"/>
      <c r="HX967" s="51"/>
      <c r="HY967" s="51"/>
      <c r="HZ967" s="51"/>
      <c r="IA967" s="51"/>
      <c r="IB967" s="51"/>
      <c r="IC967" s="51"/>
      <c r="ID967" s="51"/>
      <c r="IE967" s="51"/>
      <c r="IF967" s="51"/>
      <c r="IG967" s="51"/>
      <c r="IH967" s="51"/>
      <c r="II967" s="51"/>
      <c r="IJ967" s="51"/>
      <c r="IK967" s="51"/>
      <c r="IL967" s="51"/>
      <c r="IM967" s="51"/>
      <c r="IN967" s="51"/>
      <c r="IO967" s="51"/>
      <c r="IP967" s="51"/>
      <c r="IQ967" s="51"/>
      <c r="IR967" s="51"/>
      <c r="IS967" s="51"/>
      <c r="IT967" s="51"/>
      <c r="IU967" s="51"/>
    </row>
    <row r="968" spans="1:255" s="71" customFormat="1" ht="18.75" customHeight="1">
      <c r="A968" s="61"/>
      <c r="B968" s="48"/>
      <c r="C968" s="75"/>
      <c r="D968" s="75"/>
      <c r="E968" s="75"/>
      <c r="F968" s="75"/>
      <c r="G968" s="75"/>
      <c r="H968" s="75"/>
      <c r="I968" s="75"/>
      <c r="J968" s="75"/>
      <c r="K968" s="75"/>
      <c r="L968" s="75"/>
      <c r="M968" s="75"/>
      <c r="N968" s="75"/>
      <c r="O968" s="75"/>
      <c r="P968" s="75"/>
      <c r="Q968" s="75"/>
      <c r="R968" s="75"/>
      <c r="S968" s="75"/>
      <c r="T968" s="75"/>
      <c r="U968" s="75"/>
      <c r="V968" s="75"/>
      <c r="W968" s="75"/>
      <c r="X968" s="75"/>
      <c r="Y968" s="75"/>
      <c r="Z968" s="75"/>
      <c r="AA968" s="75"/>
      <c r="AB968" s="75"/>
      <c r="AC968" s="75"/>
      <c r="AD968" s="75"/>
      <c r="AE968" s="155"/>
      <c r="AF968" s="156"/>
      <c r="AG968" s="156"/>
      <c r="AH968" s="156"/>
      <c r="AI968" s="156"/>
      <c r="AJ968" s="156"/>
      <c r="AK968" s="156"/>
      <c r="AL968" s="156"/>
      <c r="AM968" s="157"/>
      <c r="AN968" s="155"/>
      <c r="AO968" s="158"/>
      <c r="AP968" s="158"/>
      <c r="AQ968" s="158"/>
      <c r="AR968" s="158"/>
      <c r="AS968" s="158"/>
      <c r="AT968" s="158"/>
      <c r="AU968" s="158"/>
      <c r="AV968" s="159"/>
      <c r="AW968" s="160"/>
      <c r="AX968" s="161"/>
      <c r="AY968" s="161"/>
      <c r="AZ968" s="161"/>
      <c r="BA968" s="161"/>
      <c r="BB968" s="162"/>
      <c r="BC968" s="51"/>
      <c r="BD968" s="51"/>
      <c r="BE968" s="51"/>
      <c r="BF968" s="51"/>
      <c r="BG968" s="51"/>
      <c r="BH968" s="51"/>
      <c r="BI968" s="51"/>
      <c r="BJ968" s="51"/>
      <c r="BK968" s="51"/>
      <c r="BL968" s="51"/>
      <c r="BM968" s="51"/>
      <c r="BN968" s="51"/>
      <c r="BO968" s="51"/>
      <c r="BP968" s="51"/>
      <c r="BQ968" s="51"/>
      <c r="BR968" s="51"/>
      <c r="BS968" s="51"/>
      <c r="BT968" s="51"/>
      <c r="BU968" s="51"/>
      <c r="BV968" s="51"/>
      <c r="BW968" s="51"/>
      <c r="BX968" s="51"/>
      <c r="BY968" s="51"/>
      <c r="BZ968" s="51"/>
      <c r="CA968" s="51"/>
      <c r="CB968" s="51"/>
      <c r="CC968" s="51"/>
      <c r="CD968" s="51"/>
      <c r="CE968" s="51"/>
      <c r="CF968" s="51"/>
      <c r="CG968" s="51"/>
      <c r="CH968" s="51"/>
      <c r="CI968" s="51"/>
      <c r="CJ968" s="51"/>
      <c r="CK968" s="51"/>
      <c r="CL968" s="51"/>
      <c r="CM968" s="51"/>
      <c r="CN968" s="51"/>
      <c r="CO968" s="51"/>
      <c r="CP968" s="51"/>
      <c r="CQ968" s="51"/>
      <c r="CR968" s="51"/>
      <c r="CS968" s="51"/>
      <c r="CT968" s="51"/>
      <c r="CU968" s="51"/>
      <c r="CV968" s="51"/>
      <c r="CW968" s="51"/>
      <c r="CX968" s="51"/>
      <c r="CY968" s="51"/>
      <c r="CZ968" s="51"/>
      <c r="DA968" s="51"/>
      <c r="DB968" s="51"/>
      <c r="DC968" s="51"/>
      <c r="DD968" s="51"/>
      <c r="DE968" s="51"/>
      <c r="DF968" s="51"/>
      <c r="DG968" s="51"/>
      <c r="DH968" s="51"/>
      <c r="DI968" s="51"/>
      <c r="DJ968" s="51"/>
      <c r="DK968" s="51"/>
      <c r="DL968" s="51"/>
      <c r="DM968" s="51"/>
      <c r="DN968" s="51"/>
      <c r="DO968" s="51"/>
      <c r="DP968" s="51"/>
      <c r="DQ968" s="51"/>
      <c r="DR968" s="51"/>
      <c r="DS968" s="51"/>
      <c r="DT968" s="51"/>
      <c r="DU968" s="51"/>
      <c r="DV968" s="51"/>
      <c r="DW968" s="51"/>
      <c r="DX968" s="51"/>
      <c r="DY968" s="51"/>
      <c r="DZ968" s="51"/>
      <c r="EA968" s="51"/>
      <c r="EB968" s="51"/>
      <c r="EC968" s="51"/>
      <c r="ED968" s="51"/>
      <c r="EE968" s="51"/>
      <c r="EF968" s="51"/>
      <c r="EG968" s="51"/>
      <c r="EH968" s="51"/>
      <c r="EI968" s="51"/>
      <c r="EJ968" s="51"/>
      <c r="EK968" s="51"/>
      <c r="EL968" s="51"/>
      <c r="EM968" s="51"/>
      <c r="EN968" s="51"/>
      <c r="EO968" s="51"/>
      <c r="EP968" s="51"/>
      <c r="EQ968" s="51"/>
      <c r="ER968" s="51"/>
      <c r="ES968" s="51"/>
      <c r="ET968" s="51"/>
      <c r="EU968" s="51"/>
      <c r="EV968" s="51"/>
      <c r="EW968" s="51"/>
      <c r="EX968" s="51"/>
      <c r="EY968" s="51"/>
      <c r="EZ968" s="51"/>
      <c r="FA968" s="51"/>
      <c r="FB968" s="51"/>
      <c r="FC968" s="51"/>
      <c r="FD968" s="51"/>
      <c r="FE968" s="51"/>
      <c r="FF968" s="51"/>
      <c r="FG968" s="51"/>
      <c r="FH968" s="51"/>
      <c r="FI968" s="51"/>
      <c r="FJ968" s="51"/>
      <c r="FK968" s="51"/>
      <c r="FL968" s="51"/>
      <c r="FM968" s="51"/>
      <c r="FN968" s="51"/>
      <c r="FO968" s="51"/>
      <c r="FP968" s="51"/>
      <c r="FQ968" s="51"/>
      <c r="FR968" s="51"/>
      <c r="FS968" s="51"/>
      <c r="FT968" s="51"/>
      <c r="FU968" s="51"/>
      <c r="FV968" s="51"/>
      <c r="FW968" s="51"/>
      <c r="FX968" s="51"/>
      <c r="FY968" s="51"/>
      <c r="FZ968" s="51"/>
      <c r="GA968" s="51"/>
      <c r="GB968" s="51"/>
      <c r="GC968" s="51"/>
      <c r="GD968" s="51"/>
      <c r="GE968" s="51"/>
      <c r="GF968" s="51"/>
      <c r="GG968" s="51"/>
      <c r="GH968" s="51"/>
      <c r="GI968" s="51"/>
      <c r="GJ968" s="51"/>
      <c r="GK968" s="51"/>
      <c r="GL968" s="51"/>
      <c r="GM968" s="51"/>
      <c r="GN968" s="51"/>
      <c r="GO968" s="51"/>
      <c r="GP968" s="51"/>
      <c r="GQ968" s="51"/>
      <c r="GR968" s="51"/>
      <c r="GS968" s="51"/>
      <c r="GT968" s="51"/>
      <c r="GU968" s="51"/>
      <c r="GV968" s="51"/>
      <c r="GW968" s="51"/>
      <c r="GX968" s="51"/>
      <c r="GY968" s="51"/>
      <c r="GZ968" s="51"/>
      <c r="HA968" s="51"/>
      <c r="HB968" s="51"/>
      <c r="HC968" s="51"/>
      <c r="HD968" s="51"/>
      <c r="HE968" s="51"/>
      <c r="HF968" s="51"/>
      <c r="HG968" s="51"/>
      <c r="HH968" s="51"/>
      <c r="HI968" s="51"/>
      <c r="HJ968" s="51"/>
      <c r="HK968" s="51"/>
      <c r="HL968" s="51"/>
      <c r="HM968" s="51"/>
      <c r="HN968" s="51"/>
      <c r="HO968" s="51"/>
      <c r="HP968" s="51"/>
      <c r="HQ968" s="51"/>
      <c r="HR968" s="51"/>
      <c r="HS968" s="51"/>
      <c r="HT968" s="51"/>
      <c r="HU968" s="51"/>
      <c r="HV968" s="51"/>
      <c r="HW968" s="51"/>
      <c r="HX968" s="51"/>
      <c r="HY968" s="51"/>
      <c r="HZ968" s="51"/>
      <c r="IA968" s="51"/>
      <c r="IB968" s="51"/>
      <c r="IC968" s="51"/>
      <c r="ID968" s="51"/>
      <c r="IE968" s="51"/>
      <c r="IF968" s="51"/>
      <c r="IG968" s="51"/>
      <c r="IH968" s="51"/>
      <c r="II968" s="51"/>
      <c r="IJ968" s="51"/>
      <c r="IK968" s="51"/>
      <c r="IL968" s="51"/>
      <c r="IM968" s="51"/>
      <c r="IN968" s="51"/>
      <c r="IO968" s="51"/>
      <c r="IP968" s="51"/>
      <c r="IQ968" s="51"/>
      <c r="IR968" s="51"/>
      <c r="IS968" s="51"/>
      <c r="IT968" s="51"/>
      <c r="IU968" s="51"/>
    </row>
    <row r="969" spans="1:255" s="71" customFormat="1" ht="18.75" customHeight="1">
      <c r="A969" s="61"/>
      <c r="B969" s="43"/>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c r="AA969" s="49"/>
      <c r="AB969" s="49"/>
      <c r="AC969" s="49"/>
      <c r="AD969" s="49"/>
      <c r="AE969" s="155"/>
      <c r="AF969" s="156"/>
      <c r="AG969" s="156"/>
      <c r="AH969" s="156"/>
      <c r="AI969" s="156"/>
      <c r="AJ969" s="156"/>
      <c r="AK969" s="156"/>
      <c r="AL969" s="156"/>
      <c r="AM969" s="157"/>
      <c r="AN969" s="155"/>
      <c r="AO969" s="163"/>
      <c r="AP969" s="163"/>
      <c r="AQ969" s="163"/>
      <c r="AR969" s="163"/>
      <c r="AS969" s="163"/>
      <c r="AT969" s="163"/>
      <c r="AU969" s="163"/>
      <c r="AV969" s="164"/>
      <c r="AW969" s="160"/>
      <c r="AX969" s="161"/>
      <c r="AY969" s="161"/>
      <c r="AZ969" s="161"/>
      <c r="BA969" s="161"/>
      <c r="BB969" s="162"/>
      <c r="BC969" s="51"/>
      <c r="BD969" s="51"/>
      <c r="BE969" s="51"/>
      <c r="BF969" s="51"/>
      <c r="BG969" s="51"/>
      <c r="BH969" s="51"/>
      <c r="BI969" s="51"/>
      <c r="BJ969" s="51"/>
      <c r="BK969" s="51"/>
      <c r="BL969" s="51"/>
      <c r="BM969" s="51"/>
      <c r="BN969" s="51"/>
      <c r="BO969" s="51"/>
      <c r="BP969" s="51"/>
      <c r="BQ969" s="51"/>
      <c r="BR969" s="51"/>
      <c r="BS969" s="51"/>
      <c r="BT969" s="51"/>
      <c r="BU969" s="51"/>
      <c r="BV969" s="51"/>
      <c r="BW969" s="51"/>
      <c r="BX969" s="51"/>
      <c r="BY969" s="51"/>
      <c r="BZ969" s="51"/>
      <c r="CA969" s="51"/>
      <c r="CB969" s="51"/>
      <c r="CC969" s="51"/>
      <c r="CD969" s="51"/>
      <c r="CE969" s="51"/>
      <c r="CF969" s="51"/>
      <c r="CG969" s="51"/>
      <c r="CH969" s="51"/>
      <c r="CI969" s="51"/>
      <c r="CJ969" s="51"/>
      <c r="CK969" s="51"/>
      <c r="CL969" s="51"/>
      <c r="CM969" s="51"/>
      <c r="CN969" s="51"/>
      <c r="CO969" s="51"/>
      <c r="CP969" s="51"/>
      <c r="CQ969" s="51"/>
      <c r="CR969" s="51"/>
      <c r="CS969" s="51"/>
      <c r="CT969" s="51"/>
      <c r="CU969" s="51"/>
      <c r="CV969" s="51"/>
      <c r="CW969" s="51"/>
      <c r="CX969" s="51"/>
      <c r="CY969" s="51"/>
      <c r="CZ969" s="51"/>
      <c r="DA969" s="51"/>
      <c r="DB969" s="51"/>
      <c r="DC969" s="51"/>
      <c r="DD969" s="51"/>
      <c r="DE969" s="51"/>
      <c r="DF969" s="51"/>
      <c r="DG969" s="51"/>
      <c r="DH969" s="51"/>
      <c r="DI969" s="51"/>
      <c r="DJ969" s="51"/>
      <c r="DK969" s="51"/>
      <c r="DL969" s="51"/>
      <c r="DM969" s="51"/>
      <c r="DN969" s="51"/>
      <c r="DO969" s="51"/>
      <c r="DP969" s="51"/>
      <c r="DQ969" s="51"/>
      <c r="DR969" s="51"/>
      <c r="DS969" s="51"/>
      <c r="DT969" s="51"/>
      <c r="DU969" s="51"/>
      <c r="DV969" s="51"/>
      <c r="DW969" s="51"/>
      <c r="DX969" s="51"/>
      <c r="DY969" s="51"/>
      <c r="DZ969" s="51"/>
      <c r="EA969" s="51"/>
      <c r="EB969" s="51"/>
      <c r="EC969" s="51"/>
      <c r="ED969" s="51"/>
      <c r="EE969" s="51"/>
      <c r="EF969" s="51"/>
      <c r="EG969" s="51"/>
      <c r="EH969" s="51"/>
      <c r="EI969" s="51"/>
      <c r="EJ969" s="51"/>
      <c r="EK969" s="51"/>
      <c r="EL969" s="51"/>
      <c r="EM969" s="51"/>
      <c r="EN969" s="51"/>
      <c r="EO969" s="51"/>
      <c r="EP969" s="51"/>
      <c r="EQ969" s="51"/>
      <c r="ER969" s="51"/>
      <c r="ES969" s="51"/>
      <c r="ET969" s="51"/>
      <c r="EU969" s="51"/>
      <c r="EV969" s="51"/>
      <c r="EW969" s="51"/>
      <c r="EX969" s="51"/>
      <c r="EY969" s="51"/>
      <c r="EZ969" s="51"/>
      <c r="FA969" s="51"/>
      <c r="FB969" s="51"/>
      <c r="FC969" s="51"/>
      <c r="FD969" s="51"/>
      <c r="FE969" s="51"/>
      <c r="FF969" s="51"/>
      <c r="FG969" s="51"/>
      <c r="FH969" s="51"/>
      <c r="FI969" s="51"/>
      <c r="FJ969" s="51"/>
      <c r="FK969" s="51"/>
      <c r="FL969" s="51"/>
      <c r="FM969" s="51"/>
      <c r="FN969" s="51"/>
      <c r="FO969" s="51"/>
      <c r="FP969" s="51"/>
      <c r="FQ969" s="51"/>
      <c r="FR969" s="51"/>
      <c r="FS969" s="51"/>
      <c r="FT969" s="51"/>
      <c r="FU969" s="51"/>
      <c r="FV969" s="51"/>
      <c r="FW969" s="51"/>
      <c r="FX969" s="51"/>
      <c r="FY969" s="51"/>
      <c r="FZ969" s="51"/>
      <c r="GA969" s="51"/>
      <c r="GB969" s="51"/>
      <c r="GC969" s="51"/>
      <c r="GD969" s="51"/>
      <c r="GE969" s="51"/>
      <c r="GF969" s="51"/>
      <c r="GG969" s="51"/>
      <c r="GH969" s="51"/>
      <c r="GI969" s="51"/>
      <c r="GJ969" s="51"/>
      <c r="GK969" s="51"/>
      <c r="GL969" s="51"/>
      <c r="GM969" s="51"/>
      <c r="GN969" s="51"/>
      <c r="GO969" s="51"/>
      <c r="GP969" s="51"/>
      <c r="GQ969" s="51"/>
      <c r="GR969" s="51"/>
      <c r="GS969" s="51"/>
      <c r="GT969" s="51"/>
      <c r="GU969" s="51"/>
      <c r="GV969" s="51"/>
      <c r="GW969" s="51"/>
      <c r="GX969" s="51"/>
      <c r="GY969" s="51"/>
      <c r="GZ969" s="51"/>
      <c r="HA969" s="51"/>
      <c r="HB969" s="51"/>
      <c r="HC969" s="51"/>
      <c r="HD969" s="51"/>
      <c r="HE969" s="51"/>
      <c r="HF969" s="51"/>
      <c r="HG969" s="51"/>
      <c r="HH969" s="51"/>
      <c r="HI969" s="51"/>
      <c r="HJ969" s="51"/>
      <c r="HK969" s="51"/>
      <c r="HL969" s="51"/>
      <c r="HM969" s="51"/>
      <c r="HN969" s="51"/>
      <c r="HO969" s="51"/>
      <c r="HP969" s="51"/>
      <c r="HQ969" s="51"/>
      <c r="HR969" s="51"/>
      <c r="HS969" s="51"/>
      <c r="HT969" s="51"/>
      <c r="HU969" s="51"/>
      <c r="HV969" s="51"/>
      <c r="HW969" s="51"/>
      <c r="HX969" s="51"/>
      <c r="HY969" s="51"/>
      <c r="HZ969" s="51"/>
      <c r="IA969" s="51"/>
      <c r="IB969" s="51"/>
      <c r="IC969" s="51"/>
      <c r="ID969" s="51"/>
      <c r="IE969" s="51"/>
      <c r="IF969" s="51"/>
      <c r="IG969" s="51"/>
      <c r="IH969" s="51"/>
      <c r="II969" s="51"/>
      <c r="IJ969" s="51"/>
      <c r="IK969" s="51"/>
      <c r="IL969" s="51"/>
      <c r="IM969" s="51"/>
      <c r="IN969" s="51"/>
      <c r="IO969" s="51"/>
      <c r="IP969" s="51"/>
      <c r="IQ969" s="51"/>
      <c r="IR969" s="51"/>
      <c r="IS969" s="51"/>
      <c r="IT969" s="51"/>
      <c r="IU969" s="51"/>
    </row>
    <row r="970" spans="1:255" s="71" customFormat="1" ht="18.75" customHeight="1" thickBot="1">
      <c r="A970" s="61"/>
      <c r="B970" s="76"/>
      <c r="C970" s="77"/>
      <c r="D970" s="77"/>
      <c r="E970" s="77"/>
      <c r="F970" s="77"/>
      <c r="G970" s="77"/>
      <c r="H970" s="77"/>
      <c r="I970" s="77"/>
      <c r="J970" s="77"/>
      <c r="K970" s="77"/>
      <c r="L970" s="77"/>
      <c r="M970" s="77"/>
      <c r="N970" s="77"/>
      <c r="O970" s="77"/>
      <c r="P970" s="77"/>
      <c r="Q970" s="77"/>
      <c r="R970" s="77"/>
      <c r="S970" s="77"/>
      <c r="T970" s="77"/>
      <c r="U970" s="77"/>
      <c r="V970" s="77"/>
      <c r="W970" s="77"/>
      <c r="X970" s="77"/>
      <c r="Y970" s="77"/>
      <c r="Z970" s="77"/>
      <c r="AA970" s="77"/>
      <c r="AB970" s="77"/>
      <c r="AC970" s="77"/>
      <c r="AD970" s="77"/>
      <c r="AE970" s="140"/>
      <c r="AF970" s="141"/>
      <c r="AG970" s="141"/>
      <c r="AH970" s="141"/>
      <c r="AI970" s="141"/>
      <c r="AJ970" s="141"/>
      <c r="AK970" s="141"/>
      <c r="AL970" s="141"/>
      <c r="AM970" s="142"/>
      <c r="AN970" s="140"/>
      <c r="AO970" s="143"/>
      <c r="AP970" s="143"/>
      <c r="AQ970" s="143"/>
      <c r="AR970" s="143"/>
      <c r="AS970" s="143"/>
      <c r="AT970" s="143"/>
      <c r="AU970" s="143"/>
      <c r="AV970" s="144"/>
      <c r="AW970" s="145"/>
      <c r="AX970" s="146"/>
      <c r="AY970" s="146"/>
      <c r="AZ970" s="146"/>
      <c r="BA970" s="146"/>
      <c r="BB970" s="147"/>
      <c r="BC970" s="51"/>
      <c r="BD970" s="51"/>
      <c r="BE970" s="51"/>
      <c r="BF970" s="51"/>
      <c r="BG970" s="51"/>
      <c r="BH970" s="51"/>
      <c r="BI970" s="51"/>
      <c r="BJ970" s="51"/>
      <c r="BK970" s="51"/>
      <c r="BL970" s="51"/>
      <c r="BM970" s="51"/>
      <c r="BN970" s="51"/>
      <c r="BO970" s="51"/>
      <c r="BP970" s="51"/>
      <c r="BQ970" s="51"/>
      <c r="BR970" s="51"/>
      <c r="BS970" s="51"/>
      <c r="BT970" s="51"/>
      <c r="BU970" s="51"/>
      <c r="BV970" s="51"/>
      <c r="BW970" s="51"/>
      <c r="BX970" s="51"/>
      <c r="BY970" s="51"/>
      <c r="BZ970" s="51"/>
      <c r="CA970" s="51"/>
      <c r="CB970" s="51"/>
      <c r="CC970" s="51"/>
      <c r="CD970" s="51"/>
      <c r="CE970" s="51"/>
      <c r="CF970" s="51"/>
      <c r="CG970" s="51"/>
      <c r="CH970" s="51"/>
      <c r="CI970" s="51"/>
      <c r="CJ970" s="51"/>
      <c r="CK970" s="51"/>
      <c r="CL970" s="51"/>
      <c r="CM970" s="51"/>
      <c r="CN970" s="51"/>
      <c r="CO970" s="51"/>
      <c r="CP970" s="51"/>
      <c r="CQ970" s="51"/>
      <c r="CR970" s="51"/>
      <c r="CS970" s="51"/>
      <c r="CT970" s="51"/>
      <c r="CU970" s="51"/>
      <c r="CV970" s="51"/>
      <c r="CW970" s="51"/>
      <c r="CX970" s="51"/>
      <c r="CY970" s="51"/>
      <c r="CZ970" s="51"/>
      <c r="DA970" s="51"/>
      <c r="DB970" s="51"/>
      <c r="DC970" s="51"/>
      <c r="DD970" s="51"/>
      <c r="DE970" s="51"/>
      <c r="DF970" s="51"/>
      <c r="DG970" s="51"/>
      <c r="DH970" s="51"/>
      <c r="DI970" s="51"/>
      <c r="DJ970" s="51"/>
      <c r="DK970" s="51"/>
      <c r="DL970" s="51"/>
      <c r="DM970" s="51"/>
      <c r="DN970" s="51"/>
      <c r="DO970" s="51"/>
      <c r="DP970" s="51"/>
      <c r="DQ970" s="51"/>
      <c r="DR970" s="51"/>
      <c r="DS970" s="51"/>
      <c r="DT970" s="51"/>
      <c r="DU970" s="51"/>
      <c r="DV970" s="51"/>
      <c r="DW970" s="51"/>
      <c r="DX970" s="51"/>
      <c r="DY970" s="51"/>
      <c r="DZ970" s="51"/>
      <c r="EA970" s="51"/>
      <c r="EB970" s="51"/>
      <c r="EC970" s="51"/>
      <c r="ED970" s="51"/>
      <c r="EE970" s="51"/>
      <c r="EF970" s="51"/>
      <c r="EG970" s="51"/>
      <c r="EH970" s="51"/>
      <c r="EI970" s="51"/>
      <c r="EJ970" s="51"/>
      <c r="EK970" s="51"/>
      <c r="EL970" s="51"/>
      <c r="EM970" s="51"/>
      <c r="EN970" s="51"/>
      <c r="EO970" s="51"/>
      <c r="EP970" s="51"/>
      <c r="EQ970" s="51"/>
      <c r="ER970" s="51"/>
      <c r="ES970" s="51"/>
      <c r="ET970" s="51"/>
      <c r="EU970" s="51"/>
      <c r="EV970" s="51"/>
      <c r="EW970" s="51"/>
      <c r="EX970" s="51"/>
      <c r="EY970" s="51"/>
      <c r="EZ970" s="51"/>
      <c r="FA970" s="51"/>
      <c r="FB970" s="51"/>
      <c r="FC970" s="51"/>
      <c r="FD970" s="51"/>
      <c r="FE970" s="51"/>
      <c r="FF970" s="51"/>
      <c r="FG970" s="51"/>
      <c r="FH970" s="51"/>
      <c r="FI970" s="51"/>
      <c r="FJ970" s="51"/>
      <c r="FK970" s="51"/>
      <c r="FL970" s="51"/>
      <c r="FM970" s="51"/>
      <c r="FN970" s="51"/>
      <c r="FO970" s="51"/>
      <c r="FP970" s="51"/>
      <c r="FQ970" s="51"/>
      <c r="FR970" s="51"/>
      <c r="FS970" s="51"/>
      <c r="FT970" s="51"/>
      <c r="FU970" s="51"/>
      <c r="FV970" s="51"/>
      <c r="FW970" s="51"/>
      <c r="FX970" s="51"/>
      <c r="FY970" s="51"/>
      <c r="FZ970" s="51"/>
      <c r="GA970" s="51"/>
      <c r="GB970" s="51"/>
      <c r="GC970" s="51"/>
      <c r="GD970" s="51"/>
      <c r="GE970" s="51"/>
      <c r="GF970" s="51"/>
      <c r="GG970" s="51"/>
      <c r="GH970" s="51"/>
      <c r="GI970" s="51"/>
      <c r="GJ970" s="51"/>
      <c r="GK970" s="51"/>
      <c r="GL970" s="51"/>
      <c r="GM970" s="51"/>
      <c r="GN970" s="51"/>
      <c r="GO970" s="51"/>
      <c r="GP970" s="51"/>
      <c r="GQ970" s="51"/>
      <c r="GR970" s="51"/>
      <c r="GS970" s="51"/>
      <c r="GT970" s="51"/>
      <c r="GU970" s="51"/>
      <c r="GV970" s="51"/>
      <c r="GW970" s="51"/>
      <c r="GX970" s="51"/>
      <c r="GY970" s="51"/>
      <c r="GZ970" s="51"/>
      <c r="HA970" s="51"/>
      <c r="HB970" s="51"/>
      <c r="HC970" s="51"/>
      <c r="HD970" s="51"/>
      <c r="HE970" s="51"/>
      <c r="HF970" s="51"/>
      <c r="HG970" s="51"/>
      <c r="HH970" s="51"/>
      <c r="HI970" s="51"/>
      <c r="HJ970" s="51"/>
      <c r="HK970" s="51"/>
      <c r="HL970" s="51"/>
      <c r="HM970" s="51"/>
      <c r="HN970" s="51"/>
      <c r="HO970" s="51"/>
      <c r="HP970" s="51"/>
      <c r="HQ970" s="51"/>
      <c r="HR970" s="51"/>
      <c r="HS970" s="51"/>
      <c r="HT970" s="51"/>
      <c r="HU970" s="51"/>
      <c r="HV970" s="51"/>
      <c r="HW970" s="51"/>
      <c r="HX970" s="51"/>
      <c r="HY970" s="51"/>
      <c r="HZ970" s="51"/>
      <c r="IA970" s="51"/>
      <c r="IB970" s="51"/>
      <c r="IC970" s="51"/>
      <c r="ID970" s="51"/>
      <c r="IE970" s="51"/>
      <c r="IF970" s="51"/>
      <c r="IG970" s="51"/>
      <c r="IH970" s="51"/>
      <c r="II970" s="51"/>
      <c r="IJ970" s="51"/>
      <c r="IK970" s="51"/>
      <c r="IL970" s="51"/>
      <c r="IM970" s="51"/>
      <c r="IN970" s="51"/>
      <c r="IO970" s="51"/>
      <c r="IP970" s="51"/>
      <c r="IQ970" s="51"/>
      <c r="IR970" s="51"/>
      <c r="IS970" s="51"/>
      <c r="IT970" s="51"/>
      <c r="IU970" s="51"/>
    </row>
    <row r="971" spans="1:255" s="71" customFormat="1" ht="18.75" customHeight="1" thickTop="1" thickBot="1">
      <c r="A971" s="66"/>
      <c r="B971" s="148" t="s">
        <v>84</v>
      </c>
      <c r="C971" s="149"/>
      <c r="D971" s="149"/>
      <c r="E971" s="149"/>
      <c r="F971" s="149"/>
      <c r="G971" s="149"/>
      <c r="H971" s="149"/>
      <c r="I971" s="149"/>
      <c r="J971" s="149"/>
      <c r="K971" s="149"/>
      <c r="L971" s="149"/>
      <c r="M971" s="149"/>
      <c r="N971" s="149"/>
      <c r="O971" s="149"/>
      <c r="P971" s="149"/>
      <c r="Q971" s="149"/>
      <c r="R971" s="149"/>
      <c r="S971" s="149"/>
      <c r="T971" s="149"/>
      <c r="U971" s="149"/>
      <c r="V971" s="149"/>
      <c r="W971" s="149"/>
      <c r="X971" s="149"/>
      <c r="Y971" s="149"/>
      <c r="Z971" s="149"/>
      <c r="AA971" s="149"/>
      <c r="AB971" s="149"/>
      <c r="AC971" s="149"/>
      <c r="AD971" s="150"/>
      <c r="AE971" s="151">
        <f>SUM(AE963:AM970)</f>
        <v>10000</v>
      </c>
      <c r="AF971" s="152"/>
      <c r="AG971" s="152"/>
      <c r="AH971" s="152"/>
      <c r="AI971" s="152"/>
      <c r="AJ971" s="152"/>
      <c r="AK971" s="152"/>
      <c r="AL971" s="152"/>
      <c r="AM971" s="153"/>
      <c r="AN971" s="151">
        <f>SUM(AN963:AW970)</f>
        <v>10000</v>
      </c>
      <c r="AO971" s="152"/>
      <c r="AP971" s="152"/>
      <c r="AQ971" s="152"/>
      <c r="AR971" s="152"/>
      <c r="AS971" s="152"/>
      <c r="AT971" s="152"/>
      <c r="AU971" s="152"/>
      <c r="AV971" s="153"/>
      <c r="AW971" s="151"/>
      <c r="AX971" s="152"/>
      <c r="AY971" s="152"/>
      <c r="AZ971" s="152"/>
      <c r="BA971" s="152"/>
      <c r="BB971" s="154"/>
      <c r="BC971" s="51"/>
      <c r="BD971" s="51"/>
      <c r="BE971" s="51"/>
      <c r="BF971" s="51"/>
      <c r="BG971" s="51"/>
      <c r="BH971" s="51"/>
      <c r="BI971" s="51"/>
      <c r="BJ971" s="51"/>
      <c r="BK971" s="51"/>
      <c r="BL971" s="51"/>
      <c r="BM971" s="51"/>
      <c r="BN971" s="51"/>
      <c r="BO971" s="51"/>
      <c r="BP971" s="51"/>
      <c r="BQ971" s="51"/>
      <c r="BR971" s="51"/>
      <c r="BS971" s="51"/>
      <c r="BT971" s="51"/>
      <c r="BU971" s="51"/>
      <c r="BV971" s="51"/>
      <c r="BW971" s="51"/>
      <c r="BX971" s="51"/>
      <c r="BY971" s="51"/>
      <c r="BZ971" s="51"/>
      <c r="CA971" s="51"/>
      <c r="CB971" s="51"/>
      <c r="CC971" s="51"/>
      <c r="CD971" s="51"/>
      <c r="CE971" s="51"/>
      <c r="CF971" s="51"/>
      <c r="CG971" s="51"/>
      <c r="CH971" s="51"/>
      <c r="CI971" s="51"/>
      <c r="CJ971" s="51"/>
      <c r="CK971" s="51"/>
      <c r="CL971" s="51"/>
      <c r="CM971" s="51"/>
      <c r="CN971" s="51"/>
      <c r="CO971" s="51"/>
      <c r="CP971" s="51"/>
      <c r="CQ971" s="51"/>
      <c r="CR971" s="51"/>
      <c r="CS971" s="51"/>
      <c r="CT971" s="51"/>
      <c r="CU971" s="51"/>
      <c r="CV971" s="51"/>
      <c r="CW971" s="51"/>
      <c r="CX971" s="51"/>
      <c r="CY971" s="51"/>
      <c r="CZ971" s="51"/>
      <c r="DA971" s="51"/>
      <c r="DB971" s="51"/>
      <c r="DC971" s="51"/>
      <c r="DD971" s="51"/>
      <c r="DE971" s="51"/>
      <c r="DF971" s="51"/>
      <c r="DG971" s="51"/>
      <c r="DH971" s="51"/>
      <c r="DI971" s="51"/>
      <c r="DJ971" s="51"/>
      <c r="DK971" s="51"/>
      <c r="DL971" s="51"/>
      <c r="DM971" s="51"/>
      <c r="DN971" s="51"/>
      <c r="DO971" s="51"/>
      <c r="DP971" s="51"/>
      <c r="DQ971" s="51"/>
      <c r="DR971" s="51"/>
      <c r="DS971" s="51"/>
      <c r="DT971" s="51"/>
      <c r="DU971" s="51"/>
      <c r="DV971" s="51"/>
      <c r="DW971" s="51"/>
      <c r="DX971" s="51"/>
      <c r="DY971" s="51"/>
      <c r="DZ971" s="51"/>
      <c r="EA971" s="51"/>
      <c r="EB971" s="51"/>
      <c r="EC971" s="51"/>
      <c r="ED971" s="51"/>
      <c r="EE971" s="51"/>
      <c r="EF971" s="51"/>
      <c r="EG971" s="51"/>
      <c r="EH971" s="51"/>
      <c r="EI971" s="51"/>
      <c r="EJ971" s="51"/>
      <c r="EK971" s="51"/>
      <c r="EL971" s="51"/>
      <c r="EM971" s="51"/>
      <c r="EN971" s="51"/>
      <c r="EO971" s="51"/>
      <c r="EP971" s="51"/>
      <c r="EQ971" s="51"/>
      <c r="ER971" s="51"/>
      <c r="ES971" s="51"/>
      <c r="ET971" s="51"/>
      <c r="EU971" s="51"/>
      <c r="EV971" s="51"/>
      <c r="EW971" s="51"/>
      <c r="EX971" s="51"/>
      <c r="EY971" s="51"/>
      <c r="EZ971" s="51"/>
      <c r="FA971" s="51"/>
      <c r="FB971" s="51"/>
      <c r="FC971" s="51"/>
      <c r="FD971" s="51"/>
      <c r="FE971" s="51"/>
      <c r="FF971" s="51"/>
      <c r="FG971" s="51"/>
      <c r="FH971" s="51"/>
      <c r="FI971" s="51"/>
      <c r="FJ971" s="51"/>
      <c r="FK971" s="51"/>
      <c r="FL971" s="51"/>
      <c r="FM971" s="51"/>
      <c r="FN971" s="51"/>
      <c r="FO971" s="51"/>
      <c r="FP971" s="51"/>
      <c r="FQ971" s="51"/>
      <c r="FR971" s="51"/>
      <c r="FS971" s="51"/>
      <c r="FT971" s="51"/>
      <c r="FU971" s="51"/>
      <c r="FV971" s="51"/>
      <c r="FW971" s="51"/>
      <c r="FX971" s="51"/>
      <c r="FY971" s="51"/>
      <c r="FZ971" s="51"/>
      <c r="GA971" s="51"/>
      <c r="GB971" s="51"/>
      <c r="GC971" s="51"/>
      <c r="GD971" s="51"/>
      <c r="GE971" s="51"/>
      <c r="GF971" s="51"/>
      <c r="GG971" s="51"/>
      <c r="GH971" s="51"/>
      <c r="GI971" s="51"/>
      <c r="GJ971" s="51"/>
      <c r="GK971" s="51"/>
      <c r="GL971" s="51"/>
      <c r="GM971" s="51"/>
      <c r="GN971" s="51"/>
      <c r="GO971" s="51"/>
      <c r="GP971" s="51"/>
      <c r="GQ971" s="51"/>
      <c r="GR971" s="51"/>
      <c r="GS971" s="51"/>
      <c r="GT971" s="51"/>
      <c r="GU971" s="51"/>
      <c r="GV971" s="51"/>
      <c r="GW971" s="51"/>
      <c r="GX971" s="51"/>
      <c r="GY971" s="51"/>
      <c r="GZ971" s="51"/>
      <c r="HA971" s="51"/>
      <c r="HB971" s="51"/>
      <c r="HC971" s="51"/>
      <c r="HD971" s="51"/>
      <c r="HE971" s="51"/>
      <c r="HF971" s="51"/>
      <c r="HG971" s="51"/>
      <c r="HH971" s="51"/>
      <c r="HI971" s="51"/>
      <c r="HJ971" s="51"/>
      <c r="HK971" s="51"/>
      <c r="HL971" s="51"/>
      <c r="HM971" s="51"/>
      <c r="HN971" s="51"/>
      <c r="HO971" s="51"/>
      <c r="HP971" s="51"/>
      <c r="HQ971" s="51"/>
      <c r="HR971" s="51"/>
      <c r="HS971" s="51"/>
      <c r="HT971" s="51"/>
      <c r="HU971" s="51"/>
      <c r="HV971" s="51"/>
      <c r="HW971" s="51"/>
      <c r="HX971" s="51"/>
      <c r="HY971" s="51"/>
      <c r="HZ971" s="51"/>
      <c r="IA971" s="51"/>
      <c r="IB971" s="51"/>
      <c r="IC971" s="51"/>
      <c r="ID971" s="51"/>
      <c r="IE971" s="51"/>
      <c r="IF971" s="51"/>
      <c r="IG971" s="51"/>
      <c r="IH971" s="51"/>
      <c r="II971" s="51"/>
      <c r="IJ971" s="51"/>
      <c r="IK971" s="51"/>
      <c r="IL971" s="51"/>
      <c r="IM971" s="51"/>
      <c r="IN971" s="51"/>
      <c r="IO971" s="51"/>
      <c r="IP971" s="51"/>
      <c r="IQ971" s="51"/>
      <c r="IR971" s="51"/>
      <c r="IS971" s="51"/>
      <c r="IT971" s="51"/>
      <c r="IU971" s="51"/>
    </row>
    <row r="972" spans="1:255" ht="13.5">
      <c r="E972" s="79"/>
      <c r="F972" s="79"/>
      <c r="G972" s="79"/>
      <c r="H972" s="79"/>
      <c r="I972" s="79"/>
      <c r="J972" s="79"/>
      <c r="K972" s="79"/>
      <c r="L972" s="79"/>
      <c r="M972" s="79"/>
      <c r="N972" s="79"/>
      <c r="O972" s="79"/>
      <c r="P972" s="79"/>
      <c r="Q972" s="79"/>
      <c r="R972" s="79"/>
      <c r="S972" s="79"/>
      <c r="T972" s="79"/>
      <c r="U972" s="79"/>
      <c r="V972" s="79"/>
      <c r="W972" s="79"/>
      <c r="X972" s="79"/>
      <c r="Y972" s="79"/>
      <c r="Z972" s="79"/>
      <c r="AA972" s="79"/>
      <c r="AB972" s="79"/>
      <c r="AC972" s="79"/>
      <c r="AD972" s="79"/>
      <c r="AE972" s="79"/>
      <c r="AF972" s="79"/>
      <c r="AG972" s="79"/>
      <c r="AH972" s="79"/>
      <c r="AI972" s="79"/>
      <c r="AJ972" s="79"/>
      <c r="AK972" s="79"/>
      <c r="AL972" s="79"/>
      <c r="AM972" s="79"/>
      <c r="AN972" s="79"/>
      <c r="AO972" s="79"/>
      <c r="AP972" s="79"/>
      <c r="AQ972" s="79"/>
      <c r="AR972" s="79"/>
      <c r="AS972" s="79"/>
      <c r="AT972" s="79"/>
      <c r="AU972" s="79"/>
      <c r="AV972" s="79"/>
      <c r="AW972" s="79"/>
      <c r="AX972" s="79"/>
      <c r="AY972" s="79"/>
      <c r="AZ972" s="79"/>
      <c r="BA972" s="79"/>
      <c r="BB972" s="79"/>
      <c r="BG972" s="51"/>
      <c r="BH972" s="51"/>
    </row>
    <row r="973" spans="1:255">
      <c r="E973" s="96"/>
      <c r="F973" s="96"/>
      <c r="G973" s="96"/>
      <c r="H973" s="96"/>
      <c r="I973" s="96"/>
      <c r="J973" s="96"/>
      <c r="K973" s="96"/>
      <c r="L973" s="96"/>
      <c r="M973" s="96"/>
      <c r="N973" s="96"/>
      <c r="O973" s="96"/>
      <c r="P973" s="96"/>
      <c r="Q973" s="96"/>
      <c r="R973" s="96"/>
      <c r="S973" s="96"/>
      <c r="T973" s="96"/>
      <c r="U973" s="96"/>
      <c r="V973" s="96"/>
      <c r="W973" s="96"/>
      <c r="X973" s="96"/>
      <c r="Y973" s="96"/>
      <c r="Z973" s="96"/>
      <c r="AA973" s="96"/>
      <c r="AB973" s="96"/>
      <c r="AC973" s="96"/>
      <c r="AD973" s="96"/>
      <c r="AE973" s="96"/>
      <c r="AF973" s="96"/>
      <c r="AG973" s="96"/>
      <c r="AH973" s="96"/>
      <c r="AI973" s="96"/>
      <c r="AJ973" s="96"/>
      <c r="AK973" s="96"/>
      <c r="AL973" s="96"/>
      <c r="AM973" s="96"/>
      <c r="AN973" s="96"/>
      <c r="AO973" s="96"/>
      <c r="AP973" s="96"/>
      <c r="AQ973" s="96"/>
      <c r="AR973" s="96"/>
      <c r="AS973" s="96"/>
      <c r="AT973" s="96"/>
      <c r="AU973" s="96"/>
      <c r="AV973" s="96"/>
      <c r="AW973" s="96"/>
      <c r="AX973" s="96"/>
      <c r="AY973" s="96"/>
      <c r="AZ973" s="96"/>
      <c r="BA973" s="96"/>
      <c r="BB973" s="96"/>
    </row>
    <row r="974" spans="1:255" ht="13.5">
      <c r="E974" s="79"/>
      <c r="F974" s="79"/>
      <c r="G974" s="79"/>
      <c r="H974" s="79"/>
      <c r="I974" s="79"/>
      <c r="J974" s="79"/>
      <c r="K974" s="79"/>
      <c r="L974" s="79"/>
      <c r="M974" s="79"/>
      <c r="N974" s="79"/>
      <c r="O974" s="79"/>
      <c r="P974" s="79"/>
      <c r="Q974" s="79"/>
      <c r="R974" s="79"/>
      <c r="S974" s="79"/>
      <c r="T974" s="79"/>
      <c r="U974" s="79"/>
      <c r="V974" s="79"/>
      <c r="W974" s="79"/>
      <c r="X974" s="79"/>
      <c r="Y974" s="79"/>
      <c r="Z974" s="79"/>
      <c r="AA974" s="79"/>
      <c r="AB974" s="79"/>
      <c r="AC974" s="79"/>
      <c r="AD974" s="79"/>
      <c r="AE974" s="79"/>
      <c r="AF974" s="79"/>
      <c r="AG974" s="79"/>
      <c r="AH974" s="79"/>
      <c r="AI974" s="79"/>
      <c r="AJ974" s="79"/>
      <c r="AK974" s="79"/>
      <c r="AL974" s="79"/>
      <c r="AM974" s="79"/>
      <c r="AN974" s="79"/>
      <c r="AO974" s="79"/>
      <c r="AP974" s="79"/>
      <c r="AQ974" s="79"/>
      <c r="AR974" s="79"/>
      <c r="AS974" s="79"/>
      <c r="AT974" s="79"/>
      <c r="AU974" s="79"/>
      <c r="AV974" s="79"/>
      <c r="AW974" s="79"/>
      <c r="AX974" s="79"/>
      <c r="AY974" s="79"/>
      <c r="AZ974" s="79"/>
      <c r="BA974" s="79"/>
      <c r="BB974" s="79"/>
    </row>
    <row r="975" spans="1:255" ht="13.5">
      <c r="E975" s="79"/>
      <c r="F975" s="79"/>
      <c r="G975" s="79"/>
      <c r="H975" s="79"/>
      <c r="I975" s="79"/>
      <c r="J975" s="79"/>
      <c r="K975" s="79"/>
      <c r="L975" s="79"/>
      <c r="M975" s="79"/>
      <c r="N975" s="79"/>
      <c r="O975" s="79"/>
      <c r="P975" s="79"/>
      <c r="Q975" s="79"/>
      <c r="R975" s="79"/>
      <c r="S975" s="79"/>
      <c r="T975" s="79"/>
      <c r="U975" s="79"/>
      <c r="V975" s="79"/>
      <c r="W975" s="79"/>
      <c r="X975" s="79"/>
      <c r="Y975" s="79"/>
      <c r="Z975" s="79"/>
      <c r="AA975" s="79"/>
      <c r="AB975" s="79"/>
      <c r="AC975" s="79"/>
      <c r="AD975" s="79"/>
      <c r="AE975" s="79"/>
      <c r="AF975" s="79"/>
      <c r="AG975" s="79"/>
      <c r="AH975" s="79"/>
      <c r="AI975" s="79"/>
      <c r="AJ975" s="79"/>
      <c r="AK975" s="79"/>
      <c r="AL975" s="79"/>
      <c r="AM975" s="79"/>
      <c r="AN975" s="79"/>
      <c r="AO975" s="79"/>
      <c r="AP975" s="79"/>
      <c r="AQ975" s="79"/>
      <c r="AR975" s="79"/>
      <c r="AS975" s="79"/>
      <c r="AT975" s="79"/>
      <c r="AU975" s="79"/>
      <c r="AV975" s="79"/>
      <c r="AW975" s="79"/>
      <c r="AX975" s="79"/>
      <c r="AY975" s="79"/>
      <c r="AZ975" s="79"/>
      <c r="BA975" s="79"/>
      <c r="BB975" s="79"/>
    </row>
    <row r="976" spans="1:255" ht="13.5">
      <c r="E976" s="79"/>
      <c r="F976" s="79"/>
      <c r="G976" s="79"/>
      <c r="H976" s="79"/>
      <c r="I976" s="79"/>
      <c r="J976" s="79"/>
      <c r="K976" s="79"/>
      <c r="L976" s="79"/>
      <c r="M976" s="79"/>
      <c r="N976" s="79"/>
      <c r="O976" s="79"/>
      <c r="P976" s="79"/>
      <c r="Q976" s="79"/>
      <c r="R976" s="79"/>
      <c r="S976" s="79"/>
      <c r="T976" s="79"/>
      <c r="U976" s="79"/>
      <c r="V976" s="79"/>
      <c r="W976" s="79"/>
      <c r="X976" s="79"/>
      <c r="Y976" s="79"/>
      <c r="Z976" s="79"/>
      <c r="AA976" s="79"/>
      <c r="AB976" s="79"/>
      <c r="AC976" s="79"/>
      <c r="AD976" s="79"/>
      <c r="AE976" s="79"/>
      <c r="AF976" s="79"/>
      <c r="AG976" s="79"/>
      <c r="AH976" s="79"/>
      <c r="AI976" s="79"/>
      <c r="AJ976" s="79"/>
      <c r="AK976" s="79"/>
      <c r="AL976" s="79"/>
      <c r="AM976" s="79"/>
      <c r="AN976" s="79"/>
      <c r="AO976" s="79"/>
      <c r="AP976" s="79"/>
      <c r="AQ976" s="79"/>
      <c r="AR976" s="79"/>
      <c r="AS976" s="79"/>
      <c r="AT976" s="79"/>
      <c r="AU976" s="79"/>
      <c r="AV976" s="79"/>
      <c r="AW976" s="79"/>
      <c r="AX976" s="79"/>
      <c r="AY976" s="79"/>
      <c r="AZ976" s="79"/>
      <c r="BA976" s="79"/>
      <c r="BB976" s="79"/>
    </row>
    <row r="978" spans="5:54">
      <c r="E978" s="96"/>
      <c r="F978" s="96"/>
      <c r="G978" s="96"/>
      <c r="H978" s="96"/>
      <c r="I978" s="96"/>
      <c r="J978" s="96"/>
      <c r="K978" s="96"/>
      <c r="L978" s="96"/>
      <c r="M978" s="96"/>
      <c r="N978" s="96"/>
      <c r="O978" s="96"/>
      <c r="P978" s="96"/>
      <c r="Q978" s="96"/>
      <c r="R978" s="96"/>
      <c r="S978" s="96"/>
      <c r="T978" s="96"/>
      <c r="U978" s="96"/>
      <c r="V978" s="96"/>
      <c r="W978" s="96"/>
      <c r="X978" s="96"/>
      <c r="Y978" s="96"/>
      <c r="Z978" s="96"/>
      <c r="AA978" s="96"/>
      <c r="AB978" s="96"/>
      <c r="AC978" s="96"/>
      <c r="AD978" s="96"/>
      <c r="AE978" s="96"/>
      <c r="AF978" s="96"/>
      <c r="AG978" s="96"/>
      <c r="AH978" s="96"/>
      <c r="AI978" s="96"/>
      <c r="AJ978" s="96"/>
      <c r="AK978" s="96"/>
      <c r="AL978" s="96"/>
      <c r="AM978" s="96"/>
      <c r="AN978" s="96"/>
      <c r="AO978" s="96"/>
      <c r="AP978" s="96"/>
      <c r="AQ978" s="96"/>
      <c r="AR978" s="96"/>
      <c r="AS978" s="96"/>
      <c r="AT978" s="96"/>
      <c r="AU978" s="96"/>
      <c r="AV978" s="96"/>
      <c r="AW978" s="96"/>
      <c r="AX978" s="96"/>
      <c r="AY978" s="96"/>
      <c r="AZ978" s="96"/>
      <c r="BA978" s="96"/>
      <c r="BB978" s="96"/>
    </row>
    <row r="979" spans="5:54">
      <c r="E979" s="96"/>
      <c r="F979" s="96"/>
      <c r="G979" s="96"/>
      <c r="H979" s="96"/>
      <c r="I979" s="96"/>
      <c r="J979" s="96"/>
      <c r="K979" s="96"/>
      <c r="L979" s="96"/>
      <c r="M979" s="96"/>
      <c r="N979" s="96"/>
      <c r="O979" s="96"/>
      <c r="P979" s="96"/>
      <c r="Q979" s="96"/>
      <c r="R979" s="96"/>
      <c r="S979" s="96"/>
      <c r="T979" s="96"/>
      <c r="U979" s="96"/>
      <c r="V979" s="96"/>
      <c r="W979" s="96"/>
      <c r="X979" s="96"/>
      <c r="Y979" s="96"/>
      <c r="Z979" s="96"/>
      <c r="AA979" s="96"/>
      <c r="AB979" s="96"/>
      <c r="AC979" s="96"/>
      <c r="AD979" s="96"/>
      <c r="AE979" s="96"/>
      <c r="AF979" s="96"/>
      <c r="AG979" s="96"/>
      <c r="AH979" s="96"/>
      <c r="AI979" s="96"/>
      <c r="AJ979" s="96"/>
      <c r="AK979" s="96"/>
      <c r="AL979" s="96"/>
      <c r="AM979" s="96"/>
      <c r="AN979" s="96"/>
      <c r="AO979" s="96"/>
      <c r="AP979" s="96"/>
      <c r="AQ979" s="96"/>
      <c r="AR979" s="96"/>
      <c r="AS979" s="96"/>
      <c r="AT979" s="96"/>
      <c r="AU979" s="96"/>
      <c r="AV979" s="96"/>
      <c r="AW979" s="96"/>
      <c r="AX979" s="96"/>
      <c r="AY979" s="96"/>
      <c r="AZ979" s="96"/>
      <c r="BA979" s="96"/>
      <c r="BB979" s="96"/>
    </row>
    <row r="980" spans="5:54" ht="13.5">
      <c r="E980" s="79"/>
      <c r="F980" s="79"/>
      <c r="G980" s="79"/>
      <c r="H980" s="79"/>
      <c r="I980" s="79"/>
      <c r="J980" s="79"/>
      <c r="K980" s="79"/>
      <c r="L980" s="79"/>
      <c r="M980" s="79"/>
      <c r="N980" s="79"/>
      <c r="O980" s="79"/>
      <c r="P980" s="79"/>
      <c r="Q980" s="79"/>
      <c r="R980" s="79"/>
      <c r="S980" s="79"/>
      <c r="T980" s="79"/>
      <c r="U980" s="79"/>
      <c r="V980" s="79"/>
      <c r="W980" s="79"/>
      <c r="X980" s="79"/>
      <c r="Y980" s="79"/>
      <c r="Z980" s="79"/>
      <c r="AA980" s="79"/>
      <c r="AB980" s="79"/>
      <c r="AC980" s="79"/>
      <c r="AD980" s="79"/>
      <c r="AE980" s="79"/>
      <c r="AF980" s="79"/>
      <c r="AG980" s="79"/>
      <c r="AH980" s="79"/>
      <c r="AI980" s="79"/>
      <c r="AJ980" s="79"/>
      <c r="AK980" s="79"/>
      <c r="AL980" s="79"/>
      <c r="AM980" s="79"/>
      <c r="AN980" s="79"/>
      <c r="AO980" s="79"/>
      <c r="AP980" s="79"/>
      <c r="AQ980" s="79"/>
      <c r="AR980" s="79"/>
      <c r="AS980" s="79"/>
      <c r="AT980" s="79"/>
      <c r="AU980" s="79"/>
      <c r="AV980" s="79"/>
      <c r="AW980" s="79"/>
      <c r="AX980" s="79"/>
      <c r="AY980" s="79"/>
      <c r="AZ980" s="79"/>
      <c r="BA980" s="79"/>
      <c r="BB980" s="79"/>
    </row>
    <row r="981" spans="5:54" ht="13.5">
      <c r="E981" s="79"/>
      <c r="F981" s="79"/>
      <c r="G981" s="79"/>
      <c r="H981" s="79"/>
      <c r="I981" s="79"/>
      <c r="J981" s="79"/>
      <c r="K981" s="79"/>
      <c r="L981" s="79"/>
      <c r="M981" s="79"/>
      <c r="N981" s="79"/>
      <c r="O981" s="79"/>
      <c r="P981" s="79"/>
      <c r="Q981" s="79"/>
      <c r="R981" s="79"/>
      <c r="S981" s="79"/>
      <c r="T981" s="79"/>
      <c r="U981" s="79"/>
      <c r="V981" s="79"/>
      <c r="W981" s="79"/>
      <c r="X981" s="79"/>
      <c r="Y981" s="79"/>
      <c r="Z981" s="79"/>
      <c r="AA981" s="79"/>
      <c r="AB981" s="79"/>
      <c r="AC981" s="79"/>
      <c r="AD981" s="79"/>
      <c r="AE981" s="79"/>
      <c r="AF981" s="79"/>
      <c r="AG981" s="79"/>
      <c r="AH981" s="79"/>
      <c r="AI981" s="79"/>
      <c r="AJ981" s="79"/>
      <c r="AK981" s="79"/>
      <c r="AL981" s="79"/>
      <c r="AM981" s="79"/>
      <c r="AN981" s="79"/>
      <c r="AO981" s="79"/>
      <c r="AP981" s="79"/>
      <c r="AQ981" s="79"/>
      <c r="AR981" s="79"/>
      <c r="AS981" s="79"/>
      <c r="AT981" s="79"/>
      <c r="AU981" s="79"/>
      <c r="AV981" s="79"/>
      <c r="AW981" s="79"/>
      <c r="AX981" s="79"/>
      <c r="AY981" s="79"/>
      <c r="AZ981" s="79"/>
      <c r="BA981" s="79"/>
      <c r="BB981" s="79"/>
    </row>
  </sheetData>
  <mergeCells count="1022">
    <mergeCell ref="A6:K6"/>
    <mergeCell ref="L6:O6"/>
    <mergeCell ref="P6:U6"/>
    <mergeCell ref="V6:BB6"/>
    <mergeCell ref="B11:BB20"/>
    <mergeCell ref="B26:AD27"/>
    <mergeCell ref="AE26:AM27"/>
    <mergeCell ref="AN26:AV27"/>
    <mergeCell ref="AW26:BB27"/>
    <mergeCell ref="AE32:AM32"/>
    <mergeCell ref="AN32:AV32"/>
    <mergeCell ref="AW32:BB32"/>
    <mergeCell ref="AE33:AM33"/>
    <mergeCell ref="AN33:AV33"/>
    <mergeCell ref="AW33:BB33"/>
    <mergeCell ref="AE30:AM30"/>
    <mergeCell ref="AN30:AV30"/>
    <mergeCell ref="AW30:BB30"/>
    <mergeCell ref="AE31:AM31"/>
    <mergeCell ref="AN31:AV31"/>
    <mergeCell ref="AW31:BB31"/>
    <mergeCell ref="AE28:AM28"/>
    <mergeCell ref="AN28:AV28"/>
    <mergeCell ref="AW28:BB28"/>
    <mergeCell ref="AE29:AM29"/>
    <mergeCell ref="AN29:AV29"/>
    <mergeCell ref="AW29:BB29"/>
    <mergeCell ref="B48:BB57"/>
    <mergeCell ref="B63:AD64"/>
    <mergeCell ref="AE63:AM64"/>
    <mergeCell ref="AN63:AV64"/>
    <mergeCell ref="AW63:BB64"/>
    <mergeCell ref="AE65:AM65"/>
    <mergeCell ref="AN65:AV65"/>
    <mergeCell ref="AW65:BB65"/>
    <mergeCell ref="B36:AD36"/>
    <mergeCell ref="AE36:AM36"/>
    <mergeCell ref="AN36:AV36"/>
    <mergeCell ref="AW36:BB36"/>
    <mergeCell ref="A43:K43"/>
    <mergeCell ref="L43:O43"/>
    <mergeCell ref="P43:U43"/>
    <mergeCell ref="V43:BB43"/>
    <mergeCell ref="AE34:AM34"/>
    <mergeCell ref="AN34:AV34"/>
    <mergeCell ref="AW34:BB34"/>
    <mergeCell ref="AE35:AM35"/>
    <mergeCell ref="AN35:AV35"/>
    <mergeCell ref="AW35:BB35"/>
    <mergeCell ref="AE70:AM70"/>
    <mergeCell ref="AN70:AV70"/>
    <mergeCell ref="AW70:BB70"/>
    <mergeCell ref="AE71:AM71"/>
    <mergeCell ref="AN71:AV71"/>
    <mergeCell ref="AW71:BB71"/>
    <mergeCell ref="AE68:AM68"/>
    <mergeCell ref="AN68:AV68"/>
    <mergeCell ref="AW68:BB68"/>
    <mergeCell ref="AE69:AM69"/>
    <mergeCell ref="AN69:AV69"/>
    <mergeCell ref="AW69:BB69"/>
    <mergeCell ref="AE66:AM66"/>
    <mergeCell ref="AN66:AV66"/>
    <mergeCell ref="AW66:BB66"/>
    <mergeCell ref="AE67:AM67"/>
    <mergeCell ref="AN67:AV67"/>
    <mergeCell ref="AW67:BB67"/>
    <mergeCell ref="AE102:AM102"/>
    <mergeCell ref="AN102:AV102"/>
    <mergeCell ref="AW102:BB102"/>
    <mergeCell ref="AE103:AM103"/>
    <mergeCell ref="AN103:AV103"/>
    <mergeCell ref="AW103:BB103"/>
    <mergeCell ref="A80:K80"/>
    <mergeCell ref="L80:O80"/>
    <mergeCell ref="P80:U80"/>
    <mergeCell ref="V80:BB80"/>
    <mergeCell ref="B85:BB94"/>
    <mergeCell ref="B100:AD101"/>
    <mergeCell ref="AE100:AM101"/>
    <mergeCell ref="AN100:AV101"/>
    <mergeCell ref="AW100:BB101"/>
    <mergeCell ref="AE72:AM72"/>
    <mergeCell ref="AN72:AV72"/>
    <mergeCell ref="AW72:BB72"/>
    <mergeCell ref="B73:AD73"/>
    <mergeCell ref="AE73:AM73"/>
    <mergeCell ref="AN73:AV73"/>
    <mergeCell ref="AW73:BB73"/>
    <mergeCell ref="AE108:AM108"/>
    <mergeCell ref="AN108:AV108"/>
    <mergeCell ref="AW108:BB108"/>
    <mergeCell ref="AE109:AM109"/>
    <mergeCell ref="AN109:AV109"/>
    <mergeCell ref="AW109:BB109"/>
    <mergeCell ref="AE106:AM106"/>
    <mergeCell ref="AN106:AV106"/>
    <mergeCell ref="AW106:BB106"/>
    <mergeCell ref="AE107:AM107"/>
    <mergeCell ref="AN107:AV107"/>
    <mergeCell ref="AW107:BB107"/>
    <mergeCell ref="AE104:AM104"/>
    <mergeCell ref="AN104:AV104"/>
    <mergeCell ref="AW104:BB104"/>
    <mergeCell ref="AE105:AM105"/>
    <mergeCell ref="AN105:AV105"/>
    <mergeCell ref="AW105:BB105"/>
    <mergeCell ref="AE140:AM140"/>
    <mergeCell ref="AN140:AV140"/>
    <mergeCell ref="AW140:BB140"/>
    <mergeCell ref="AE141:AM141"/>
    <mergeCell ref="AN141:AV141"/>
    <mergeCell ref="AW141:BB141"/>
    <mergeCell ref="B122:BB131"/>
    <mergeCell ref="B137:AD138"/>
    <mergeCell ref="AE137:AM138"/>
    <mergeCell ref="AN137:AV138"/>
    <mergeCell ref="AW137:BB138"/>
    <mergeCell ref="AE139:AM139"/>
    <mergeCell ref="AN139:AV139"/>
    <mergeCell ref="AW139:BB139"/>
    <mergeCell ref="B110:AD110"/>
    <mergeCell ref="AE110:AM110"/>
    <mergeCell ref="AN110:AV110"/>
    <mergeCell ref="AW110:BB110"/>
    <mergeCell ref="A117:K117"/>
    <mergeCell ref="L117:O117"/>
    <mergeCell ref="P117:U117"/>
    <mergeCell ref="V117:BB117"/>
    <mergeCell ref="AE146:AM146"/>
    <mergeCell ref="AN146:AV146"/>
    <mergeCell ref="AW146:BB146"/>
    <mergeCell ref="B147:AD147"/>
    <mergeCell ref="AE147:AM147"/>
    <mergeCell ref="AN147:AV147"/>
    <mergeCell ref="AW147:BB147"/>
    <mergeCell ref="AE144:AM144"/>
    <mergeCell ref="AN144:AV144"/>
    <mergeCell ref="AW144:BB144"/>
    <mergeCell ref="AE145:AM145"/>
    <mergeCell ref="AN145:AV145"/>
    <mergeCell ref="AW145:BB145"/>
    <mergeCell ref="AE142:AM142"/>
    <mergeCell ref="AN142:AV142"/>
    <mergeCell ref="AW142:BB142"/>
    <mergeCell ref="AE143:AM143"/>
    <mergeCell ref="AN143:AV143"/>
    <mergeCell ref="AW143:BB143"/>
    <mergeCell ref="AE178:AM178"/>
    <mergeCell ref="AN178:AV178"/>
    <mergeCell ref="AW178:BB178"/>
    <mergeCell ref="AE179:AM179"/>
    <mergeCell ref="AN179:AV179"/>
    <mergeCell ref="AW179:BB179"/>
    <mergeCell ref="AE176:AM176"/>
    <mergeCell ref="AN176:AV176"/>
    <mergeCell ref="AW176:BB176"/>
    <mergeCell ref="AE177:AM177"/>
    <mergeCell ref="AN177:AV177"/>
    <mergeCell ref="AW177:BB177"/>
    <mergeCell ref="A154:K154"/>
    <mergeCell ref="L154:O154"/>
    <mergeCell ref="P154:U154"/>
    <mergeCell ref="V154:BB154"/>
    <mergeCell ref="B159:BB168"/>
    <mergeCell ref="B174:AD175"/>
    <mergeCell ref="AE174:AM175"/>
    <mergeCell ref="AN174:AV175"/>
    <mergeCell ref="AW174:BB175"/>
    <mergeCell ref="B184:AD184"/>
    <mergeCell ref="AE184:AM184"/>
    <mergeCell ref="AN184:AV184"/>
    <mergeCell ref="AW184:BB184"/>
    <mergeCell ref="A191:K191"/>
    <mergeCell ref="L191:O191"/>
    <mergeCell ref="P191:U191"/>
    <mergeCell ref="V191:BB191"/>
    <mergeCell ref="AE182:AM182"/>
    <mergeCell ref="AN182:AV182"/>
    <mergeCell ref="AW182:BB182"/>
    <mergeCell ref="AE183:AM183"/>
    <mergeCell ref="AN183:AV183"/>
    <mergeCell ref="AW183:BB183"/>
    <mergeCell ref="AE180:AM180"/>
    <mergeCell ref="AN180:AV180"/>
    <mergeCell ref="AW180:BB180"/>
    <mergeCell ref="AE181:AM181"/>
    <mergeCell ref="AN181:AV181"/>
    <mergeCell ref="AW181:BB181"/>
    <mergeCell ref="AE216:AM216"/>
    <mergeCell ref="AN216:AV216"/>
    <mergeCell ref="AW216:BB216"/>
    <mergeCell ref="AE217:AM217"/>
    <mergeCell ref="AN217:AV217"/>
    <mergeCell ref="AW217:BB217"/>
    <mergeCell ref="AE214:AM214"/>
    <mergeCell ref="AN214:AV214"/>
    <mergeCell ref="AW214:BB214"/>
    <mergeCell ref="AE215:AM215"/>
    <mergeCell ref="AN215:AV215"/>
    <mergeCell ref="AW215:BB215"/>
    <mergeCell ref="B196:BB205"/>
    <mergeCell ref="B211:AD212"/>
    <mergeCell ref="AE211:AM212"/>
    <mergeCell ref="AN211:AV212"/>
    <mergeCell ref="AW211:BB212"/>
    <mergeCell ref="AE213:AM213"/>
    <mergeCell ref="AN213:AV213"/>
    <mergeCell ref="AW213:BB213"/>
    <mergeCell ref="A228:K228"/>
    <mergeCell ref="L228:O228"/>
    <mergeCell ref="P228:U228"/>
    <mergeCell ref="V228:BB228"/>
    <mergeCell ref="B233:BB242"/>
    <mergeCell ref="B248:AD249"/>
    <mergeCell ref="AE248:AM249"/>
    <mergeCell ref="AN248:AV249"/>
    <mergeCell ref="AW248:BB249"/>
    <mergeCell ref="AE220:AM220"/>
    <mergeCell ref="AN220:AV220"/>
    <mergeCell ref="B221:AD221"/>
    <mergeCell ref="AE221:AM221"/>
    <mergeCell ref="AN221:AV221"/>
    <mergeCell ref="AW221:BB221"/>
    <mergeCell ref="AE218:AM218"/>
    <mergeCell ref="AN218:AV218"/>
    <mergeCell ref="AW218:BB218"/>
    <mergeCell ref="AE219:AM219"/>
    <mergeCell ref="AN219:AV219"/>
    <mergeCell ref="AW219:BB219"/>
    <mergeCell ref="AE254:AM254"/>
    <mergeCell ref="AN254:AV254"/>
    <mergeCell ref="AW254:BB254"/>
    <mergeCell ref="AE255:AM255"/>
    <mergeCell ref="AN255:AV255"/>
    <mergeCell ref="AW255:BB255"/>
    <mergeCell ref="AE252:AM252"/>
    <mergeCell ref="AN252:AV252"/>
    <mergeCell ref="AW252:BB252"/>
    <mergeCell ref="AE253:AM253"/>
    <mergeCell ref="AN253:AV253"/>
    <mergeCell ref="AW253:BB253"/>
    <mergeCell ref="AE250:AM250"/>
    <mergeCell ref="AN250:AV250"/>
    <mergeCell ref="AW250:BB250"/>
    <mergeCell ref="AE251:AM251"/>
    <mergeCell ref="AN251:AV251"/>
    <mergeCell ref="AW251:BB251"/>
    <mergeCell ref="A265:K265"/>
    <mergeCell ref="L265:O265"/>
    <mergeCell ref="P265:U265"/>
    <mergeCell ref="V265:BB265"/>
    <mergeCell ref="B270:BB279"/>
    <mergeCell ref="B285:AD286"/>
    <mergeCell ref="AE285:AM286"/>
    <mergeCell ref="AN285:AV286"/>
    <mergeCell ref="AW285:BB286"/>
    <mergeCell ref="AE256:AM256"/>
    <mergeCell ref="AN256:AV256"/>
    <mergeCell ref="AW256:BB256"/>
    <mergeCell ref="AE257:AM257"/>
    <mergeCell ref="AN257:AV257"/>
    <mergeCell ref="B258:AD258"/>
    <mergeCell ref="AE258:AM258"/>
    <mergeCell ref="AN258:AV258"/>
    <mergeCell ref="AW258:BB258"/>
    <mergeCell ref="AE291:AM291"/>
    <mergeCell ref="AN291:AV291"/>
    <mergeCell ref="AW291:BB291"/>
    <mergeCell ref="AE292:AM292"/>
    <mergeCell ref="AN292:AV292"/>
    <mergeCell ref="AW292:BB292"/>
    <mergeCell ref="C289:AD289"/>
    <mergeCell ref="AE289:AM289"/>
    <mergeCell ref="AN289:AV289"/>
    <mergeCell ref="AW289:BB289"/>
    <mergeCell ref="AE290:AM290"/>
    <mergeCell ref="AN290:AV290"/>
    <mergeCell ref="AW290:BB290"/>
    <mergeCell ref="C287:AD287"/>
    <mergeCell ref="AE287:AM287"/>
    <mergeCell ref="AN287:AV287"/>
    <mergeCell ref="AW287:BB287"/>
    <mergeCell ref="C288:AD288"/>
    <mergeCell ref="AE288:AM288"/>
    <mergeCell ref="AN288:AV288"/>
    <mergeCell ref="AW288:BB288"/>
    <mergeCell ref="A302:K302"/>
    <mergeCell ref="L302:O302"/>
    <mergeCell ref="P302:U302"/>
    <mergeCell ref="V302:BB302"/>
    <mergeCell ref="B307:BB316"/>
    <mergeCell ref="B322:AD323"/>
    <mergeCell ref="AE322:AM323"/>
    <mergeCell ref="AN322:AV323"/>
    <mergeCell ref="AW322:BB323"/>
    <mergeCell ref="AE293:AM293"/>
    <mergeCell ref="AN293:AV293"/>
    <mergeCell ref="AW293:BB293"/>
    <mergeCell ref="AE294:AM294"/>
    <mergeCell ref="AN294:AV294"/>
    <mergeCell ref="B295:AD295"/>
    <mergeCell ref="AE295:AM295"/>
    <mergeCell ref="AN295:AV295"/>
    <mergeCell ref="AW295:BB295"/>
    <mergeCell ref="AE328:AM328"/>
    <mergeCell ref="AN328:AV328"/>
    <mergeCell ref="AW328:BB328"/>
    <mergeCell ref="AE329:AM329"/>
    <mergeCell ref="AN329:AV329"/>
    <mergeCell ref="AW329:BB329"/>
    <mergeCell ref="C326:AD326"/>
    <mergeCell ref="AE326:AM326"/>
    <mergeCell ref="AN326:AV326"/>
    <mergeCell ref="AW326:BB326"/>
    <mergeCell ref="AE327:AM327"/>
    <mergeCell ref="AN327:AV327"/>
    <mergeCell ref="AW327:BB327"/>
    <mergeCell ref="C324:AD324"/>
    <mergeCell ref="AE324:AM324"/>
    <mergeCell ref="AN324:AV324"/>
    <mergeCell ref="AW324:BB324"/>
    <mergeCell ref="C325:AD325"/>
    <mergeCell ref="AE325:AM325"/>
    <mergeCell ref="AN325:AV325"/>
    <mergeCell ref="AW325:BB325"/>
    <mergeCell ref="A339:K339"/>
    <mergeCell ref="L339:O339"/>
    <mergeCell ref="P339:U339"/>
    <mergeCell ref="V339:BB339"/>
    <mergeCell ref="B344:BB353"/>
    <mergeCell ref="B359:AD360"/>
    <mergeCell ref="AE359:AM360"/>
    <mergeCell ref="AN359:AV360"/>
    <mergeCell ref="AW359:BB360"/>
    <mergeCell ref="AE330:AM330"/>
    <mergeCell ref="AN330:AV330"/>
    <mergeCell ref="AW330:BB330"/>
    <mergeCell ref="AE331:AM331"/>
    <mergeCell ref="AN331:AV331"/>
    <mergeCell ref="B332:AD332"/>
    <mergeCell ref="AE332:AM332"/>
    <mergeCell ref="AN332:AV332"/>
    <mergeCell ref="AW332:BB332"/>
    <mergeCell ref="AE365:AM365"/>
    <mergeCell ref="AN365:AV365"/>
    <mergeCell ref="AW365:BB365"/>
    <mergeCell ref="AE366:AM366"/>
    <mergeCell ref="AN366:AV366"/>
    <mergeCell ref="AW366:BB366"/>
    <mergeCell ref="AE363:AM363"/>
    <mergeCell ref="AN363:AV363"/>
    <mergeCell ref="AW363:BB363"/>
    <mergeCell ref="C364:AD364"/>
    <mergeCell ref="AE364:AM364"/>
    <mergeCell ref="AN364:AV364"/>
    <mergeCell ref="AW364:BB364"/>
    <mergeCell ref="AE361:AM361"/>
    <mergeCell ref="AN361:AV361"/>
    <mergeCell ref="AW361:BB361"/>
    <mergeCell ref="AE362:AM362"/>
    <mergeCell ref="AN362:AV362"/>
    <mergeCell ref="AW362:BB362"/>
    <mergeCell ref="AE370:AM370"/>
    <mergeCell ref="AN370:AV370"/>
    <mergeCell ref="B371:AD371"/>
    <mergeCell ref="AE371:AM371"/>
    <mergeCell ref="AN371:AV371"/>
    <mergeCell ref="AW371:BB371"/>
    <mergeCell ref="AE369:AM369"/>
    <mergeCell ref="AN369:AV369"/>
    <mergeCell ref="AW369:BB369"/>
    <mergeCell ref="AE367:AM367"/>
    <mergeCell ref="AN367:AV367"/>
    <mergeCell ref="AW367:BB367"/>
    <mergeCell ref="AE368:AM368"/>
    <mergeCell ref="AN368:AV368"/>
    <mergeCell ref="AW368:BB368"/>
    <mergeCell ref="C370:AD370"/>
    <mergeCell ref="AE402:AM402"/>
    <mergeCell ref="AN402:AV402"/>
    <mergeCell ref="AW402:BB402"/>
    <mergeCell ref="AE403:AM403"/>
    <mergeCell ref="AN403:AV403"/>
    <mergeCell ref="AW403:BB403"/>
    <mergeCell ref="AE400:AM400"/>
    <mergeCell ref="AN400:AV400"/>
    <mergeCell ref="AW400:BB400"/>
    <mergeCell ref="AE401:AM401"/>
    <mergeCell ref="AN401:AV401"/>
    <mergeCell ref="AW401:BB401"/>
    <mergeCell ref="A378:K378"/>
    <mergeCell ref="L378:O378"/>
    <mergeCell ref="P378:U378"/>
    <mergeCell ref="V378:BB378"/>
    <mergeCell ref="B383:BB392"/>
    <mergeCell ref="B398:AD399"/>
    <mergeCell ref="AE398:AM399"/>
    <mergeCell ref="AN398:AV399"/>
    <mergeCell ref="AW398:BB399"/>
    <mergeCell ref="B408:AD408"/>
    <mergeCell ref="AE408:AM408"/>
    <mergeCell ref="AN408:AV408"/>
    <mergeCell ref="AW408:BB408"/>
    <mergeCell ref="A415:K415"/>
    <mergeCell ref="L415:O415"/>
    <mergeCell ref="P415:U415"/>
    <mergeCell ref="V415:BB415"/>
    <mergeCell ref="AE406:AM406"/>
    <mergeCell ref="AN406:AV406"/>
    <mergeCell ref="AW406:BB406"/>
    <mergeCell ref="AE407:AM407"/>
    <mergeCell ref="AN407:AV407"/>
    <mergeCell ref="AW407:BB407"/>
    <mergeCell ref="AE404:AM404"/>
    <mergeCell ref="AN404:AV404"/>
    <mergeCell ref="AW404:BB404"/>
    <mergeCell ref="AE405:AM405"/>
    <mergeCell ref="AN405:AV405"/>
    <mergeCell ref="AW405:BB405"/>
    <mergeCell ref="AE440:AM440"/>
    <mergeCell ref="AN440:AV440"/>
    <mergeCell ref="AW440:BB440"/>
    <mergeCell ref="AE441:AM441"/>
    <mergeCell ref="AN441:AV441"/>
    <mergeCell ref="AW441:BB441"/>
    <mergeCell ref="AE438:AM438"/>
    <mergeCell ref="AN438:AV438"/>
    <mergeCell ref="AW438:BB438"/>
    <mergeCell ref="AE439:AM439"/>
    <mergeCell ref="AN439:AV439"/>
    <mergeCell ref="AW439:BB439"/>
    <mergeCell ref="B420:BB429"/>
    <mergeCell ref="B435:AD436"/>
    <mergeCell ref="AE435:AM436"/>
    <mergeCell ref="AN435:AV436"/>
    <mergeCell ref="AW435:BB436"/>
    <mergeCell ref="AE437:AM437"/>
    <mergeCell ref="AN437:AV437"/>
    <mergeCell ref="AW437:BB437"/>
    <mergeCell ref="A452:K452"/>
    <mergeCell ref="L452:O452"/>
    <mergeCell ref="P452:U452"/>
    <mergeCell ref="V452:BB452"/>
    <mergeCell ref="B457:BB466"/>
    <mergeCell ref="B472:AD473"/>
    <mergeCell ref="AE472:AM473"/>
    <mergeCell ref="AN472:AV473"/>
    <mergeCell ref="AW472:BB473"/>
    <mergeCell ref="AE444:AM444"/>
    <mergeCell ref="AN444:AV444"/>
    <mergeCell ref="AW444:BB444"/>
    <mergeCell ref="B445:AD445"/>
    <mergeCell ref="AE445:AM445"/>
    <mergeCell ref="AN445:AV445"/>
    <mergeCell ref="AW445:BB445"/>
    <mergeCell ref="AE442:AM442"/>
    <mergeCell ref="AN442:AV442"/>
    <mergeCell ref="AW442:BB442"/>
    <mergeCell ref="AE443:AM443"/>
    <mergeCell ref="AN443:AV443"/>
    <mergeCell ref="AW443:BB443"/>
    <mergeCell ref="AE478:AM478"/>
    <mergeCell ref="AN478:AV478"/>
    <mergeCell ref="AW478:BB478"/>
    <mergeCell ref="AE479:AM479"/>
    <mergeCell ref="AN479:AV479"/>
    <mergeCell ref="AW479:BB479"/>
    <mergeCell ref="AE476:AM476"/>
    <mergeCell ref="AN476:AV476"/>
    <mergeCell ref="AW476:BB476"/>
    <mergeCell ref="AE477:AM477"/>
    <mergeCell ref="AN477:AV477"/>
    <mergeCell ref="AW477:BB477"/>
    <mergeCell ref="AE474:AM474"/>
    <mergeCell ref="AN474:AV474"/>
    <mergeCell ref="AW474:BB474"/>
    <mergeCell ref="AE475:AM475"/>
    <mergeCell ref="AN475:AV475"/>
    <mergeCell ref="AW475:BB475"/>
    <mergeCell ref="B494:BB503"/>
    <mergeCell ref="B509:AD510"/>
    <mergeCell ref="AE509:AM510"/>
    <mergeCell ref="AN509:AV510"/>
    <mergeCell ref="AW509:BB510"/>
    <mergeCell ref="AE511:AM511"/>
    <mergeCell ref="AN511:AV511"/>
    <mergeCell ref="AW511:BB511"/>
    <mergeCell ref="B482:AD482"/>
    <mergeCell ref="AE482:AM482"/>
    <mergeCell ref="AN482:AV482"/>
    <mergeCell ref="AW482:BB482"/>
    <mergeCell ref="A489:K489"/>
    <mergeCell ref="L489:O489"/>
    <mergeCell ref="P489:U489"/>
    <mergeCell ref="V489:BB489"/>
    <mergeCell ref="AE480:AM480"/>
    <mergeCell ref="AN480:AV480"/>
    <mergeCell ref="AW480:BB480"/>
    <mergeCell ref="AE481:AM481"/>
    <mergeCell ref="AN481:AV481"/>
    <mergeCell ref="AW481:BB481"/>
    <mergeCell ref="AE516:AM516"/>
    <mergeCell ref="AN516:AV516"/>
    <mergeCell ref="AW516:BB516"/>
    <mergeCell ref="AE517:AM517"/>
    <mergeCell ref="AN517:AV517"/>
    <mergeCell ref="AW517:BB517"/>
    <mergeCell ref="AE514:AM514"/>
    <mergeCell ref="AN514:AV514"/>
    <mergeCell ref="AW514:BB514"/>
    <mergeCell ref="AE515:AM515"/>
    <mergeCell ref="AN515:AV515"/>
    <mergeCell ref="AW515:BB515"/>
    <mergeCell ref="AE512:AM512"/>
    <mergeCell ref="AN512:AV512"/>
    <mergeCell ref="AW512:BB512"/>
    <mergeCell ref="AE513:AM513"/>
    <mergeCell ref="AN513:AV513"/>
    <mergeCell ref="AW513:BB513"/>
    <mergeCell ref="AE548:AM548"/>
    <mergeCell ref="AN548:AV548"/>
    <mergeCell ref="AW548:BB548"/>
    <mergeCell ref="AE549:AM549"/>
    <mergeCell ref="AN549:AV549"/>
    <mergeCell ref="AW549:BB549"/>
    <mergeCell ref="A526:K526"/>
    <mergeCell ref="L526:O526"/>
    <mergeCell ref="P526:U526"/>
    <mergeCell ref="V526:BB526"/>
    <mergeCell ref="B531:BB540"/>
    <mergeCell ref="B546:AD547"/>
    <mergeCell ref="AE546:AM547"/>
    <mergeCell ref="AN546:AV547"/>
    <mergeCell ref="AW546:BB547"/>
    <mergeCell ref="AE518:AM518"/>
    <mergeCell ref="AN518:AV518"/>
    <mergeCell ref="AW518:BB518"/>
    <mergeCell ref="B519:AD519"/>
    <mergeCell ref="AE519:AM519"/>
    <mergeCell ref="AN519:AV519"/>
    <mergeCell ref="AW519:BB519"/>
    <mergeCell ref="AE554:AM554"/>
    <mergeCell ref="AN554:AV554"/>
    <mergeCell ref="AW554:BB554"/>
    <mergeCell ref="AE555:AM555"/>
    <mergeCell ref="AN555:AV555"/>
    <mergeCell ref="AW555:BB555"/>
    <mergeCell ref="AE552:AM552"/>
    <mergeCell ref="AN552:AV552"/>
    <mergeCell ref="AW552:BB552"/>
    <mergeCell ref="AE553:AM553"/>
    <mergeCell ref="AN553:AV553"/>
    <mergeCell ref="AW553:BB553"/>
    <mergeCell ref="AE550:AM550"/>
    <mergeCell ref="AN550:AV550"/>
    <mergeCell ref="AW550:BB550"/>
    <mergeCell ref="AE551:AM551"/>
    <mergeCell ref="AN551:AV551"/>
    <mergeCell ref="AW551:BB551"/>
    <mergeCell ref="AE586:AM586"/>
    <mergeCell ref="AN586:AV586"/>
    <mergeCell ref="AW586:BB586"/>
    <mergeCell ref="AE587:AM587"/>
    <mergeCell ref="AN587:AV587"/>
    <mergeCell ref="AW587:BB587"/>
    <mergeCell ref="B568:BB577"/>
    <mergeCell ref="B583:AD584"/>
    <mergeCell ref="AE583:AM584"/>
    <mergeCell ref="AN583:AV584"/>
    <mergeCell ref="AW583:BB584"/>
    <mergeCell ref="AE585:AM585"/>
    <mergeCell ref="AN585:AV585"/>
    <mergeCell ref="AW585:BB585"/>
    <mergeCell ref="B556:AD556"/>
    <mergeCell ref="AE556:AM556"/>
    <mergeCell ref="AN556:AV556"/>
    <mergeCell ref="AW556:BB556"/>
    <mergeCell ref="A563:K563"/>
    <mergeCell ref="L563:O563"/>
    <mergeCell ref="P563:U563"/>
    <mergeCell ref="V563:BB563"/>
    <mergeCell ref="AE592:AM592"/>
    <mergeCell ref="AN592:AV592"/>
    <mergeCell ref="AW592:BB592"/>
    <mergeCell ref="B593:AD593"/>
    <mergeCell ref="AE593:AM593"/>
    <mergeCell ref="AN593:AV593"/>
    <mergeCell ref="AW593:BB593"/>
    <mergeCell ref="AE590:AM590"/>
    <mergeCell ref="AN590:AV590"/>
    <mergeCell ref="AW590:BB590"/>
    <mergeCell ref="AE591:AM591"/>
    <mergeCell ref="AN591:AV591"/>
    <mergeCell ref="AW591:BB591"/>
    <mergeCell ref="AE588:AM588"/>
    <mergeCell ref="AN588:AV588"/>
    <mergeCell ref="AW588:BB588"/>
    <mergeCell ref="AE589:AM589"/>
    <mergeCell ref="AN589:AV589"/>
    <mergeCell ref="AW589:BB589"/>
    <mergeCell ref="AE624:AM624"/>
    <mergeCell ref="AN624:AV624"/>
    <mergeCell ref="AW624:BB624"/>
    <mergeCell ref="AE625:AM625"/>
    <mergeCell ref="AN625:AV625"/>
    <mergeCell ref="AW625:BB625"/>
    <mergeCell ref="C622:AD622"/>
    <mergeCell ref="AE622:AM622"/>
    <mergeCell ref="AN622:AV622"/>
    <mergeCell ref="AW622:BB622"/>
    <mergeCell ref="AE623:AM623"/>
    <mergeCell ref="AN623:AV623"/>
    <mergeCell ref="AW623:BB623"/>
    <mergeCell ref="A600:K600"/>
    <mergeCell ref="L600:O600"/>
    <mergeCell ref="P600:U600"/>
    <mergeCell ref="V600:BB600"/>
    <mergeCell ref="B605:BB614"/>
    <mergeCell ref="B620:AD621"/>
    <mergeCell ref="AE620:AM621"/>
    <mergeCell ref="AN620:AV621"/>
    <mergeCell ref="AW620:BB621"/>
    <mergeCell ref="B630:AD630"/>
    <mergeCell ref="AE630:AM630"/>
    <mergeCell ref="AN630:AV630"/>
    <mergeCell ref="AW630:BB630"/>
    <mergeCell ref="A637:K637"/>
    <mergeCell ref="L637:O637"/>
    <mergeCell ref="P637:U637"/>
    <mergeCell ref="V637:BB637"/>
    <mergeCell ref="AE628:AM628"/>
    <mergeCell ref="AN628:AV628"/>
    <mergeCell ref="AW628:BB628"/>
    <mergeCell ref="AE629:AM629"/>
    <mergeCell ref="AN629:AV629"/>
    <mergeCell ref="AW629:BB629"/>
    <mergeCell ref="AE626:AM626"/>
    <mergeCell ref="AN626:AV626"/>
    <mergeCell ref="AW626:BB626"/>
    <mergeCell ref="AE627:AM627"/>
    <mergeCell ref="AN627:AV627"/>
    <mergeCell ref="AW627:BB627"/>
    <mergeCell ref="AE662:AM662"/>
    <mergeCell ref="AN662:AV662"/>
    <mergeCell ref="AW662:BB662"/>
    <mergeCell ref="AE663:AM663"/>
    <mergeCell ref="AN663:AV663"/>
    <mergeCell ref="AW663:BB663"/>
    <mergeCell ref="AE660:AM660"/>
    <mergeCell ref="AN660:AV660"/>
    <mergeCell ref="AW660:BB660"/>
    <mergeCell ref="AE661:AM661"/>
    <mergeCell ref="AN661:AV661"/>
    <mergeCell ref="AW661:BB661"/>
    <mergeCell ref="B642:BB651"/>
    <mergeCell ref="B657:AD658"/>
    <mergeCell ref="AE657:AM658"/>
    <mergeCell ref="AN657:AV658"/>
    <mergeCell ref="AW657:BB658"/>
    <mergeCell ref="C659:AD659"/>
    <mergeCell ref="AE659:AM659"/>
    <mergeCell ref="AN659:AV659"/>
    <mergeCell ref="AW659:BB659"/>
    <mergeCell ref="A674:K674"/>
    <mergeCell ref="L674:O674"/>
    <mergeCell ref="P674:U674"/>
    <mergeCell ref="V674:BB674"/>
    <mergeCell ref="B679:BB688"/>
    <mergeCell ref="B694:AD695"/>
    <mergeCell ref="AE694:AM695"/>
    <mergeCell ref="AN694:AV695"/>
    <mergeCell ref="AW694:BB695"/>
    <mergeCell ref="AE666:AM666"/>
    <mergeCell ref="AN666:AV666"/>
    <mergeCell ref="AW666:BB666"/>
    <mergeCell ref="B667:AD667"/>
    <mergeCell ref="AE667:AM667"/>
    <mergeCell ref="AN667:AV667"/>
    <mergeCell ref="AW667:BB667"/>
    <mergeCell ref="AE664:AM664"/>
    <mergeCell ref="AN664:AV664"/>
    <mergeCell ref="AW664:BB664"/>
    <mergeCell ref="AE665:AM665"/>
    <mergeCell ref="AN665:AV665"/>
    <mergeCell ref="AW665:BB665"/>
    <mergeCell ref="AE700:AM700"/>
    <mergeCell ref="AN700:AV700"/>
    <mergeCell ref="AW700:BB700"/>
    <mergeCell ref="AE701:AM701"/>
    <mergeCell ref="AN701:AV701"/>
    <mergeCell ref="AW701:BB701"/>
    <mergeCell ref="AE698:AM698"/>
    <mergeCell ref="AN698:AV698"/>
    <mergeCell ref="AW698:BB698"/>
    <mergeCell ref="AE699:AM699"/>
    <mergeCell ref="AN699:AV699"/>
    <mergeCell ref="AW699:BB699"/>
    <mergeCell ref="AE696:AM696"/>
    <mergeCell ref="AN696:AV696"/>
    <mergeCell ref="AW696:BB696"/>
    <mergeCell ref="AE697:AM697"/>
    <mergeCell ref="AN697:AV697"/>
    <mergeCell ref="AW697:BB697"/>
    <mergeCell ref="B716:BB725"/>
    <mergeCell ref="AU730:BB730"/>
    <mergeCell ref="B731:AD732"/>
    <mergeCell ref="AE731:AM732"/>
    <mergeCell ref="AN731:AV732"/>
    <mergeCell ref="AW731:BB732"/>
    <mergeCell ref="B704:AD704"/>
    <mergeCell ref="AE704:AM704"/>
    <mergeCell ref="AN704:AV704"/>
    <mergeCell ref="AW704:BB704"/>
    <mergeCell ref="A711:K711"/>
    <mergeCell ref="L711:O711"/>
    <mergeCell ref="P711:U711"/>
    <mergeCell ref="V711:BB711"/>
    <mergeCell ref="AE702:AM702"/>
    <mergeCell ref="AN702:AV702"/>
    <mergeCell ref="AW702:BB702"/>
    <mergeCell ref="AE703:AM703"/>
    <mergeCell ref="AN703:AV703"/>
    <mergeCell ref="AW703:BB703"/>
    <mergeCell ref="C737:AD737"/>
    <mergeCell ref="AE737:AM737"/>
    <mergeCell ref="AN737:AV737"/>
    <mergeCell ref="AW737:BB737"/>
    <mergeCell ref="C738:AD738"/>
    <mergeCell ref="AE738:AM738"/>
    <mergeCell ref="AN738:AV738"/>
    <mergeCell ref="AW738:BB738"/>
    <mergeCell ref="C735:AD735"/>
    <mergeCell ref="AE735:AM735"/>
    <mergeCell ref="AN735:AV735"/>
    <mergeCell ref="AW735:BB735"/>
    <mergeCell ref="C736:AD736"/>
    <mergeCell ref="AE736:AM736"/>
    <mergeCell ref="AN736:AV736"/>
    <mergeCell ref="AW736:BB736"/>
    <mergeCell ref="C733:AD733"/>
    <mergeCell ref="AE733:AM733"/>
    <mergeCell ref="AN733:AV733"/>
    <mergeCell ref="AW733:BB733"/>
    <mergeCell ref="C734:AD734"/>
    <mergeCell ref="AE734:AM734"/>
    <mergeCell ref="AN734:AV734"/>
    <mergeCell ref="AW734:BB734"/>
    <mergeCell ref="B753:BB762"/>
    <mergeCell ref="AU767:BB767"/>
    <mergeCell ref="B768:AD769"/>
    <mergeCell ref="AE768:AM769"/>
    <mergeCell ref="AN768:AV769"/>
    <mergeCell ref="AW768:BB769"/>
    <mergeCell ref="B741:AD741"/>
    <mergeCell ref="AE741:AM741"/>
    <mergeCell ref="AN741:AV741"/>
    <mergeCell ref="AW741:BB741"/>
    <mergeCell ref="A748:K748"/>
    <mergeCell ref="L748:O748"/>
    <mergeCell ref="P748:U748"/>
    <mergeCell ref="V748:BB748"/>
    <mergeCell ref="AE739:AM739"/>
    <mergeCell ref="AN739:AV739"/>
    <mergeCell ref="AW739:BB739"/>
    <mergeCell ref="AE740:AM740"/>
    <mergeCell ref="AN740:AV740"/>
    <mergeCell ref="AW740:BB740"/>
    <mergeCell ref="C774:AD774"/>
    <mergeCell ref="AE774:AM774"/>
    <mergeCell ref="AN774:AV774"/>
    <mergeCell ref="AW774:BB774"/>
    <mergeCell ref="AE775:AM775"/>
    <mergeCell ref="AN775:AV775"/>
    <mergeCell ref="AW775:BB775"/>
    <mergeCell ref="AE772:AM772"/>
    <mergeCell ref="AN772:AV772"/>
    <mergeCell ref="AW772:BB772"/>
    <mergeCell ref="AE773:AM773"/>
    <mergeCell ref="AN773:AV773"/>
    <mergeCell ref="AW773:BB773"/>
    <mergeCell ref="AE770:AM770"/>
    <mergeCell ref="AN770:AV770"/>
    <mergeCell ref="AW770:BB770"/>
    <mergeCell ref="AE771:AM771"/>
    <mergeCell ref="AN771:AV771"/>
    <mergeCell ref="AW771:BB771"/>
    <mergeCell ref="C780:AD780"/>
    <mergeCell ref="AE780:AM780"/>
    <mergeCell ref="AN780:AV780"/>
    <mergeCell ref="AW780:BB780"/>
    <mergeCell ref="B781:AD781"/>
    <mergeCell ref="AE781:AM781"/>
    <mergeCell ref="AN781:AV781"/>
    <mergeCell ref="AW781:BB781"/>
    <mergeCell ref="C778:AD778"/>
    <mergeCell ref="AE778:AM778"/>
    <mergeCell ref="AN778:AV778"/>
    <mergeCell ref="AW778:BB778"/>
    <mergeCell ref="C779:AD779"/>
    <mergeCell ref="AE779:AM779"/>
    <mergeCell ref="AN779:AV779"/>
    <mergeCell ref="AW779:BB779"/>
    <mergeCell ref="C776:AD776"/>
    <mergeCell ref="AE776:AM776"/>
    <mergeCell ref="AN776:AV776"/>
    <mergeCell ref="AW776:BB776"/>
    <mergeCell ref="C777:AD777"/>
    <mergeCell ref="AE777:AM777"/>
    <mergeCell ref="AN777:AV777"/>
    <mergeCell ref="AW777:BB777"/>
    <mergeCell ref="AE812:AM812"/>
    <mergeCell ref="AN812:AV812"/>
    <mergeCell ref="AW812:BB812"/>
    <mergeCell ref="AE813:AM813"/>
    <mergeCell ref="AN813:AV813"/>
    <mergeCell ref="AW813:BB813"/>
    <mergeCell ref="C810:AD810"/>
    <mergeCell ref="AE810:AM810"/>
    <mergeCell ref="AN810:AV810"/>
    <mergeCell ref="AW810:BB810"/>
    <mergeCell ref="C811:AD811"/>
    <mergeCell ref="AE811:AM811"/>
    <mergeCell ref="AN811:AV811"/>
    <mergeCell ref="AW811:BB811"/>
    <mergeCell ref="A788:K788"/>
    <mergeCell ref="L788:O788"/>
    <mergeCell ref="P788:U788"/>
    <mergeCell ref="V788:BB788"/>
    <mergeCell ref="B793:BB802"/>
    <mergeCell ref="B808:AD809"/>
    <mergeCell ref="AE808:AM809"/>
    <mergeCell ref="AN808:AV809"/>
    <mergeCell ref="AW808:BB809"/>
    <mergeCell ref="C818:AD818"/>
    <mergeCell ref="AE818:AM818"/>
    <mergeCell ref="AN818:AV818"/>
    <mergeCell ref="AW818:BB818"/>
    <mergeCell ref="C819:AD819"/>
    <mergeCell ref="AE819:AM819"/>
    <mergeCell ref="AN819:AV819"/>
    <mergeCell ref="AW819:BB819"/>
    <mergeCell ref="AE816:AM816"/>
    <mergeCell ref="AN816:AV816"/>
    <mergeCell ref="AW816:BB816"/>
    <mergeCell ref="C817:AD817"/>
    <mergeCell ref="AE817:AM817"/>
    <mergeCell ref="AN817:AV817"/>
    <mergeCell ref="AW817:BB817"/>
    <mergeCell ref="AE814:AM814"/>
    <mergeCell ref="AN814:AV814"/>
    <mergeCell ref="AW814:BB814"/>
    <mergeCell ref="AE815:AM815"/>
    <mergeCell ref="AN815:AV815"/>
    <mergeCell ref="AW815:BB815"/>
    <mergeCell ref="AE824:AM824"/>
    <mergeCell ref="AN824:AV824"/>
    <mergeCell ref="AW824:BB824"/>
    <mergeCell ref="B825:AD825"/>
    <mergeCell ref="AE825:AM825"/>
    <mergeCell ref="AN825:AV825"/>
    <mergeCell ref="AW825:BB825"/>
    <mergeCell ref="AE822:AM822"/>
    <mergeCell ref="AN822:AV822"/>
    <mergeCell ref="AW822:BB822"/>
    <mergeCell ref="AE823:AM823"/>
    <mergeCell ref="AN823:AV823"/>
    <mergeCell ref="AW823:BB823"/>
    <mergeCell ref="AE820:AM820"/>
    <mergeCell ref="AN820:AV820"/>
    <mergeCell ref="AW820:BB820"/>
    <mergeCell ref="AE821:AM821"/>
    <mergeCell ref="AN821:AV821"/>
    <mergeCell ref="AW821:BB821"/>
    <mergeCell ref="AE856:AM856"/>
    <mergeCell ref="AN856:AV856"/>
    <mergeCell ref="AW856:BB856"/>
    <mergeCell ref="AE857:AM857"/>
    <mergeCell ref="AN857:AV857"/>
    <mergeCell ref="AW857:BB857"/>
    <mergeCell ref="AE854:AM854"/>
    <mergeCell ref="AN854:AV854"/>
    <mergeCell ref="AW854:BB854"/>
    <mergeCell ref="C855:AD855"/>
    <mergeCell ref="AE855:AM855"/>
    <mergeCell ref="AN855:AV855"/>
    <mergeCell ref="AW855:BB855"/>
    <mergeCell ref="A832:K832"/>
    <mergeCell ref="L832:O832"/>
    <mergeCell ref="P832:U832"/>
    <mergeCell ref="V832:BB832"/>
    <mergeCell ref="B837:BB846"/>
    <mergeCell ref="B852:AD853"/>
    <mergeCell ref="AE852:AM853"/>
    <mergeCell ref="AN852:AV853"/>
    <mergeCell ref="AW852:BB853"/>
    <mergeCell ref="B862:AD862"/>
    <mergeCell ref="AE862:AM862"/>
    <mergeCell ref="AN862:AV862"/>
    <mergeCell ref="AW862:BB862"/>
    <mergeCell ref="A869:K869"/>
    <mergeCell ref="L869:O869"/>
    <mergeCell ref="P869:U869"/>
    <mergeCell ref="V869:BB869"/>
    <mergeCell ref="AE860:AM860"/>
    <mergeCell ref="AN860:AV860"/>
    <mergeCell ref="AW860:BB860"/>
    <mergeCell ref="AE861:AM861"/>
    <mergeCell ref="AN861:AV861"/>
    <mergeCell ref="AW861:BB861"/>
    <mergeCell ref="C858:AD858"/>
    <mergeCell ref="AE858:AM858"/>
    <mergeCell ref="AN858:AV858"/>
    <mergeCell ref="AW858:BB858"/>
    <mergeCell ref="AE859:AM859"/>
    <mergeCell ref="AN859:AV859"/>
    <mergeCell ref="AW859:BB859"/>
    <mergeCell ref="AE894:AM894"/>
    <mergeCell ref="AN894:AV894"/>
    <mergeCell ref="AW894:BB894"/>
    <mergeCell ref="AE895:AM895"/>
    <mergeCell ref="AN895:AV895"/>
    <mergeCell ref="AW895:BB895"/>
    <mergeCell ref="AE892:AM892"/>
    <mergeCell ref="AN892:AV892"/>
    <mergeCell ref="AW892:BB892"/>
    <mergeCell ref="AE893:AM893"/>
    <mergeCell ref="AN893:AV893"/>
    <mergeCell ref="AW893:BB893"/>
    <mergeCell ref="B874:BB883"/>
    <mergeCell ref="B889:AD890"/>
    <mergeCell ref="AE889:AM890"/>
    <mergeCell ref="AN889:AV890"/>
    <mergeCell ref="AW889:BB890"/>
    <mergeCell ref="C891:AD891"/>
    <mergeCell ref="AE891:AM891"/>
    <mergeCell ref="AN891:AV891"/>
    <mergeCell ref="AW891:BB891"/>
    <mergeCell ref="B910:BB919"/>
    <mergeCell ref="B925:AD926"/>
    <mergeCell ref="AE925:AM926"/>
    <mergeCell ref="AN925:AV926"/>
    <mergeCell ref="AW925:BB926"/>
    <mergeCell ref="AE927:AM927"/>
    <mergeCell ref="AN927:AV927"/>
    <mergeCell ref="AW927:BB927"/>
    <mergeCell ref="B898:AD898"/>
    <mergeCell ref="AE898:AM898"/>
    <mergeCell ref="AN898:AV898"/>
    <mergeCell ref="AW898:BB898"/>
    <mergeCell ref="A905:K905"/>
    <mergeCell ref="L905:O905"/>
    <mergeCell ref="P905:U905"/>
    <mergeCell ref="V905:BB905"/>
    <mergeCell ref="AE896:AM896"/>
    <mergeCell ref="AN896:AV896"/>
    <mergeCell ref="AW896:BB896"/>
    <mergeCell ref="AE897:AM897"/>
    <mergeCell ref="AN897:AV897"/>
    <mergeCell ref="AW897:BB897"/>
    <mergeCell ref="AE932:AM932"/>
    <mergeCell ref="AN932:AV932"/>
    <mergeCell ref="AW932:BB932"/>
    <mergeCell ref="C933:AD933"/>
    <mergeCell ref="AE933:AM933"/>
    <mergeCell ref="AN933:AV933"/>
    <mergeCell ref="AW933:BB933"/>
    <mergeCell ref="C930:AD930"/>
    <mergeCell ref="AE930:AM930"/>
    <mergeCell ref="AN930:AV930"/>
    <mergeCell ref="AW930:BB930"/>
    <mergeCell ref="AE931:AM931"/>
    <mergeCell ref="AN931:AV931"/>
    <mergeCell ref="AW931:BB931"/>
    <mergeCell ref="C928:AD928"/>
    <mergeCell ref="AE928:AM928"/>
    <mergeCell ref="AN928:AV928"/>
    <mergeCell ref="AW928:BB928"/>
    <mergeCell ref="AE929:AM929"/>
    <mergeCell ref="AN929:AV929"/>
    <mergeCell ref="AW929:BB929"/>
    <mergeCell ref="AE964:AM964"/>
    <mergeCell ref="AN964:AV964"/>
    <mergeCell ref="AW964:BB964"/>
    <mergeCell ref="AE965:AM965"/>
    <mergeCell ref="AN965:AV965"/>
    <mergeCell ref="AW965:BB965"/>
    <mergeCell ref="B946:BB955"/>
    <mergeCell ref="B961:AD962"/>
    <mergeCell ref="AE961:AM962"/>
    <mergeCell ref="AN961:AV962"/>
    <mergeCell ref="AW961:BB962"/>
    <mergeCell ref="AE963:AM963"/>
    <mergeCell ref="AN963:AV963"/>
    <mergeCell ref="AW963:BB963"/>
    <mergeCell ref="B934:AD934"/>
    <mergeCell ref="AE934:AM934"/>
    <mergeCell ref="AN934:AV934"/>
    <mergeCell ref="AW934:BB934"/>
    <mergeCell ref="A941:K941"/>
    <mergeCell ref="L941:O941"/>
    <mergeCell ref="P941:U941"/>
    <mergeCell ref="V941:BB941"/>
    <mergeCell ref="AE970:AM970"/>
    <mergeCell ref="AN970:AV970"/>
    <mergeCell ref="AW970:BB970"/>
    <mergeCell ref="B971:AD971"/>
    <mergeCell ref="AE971:AM971"/>
    <mergeCell ref="AN971:AV971"/>
    <mergeCell ref="AW971:BB971"/>
    <mergeCell ref="AE968:AM968"/>
    <mergeCell ref="AN968:AV968"/>
    <mergeCell ref="AW968:BB968"/>
    <mergeCell ref="AE969:AM969"/>
    <mergeCell ref="AN969:AV969"/>
    <mergeCell ref="AW969:BB969"/>
    <mergeCell ref="AE966:AM966"/>
    <mergeCell ref="AN966:AV966"/>
    <mergeCell ref="AW966:BB966"/>
    <mergeCell ref="AE967:AM967"/>
    <mergeCell ref="AN967:AV967"/>
    <mergeCell ref="AW967:BB967"/>
  </mergeCells>
  <phoneticPr fontId="4"/>
  <pageMargins left="0.7" right="0.7" top="0.75" bottom="0.75" header="0.3" footer="0.3"/>
  <pageSetup paperSize="9" scale="98" fitToHeight="0" orientation="portrait" r:id="rId1"/>
  <rowBreaks count="25" manualBreakCount="25">
    <brk id="37" max="54" man="1"/>
    <brk id="74" max="54" man="1"/>
    <brk id="111" max="54" man="1"/>
    <brk id="148" max="54" man="1"/>
    <brk id="185" max="54" man="1"/>
    <brk id="222" max="54" man="1"/>
    <brk id="259" max="54" man="1"/>
    <brk id="296" max="54" man="1"/>
    <brk id="333" max="54" man="1"/>
    <brk id="372" max="54" man="1"/>
    <brk id="409" max="54" man="1"/>
    <brk id="446" max="54" man="1"/>
    <brk id="483" max="54" man="1"/>
    <brk id="520" max="54" man="1"/>
    <brk id="557" max="54" man="1"/>
    <brk id="594" max="54" man="1"/>
    <brk id="631" max="54" man="1"/>
    <brk id="668" max="54" man="1"/>
    <brk id="705" max="54" man="1"/>
    <brk id="742" max="54" man="1"/>
    <brk id="782" max="54" man="1"/>
    <brk id="826" max="54" man="1"/>
    <brk id="863" max="54" man="1"/>
    <brk id="899" max="54" man="1"/>
    <brk id="935" max="5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28</vt:i4>
      </vt:variant>
    </vt:vector>
  </HeadingPairs>
  <TitlesOfParts>
    <vt:vector size="30" baseType="lpstr">
      <vt:lpstr>政令会計</vt:lpstr>
      <vt:lpstr>事業概要説明資料</vt:lpstr>
      <vt:lpstr>政令会計!Print_Area</vt:lpstr>
      <vt:lpstr>政令会計!Print_Titles</vt:lpstr>
      <vt:lpstr>一般介護予防事業費</vt:lpstr>
      <vt:lpstr>家族介護支援事業費</vt:lpstr>
      <vt:lpstr>介護サービス等給付費</vt:lpstr>
      <vt:lpstr>介護給付費準備基金積立金</vt:lpstr>
      <vt:lpstr>介護給付費適正化事業費</vt:lpstr>
      <vt:lpstr>介護保険システム運用・保守等経費</vt:lpstr>
      <vt:lpstr>介護保険システム改修等経費</vt:lpstr>
      <vt:lpstr>介護保険運営事務費</vt:lpstr>
      <vt:lpstr>介護保険事業者指定指導にかかる経費</vt:lpstr>
      <vt:lpstr>介護報酬審査支払費</vt:lpstr>
      <vt:lpstr>介護予防・生活支援サービス事業費</vt:lpstr>
      <vt:lpstr>介護予防サービス等給付費</vt:lpstr>
      <vt:lpstr>給付事務費</vt:lpstr>
      <vt:lpstr>高額医療合算介護サービス等給付費</vt:lpstr>
      <vt:lpstr>高額介護サービス等給付費</vt:lpstr>
      <vt:lpstr>資格事務費</vt:lpstr>
      <vt:lpstr>地域自立生活支援等事業費</vt:lpstr>
      <vt:lpstr>徴収事務費</vt:lpstr>
      <vt:lpstr>特定入所者介護サービス等給付費</vt:lpstr>
      <vt:lpstr>標準準拠システム移行経費_介護保険システム</vt:lpstr>
      <vt:lpstr>賦課事務費</vt:lpstr>
      <vt:lpstr>福祉局及び区役所職員の人件費</vt:lpstr>
      <vt:lpstr>保険料還付金</vt:lpstr>
      <vt:lpstr>包括的支援事業費</vt:lpstr>
      <vt:lpstr>予備費</vt:lpstr>
      <vt:lpstr>要介護認定事務費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2021-12-28T10:38:21Z</dcterms:created>
  <dcterms:modified xsi:type="dcterms:W3CDTF">2026-02-13T04:45:27Z</dcterms:modified>
</cp:coreProperties>
</file>