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47E6B498-1882-423D-97A8-06A22C778CDC}" xr6:coauthVersionLast="47" xr6:coauthVersionMax="47" xr10:uidLastSave="{00000000-0000-0000-0000-000000000000}"/>
  <bookViews>
    <workbookView xWindow="-108" yWindow="-108" windowWidth="23256" windowHeight="12456" firstSheet="2" activeTab="6" xr2:uid="{CC4BC201-DB72-4168-B4C7-3D48DC066B6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出資金明細" sheetId="8" r:id="rId7"/>
    <sheet name="引当金明細表" sheetId="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7">引当金明細表!$A$1:$O$20</definedName>
    <definedName name="_xlnm.Print_Area" localSheetId="1">行政コスト計算書!$A$1:$M$64</definedName>
    <definedName name="_xlnm.Print_Area" localSheetId="6">出資金明細!$A$1:$R$13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8" l="1"/>
  <c r="P12" i="8"/>
  <c r="J12" i="8"/>
  <c r="I12" i="8"/>
</calcChain>
</file>

<file path=xl/sharedStrings.xml><?xml version="1.0" encoding="utf-8"?>
<sst xmlns="http://schemas.openxmlformats.org/spreadsheetml/2006/main" count="347" uniqueCount="255">
  <si>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</si>
  <si>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</si>
  <si>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</si>
  <si>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</si>
  <si>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</si>
  <si>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</si>
  <si>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</si>
  <si>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</si>
  <si>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</si>
  <si>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</si>
  <si>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</si>
  <si>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</si>
  <si>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</si>
  <si>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</si>
  <si>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</si>
  <si>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</si>
  <si>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</si>
  <si>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</si>
  <si>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</si>
  <si>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</si>
  <si>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</si>
  <si>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</si>
  <si>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</si>
  <si>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</si>
  <si>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</si>
  <si>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</si>
  <si>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</si>
  <si>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</si>
  <si>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</si>
  <si>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</si>
  <si>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</si>
  <si>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</si>
  <si>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</si>
  <si>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</si>
  <si>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</si>
  <si>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</si>
  <si>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</si>
  <si>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</si>
  <si>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</si>
  <si>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</si>
  <si>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</si>
  <si>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</si>
  <si>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</si>
  <si>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</si>
  <si>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</si>
  <si>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</si>
  <si>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</si>
  <si>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</si>
  <si>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</si>
  <si>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</si>
  <si>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</si>
  <si>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</si>
  <si>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</si>
  <si>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</si>
  <si>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</si>
  <si>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</si>
  <si>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</si>
  <si>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</si>
  <si>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</si>
  <si>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</si>
  <si>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</si>
  <si>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</si>
  <si>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</si>
  <si>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</si>
  <si>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</si>
  <si>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</si>
  <si>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</si>
  <si>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</si>
  <si>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高齢者福祉事業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</si>
  <si>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</si>
  <si>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</si>
  <si>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</si>
  <si>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</si>
  <si>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</si>
  <si>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</si>
  <si>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</si>
  <si>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</si>
  <si>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</si>
  <si>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</si>
  <si>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</si>
  <si>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</si>
  <si>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</si>
  <si>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</si>
  <si>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</si>
  <si>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</si>
  <si>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</si>
  <si>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</si>
  <si>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</si>
  <si>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</si>
  <si>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</si>
  <si>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</si>
  <si>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</si>
  <si>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</si>
  <si>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</si>
  <si>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</si>
  <si>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</si>
  <si>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</si>
  <si>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</si>
  <si>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</si>
  <si>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</si>
  <si>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</si>
  <si>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</si>
  <si>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</si>
  <si>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</si>
  <si>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</si>
  <si>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</si>
  <si>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</si>
  <si>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</si>
  <si>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</si>
  <si>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</si>
  <si>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</si>
  <si>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</si>
  <si>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</si>
  <si>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</si>
  <si>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</si>
  <si>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</si>
  <si>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</si>
  <si>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</si>
  <si>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</si>
  <si>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</si>
  <si>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</si>
  <si>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</si>
  <si>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</si>
  <si>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</si>
  <si>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</si>
  <si>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</si>
  <si>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</si>
  <si>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</si>
  <si>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</si>
  <si>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</si>
  <si>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</si>
  <si>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</si>
  <si>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</si>
  <si>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</si>
  <si>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</si>
  <si>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</si>
  <si>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</si>
  <si>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</si>
  <si>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</si>
  <si>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</si>
  <si>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</si>
  <si>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</si>
  <si>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</si>
  <si>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</si>
  <si>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</si>
  <si>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</si>
  <si>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</si>
  <si>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</si>
  <si>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</si>
  <si>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</si>
  <si>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</si>
  <si>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</si>
  <si>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</si>
  <si>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</si>
  <si>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</si>
  <si>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</si>
  <si>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</si>
  <si>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</si>
  <si>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</si>
  <si>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</si>
  <si>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</si>
  <si>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</si>
  <si>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</si>
  <si>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</si>
  <si>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</si>
  <si>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</si>
  <si>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</si>
  <si>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</si>
  <si>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</si>
  <si>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</si>
  <si>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</si>
  <si>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</si>
  <si>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</si>
  <si>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</si>
  <si>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</si>
  <si>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</si>
  <si>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</si>
  <si>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</si>
  <si>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</si>
  <si>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</si>
  <si>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</si>
  <si>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</si>
  <si>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</si>
  <si>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</si>
  <si>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</si>
  <si>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</si>
  <si>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</si>
  <si>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</si>
  <si>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</si>
  <si>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</si>
  <si>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</si>
  <si>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</si>
  <si>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</si>
  <si>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</si>
  <si>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</si>
  <si>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</si>
  <si>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</si>
  <si>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</si>
  <si>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</si>
  <si>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</si>
  <si>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</si>
  <si>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</si>
  <si>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</si>
  <si>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</si>
  <si>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</si>
  <si>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</si>
  <si>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</si>
  <si>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</si>
  <si>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</si>
  <si>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</si>
  <si>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</si>
  <si>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</si>
  <si>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</si>
  <si>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</si>
  <si>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</si>
  <si>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</si>
  <si>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</si>
  <si>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</si>
  <si>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</si>
  <si>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</si>
  <si>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</si>
  <si>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</si>
  <si>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</si>
  <si>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</si>
  <si>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</si>
  <si>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</si>
  <si>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</si>
  <si>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</si>
  <si>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高齢者福祉事業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</si>
  <si>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</si>
  <si>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</si>
  <si>
    <t>高齢者福祉事業</t>
    <phoneticPr fontId="19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</si>
  <si>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1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</si>
  <si>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19"/>
  </si>
  <si>
    <t>（単位：円）</t>
    <rPh sb="4" eb="5">
      <t>エン</t>
    </rPh>
    <phoneticPr fontId="19"/>
  </si>
  <si>
    <t>相手先名</t>
    <rPh sb="0" eb="3">
      <t>アイテサキ</t>
    </rPh>
    <rPh sb="3" eb="4">
      <t>メイ</t>
    </rPh>
    <phoneticPr fontId="1"/>
  </si>
  <si>
    <t>取得原価</t>
    <rPh sb="0" eb="2">
      <t>シュトク</t>
    </rPh>
    <rPh sb="2" eb="4">
      <t>ゲンカ</t>
    </rPh>
    <phoneticPr fontId="19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</si>
  <si>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9"/>
  </si>
  <si>
    <t>資産</t>
    <rPh sb="0" eb="2">
      <t>シサン</t>
    </rPh>
    <phoneticPr fontId="1"/>
  </si>
  <si>
    <t>負債</t>
    <rPh sb="0" eb="2">
      <t>フサイ</t>
    </rPh>
    <phoneticPr fontId="1"/>
  </si>
  <si>
    <t>純資産額</t>
    <rPh sb="0" eb="3">
      <t>ジュンシサン</t>
    </rPh>
    <rPh sb="3" eb="4">
      <t>ガク</t>
    </rPh>
    <phoneticPr fontId="1"/>
  </si>
  <si>
    <t>出えん等比率（％）</t>
    <rPh sb="0" eb="1">
      <t>シュツ</t>
    </rPh>
    <rPh sb="3" eb="4">
      <t>トウ</t>
    </rPh>
    <rPh sb="4" eb="6">
      <t>ヒリツ</t>
    </rPh>
    <phoneticPr fontId="1"/>
  </si>
  <si>
    <t>実質価額</t>
    <rPh sb="0" eb="2">
      <t>ジッシツ</t>
    </rPh>
    <rPh sb="2" eb="4">
      <t>カガク</t>
    </rPh>
    <phoneticPr fontId="1"/>
  </si>
  <si>
    <t>強制評価減</t>
    <rPh sb="0" eb="2">
      <t>キョウセイ</t>
    </rPh>
    <rPh sb="2" eb="4">
      <t>ヒョウカ</t>
    </rPh>
    <rPh sb="4" eb="5">
      <t>ゲン</t>
    </rPh>
    <phoneticPr fontId="1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</si>
  <si>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1"/>
  </si>
  <si>
    <t>①</t>
    <phoneticPr fontId="1"/>
  </si>
  <si>
    <t>②</t>
    <phoneticPr fontId="1"/>
  </si>
  <si>
    <t>③</t>
    <phoneticPr fontId="1"/>
  </si>
  <si>
    <t>④＝②－③</t>
    <phoneticPr fontId="1"/>
  </si>
  <si>
    <t>⑤</t>
    <phoneticPr fontId="1"/>
  </si>
  <si>
    <t>⑥＝④×⑤</t>
    <phoneticPr fontId="1"/>
  </si>
  <si>
    <t>⑦</t>
    <phoneticPr fontId="1"/>
  </si>
  <si>
    <t>①－⑦</t>
    <phoneticPr fontId="1"/>
  </si>
  <si>
    <t>（一財）大阪府地域福祉推進財団</t>
    <phoneticPr fontId="19"/>
  </si>
  <si>
    <t>合　　　　計</t>
    <rPh sb="0" eb="1">
      <t>ア</t>
    </rPh>
    <rPh sb="5" eb="6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</si>
</sst>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_);[Red]\(0\)"/>
    <numFmt numFmtId="181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8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  <xf numFmtId="0" fontId="13" fillId="0" borderId="13" xfId="2" applyFont="1" applyBorder="1" applyAlignment="1">
      <alignment vertical="center" shrinkToFit="1"/>
    </xf>
    <xf numFmtId="0" fontId="13" fillId="0" borderId="14" xfId="2" applyFont="1" applyBorder="1" applyAlignment="1">
      <alignment vertical="center" shrinkToFit="1"/>
    </xf>
    <xf numFmtId="0" fontId="13" fillId="0" borderId="15" xfId="2" applyFont="1" applyBorder="1" applyAlignment="1">
      <alignment vertical="center" shrinkToFit="1"/>
    </xf>
    <xf numFmtId="181" fontId="13" fillId="0" borderId="10" xfId="2" applyNumberFormat="1" applyFont="1" applyBorder="1">
      <alignment vertical="center"/>
    </xf>
    <xf numFmtId="176" fontId="13" fillId="0" borderId="16" xfId="2" applyNumberFormat="1" applyFont="1" applyBorder="1">
      <alignment vertical="center"/>
    </xf>
  </cellXfs>
  <cellStyles count="8">
    <cellStyle name="標準" xfId="0" builtinId="0"/>
    <cellStyle name="標準 2" xfId="1" xr:uid="{9251A7E0-77FF-4439-8A45-7F52FDCE0717}"/>
    <cellStyle name="標準 2 2" xfId="2" xr:uid="{95E3D012-B421-49DF-A96E-CDD00F130D57}"/>
    <cellStyle name="標準 3" xfId="3" xr:uid="{179B78AF-92E6-4E44-BA29-D2EAF570D003}"/>
    <cellStyle name="標準 4" xfId="4" xr:uid="{2CD5F294-7655-4D4D-9D3F-E034A2DE97DE}"/>
    <cellStyle name="標準 4 2" xfId="5" xr:uid="{CC2D1F3B-54C6-47C4-B9CF-75F7BA063A92}"/>
    <cellStyle name="標準 5 2" xfId="6" xr:uid="{84B91898-792C-4ED1-AD71-C8DD52610E9D}"/>
    <cellStyle name="標準 6 2" xfId="7" xr:uid="{7FE92D8F-699B-40D0-82CC-6D523BAB4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A78C-C2DE-40AE-93EF-41EBFFCD086B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5" t="s">
        <v>0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9"/>
      <c r="T6" s="8"/>
    </row>
    <row r="7" spans="1:20" ht="22.5" customHeight="1" x14ac:dyDescent="0.2">
      <c r="A7" s="6"/>
      <c r="B7" s="116" t="s">
        <v>65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7"/>
      <c r="L8" s="117"/>
      <c r="M8" s="117"/>
      <c r="N8" s="118" t="s">
        <v>1</v>
      </c>
      <c r="O8" s="118"/>
      <c r="P8" s="118"/>
      <c r="Q8" s="12"/>
      <c r="R8" s="11"/>
      <c r="S8" s="11"/>
      <c r="T8" s="8"/>
    </row>
    <row r="9" spans="1:20" ht="22.5" customHeight="1" x14ac:dyDescent="0.2">
      <c r="A9" s="6"/>
      <c r="B9" s="119"/>
      <c r="C9" s="119"/>
      <c r="D9" s="119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-58113957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1451370525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1369818402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111943130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-170057087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75034995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6517128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12282753459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11557569648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66095976140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65830419341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65830419341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716368677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56626607186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9197622175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6189980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8815134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13734123984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52303738199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766803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14508870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196628404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38652722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15000000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15000000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52303738199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66037862183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66037862183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2FC39-8145-4B68-9BC3-ACD951F92A06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0" t="s">
        <v>3</v>
      </c>
      <c r="C6" s="120"/>
      <c r="D6" s="120"/>
      <c r="E6" s="120"/>
      <c r="F6" s="120"/>
      <c r="G6" s="120"/>
      <c r="H6" s="120"/>
      <c r="I6" s="120"/>
      <c r="J6" s="120"/>
      <c r="K6" s="120"/>
      <c r="L6" s="121"/>
      <c r="M6" s="32"/>
    </row>
    <row r="7" spans="1:13" ht="22.5" customHeight="1" x14ac:dyDescent="0.25">
      <c r="A7" s="28"/>
      <c r="B7" s="122" t="s">
        <v>112</v>
      </c>
      <c r="C7" s="122"/>
      <c r="D7" s="122"/>
      <c r="E7" s="122"/>
      <c r="F7" s="122"/>
      <c r="G7" s="122"/>
      <c r="H7" s="122"/>
      <c r="I7" s="122"/>
      <c r="J7" s="122"/>
      <c r="K7" s="122"/>
      <c r="L7" s="123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4"/>
      <c r="C9" s="124"/>
      <c r="D9" s="124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3526999578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398339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1826885343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1699715896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47326657770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847255344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75034995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65650437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1435837580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269965571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506719255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183365231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1105206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3765652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2615573545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41322384954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-43799658192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476280815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476280815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20773968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1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20773967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455506847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45115336958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-39706990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1731478623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D574-4782-4C98-9A35-719B9FB0EA4D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5" t="s">
        <v>4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47"/>
    </row>
    <row r="7" spans="1:14" ht="22.5" customHeight="1" x14ac:dyDescent="0.2">
      <c r="A7" s="44"/>
      <c r="B7" s="127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47"/>
    </row>
    <row r="8" spans="1:14" ht="22.5" customHeight="1" x14ac:dyDescent="0.2">
      <c r="A8" s="28"/>
      <c r="B8" s="21"/>
      <c r="C8" s="129"/>
      <c r="D8" s="129"/>
      <c r="E8" s="129"/>
      <c r="F8" s="128" t="s">
        <v>1</v>
      </c>
      <c r="G8" s="129"/>
      <c r="H8" s="129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4"/>
      <c r="D10" s="124"/>
      <c r="E10" s="124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30" t="s">
        <v>5</v>
      </c>
      <c r="D11" s="130"/>
      <c r="E11" s="130"/>
      <c r="F11" s="130"/>
      <c r="G11" s="130"/>
      <c r="H11" s="130"/>
      <c r="I11" s="130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30" t="s">
        <v>9</v>
      </c>
      <c r="D12" s="130"/>
      <c r="E12" s="130"/>
      <c r="F12" s="130"/>
      <c r="G12" s="130"/>
      <c r="H12" s="130"/>
      <c r="I12" s="130"/>
      <c r="J12" s="51">
        <v>50572259576</v>
      </c>
      <c r="K12" s="51">
        <v>0</v>
      </c>
      <c r="L12" s="51">
        <v>50572259576</v>
      </c>
      <c r="M12" s="21"/>
      <c r="N12" s="30"/>
    </row>
    <row r="13" spans="1:14" ht="22.5" customHeight="1" x14ac:dyDescent="0.2">
      <c r="A13" s="28"/>
      <c r="B13" s="21"/>
      <c r="C13" s="130" t="s">
        <v>10</v>
      </c>
      <c r="D13" s="130"/>
      <c r="E13" s="130"/>
      <c r="F13" s="130"/>
      <c r="G13" s="130"/>
      <c r="H13" s="130"/>
      <c r="I13" s="130"/>
      <c r="J13" s="51">
        <v>1731478623</v>
      </c>
      <c r="K13" s="51">
        <v>0</v>
      </c>
      <c r="L13" s="51">
        <v>1731478623</v>
      </c>
      <c r="M13" s="21"/>
      <c r="N13" s="30"/>
    </row>
    <row r="14" spans="1:14" ht="22.5" customHeight="1" x14ac:dyDescent="0.2">
      <c r="A14" s="28"/>
      <c r="B14" s="21"/>
      <c r="C14" s="130" t="s">
        <v>11</v>
      </c>
      <c r="D14" s="130"/>
      <c r="E14" s="130"/>
      <c r="F14" s="130"/>
      <c r="G14" s="130"/>
      <c r="H14" s="130"/>
      <c r="I14" s="130"/>
      <c r="J14" s="51">
        <v>52303738199</v>
      </c>
      <c r="K14" s="51">
        <v>0</v>
      </c>
      <c r="L14" s="51">
        <v>52303738199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496D-390E-4C25-B29C-B222755E9466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2" t="s">
        <v>12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57"/>
      <c r="U6" s="8"/>
    </row>
    <row r="7" spans="1:21" ht="22.5" customHeight="1" x14ac:dyDescent="0.2">
      <c r="A7" s="6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1"/>
      <c r="M8" s="131"/>
      <c r="N8" s="131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9"/>
      <c r="C9" s="119"/>
      <c r="D9" s="119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85271182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3523316251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85271182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1025327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1826885343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484884833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538000000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538000000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1695405581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46789391209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962252878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1435837580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269965571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183365231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2872146833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2615573545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2865241265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41322396404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6905568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-43266074958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-2334146833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570156015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-45115336958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476987777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45115336958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93168238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93168238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F261-2412-4061-875F-573FC7FD1F5C}">
  <sheetPr>
    <pageSetUpPr fitToPage="1"/>
  </sheetPr>
  <dimension ref="A1:D39"/>
  <sheetViews>
    <sheetView view="pageBreakPreview" zoomScale="60" zoomScaleNormal="100" workbookViewId="0">
      <selection activeCell="D23" sqref="D23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4" t="s">
        <v>226</v>
      </c>
      <c r="C1" s="1"/>
      <c r="D1" s="1"/>
    </row>
    <row r="2" spans="1:4" ht="21" x14ac:dyDescent="0.2">
      <c r="A2" s="1"/>
      <c r="B2" s="164" t="s">
        <v>227</v>
      </c>
      <c r="C2" s="1"/>
      <c r="D2" s="1"/>
    </row>
    <row r="3" spans="1:4" ht="21" x14ac:dyDescent="0.2">
      <c r="A3" s="1"/>
      <c r="B3" s="164" t="s">
        <v>228</v>
      </c>
      <c r="C3" s="1"/>
      <c r="D3" s="1"/>
    </row>
    <row r="4" spans="1:4" ht="33" x14ac:dyDescent="0.2">
      <c r="A4" s="165" t="s">
        <v>229</v>
      </c>
      <c r="B4" s="165"/>
      <c r="C4" s="165"/>
      <c r="D4" s="165"/>
    </row>
    <row r="5" spans="1:4" ht="21" x14ac:dyDescent="0.2">
      <c r="A5" s="166"/>
      <c r="B5" s="167"/>
      <c r="C5" s="167"/>
      <c r="D5" s="167"/>
    </row>
    <row r="6" spans="1:4" ht="21" x14ac:dyDescent="0.2">
      <c r="A6" s="166"/>
      <c r="B6" s="167" t="s">
        <v>230</v>
      </c>
      <c r="C6" s="167"/>
      <c r="D6" s="167"/>
    </row>
    <row r="7" spans="1:4" ht="21" x14ac:dyDescent="0.2">
      <c r="A7" s="166"/>
      <c r="B7" s="168"/>
      <c r="C7" s="169"/>
      <c r="D7" s="169"/>
    </row>
    <row r="8" spans="1:4" ht="21" x14ac:dyDescent="0.2">
      <c r="A8" s="166"/>
      <c r="B8" s="168"/>
      <c r="C8" s="169"/>
      <c r="D8" s="169"/>
    </row>
    <row r="9" spans="1:4" ht="21" x14ac:dyDescent="0.2">
      <c r="A9" s="166"/>
      <c r="B9" s="170"/>
      <c r="C9" s="169"/>
      <c r="D9" s="169"/>
    </row>
    <row r="10" spans="1:4" ht="21" x14ac:dyDescent="0.2">
      <c r="A10" s="166"/>
      <c r="B10" s="168"/>
      <c r="C10" s="169"/>
      <c r="D10" s="169"/>
    </row>
    <row r="11" spans="1:4" ht="21" x14ac:dyDescent="0.2">
      <c r="A11" s="166"/>
      <c r="B11" s="168"/>
      <c r="C11" s="171"/>
      <c r="D11" s="171"/>
    </row>
    <row r="12" spans="1:4" ht="21" x14ac:dyDescent="0.2">
      <c r="A12" s="166"/>
      <c r="B12" s="168"/>
      <c r="C12" s="169"/>
      <c r="D12" s="169"/>
    </row>
    <row r="13" spans="1:4" ht="21" x14ac:dyDescent="0.2">
      <c r="A13" s="166"/>
      <c r="B13" s="172"/>
      <c r="C13" s="172"/>
      <c r="D13" s="167"/>
    </row>
    <row r="14" spans="1:4" ht="21" x14ac:dyDescent="0.2">
      <c r="A14" s="166"/>
      <c r="B14" s="167"/>
      <c r="C14" s="167"/>
      <c r="D14" s="167"/>
    </row>
    <row r="15" spans="1:4" ht="21" x14ac:dyDescent="0.2">
      <c r="A15" s="166"/>
      <c r="B15" s="167"/>
      <c r="C15" s="167"/>
      <c r="D15" s="167"/>
    </row>
    <row r="16" spans="1:4" ht="21" x14ac:dyDescent="0.2">
      <c r="A16" s="166"/>
      <c r="B16" s="167"/>
      <c r="C16" s="167"/>
      <c r="D16" s="167"/>
    </row>
    <row r="17" spans="1:4" ht="21" x14ac:dyDescent="0.2">
      <c r="A17" s="166"/>
      <c r="B17" s="167"/>
      <c r="C17" s="167"/>
      <c r="D17" s="167"/>
    </row>
    <row r="18" spans="1:4" ht="21" x14ac:dyDescent="0.2">
      <c r="A18" s="166"/>
      <c r="B18" s="167"/>
      <c r="C18" s="167"/>
      <c r="D18" s="167"/>
    </row>
    <row r="19" spans="1:4" ht="21" x14ac:dyDescent="0.2">
      <c r="A19" s="166"/>
      <c r="B19" s="167"/>
      <c r="C19" s="167"/>
      <c r="D19" s="167"/>
    </row>
    <row r="20" spans="1:4" ht="21" x14ac:dyDescent="0.2">
      <c r="A20" s="166"/>
      <c r="B20" s="167"/>
      <c r="C20" s="167"/>
      <c r="D20" s="167"/>
    </row>
    <row r="21" spans="1:4" ht="21" x14ac:dyDescent="0.2">
      <c r="A21" s="166"/>
      <c r="B21" s="167"/>
      <c r="C21" s="167"/>
      <c r="D21" s="167"/>
    </row>
    <row r="22" spans="1:4" ht="21" x14ac:dyDescent="0.2">
      <c r="A22" s="166"/>
      <c r="B22" s="167"/>
      <c r="C22" s="167"/>
      <c r="D22" s="167"/>
    </row>
    <row r="23" spans="1:4" ht="21" x14ac:dyDescent="0.2">
      <c r="A23" s="166"/>
      <c r="B23" s="167"/>
      <c r="C23" s="167"/>
      <c r="D23" s="167"/>
    </row>
    <row r="24" spans="1:4" ht="21" x14ac:dyDescent="0.2">
      <c r="A24" s="166"/>
      <c r="B24" s="167"/>
      <c r="C24" s="167"/>
      <c r="D24" s="167"/>
    </row>
    <row r="25" spans="1:4" ht="21" x14ac:dyDescent="0.2">
      <c r="A25" s="166"/>
      <c r="B25" s="167"/>
      <c r="C25" s="167"/>
      <c r="D25" s="167"/>
    </row>
    <row r="26" spans="1:4" ht="21" x14ac:dyDescent="0.2">
      <c r="A26" s="166"/>
      <c r="B26" s="167"/>
      <c r="C26" s="167"/>
      <c r="D26" s="167"/>
    </row>
    <row r="27" spans="1:4" ht="21" x14ac:dyDescent="0.2">
      <c r="A27" s="166"/>
      <c r="B27" s="167"/>
      <c r="C27" s="167"/>
      <c r="D27" s="167"/>
    </row>
    <row r="28" spans="1:4" ht="21" x14ac:dyDescent="0.2">
      <c r="A28" s="166"/>
      <c r="B28" s="167"/>
      <c r="C28" s="167"/>
      <c r="D28" s="167"/>
    </row>
    <row r="29" spans="1:4" ht="21" x14ac:dyDescent="0.2">
      <c r="A29" s="166"/>
      <c r="B29" s="167"/>
      <c r="C29" s="167"/>
      <c r="D29" s="167"/>
    </row>
    <row r="30" spans="1:4" ht="21" x14ac:dyDescent="0.2">
      <c r="A30" s="166"/>
      <c r="B30" s="167"/>
      <c r="C30" s="167"/>
      <c r="D30" s="167"/>
    </row>
    <row r="31" spans="1:4" ht="21" x14ac:dyDescent="0.2">
      <c r="A31" s="166"/>
      <c r="B31" s="167"/>
      <c r="C31" s="167"/>
      <c r="D31" s="167"/>
    </row>
    <row r="32" spans="1:4" ht="21" x14ac:dyDescent="0.2">
      <c r="A32" s="166"/>
      <c r="B32" s="167"/>
      <c r="C32" s="167"/>
      <c r="D32" s="167"/>
    </row>
    <row r="33" spans="1:4" ht="21" x14ac:dyDescent="0.2">
      <c r="A33" s="166"/>
      <c r="B33" s="167"/>
      <c r="C33" s="167"/>
      <c r="D33" s="167"/>
    </row>
    <row r="34" spans="1:4" ht="21" x14ac:dyDescent="0.2">
      <c r="A34" s="166"/>
      <c r="B34" s="167"/>
      <c r="C34" s="167"/>
      <c r="D34" s="167"/>
    </row>
    <row r="35" spans="1:4" ht="21" x14ac:dyDescent="0.2">
      <c r="A35" s="166"/>
      <c r="B35" s="167"/>
      <c r="C35" s="167"/>
      <c r="D35" s="167"/>
    </row>
    <row r="36" spans="1:4" ht="21" x14ac:dyDescent="0.2">
      <c r="A36" s="166"/>
      <c r="B36" s="167"/>
      <c r="C36" s="167"/>
      <c r="D36" s="167"/>
    </row>
    <row r="37" spans="1:4" ht="21" x14ac:dyDescent="0.2">
      <c r="A37" s="166"/>
      <c r="B37" s="167"/>
      <c r="C37" s="167"/>
      <c r="D37" s="167"/>
    </row>
    <row r="38" spans="1:4" ht="21" x14ac:dyDescent="0.2">
      <c r="A38" s="166"/>
      <c r="B38" s="167"/>
      <c r="C38" s="167"/>
      <c r="D38" s="167"/>
    </row>
    <row r="39" spans="1:4" ht="21" x14ac:dyDescent="0.2">
      <c r="A39" s="166"/>
      <c r="B39" s="167"/>
      <c r="C39" s="167"/>
      <c r="D39" s="16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0CB26-08A4-4A91-B51F-8DF36DFF20B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4" t="s">
        <v>13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2:15" ht="23.25" customHeight="1" x14ac:dyDescent="0.2"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2:15" x14ac:dyDescent="0.2">
      <c r="O7" s="69" t="s">
        <v>2</v>
      </c>
    </row>
    <row r="8" spans="2:15" ht="21.9" customHeight="1" x14ac:dyDescent="0.2">
      <c r="B8" s="136" t="s">
        <v>14</v>
      </c>
      <c r="C8" s="137"/>
      <c r="D8" s="137"/>
      <c r="E8" s="137"/>
      <c r="F8" s="137"/>
      <c r="G8" s="137"/>
      <c r="H8" s="138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9"/>
      <c r="C9" s="140"/>
      <c r="D9" s="140"/>
      <c r="E9" s="140"/>
      <c r="F9" s="140"/>
      <c r="G9" s="140"/>
      <c r="H9" s="141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80456855300</v>
      </c>
      <c r="J10" s="76">
        <v>476280815</v>
      </c>
      <c r="K10" s="76">
        <v>529871767</v>
      </c>
      <c r="L10" s="76">
        <v>80403264348</v>
      </c>
      <c r="M10" s="76">
        <v>14572845007</v>
      </c>
      <c r="N10" s="76">
        <v>460113837</v>
      </c>
      <c r="O10" s="76">
        <v>65830419341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80456855300</v>
      </c>
      <c r="J11" s="76">
        <v>476280815</v>
      </c>
      <c r="K11" s="76">
        <v>529871767</v>
      </c>
      <c r="L11" s="76">
        <v>80403264348</v>
      </c>
      <c r="M11" s="76">
        <v>14572845007</v>
      </c>
      <c r="N11" s="76">
        <v>460113837</v>
      </c>
      <c r="O11" s="76">
        <v>65830419341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56667021138</v>
      </c>
      <c r="J12" s="76">
        <v>476280815</v>
      </c>
      <c r="K12" s="76">
        <v>516694767</v>
      </c>
      <c r="L12" s="76">
        <v>56626607186</v>
      </c>
      <c r="M12" s="76">
        <v>0</v>
      </c>
      <c r="N12" s="76">
        <v>0</v>
      </c>
      <c r="O12" s="76">
        <v>56626607186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23779258817</v>
      </c>
      <c r="J13" s="76">
        <v>0</v>
      </c>
      <c r="K13" s="76">
        <v>13177000</v>
      </c>
      <c r="L13" s="76">
        <v>23766081817</v>
      </c>
      <c r="M13" s="76">
        <v>14568459642</v>
      </c>
      <c r="N13" s="76">
        <v>459568932</v>
      </c>
      <c r="O13" s="76">
        <v>9197622175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10575345</v>
      </c>
      <c r="J14" s="76">
        <v>0</v>
      </c>
      <c r="K14" s="76">
        <v>0</v>
      </c>
      <c r="L14" s="76">
        <v>10575345</v>
      </c>
      <c r="M14" s="76">
        <v>4385365</v>
      </c>
      <c r="N14" s="76">
        <v>544905</v>
      </c>
      <c r="O14" s="76">
        <v>6189980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10825000</v>
      </c>
      <c r="J30" s="76">
        <v>0</v>
      </c>
      <c r="K30" s="76">
        <v>0</v>
      </c>
      <c r="L30" s="76">
        <v>10825000</v>
      </c>
      <c r="M30" s="76">
        <v>10058197</v>
      </c>
      <c r="N30" s="76">
        <v>129600</v>
      </c>
      <c r="O30" s="76">
        <v>766803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8859089</v>
      </c>
      <c r="J31" s="76">
        <v>17964630</v>
      </c>
      <c r="K31" s="76">
        <v>3679409</v>
      </c>
      <c r="L31" s="76">
        <v>23144310</v>
      </c>
      <c r="M31" s="76">
        <v>8635440</v>
      </c>
      <c r="N31" s="76">
        <v>6621554</v>
      </c>
      <c r="O31" s="76">
        <v>14508870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931100522</v>
      </c>
      <c r="J32" s="76">
        <v>174246343</v>
      </c>
      <c r="K32" s="76">
        <v>0</v>
      </c>
      <c r="L32" s="76">
        <v>1105346865</v>
      </c>
      <c r="M32" s="76">
        <v>908718461</v>
      </c>
      <c r="N32" s="76">
        <v>39854264</v>
      </c>
      <c r="O32" s="76">
        <v>196628404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146946188</v>
      </c>
      <c r="J33" s="76">
        <v>85271182</v>
      </c>
      <c r="K33" s="76">
        <v>193564648</v>
      </c>
      <c r="L33" s="76">
        <v>38652722</v>
      </c>
      <c r="M33" s="76">
        <v>0</v>
      </c>
      <c r="N33" s="76">
        <v>0</v>
      </c>
      <c r="O33" s="76">
        <v>38652722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2" t="s">
        <v>49</v>
      </c>
      <c r="C35" s="143"/>
      <c r="D35" s="143"/>
      <c r="E35" s="143"/>
      <c r="F35" s="143"/>
      <c r="G35" s="143"/>
      <c r="H35" s="144"/>
      <c r="I35" s="76">
        <v>81554586099</v>
      </c>
      <c r="J35" s="76">
        <v>753762970</v>
      </c>
      <c r="K35" s="76">
        <v>727115824</v>
      </c>
      <c r="L35" s="76">
        <v>81581233245</v>
      </c>
      <c r="M35" s="76">
        <v>15500257105</v>
      </c>
      <c r="N35" s="76">
        <v>506719255</v>
      </c>
      <c r="O35" s="76">
        <v>66080976140</v>
      </c>
    </row>
    <row r="36" spans="2:15" ht="12" customHeight="1" x14ac:dyDescent="0.2"/>
    <row r="37" spans="2:15" ht="21.9" customHeight="1" x14ac:dyDescent="0.2"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F39D-4129-4B88-8EA9-94D4BB642D12}">
  <sheetPr>
    <pageSetUpPr fitToPage="1"/>
  </sheetPr>
  <dimension ref="A1:R13"/>
  <sheetViews>
    <sheetView tabSelected="1" view="pageBreakPreview" zoomScale="60" zoomScaleNormal="100" workbookViewId="0">
      <selection activeCell="P20" sqref="P20"/>
    </sheetView>
  </sheetViews>
  <sheetFormatPr defaultRowHeight="13.2" x14ac:dyDescent="0.2"/>
  <cols>
    <col min="1" max="1" width="2.6640625" customWidth="1"/>
    <col min="2" max="7" width="3.44140625" customWidth="1"/>
    <col min="8" max="8" width="15.6640625" customWidth="1"/>
    <col min="9" max="9" width="29.44140625" bestFit="1" customWidth="1"/>
    <col min="10" max="10" width="33.6640625" customWidth="1"/>
    <col min="11" max="11" width="33.6640625" bestFit="1" customWidth="1"/>
    <col min="12" max="12" width="37.6640625" bestFit="1" customWidth="1"/>
    <col min="13" max="13" width="27.33203125" bestFit="1" customWidth="1"/>
    <col min="14" max="14" width="37.6640625" bestFit="1" customWidth="1"/>
    <col min="15" max="15" width="34.21875" bestFit="1" customWidth="1"/>
    <col min="16" max="16" width="25.6640625" customWidth="1"/>
    <col min="17" max="17" width="34.21875" bestFit="1" customWidth="1"/>
    <col min="18" max="18" width="2.6640625" customWidth="1"/>
  </cols>
  <sheetData>
    <row r="1" spans="1:18" ht="19.2" x14ac:dyDescent="0.2">
      <c r="A1" s="67"/>
      <c r="B1" s="2" t="s">
        <v>226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9.2" x14ac:dyDescent="0.2">
      <c r="A2" s="67"/>
      <c r="B2" s="2" t="s">
        <v>227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ht="19.2" x14ac:dyDescent="0.2">
      <c r="A3" s="67"/>
      <c r="B3" s="2" t="s">
        <v>231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8" x14ac:dyDescent="0.2">
      <c r="A5" s="134" t="s">
        <v>232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</row>
    <row r="6" spans="1:18" x14ac:dyDescent="0.2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</row>
    <row r="7" spans="1:18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19.2" x14ac:dyDescent="0.2">
      <c r="A8" s="67"/>
      <c r="B8" s="67" t="s">
        <v>233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78"/>
      <c r="Q8" s="78" t="s">
        <v>234</v>
      </c>
      <c r="R8" s="67"/>
    </row>
    <row r="9" spans="1:18" ht="19.2" x14ac:dyDescent="0.2">
      <c r="A9" s="67"/>
      <c r="B9" s="149" t="s">
        <v>235</v>
      </c>
      <c r="C9" s="150"/>
      <c r="D9" s="150"/>
      <c r="E9" s="150"/>
      <c r="F9" s="150"/>
      <c r="G9" s="150"/>
      <c r="H9" s="151"/>
      <c r="I9" s="160" t="s">
        <v>236</v>
      </c>
      <c r="J9" s="114" t="s">
        <v>237</v>
      </c>
      <c r="K9" s="112" t="s">
        <v>238</v>
      </c>
      <c r="L9" s="112" t="s">
        <v>239</v>
      </c>
      <c r="M9" s="112" t="s">
        <v>240</v>
      </c>
      <c r="N9" s="112" t="s">
        <v>241</v>
      </c>
      <c r="O9" s="112" t="s">
        <v>242</v>
      </c>
      <c r="P9" s="112" t="s">
        <v>243</v>
      </c>
      <c r="Q9" s="112" t="s">
        <v>244</v>
      </c>
      <c r="R9" s="67"/>
    </row>
    <row r="10" spans="1:18" ht="19.2" x14ac:dyDescent="0.2">
      <c r="A10" s="67"/>
      <c r="B10" s="152"/>
      <c r="C10" s="153"/>
      <c r="D10" s="153"/>
      <c r="E10" s="153"/>
      <c r="F10" s="153"/>
      <c r="G10" s="153"/>
      <c r="H10" s="154"/>
      <c r="I10" s="161"/>
      <c r="J10" s="113" t="s">
        <v>245</v>
      </c>
      <c r="K10" s="113" t="s">
        <v>246</v>
      </c>
      <c r="L10" s="113" t="s">
        <v>247</v>
      </c>
      <c r="M10" s="113" t="s">
        <v>248</v>
      </c>
      <c r="N10" s="113" t="s">
        <v>249</v>
      </c>
      <c r="O10" s="113" t="s">
        <v>250</v>
      </c>
      <c r="P10" s="113" t="s">
        <v>251</v>
      </c>
      <c r="Q10" s="113" t="s">
        <v>252</v>
      </c>
      <c r="R10" s="67"/>
    </row>
    <row r="11" spans="1:18" ht="19.2" x14ac:dyDescent="0.2">
      <c r="A11" s="67"/>
      <c r="B11" s="173" t="s">
        <v>253</v>
      </c>
      <c r="C11" s="174"/>
      <c r="D11" s="174"/>
      <c r="E11" s="174"/>
      <c r="F11" s="174"/>
      <c r="G11" s="174"/>
      <c r="H11" s="175"/>
      <c r="I11" s="80">
        <v>15000000</v>
      </c>
      <c r="J11" s="80">
        <v>15000000</v>
      </c>
      <c r="K11" s="80">
        <v>1891223824</v>
      </c>
      <c r="L11" s="80">
        <v>143511420</v>
      </c>
      <c r="M11" s="80">
        <v>1747712404</v>
      </c>
      <c r="N11" s="176">
        <v>0.03</v>
      </c>
      <c r="O11" s="80">
        <v>52431372</v>
      </c>
      <c r="P11" s="80">
        <v>0</v>
      </c>
      <c r="Q11" s="80">
        <v>15000000</v>
      </c>
      <c r="R11" s="67"/>
    </row>
    <row r="12" spans="1:18" ht="19.2" x14ac:dyDescent="0.2">
      <c r="A12" s="67"/>
      <c r="B12" s="157" t="s">
        <v>254</v>
      </c>
      <c r="C12" s="158"/>
      <c r="D12" s="158"/>
      <c r="E12" s="158"/>
      <c r="F12" s="158"/>
      <c r="G12" s="158"/>
      <c r="H12" s="159"/>
      <c r="I12" s="80">
        <f>SUM(I11:I11)</f>
        <v>15000000</v>
      </c>
      <c r="J12" s="80">
        <f>SUM(J11:J11)</f>
        <v>15000000</v>
      </c>
      <c r="K12" s="177"/>
      <c r="L12" s="177"/>
      <c r="M12" s="177"/>
      <c r="N12" s="177"/>
      <c r="O12" s="177"/>
      <c r="P12" s="80">
        <f>SUM(P11:P11)</f>
        <v>0</v>
      </c>
      <c r="Q12" s="80">
        <f>SUM(Q11:Q11)</f>
        <v>15000000</v>
      </c>
      <c r="R12" s="67"/>
    </row>
    <row r="13" spans="1:18" ht="19.2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</row>
  </sheetData>
  <mergeCells count="5">
    <mergeCell ref="A5:R6"/>
    <mergeCell ref="B9:H10"/>
    <mergeCell ref="I9:I10"/>
    <mergeCell ref="B11:H11"/>
    <mergeCell ref="B12:H12"/>
  </mergeCells>
  <phoneticPr fontId="19"/>
  <pageMargins left="0.7" right="0.7" top="0.75" bottom="0.75" header="0.3" footer="0.3"/>
  <pageSetup paperSize="9" scale="2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8AE2-E90E-4326-A0CF-7E1D14DB3116}">
  <sheetPr codeName="Sheet23"/>
  <dimension ref="B1:N19"/>
  <sheetViews>
    <sheetView showGridLines="0" view="pageBreakPreview" zoomScale="60" zoomScaleNormal="55" workbookViewId="0">
      <selection activeCell="M14" sqref="M14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6" t="s">
        <v>50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2:14" x14ac:dyDescent="0.2"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</row>
    <row r="7" spans="2:14" x14ac:dyDescent="0.2">
      <c r="B7" s="148"/>
      <c r="C7" s="148"/>
      <c r="D7" s="148"/>
      <c r="F7" s="77"/>
      <c r="N7" s="78" t="s">
        <v>2</v>
      </c>
    </row>
    <row r="8" spans="2:14" ht="20.100000000000001" customHeight="1" x14ac:dyDescent="0.2">
      <c r="B8" s="149" t="s">
        <v>5</v>
      </c>
      <c r="C8" s="150"/>
      <c r="D8" s="150"/>
      <c r="E8" s="150"/>
      <c r="F8" s="150"/>
      <c r="G8" s="150"/>
      <c r="H8" s="151"/>
      <c r="I8" s="155" t="s">
        <v>15</v>
      </c>
      <c r="J8" s="155" t="s">
        <v>16</v>
      </c>
      <c r="K8" s="157" t="s">
        <v>17</v>
      </c>
      <c r="L8" s="158"/>
      <c r="M8" s="159"/>
      <c r="N8" s="160" t="s">
        <v>51</v>
      </c>
    </row>
    <row r="9" spans="2:14" ht="20.100000000000001" customHeight="1" x14ac:dyDescent="0.2">
      <c r="B9" s="152"/>
      <c r="C9" s="153"/>
      <c r="D9" s="153"/>
      <c r="E9" s="153"/>
      <c r="F9" s="153"/>
      <c r="G9" s="153"/>
      <c r="H9" s="154"/>
      <c r="I9" s="156"/>
      <c r="J9" s="156"/>
      <c r="K9" s="79" t="s">
        <v>52</v>
      </c>
      <c r="L9" s="79" t="s">
        <v>53</v>
      </c>
      <c r="M9" s="79" t="s">
        <v>54</v>
      </c>
      <c r="N9" s="161"/>
    </row>
    <row r="10" spans="2:14" ht="31.65" customHeight="1" x14ac:dyDescent="0.2">
      <c r="B10" s="162" t="s">
        <v>55</v>
      </c>
      <c r="C10" s="162"/>
      <c r="D10" s="162"/>
      <c r="E10" s="162"/>
      <c r="F10" s="162"/>
      <c r="G10" s="162"/>
      <c r="H10" s="162"/>
      <c r="I10" s="80">
        <v>172883669</v>
      </c>
      <c r="J10" s="80">
        <v>4278685</v>
      </c>
      <c r="K10" s="80">
        <v>6592234</v>
      </c>
      <c r="L10" s="80">
        <v>513033</v>
      </c>
      <c r="M10" s="80">
        <v>7105267</v>
      </c>
      <c r="N10" s="80">
        <v>170057087</v>
      </c>
    </row>
    <row r="11" spans="2:14" ht="31.65" customHeight="1" x14ac:dyDescent="0.2">
      <c r="B11" s="162" t="s">
        <v>56</v>
      </c>
      <c r="C11" s="162"/>
      <c r="D11" s="162"/>
      <c r="E11" s="162"/>
      <c r="F11" s="162"/>
      <c r="G11" s="162"/>
      <c r="H11" s="162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62" t="s">
        <v>57</v>
      </c>
      <c r="C12" s="162"/>
      <c r="D12" s="162"/>
      <c r="E12" s="162"/>
      <c r="F12" s="162"/>
      <c r="G12" s="162"/>
      <c r="H12" s="162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62" t="s">
        <v>58</v>
      </c>
      <c r="C13" s="162"/>
      <c r="D13" s="162"/>
      <c r="E13" s="162"/>
      <c r="F13" s="162"/>
      <c r="G13" s="162"/>
      <c r="H13" s="162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62" t="s">
        <v>59</v>
      </c>
      <c r="C14" s="162"/>
      <c r="D14" s="162"/>
      <c r="E14" s="162"/>
      <c r="F14" s="162"/>
      <c r="G14" s="162"/>
      <c r="H14" s="162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62" t="s">
        <v>60</v>
      </c>
      <c r="C15" s="162"/>
      <c r="D15" s="162"/>
      <c r="E15" s="162"/>
      <c r="F15" s="162"/>
      <c r="G15" s="162"/>
      <c r="H15" s="162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62" t="s">
        <v>61</v>
      </c>
      <c r="C16" s="162"/>
      <c r="D16" s="162"/>
      <c r="E16" s="162"/>
      <c r="F16" s="162"/>
      <c r="G16" s="162"/>
      <c r="H16" s="162"/>
      <c r="I16" s="80">
        <v>70120414</v>
      </c>
      <c r="J16" s="80">
        <v>75034995</v>
      </c>
      <c r="K16" s="80">
        <v>70120414</v>
      </c>
      <c r="L16" s="80">
        <v>0</v>
      </c>
      <c r="M16" s="80">
        <v>70120414</v>
      </c>
      <c r="N16" s="80">
        <v>75034995</v>
      </c>
    </row>
    <row r="17" spans="2:14" ht="31.65" customHeight="1" x14ac:dyDescent="0.2">
      <c r="B17" s="162" t="s">
        <v>62</v>
      </c>
      <c r="C17" s="162"/>
      <c r="D17" s="162"/>
      <c r="E17" s="162"/>
      <c r="F17" s="162"/>
      <c r="G17" s="162"/>
      <c r="H17" s="162"/>
      <c r="I17" s="80">
        <v>695595360</v>
      </c>
      <c r="J17" s="80">
        <v>65650437</v>
      </c>
      <c r="K17" s="80">
        <v>44877120</v>
      </c>
      <c r="L17" s="80">
        <v>0</v>
      </c>
      <c r="M17" s="80">
        <v>44877120</v>
      </c>
      <c r="N17" s="80">
        <v>716368677</v>
      </c>
    </row>
    <row r="18" spans="2:14" ht="31.65" customHeight="1" x14ac:dyDescent="0.2">
      <c r="B18" s="162" t="s">
        <v>63</v>
      </c>
      <c r="C18" s="162"/>
      <c r="D18" s="162"/>
      <c r="E18" s="162"/>
      <c r="F18" s="162"/>
      <c r="G18" s="162"/>
      <c r="H18" s="162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3" t="s">
        <v>64</v>
      </c>
      <c r="C19" s="163"/>
      <c r="D19" s="163"/>
      <c r="E19" s="163"/>
      <c r="F19" s="163"/>
      <c r="G19" s="163"/>
      <c r="H19" s="163"/>
      <c r="I19" s="80">
        <v>938599443</v>
      </c>
      <c r="J19" s="80">
        <v>144964117</v>
      </c>
      <c r="K19" s="80">
        <v>121589768</v>
      </c>
      <c r="L19" s="80">
        <v>513033</v>
      </c>
      <c r="M19" s="80">
        <v>122102801</v>
      </c>
      <c r="N19" s="80">
        <v>961460759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出資金明細</vt:lpstr>
      <vt:lpstr>引当金明細表</vt:lpstr>
      <vt:lpstr>キャッシュフロー計算書!Print_Area</vt:lpstr>
      <vt:lpstr>引当金明細表!Print_Area</vt:lpstr>
      <vt:lpstr>行政コスト計算書!Print_Area</vt:lpstr>
      <vt:lpstr>出資金明細!Print_Area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2026-10-14T06:35:08Z</dcterms:created>
  <dcterms:modified xsi:type="dcterms:W3CDTF">2026-10-14T06:35:20Z</dcterms:modified>
</cp:coreProperties>
</file>