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BCABBC03-6E73-46E4-83D5-508FF5F75DA0}" xr6:coauthVersionLast="47" xr6:coauthVersionMax="47" xr10:uidLastSave="{00000000-0000-0000-0000-000000000000}"/>
  <bookViews>
    <workbookView xWindow="-108" yWindow="-108" windowWidth="23256" windowHeight="12456" firstSheet="4" activeTab="9" xr2:uid="{BA37C680-B652-4A87-8C4E-A2C21CD67B0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  <sheet name="基金明細" sheetId="8" r:id="rId8"/>
    <sheet name="出資金明細" sheetId="9" r:id="rId9"/>
    <sheet name="貸付金明細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7">基金明細!$A$1:$O$14</definedName>
    <definedName name="_xlnm.Print_Area" localSheetId="1">行政コスト計算書!$A$1:$M$64</definedName>
    <definedName name="_xlnm.Print_Area" localSheetId="8">出資金明細!$A$1:$R$21</definedName>
    <definedName name="_xlnm.Print_Area" localSheetId="2">純資産変動計算書!$A$1:$N$59</definedName>
    <definedName name="_xlnm.Print_Area" localSheetId="0">貸借対照表!$A$1:$T$65</definedName>
    <definedName name="_xlnm.Print_Area" localSheetId="9">貸付金明細!$A$1:$M$18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0" l="1"/>
  <c r="K17" i="10"/>
  <c r="J17" i="10"/>
  <c r="I17" i="10"/>
  <c r="Q20" i="9"/>
  <c r="P20" i="9"/>
  <c r="J20" i="9"/>
  <c r="I20" i="9"/>
  <c r="O12" i="9"/>
  <c r="N12" i="9"/>
  <c r="J12" i="9"/>
  <c r="I12" i="9"/>
  <c r="N13" i="8"/>
  <c r="M13" i="8"/>
  <c r="L13" i="8"/>
  <c r="K13" i="8"/>
  <c r="J13" i="8"/>
  <c r="I13" i="8"/>
  <c r="L19" i="6" l="1"/>
  <c r="K19" i="6"/>
  <c r="L11" i="6"/>
  <c r="L12" i="6"/>
  <c r="L13" i="6"/>
  <c r="L14" i="6"/>
  <c r="L15" i="6"/>
  <c r="L10" i="6"/>
  <c r="L16" i="6"/>
  <c r="L17" i="6"/>
</calcChain>
</file>

<file path=xl/sharedStrings.xml><?xml version="1.0" encoding="utf-8"?>
<sst xmlns="http://schemas.openxmlformats.org/spreadsheetml/2006/main" count="393" uniqueCount="287">
  <si>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</si>
  <si>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</si>
  <si>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</si>
  <si>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</si>
  <si>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</si>
  <si>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</si>
  <si>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</si>
  <si>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</si>
  <si>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</si>
  <si>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</si>
  <si>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</si>
  <si>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</si>
  <si>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</si>
  <si>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</si>
  <si>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</si>
  <si>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</si>
  <si>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</si>
  <si>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</si>
  <si>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</si>
  <si>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</si>
  <si>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</si>
  <si>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</si>
  <si>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</si>
  <si>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</si>
  <si>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</si>
  <si>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</si>
  <si>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</si>
  <si>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</si>
  <si>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</si>
  <si>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</si>
  <si>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</si>
  <si>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</si>
  <si>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</si>
  <si>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</si>
  <si>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</si>
  <si>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</si>
  <si>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</si>
  <si>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</si>
  <si>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</si>
  <si>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</si>
  <si>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</si>
  <si>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</si>
  <si>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</si>
  <si>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</si>
  <si>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</si>
  <si>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</si>
  <si>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</si>
  <si>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</si>
  <si>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</si>
  <si>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</si>
  <si>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</si>
  <si>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</si>
  <si>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</si>
  <si>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</si>
  <si>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</si>
  <si>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</si>
  <si>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</si>
  <si>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</si>
  <si>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</si>
  <si>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</si>
  <si>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</si>
  <si>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</si>
  <si>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</si>
  <si>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</si>
  <si>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</si>
  <si>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</si>
  <si>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</si>
  <si>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</si>
  <si>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</si>
  <si>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</si>
  <si>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</si>
  <si>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</si>
  <si>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</si>
  <si>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</si>
  <si>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</si>
  <si>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</si>
  <si>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</si>
  <si>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</si>
  <si>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</si>
  <si>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</si>
  <si>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</si>
  <si>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</si>
  <si>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</si>
  <si>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</si>
  <si>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</si>
  <si>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</si>
  <si>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</si>
  <si>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</si>
  <si>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</si>
  <si>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</si>
  <si>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</si>
  <si>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</si>
  <si>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</si>
  <si>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</si>
  <si>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</si>
  <si>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</si>
  <si>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</si>
  <si>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</si>
  <si>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</si>
  <si>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</si>
  <si>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</si>
  <si>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</si>
  <si>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</si>
  <si>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</si>
  <si>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</si>
  <si>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</si>
  <si>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</si>
  <si>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</si>
  <si>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</si>
  <si>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</si>
  <si>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</si>
  <si>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</si>
  <si>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</si>
  <si>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</si>
  <si>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</si>
  <si>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</si>
  <si>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</si>
  <si>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</si>
  <si>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</si>
  <si>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</si>
  <si>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</si>
  <si>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</si>
  <si>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</si>
  <si>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</si>
  <si>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</si>
  <si>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</si>
  <si>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</si>
  <si>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</si>
  <si>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</si>
  <si>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</si>
  <si>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</si>
  <si>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</si>
  <si>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</si>
  <si>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</si>
  <si>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</si>
  <si>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</si>
  <si>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</si>
  <si>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</si>
  <si>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</si>
  <si>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</si>
  <si>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</si>
  <si>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</si>
  <si>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</si>
  <si>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</si>
  <si>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</si>
  <si>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</si>
  <si>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</si>
  <si>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</si>
  <si>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</si>
  <si>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</si>
  <si>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</si>
  <si>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</si>
  <si>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</si>
  <si>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</si>
  <si>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</si>
  <si>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</si>
  <si>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</si>
  <si>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</si>
  <si>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</si>
  <si>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</si>
  <si>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</si>
  <si>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</si>
  <si>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</si>
  <si>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</si>
  <si>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</si>
  <si>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</si>
  <si>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</si>
  <si>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</si>
  <si>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</si>
  <si>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</si>
  <si>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</si>
  <si>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</si>
  <si>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</si>
  <si>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</si>
  <si>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</si>
  <si>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</si>
  <si>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</si>
  <si>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</si>
  <si>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</si>
  <si>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</si>
  <si>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</si>
  <si>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</si>
  <si>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</si>
  <si>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</si>
  <si>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</si>
  <si>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</si>
  <si>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</si>
  <si>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</si>
  <si>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</si>
  <si>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</si>
  <si>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</si>
  <si>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</si>
  <si>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</si>
  <si>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</si>
  <si>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</si>
  <si>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</si>
  <si>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</si>
  <si>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</si>
  <si>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</si>
  <si>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</si>
  <si>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</si>
  <si>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</si>
  <si>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</si>
  <si>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</si>
  <si>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</si>
  <si>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</si>
  <si>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</si>
  <si>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</si>
  <si>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</si>
  <si>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</si>
  <si>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</si>
  <si>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</si>
  <si>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</si>
  <si>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</si>
  <si>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</si>
  <si>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</si>
  <si>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</si>
  <si>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</si>
  <si>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</si>
  <si>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</si>
  <si>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</si>
  <si>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</si>
  <si>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</si>
  <si>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</si>
  <si>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</si>
  <si>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</si>
  <si>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</si>
  <si>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</si>
  <si>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</si>
  <si>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</si>
  <si>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19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</si>
  <si>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</si>
  <si>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19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</si>
  <si>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</si>
  <si>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</si>
  <si>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</si>
  <si>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</si>
  <si>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</si>
  <si>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大阪市社会福祉振興基金</t>
    <phoneticPr fontId="19"/>
  </si>
  <si>
    <t>渡邊心身障害者福祉基金</t>
    <phoneticPr fontId="19"/>
  </si>
  <si>
    <t>社会福祉施設職員福利厚生基金</t>
  </si>
  <si>
    <t>合　　　　計</t>
    <rPh sb="0" eb="1">
      <t>ア</t>
    </rPh>
    <rPh sb="5" eb="6">
      <t>ケイ</t>
    </rPh>
    <phoneticPr fontId="1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</si>
  <si>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</si>
  <si>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19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</si>
  <si>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</si>
  <si>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19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</si>
  <si>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9"/>
  </si>
  <si>
    <t>株数・口数など</t>
    <rPh sb="0" eb="2">
      <t>カブスウ</t>
    </rPh>
    <rPh sb="3" eb="4">
      <t>クチ</t>
    </rPh>
    <rPh sb="4" eb="5">
      <t>スウ</t>
    </rPh>
    <phoneticPr fontId="19"/>
  </si>
  <si>
    <t>一株あたり純資産額</t>
    <rPh sb="0" eb="2">
      <t>ヒトカブ</t>
    </rPh>
    <rPh sb="5" eb="8">
      <t>ジュンシサン</t>
    </rPh>
    <rPh sb="8" eb="9">
      <t>ガク</t>
    </rPh>
    <phoneticPr fontId="1"/>
  </si>
  <si>
    <t>実質価額</t>
    <rPh sb="0" eb="2">
      <t>ジッシツ</t>
    </rPh>
    <rPh sb="2" eb="4">
      <t>カガク</t>
    </rPh>
    <phoneticPr fontId="19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</si>
  <si>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</si>
  <si>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</si>
  <si>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</si>
  <si>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</si>
  <si>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19"/>
  </si>
  <si>
    <t>④＝②×③</t>
    <phoneticPr fontId="19"/>
  </si>
  <si>
    <t>⑤</t>
    <phoneticPr fontId="19"/>
  </si>
  <si>
    <t>①－⑤</t>
    <phoneticPr fontId="19"/>
  </si>
  <si>
    <t>（株）かんでんエルハート</t>
  </si>
  <si>
    <t>市場価格のないもの（株式会社以外）</t>
    <rPh sb="0" eb="2">
      <t>シジョウ</t>
    </rPh>
    <rPh sb="2" eb="4">
      <t>カカク</t>
    </rPh>
    <rPh sb="10" eb="14">
      <t>カブシキガイシャ</t>
    </rPh>
    <rPh sb="14" eb="16">
      <t>イガイ</t>
    </rPh>
    <phoneticPr fontId="19"/>
  </si>
  <si>
    <t>資産</t>
    <rPh sb="0" eb="2">
      <t>シサン</t>
    </rPh>
    <phoneticPr fontId="1"/>
  </si>
  <si>
    <t>負債</t>
    <rPh sb="0" eb="2">
      <t>フサイ</t>
    </rPh>
    <phoneticPr fontId="1"/>
  </si>
  <si>
    <t>純資産額</t>
    <rPh sb="0" eb="3">
      <t>ジュンシサン</t>
    </rPh>
    <rPh sb="3" eb="4">
      <t>ガク</t>
    </rPh>
    <phoneticPr fontId="1"/>
  </si>
  <si>
    <t>出えん等比率（％）</t>
    <rPh sb="0" eb="1">
      <t>シュツ</t>
    </rPh>
    <rPh sb="3" eb="4">
      <t>トウ</t>
    </rPh>
    <rPh sb="4" eb="6">
      <t>ヒリツ</t>
    </rPh>
    <phoneticPr fontId="1"/>
  </si>
  <si>
    <t>実質価額</t>
    <rPh sb="0" eb="2">
      <t>ジッシツ</t>
    </rPh>
    <rPh sb="2" eb="4">
      <t>カガク</t>
    </rPh>
    <phoneticPr fontId="1"/>
  </si>
  <si>
    <t>③</t>
    <phoneticPr fontId="1"/>
  </si>
  <si>
    <t>④＝②－③</t>
    <phoneticPr fontId="1"/>
  </si>
  <si>
    <t>⑤</t>
    <phoneticPr fontId="1"/>
  </si>
  <si>
    <t>⑥＝④×⑤</t>
    <phoneticPr fontId="1"/>
  </si>
  <si>
    <t>⑦</t>
    <phoneticPr fontId="1"/>
  </si>
  <si>
    <t>①－⑦</t>
    <phoneticPr fontId="1"/>
  </si>
  <si>
    <t>（社福）大阪社会医療センター</t>
    <phoneticPr fontId="19"/>
  </si>
  <si>
    <t>（一財）太平洋戦全国空爆犠牲者慰霊協会</t>
    <phoneticPr fontId="19"/>
  </si>
  <si>
    <t>（一財）大阪府地域福祉推進財団</t>
    <phoneticPr fontId="19"/>
  </si>
  <si>
    <t>貸 付 金 明 細 表</t>
    <rPh sb="0" eb="1">
      <t>カシ</t>
    </rPh>
    <rPh sb="2" eb="3">
      <t>ツキ</t>
    </rPh>
    <rPh sb="4" eb="5">
      <t>キン</t>
    </rPh>
    <phoneticPr fontId="1"/>
  </si>
  <si>
    <t>貸付金名称</t>
    <rPh sb="0" eb="2">
      <t>カシツケ</t>
    </rPh>
    <rPh sb="2" eb="3">
      <t>キン</t>
    </rPh>
    <rPh sb="3" eb="5">
      <t>メイショウ</t>
    </rPh>
    <phoneticPr fontId="1"/>
  </si>
  <si>
    <t>長期貸付金</t>
    <rPh sb="0" eb="2">
      <t>チョウキ</t>
    </rPh>
    <rPh sb="2" eb="4">
      <t>カシツケ</t>
    </rPh>
    <rPh sb="4" eb="5">
      <t>キン</t>
    </rPh>
    <phoneticPr fontId="1"/>
  </si>
  <si>
    <t>短期貸付金</t>
    <rPh sb="0" eb="2">
      <t>タンキ</t>
    </rPh>
    <rPh sb="2" eb="4">
      <t>カシツケ</t>
    </rPh>
    <rPh sb="4" eb="5">
      <t>キン</t>
    </rPh>
    <phoneticPr fontId="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</si>
  <si>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</si>
  <si>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1"/>
  </si>
  <si>
    <t>緊急援護資金貸付金</t>
    <rPh sb="0" eb="2">
      <t>キンキュウ</t>
    </rPh>
    <rPh sb="2" eb="4">
      <t>エンゴ</t>
    </rPh>
    <rPh sb="4" eb="6">
      <t>シキン</t>
    </rPh>
    <rPh sb="6" eb="8">
      <t>カシツケ</t>
    </rPh>
    <rPh sb="8" eb="9">
      <t>キン</t>
    </rPh>
    <phoneticPr fontId="19"/>
  </si>
  <si>
    <t>重度障がい者(児)スポーツ・文化振興事業貸付金</t>
  </si>
  <si>
    <t>障がい者スポーツ振興事業貸付金</t>
  </si>
  <si>
    <t>大学奨学金貸付金</t>
    <rPh sb="0" eb="2">
      <t>ダイガク</t>
    </rPh>
    <rPh sb="2" eb="5">
      <t>ショウガクキン</t>
    </rPh>
    <rPh sb="5" eb="7">
      <t>カシツケ</t>
    </rPh>
    <rPh sb="7" eb="8">
      <t>キン</t>
    </rPh>
    <phoneticPr fontId="19"/>
  </si>
  <si>
    <t>心身障がい者福祉資金貸付金</t>
  </si>
  <si>
    <t>大阪府育英会事業資金貸付金</t>
    <rPh sb="0" eb="3">
      <t>オオサカフ</t>
    </rPh>
    <rPh sb="3" eb="6">
      <t>イクエイカイ</t>
    </rPh>
    <rPh sb="6" eb="8">
      <t>ジギョウ</t>
    </rPh>
    <rPh sb="8" eb="10">
      <t>シキン</t>
    </rPh>
    <rPh sb="10" eb="12">
      <t>カシツケ</t>
    </rPh>
    <rPh sb="12" eb="13">
      <t>キン</t>
    </rPh>
    <phoneticPr fontId="19"/>
  </si>
  <si>
    <t>介護福祉士等修学資金貸与金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</si>
</sst>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);[Red]\(0\)"/>
    <numFmt numFmtId="181" formatCode="#,##0.00;&quot;▲ &quot;#,##0.00"/>
    <numFmt numFmtId="182" formatCode="#,##0;&quot;△ &quot;#,##0"/>
    <numFmt numFmtId="183" formatCode="0.0%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9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  <xf numFmtId="0" fontId="13" fillId="0" borderId="13" xfId="2" applyFont="1" applyBorder="1">
      <alignment vertical="center"/>
    </xf>
    <xf numFmtId="0" fontId="13" fillId="0" borderId="14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3" xfId="2" applyFont="1" applyBorder="1" applyAlignment="1">
      <alignment horizontal="left" vertical="center" shrinkToFit="1"/>
    </xf>
    <xf numFmtId="0" fontId="13" fillId="0" borderId="14" xfId="2" applyFont="1" applyBorder="1" applyAlignment="1">
      <alignment horizontal="left" vertical="center" shrinkToFit="1"/>
    </xf>
    <xf numFmtId="0" fontId="13" fillId="0" borderId="15" xfId="2" applyFont="1" applyBorder="1" applyAlignment="1">
      <alignment horizontal="left" vertical="center" shrinkToFit="1"/>
    </xf>
    <xf numFmtId="181" fontId="13" fillId="0" borderId="10" xfId="2" applyNumberFormat="1" applyFont="1" applyBorder="1">
      <alignment vertical="center"/>
    </xf>
    <xf numFmtId="182" fontId="13" fillId="0" borderId="0" xfId="2" applyNumberFormat="1" applyFont="1">
      <alignment vertical="center"/>
    </xf>
    <xf numFmtId="176" fontId="13" fillId="0" borderId="16" xfId="2" applyNumberFormat="1" applyFont="1" applyBorder="1">
      <alignment vertical="center"/>
    </xf>
    <xf numFmtId="0" fontId="13" fillId="0" borderId="13" xfId="2" applyFont="1" applyBorder="1" applyAlignment="1">
      <alignment vertical="center" shrinkToFit="1"/>
    </xf>
    <xf numFmtId="0" fontId="13" fillId="0" borderId="14" xfId="2" applyFont="1" applyBorder="1" applyAlignment="1">
      <alignment vertical="center" shrinkToFit="1"/>
    </xf>
    <xf numFmtId="0" fontId="13" fillId="0" borderId="15" xfId="2" applyFont="1" applyBorder="1" applyAlignment="1">
      <alignment vertical="center" shrinkToFit="1"/>
    </xf>
    <xf numFmtId="183" fontId="13" fillId="0" borderId="10" xfId="2" applyNumberFormat="1" applyFont="1" applyBorder="1">
      <alignment vertical="center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0" fontId="6" fillId="0" borderId="13" xfId="2" applyFont="1" applyBorder="1" applyAlignment="1">
      <alignment vertical="center" wrapText="1"/>
    </xf>
    <xf numFmtId="0" fontId="6" fillId="0" borderId="14" xfId="2" applyFont="1" applyBorder="1" applyAlignment="1">
      <alignment vertical="center" wrapText="1"/>
    </xf>
    <xf numFmtId="0" fontId="6" fillId="0" borderId="15" xfId="2" applyFont="1" applyBorder="1" applyAlignment="1">
      <alignment vertical="center" wrapText="1"/>
    </xf>
  </cellXfs>
  <cellStyles count="8">
    <cellStyle name="標準" xfId="0" builtinId="0"/>
    <cellStyle name="標準 2" xfId="1" xr:uid="{4479B5ED-1D19-4F56-9826-9C6B956AF76F}"/>
    <cellStyle name="標準 2 2" xfId="2" xr:uid="{50B568F9-4DAC-448B-AC61-7934F91F7D11}"/>
    <cellStyle name="標準 3" xfId="3" xr:uid="{91068029-741D-4C08-8B21-874AB38237FD}"/>
    <cellStyle name="標準 4" xfId="4" xr:uid="{01C4A855-D0A4-4663-A486-3E8261D47776}"/>
    <cellStyle name="標準 4 2" xfId="5" xr:uid="{25FBE2B9-4050-4059-BFE9-74556730FF70}"/>
    <cellStyle name="標準 5 2" xfId="6" xr:uid="{FA7148BF-8F9C-4747-8E2E-331642DEF8F8}"/>
    <cellStyle name="標準 6 2" xfId="7" xr:uid="{D4913BD2-9A4B-46B2-94B4-94DCB3B854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14270-D75E-42F6-8721-2E15922B67AE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6" t="s">
        <v>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9"/>
      <c r="T6" s="8"/>
    </row>
    <row r="7" spans="1:20" ht="22.5" customHeight="1" x14ac:dyDescent="0.2">
      <c r="A7" s="6"/>
      <c r="B7" s="117" t="s">
        <v>65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8"/>
      <c r="L8" s="118"/>
      <c r="M8" s="118"/>
      <c r="N8" s="119" t="s">
        <v>1</v>
      </c>
      <c r="O8" s="119"/>
      <c r="P8" s="119"/>
      <c r="Q8" s="12"/>
      <c r="R8" s="11"/>
      <c r="S8" s="11"/>
      <c r="T8" s="8"/>
    </row>
    <row r="9" spans="1:20" ht="22.5" customHeight="1" x14ac:dyDescent="0.2">
      <c r="A9" s="6"/>
      <c r="B9" s="120"/>
      <c r="C9" s="120"/>
      <c r="D9" s="120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68</v>
      </c>
      <c r="C10" s="17"/>
      <c r="D10" s="17"/>
      <c r="E10" s="17"/>
      <c r="F10" s="17"/>
      <c r="G10" s="17"/>
      <c r="H10" s="17"/>
      <c r="I10" s="18"/>
      <c r="J10" s="19"/>
      <c r="K10" s="92" t="s">
        <v>88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69</v>
      </c>
      <c r="D11" s="89"/>
      <c r="E11" s="89"/>
      <c r="F11" s="89"/>
      <c r="G11" s="89"/>
      <c r="H11" s="89"/>
      <c r="I11" s="90">
        <v>14444793759</v>
      </c>
      <c r="J11" s="30"/>
      <c r="K11" s="28"/>
      <c r="L11" s="93" t="s">
        <v>89</v>
      </c>
      <c r="M11" s="89"/>
      <c r="N11" s="89"/>
      <c r="O11" s="89"/>
      <c r="P11" s="89"/>
      <c r="Q11" s="89"/>
      <c r="R11" s="90">
        <v>2275079143</v>
      </c>
      <c r="S11" s="94"/>
      <c r="T11" s="8"/>
    </row>
    <row r="12" spans="1:20" ht="22.5" customHeight="1" x14ac:dyDescent="0.2">
      <c r="A12" s="6"/>
      <c r="B12" s="28"/>
      <c r="C12" s="89"/>
      <c r="D12" s="89" t="s">
        <v>70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90</v>
      </c>
      <c r="N12" s="89"/>
      <c r="O12" s="89"/>
      <c r="P12" s="89"/>
      <c r="Q12" s="89"/>
      <c r="R12" s="90">
        <v>1622060708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71</v>
      </c>
      <c r="F13" s="89"/>
      <c r="G13" s="89"/>
      <c r="H13" s="89"/>
      <c r="I13" s="90">
        <v>0</v>
      </c>
      <c r="J13" s="30"/>
      <c r="K13" s="28"/>
      <c r="L13" s="89"/>
      <c r="M13" s="89" t="s">
        <v>91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72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92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73</v>
      </c>
      <c r="E15" s="89"/>
      <c r="F15" s="89"/>
      <c r="G15" s="89"/>
      <c r="H15" s="89"/>
      <c r="I15" s="90">
        <v>21197638297</v>
      </c>
      <c r="J15" s="30"/>
      <c r="K15" s="28"/>
      <c r="L15" s="89"/>
      <c r="M15" s="89"/>
      <c r="N15" s="89" t="s">
        <v>93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74</v>
      </c>
      <c r="E16" s="89"/>
      <c r="F16" s="89"/>
      <c r="G16" s="89"/>
      <c r="H16" s="89"/>
      <c r="I16" s="90">
        <v>-6772188746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437365912</v>
      </c>
      <c r="S16" s="94"/>
      <c r="T16" s="8"/>
    </row>
    <row r="17" spans="1:20" ht="22.5" customHeight="1" x14ac:dyDescent="0.2">
      <c r="A17" s="6"/>
      <c r="B17" s="28"/>
      <c r="C17" s="89"/>
      <c r="D17" s="89" t="s">
        <v>75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94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76</v>
      </c>
      <c r="F18" s="89"/>
      <c r="G18" s="89"/>
      <c r="H18" s="89"/>
      <c r="I18" s="90">
        <v>0</v>
      </c>
      <c r="J18" s="30"/>
      <c r="K18" s="28"/>
      <c r="L18" s="89"/>
      <c r="M18" s="89" t="s">
        <v>95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77</v>
      </c>
      <c r="F19" s="89"/>
      <c r="G19" s="89"/>
      <c r="H19" s="89"/>
      <c r="I19" s="90">
        <v>0</v>
      </c>
      <c r="J19" s="30"/>
      <c r="K19" s="28"/>
      <c r="L19" s="89"/>
      <c r="M19" s="89" t="s">
        <v>96</v>
      </c>
      <c r="N19" s="89"/>
      <c r="O19" s="89"/>
      <c r="P19" s="89"/>
      <c r="Q19" s="89"/>
      <c r="R19" s="90">
        <v>110401332</v>
      </c>
      <c r="S19" s="94"/>
      <c r="T19" s="8"/>
    </row>
    <row r="20" spans="1:20" ht="22.5" customHeight="1" x14ac:dyDescent="0.2">
      <c r="A20" s="6"/>
      <c r="B20" s="28"/>
      <c r="C20" s="89"/>
      <c r="D20" s="89" t="s">
        <v>74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97</v>
      </c>
      <c r="N20" s="89"/>
      <c r="O20" s="89"/>
      <c r="P20" s="89"/>
      <c r="Q20" s="89"/>
      <c r="R20" s="90">
        <v>105251191</v>
      </c>
      <c r="S20" s="94"/>
      <c r="T20" s="8"/>
    </row>
    <row r="21" spans="1:20" ht="22.5" customHeight="1" x14ac:dyDescent="0.2">
      <c r="A21" s="6"/>
      <c r="B21" s="28"/>
      <c r="C21" s="89"/>
      <c r="D21" s="89" t="s">
        <v>78</v>
      </c>
      <c r="E21" s="89"/>
      <c r="F21" s="89"/>
      <c r="G21" s="89"/>
      <c r="H21" s="89"/>
      <c r="I21" s="90">
        <v>20946470</v>
      </c>
      <c r="J21" s="30"/>
      <c r="K21" s="28"/>
      <c r="L21" s="89" t="s">
        <v>98</v>
      </c>
      <c r="M21" s="89"/>
      <c r="N21" s="89"/>
      <c r="O21" s="89"/>
      <c r="P21" s="89"/>
      <c r="Q21" s="89"/>
      <c r="R21" s="90">
        <v>21725845872</v>
      </c>
      <c r="S21" s="94"/>
      <c r="T21" s="8"/>
    </row>
    <row r="22" spans="1:20" ht="22.5" customHeight="1" x14ac:dyDescent="0.2">
      <c r="A22" s="6"/>
      <c r="B22" s="28"/>
      <c r="C22" s="89"/>
      <c r="D22" s="89" t="s">
        <v>74</v>
      </c>
      <c r="E22" s="89"/>
      <c r="F22" s="89"/>
      <c r="G22" s="89"/>
      <c r="H22" s="89"/>
      <c r="I22" s="90">
        <v>-1602262</v>
      </c>
      <c r="J22" s="30"/>
      <c r="K22" s="28"/>
      <c r="L22" s="89"/>
      <c r="M22" s="89" t="s">
        <v>90</v>
      </c>
      <c r="N22" s="89"/>
      <c r="O22" s="89"/>
      <c r="P22" s="89"/>
      <c r="Q22" s="89"/>
      <c r="R22" s="90">
        <v>17545136884</v>
      </c>
      <c r="S22" s="94"/>
      <c r="T22" s="8"/>
    </row>
    <row r="23" spans="1:20" ht="22.5" customHeight="1" x14ac:dyDescent="0.2">
      <c r="A23" s="6"/>
      <c r="B23" s="28"/>
      <c r="C23" s="89"/>
      <c r="D23" s="89" t="s">
        <v>79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99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80</v>
      </c>
      <c r="D24" s="89"/>
      <c r="E24" s="89"/>
      <c r="F24" s="89"/>
      <c r="G24" s="89"/>
      <c r="H24" s="89"/>
      <c r="I24" s="90">
        <v>124058292144</v>
      </c>
      <c r="J24" s="30"/>
      <c r="K24" s="28"/>
      <c r="L24" s="89"/>
      <c r="M24" s="89"/>
      <c r="N24" s="89" t="s">
        <v>92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113105019227</v>
      </c>
      <c r="J25" s="30"/>
      <c r="K25" s="28"/>
      <c r="L25" s="89"/>
      <c r="M25" s="89"/>
      <c r="N25" s="89" t="s">
        <v>100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113105019227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3990096502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94068777534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19029801580</v>
      </c>
      <c r="J28" s="30"/>
      <c r="K28" s="28"/>
      <c r="L28" s="89"/>
      <c r="M28" s="89" t="s">
        <v>101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6440113</v>
      </c>
      <c r="J29" s="30"/>
      <c r="K29" s="28"/>
      <c r="L29" s="89"/>
      <c r="M29" s="89" t="s">
        <v>96</v>
      </c>
      <c r="N29" s="89"/>
      <c r="O29" s="89"/>
      <c r="P29" s="89"/>
      <c r="Q29" s="89"/>
      <c r="R29" s="91">
        <v>190612486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102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103</v>
      </c>
      <c r="L31" s="82"/>
      <c r="M31" s="83"/>
      <c r="N31" s="83"/>
      <c r="O31" s="83"/>
      <c r="P31" s="83"/>
      <c r="Q31" s="83"/>
      <c r="R31" s="86">
        <v>24000925015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104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105</v>
      </c>
      <c r="M33" s="89"/>
      <c r="N33" s="89"/>
      <c r="O33" s="89"/>
      <c r="P33" s="89"/>
      <c r="Q33" s="89"/>
      <c r="R33" s="91">
        <v>114502160888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106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107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36767891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282335305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3011357601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5107616309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81</v>
      </c>
      <c r="E49" s="89"/>
      <c r="F49" s="89"/>
      <c r="G49" s="89"/>
      <c r="H49" s="89"/>
      <c r="I49" s="91">
        <v>65052283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82</v>
      </c>
      <c r="F50" s="89"/>
      <c r="G50" s="89"/>
      <c r="H50" s="89"/>
      <c r="I50" s="91">
        <v>49000000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83</v>
      </c>
      <c r="F51" s="89"/>
      <c r="G51" s="89"/>
      <c r="H51" s="89"/>
      <c r="I51" s="91">
        <v>16052283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84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75</v>
      </c>
      <c r="E54" s="89"/>
      <c r="F54" s="89"/>
      <c r="G54" s="89"/>
      <c r="H54" s="89"/>
      <c r="I54" s="91">
        <v>1389547547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77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85</v>
      </c>
      <c r="F56" s="89"/>
      <c r="G56" s="89"/>
      <c r="H56" s="89"/>
      <c r="I56" s="91">
        <v>1389547547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74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86</v>
      </c>
      <c r="E58" s="89"/>
      <c r="F58" s="89"/>
      <c r="G58" s="89"/>
      <c r="H58" s="89"/>
      <c r="I58" s="91">
        <v>1146193176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74</v>
      </c>
      <c r="E59" s="89"/>
      <c r="F59" s="89"/>
      <c r="G59" s="89"/>
      <c r="H59" s="89"/>
      <c r="I59" s="91">
        <v>-85597195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87</v>
      </c>
      <c r="E60" s="89"/>
      <c r="F60" s="89"/>
      <c r="G60" s="89"/>
      <c r="H60" s="89"/>
      <c r="I60" s="91">
        <v>5191737648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74</v>
      </c>
      <c r="E61" s="89"/>
      <c r="F61" s="89"/>
      <c r="G61" s="89"/>
      <c r="H61" s="89"/>
      <c r="I61" s="90">
        <v>-5191737648</v>
      </c>
      <c r="J61" s="30"/>
      <c r="K61" s="81" t="s">
        <v>109</v>
      </c>
      <c r="L61" s="82"/>
      <c r="M61" s="83"/>
      <c r="N61" s="83"/>
      <c r="O61" s="83"/>
      <c r="P61" s="83"/>
      <c r="Q61" s="83"/>
      <c r="R61" s="84">
        <v>114502160888</v>
      </c>
      <c r="S61" s="88"/>
      <c r="T61" s="8"/>
    </row>
    <row r="62" spans="1:20" ht="22.5" customHeight="1" x14ac:dyDescent="0.2">
      <c r="A62" s="6"/>
      <c r="B62" s="81" t="s">
        <v>108</v>
      </c>
      <c r="C62" s="82"/>
      <c r="D62" s="83"/>
      <c r="E62" s="83"/>
      <c r="F62" s="83"/>
      <c r="G62" s="83"/>
      <c r="H62" s="83"/>
      <c r="I62" s="84">
        <v>138503085903</v>
      </c>
      <c r="J62" s="85"/>
      <c r="K62" s="81" t="s">
        <v>110</v>
      </c>
      <c r="L62" s="83"/>
      <c r="M62" s="83"/>
      <c r="N62" s="83"/>
      <c r="O62" s="83"/>
      <c r="P62" s="83"/>
      <c r="Q62" s="83"/>
      <c r="R62" s="84">
        <v>138503085903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C1E7-38D2-4E0D-A0FA-478C391FBD76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111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5"/>
      <c r="C9" s="125"/>
      <c r="D9" s="125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112</v>
      </c>
      <c r="D10" s="34"/>
      <c r="E10" s="34"/>
      <c r="F10" s="34"/>
      <c r="G10" s="34"/>
      <c r="H10" s="34"/>
      <c r="I10" s="17"/>
      <c r="J10" s="18">
        <v>428664365600</v>
      </c>
      <c r="K10" s="20"/>
      <c r="M10" s="30"/>
    </row>
    <row r="11" spans="1:13" ht="22.5" customHeight="1" x14ac:dyDescent="0.2">
      <c r="A11" s="28"/>
      <c r="C11" s="100"/>
      <c r="D11" s="101" t="s">
        <v>113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114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115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116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117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118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119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120</v>
      </c>
      <c r="E18" s="101"/>
      <c r="F18" s="101"/>
      <c r="G18" s="101"/>
      <c r="H18" s="101"/>
      <c r="I18" s="102"/>
      <c r="J18" s="90">
        <v>28293394</v>
      </c>
      <c r="K18" s="103"/>
      <c r="M18" s="30"/>
    </row>
    <row r="19" spans="1:13" ht="22.5" customHeight="1" x14ac:dyDescent="0.2">
      <c r="A19" s="28"/>
      <c r="C19" s="100"/>
      <c r="D19" s="101" t="s">
        <v>121</v>
      </c>
      <c r="E19" s="101"/>
      <c r="F19" s="101"/>
      <c r="G19" s="101"/>
      <c r="H19" s="101"/>
      <c r="I19" s="102"/>
      <c r="J19" s="90">
        <v>408696876420</v>
      </c>
      <c r="K19" s="103"/>
      <c r="M19" s="30"/>
    </row>
    <row r="20" spans="1:13" ht="22.5" customHeight="1" x14ac:dyDescent="0.2">
      <c r="A20" s="28"/>
      <c r="C20" s="100"/>
      <c r="D20" s="101" t="s">
        <v>122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123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124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125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126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127</v>
      </c>
      <c r="E25" s="101"/>
      <c r="F25" s="101"/>
      <c r="G25" s="101"/>
      <c r="H25" s="101"/>
      <c r="I25" s="102"/>
      <c r="J25" s="90">
        <v>5055600</v>
      </c>
      <c r="K25" s="103"/>
      <c r="M25" s="30"/>
    </row>
    <row r="26" spans="1:13" ht="22.5" customHeight="1" x14ac:dyDescent="0.2">
      <c r="A26" s="28"/>
      <c r="C26" s="104"/>
      <c r="D26" s="105" t="s">
        <v>128</v>
      </c>
      <c r="E26" s="105"/>
      <c r="F26" s="105"/>
      <c r="G26" s="105"/>
      <c r="H26" s="105"/>
      <c r="I26" s="106"/>
      <c r="J26" s="107">
        <v>19934140186</v>
      </c>
      <c r="K26" s="108"/>
      <c r="M26" s="30"/>
    </row>
    <row r="27" spans="1:13" ht="22.5" customHeight="1" x14ac:dyDescent="0.2">
      <c r="A27" s="28"/>
      <c r="C27" s="100" t="s">
        <v>129</v>
      </c>
      <c r="D27" s="101"/>
      <c r="E27" s="101"/>
      <c r="F27" s="101"/>
      <c r="G27" s="101"/>
      <c r="H27" s="101"/>
      <c r="I27" s="102"/>
      <c r="J27" s="91">
        <v>682977156162</v>
      </c>
      <c r="K27" s="103"/>
      <c r="M27" s="30"/>
    </row>
    <row r="28" spans="1:13" ht="22.5" customHeight="1" x14ac:dyDescent="0.2">
      <c r="A28" s="28"/>
      <c r="C28" s="100"/>
      <c r="D28" s="101" t="s">
        <v>130</v>
      </c>
      <c r="E28" s="101"/>
      <c r="F28" s="101"/>
      <c r="G28" s="101"/>
      <c r="H28" s="101"/>
      <c r="I28" s="102"/>
      <c r="J28" s="90">
        <v>7812961968</v>
      </c>
      <c r="K28" s="109"/>
      <c r="M28" s="30"/>
    </row>
    <row r="29" spans="1:13" ht="22.5" customHeight="1" x14ac:dyDescent="0.2">
      <c r="A29" s="28"/>
      <c r="C29" s="100"/>
      <c r="D29" s="101" t="s">
        <v>131</v>
      </c>
      <c r="E29" s="101"/>
      <c r="F29" s="101"/>
      <c r="G29" s="101"/>
      <c r="H29" s="101"/>
      <c r="I29" s="102"/>
      <c r="J29" s="90">
        <v>435289045</v>
      </c>
      <c r="K29" s="109"/>
      <c r="M29" s="30"/>
    </row>
    <row r="30" spans="1:13" ht="22.5" customHeight="1" x14ac:dyDescent="0.2">
      <c r="A30" s="28"/>
      <c r="C30" s="100"/>
      <c r="D30" s="101" t="s">
        <v>132</v>
      </c>
      <c r="E30" s="101"/>
      <c r="F30" s="101"/>
      <c r="G30" s="101"/>
      <c r="H30" s="101"/>
      <c r="I30" s="102"/>
      <c r="J30" s="90">
        <v>340090742</v>
      </c>
      <c r="K30" s="109"/>
      <c r="M30" s="30"/>
    </row>
    <row r="31" spans="1:13" ht="22.5" customHeight="1" x14ac:dyDescent="0.2">
      <c r="A31" s="28"/>
      <c r="C31" s="100"/>
      <c r="D31" s="101" t="s">
        <v>133</v>
      </c>
      <c r="E31" s="101"/>
      <c r="F31" s="101"/>
      <c r="G31" s="101"/>
      <c r="H31" s="101"/>
      <c r="I31" s="102"/>
      <c r="J31" s="90">
        <v>11410650150</v>
      </c>
      <c r="K31" s="109"/>
      <c r="M31" s="30"/>
    </row>
    <row r="32" spans="1:13" ht="22.5" customHeight="1" x14ac:dyDescent="0.2">
      <c r="A32" s="28"/>
      <c r="C32" s="100"/>
      <c r="D32" s="101" t="s">
        <v>134</v>
      </c>
      <c r="E32" s="101"/>
      <c r="F32" s="101"/>
      <c r="G32" s="101"/>
      <c r="H32" s="101"/>
      <c r="I32" s="102"/>
      <c r="J32" s="90">
        <v>912448311</v>
      </c>
      <c r="K32" s="109"/>
      <c r="M32" s="30"/>
    </row>
    <row r="33" spans="1:13" ht="22.5" customHeight="1" x14ac:dyDescent="0.2">
      <c r="A33" s="28"/>
      <c r="C33" s="100"/>
      <c r="D33" s="101" t="s">
        <v>135</v>
      </c>
      <c r="E33" s="101"/>
      <c r="F33" s="101"/>
      <c r="G33" s="101"/>
      <c r="H33" s="101"/>
      <c r="I33" s="102"/>
      <c r="J33" s="90">
        <v>1742985052</v>
      </c>
      <c r="K33" s="109"/>
      <c r="M33" s="30"/>
    </row>
    <row r="34" spans="1:13" ht="22.5" customHeight="1" x14ac:dyDescent="0.2">
      <c r="A34" s="28"/>
      <c r="C34" s="100"/>
      <c r="D34" s="101" t="s">
        <v>136</v>
      </c>
      <c r="E34" s="101"/>
      <c r="F34" s="101"/>
      <c r="G34" s="101"/>
      <c r="H34" s="101"/>
      <c r="I34" s="102"/>
      <c r="J34" s="90">
        <v>201633049</v>
      </c>
      <c r="K34" s="109"/>
      <c r="M34" s="30"/>
    </row>
    <row r="35" spans="1:13" ht="22.5" customHeight="1" x14ac:dyDescent="0.2">
      <c r="A35" s="28"/>
      <c r="C35" s="100"/>
      <c r="D35" s="101" t="s">
        <v>137</v>
      </c>
      <c r="E35" s="101"/>
      <c r="F35" s="101"/>
      <c r="G35" s="101"/>
      <c r="H35" s="101"/>
      <c r="I35" s="102"/>
      <c r="J35" s="90">
        <v>1211466</v>
      </c>
      <c r="K35" s="109"/>
      <c r="M35" s="30"/>
    </row>
    <row r="36" spans="1:13" ht="22.5" customHeight="1" x14ac:dyDescent="0.2">
      <c r="A36" s="28"/>
      <c r="C36" s="100"/>
      <c r="D36" s="101" t="s">
        <v>138</v>
      </c>
      <c r="E36" s="101"/>
      <c r="F36" s="101"/>
      <c r="G36" s="101"/>
      <c r="H36" s="101"/>
      <c r="I36" s="102"/>
      <c r="J36" s="90">
        <v>2447370409</v>
      </c>
      <c r="K36" s="109"/>
      <c r="M36" s="30"/>
    </row>
    <row r="37" spans="1:13" ht="22.5" customHeight="1" x14ac:dyDescent="0.2">
      <c r="A37" s="28"/>
      <c r="C37" s="100"/>
      <c r="D37" s="101" t="s">
        <v>139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140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141</v>
      </c>
      <c r="E39" s="101"/>
      <c r="F39" s="101"/>
      <c r="G39" s="101"/>
      <c r="H39" s="101"/>
      <c r="I39" s="102"/>
      <c r="J39" s="90">
        <v>509175171933</v>
      </c>
      <c r="K39" s="109"/>
      <c r="M39" s="30"/>
    </row>
    <row r="40" spans="1:13" ht="22.5" customHeight="1" x14ac:dyDescent="0.2">
      <c r="A40" s="28"/>
      <c r="C40" s="100"/>
      <c r="D40" s="101" t="s">
        <v>142</v>
      </c>
      <c r="E40" s="101"/>
      <c r="F40" s="101"/>
      <c r="G40" s="101"/>
      <c r="H40" s="101"/>
      <c r="I40" s="102"/>
      <c r="J40" s="90">
        <v>47907618402</v>
      </c>
      <c r="K40" s="109"/>
      <c r="M40" s="30"/>
    </row>
    <row r="41" spans="1:13" ht="22.5" customHeight="1" x14ac:dyDescent="0.2">
      <c r="A41" s="28"/>
      <c r="C41" s="100"/>
      <c r="D41" s="101" t="s">
        <v>143</v>
      </c>
      <c r="E41" s="101"/>
      <c r="F41" s="101"/>
      <c r="G41" s="101"/>
      <c r="H41" s="101"/>
      <c r="I41" s="102"/>
      <c r="J41" s="90">
        <v>100589725635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144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145</v>
      </c>
      <c r="F43" s="101"/>
      <c r="G43" s="101"/>
      <c r="H43" s="101"/>
      <c r="I43" s="102"/>
      <c r="J43" s="90">
        <v>100589725635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146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147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148</v>
      </c>
      <c r="D46" s="97"/>
      <c r="E46" s="97"/>
      <c r="F46" s="97"/>
      <c r="G46" s="97"/>
      <c r="H46" s="97"/>
      <c r="I46" s="98"/>
      <c r="J46" s="84">
        <v>-254312790562</v>
      </c>
      <c r="K46" s="99"/>
      <c r="M46" s="30"/>
    </row>
    <row r="47" spans="1:13" ht="22.5" customHeight="1" x14ac:dyDescent="0.2">
      <c r="A47" s="28"/>
      <c r="C47" s="100" t="s">
        <v>149</v>
      </c>
      <c r="D47" s="101"/>
      <c r="E47" s="101"/>
      <c r="F47" s="101"/>
      <c r="G47" s="101"/>
      <c r="H47" s="101"/>
      <c r="I47" s="102"/>
      <c r="J47" s="91">
        <v>745512681</v>
      </c>
      <c r="K47" s="109"/>
      <c r="M47" s="30"/>
    </row>
    <row r="48" spans="1:13" ht="22.5" customHeight="1" x14ac:dyDescent="0.2">
      <c r="A48" s="28"/>
      <c r="C48" s="100"/>
      <c r="D48" s="101" t="s">
        <v>150</v>
      </c>
      <c r="E48" s="101"/>
      <c r="F48" s="101"/>
      <c r="G48" s="101"/>
      <c r="H48" s="101"/>
      <c r="I48" s="102"/>
      <c r="J48" s="90">
        <v>476280815</v>
      </c>
      <c r="K48" s="109"/>
      <c r="M48" s="30"/>
    </row>
    <row r="49" spans="1:13" ht="22.5" customHeight="1" x14ac:dyDescent="0.2">
      <c r="A49" s="28"/>
      <c r="C49" s="100"/>
      <c r="D49" s="101" t="s">
        <v>151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152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153</v>
      </c>
      <c r="E51" s="101"/>
      <c r="F51" s="101"/>
      <c r="G51" s="101"/>
      <c r="H51" s="101"/>
      <c r="I51" s="102"/>
      <c r="J51" s="90">
        <v>269231866</v>
      </c>
      <c r="K51" s="109"/>
      <c r="M51" s="30"/>
    </row>
    <row r="52" spans="1:13" ht="22.5" customHeight="1" x14ac:dyDescent="0.2">
      <c r="A52" s="28"/>
      <c r="C52" s="100" t="s">
        <v>154</v>
      </c>
      <c r="D52" s="101"/>
      <c r="E52" s="101"/>
      <c r="F52" s="101"/>
      <c r="G52" s="101"/>
      <c r="H52" s="101"/>
      <c r="I52" s="102"/>
      <c r="J52" s="90">
        <v>834125206</v>
      </c>
      <c r="K52" s="109"/>
      <c r="M52" s="30"/>
    </row>
    <row r="53" spans="1:13" ht="22.5" customHeight="1" x14ac:dyDescent="0.2">
      <c r="A53" s="28"/>
      <c r="C53" s="100"/>
      <c r="D53" s="101" t="s">
        <v>155</v>
      </c>
      <c r="E53" s="101"/>
      <c r="F53" s="101"/>
      <c r="G53" s="101"/>
      <c r="H53" s="101"/>
      <c r="I53" s="102"/>
      <c r="J53" s="90">
        <v>272558988</v>
      </c>
      <c r="K53" s="109"/>
      <c r="M53" s="30"/>
    </row>
    <row r="54" spans="1:13" ht="22.5" customHeight="1" x14ac:dyDescent="0.2">
      <c r="A54" s="28"/>
      <c r="C54" s="100"/>
      <c r="D54" s="101" t="s">
        <v>156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137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157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152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158</v>
      </c>
      <c r="E58" s="101"/>
      <c r="F58" s="101"/>
      <c r="G58" s="101"/>
      <c r="H58" s="101"/>
      <c r="I58" s="102"/>
      <c r="J58" s="90">
        <v>561566218</v>
      </c>
      <c r="K58" s="109"/>
      <c r="M58" s="30"/>
    </row>
    <row r="59" spans="1:13" ht="22.5" customHeight="1" x14ac:dyDescent="0.2">
      <c r="A59" s="28"/>
      <c r="C59" s="96" t="s">
        <v>159</v>
      </c>
      <c r="D59" s="97"/>
      <c r="E59" s="97"/>
      <c r="F59" s="97"/>
      <c r="G59" s="97"/>
      <c r="H59" s="97"/>
      <c r="I59" s="98"/>
      <c r="J59" s="84">
        <v>-88612525</v>
      </c>
      <c r="K59" s="99"/>
      <c r="M59" s="30"/>
    </row>
    <row r="60" spans="1:13" ht="22.5" customHeight="1" x14ac:dyDescent="0.2">
      <c r="A60" s="28"/>
      <c r="C60" s="96" t="s">
        <v>160</v>
      </c>
      <c r="D60" s="97"/>
      <c r="E60" s="97"/>
      <c r="F60" s="97"/>
      <c r="G60" s="97"/>
      <c r="H60" s="97"/>
      <c r="I60" s="98"/>
      <c r="J60" s="84">
        <v>266122594479</v>
      </c>
      <c r="K60" s="99"/>
      <c r="M60" s="30"/>
    </row>
    <row r="61" spans="1:13" ht="22.5" customHeight="1" x14ac:dyDescent="0.2">
      <c r="A61" s="28"/>
      <c r="C61" s="96" t="s">
        <v>161</v>
      </c>
      <c r="D61" s="83"/>
      <c r="E61" s="83"/>
      <c r="F61" s="83"/>
      <c r="G61" s="83"/>
      <c r="H61" s="83"/>
      <c r="I61" s="83"/>
      <c r="J61" s="86">
        <v>249816476</v>
      </c>
      <c r="K61" s="87"/>
      <c r="M61" s="30"/>
    </row>
    <row r="62" spans="1:13" ht="22.5" customHeight="1" x14ac:dyDescent="0.2">
      <c r="A62" s="28"/>
      <c r="C62" s="96" t="s">
        <v>162</v>
      </c>
      <c r="D62" s="83"/>
      <c r="E62" s="83"/>
      <c r="F62" s="83"/>
      <c r="G62" s="83"/>
      <c r="H62" s="83"/>
      <c r="I62" s="83"/>
      <c r="J62" s="84">
        <v>11971007868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315A5-1A08-4612-A34C-D89C33B8A620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6" t="s">
        <v>4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47"/>
    </row>
    <row r="7" spans="1:14" ht="22.5" customHeight="1" x14ac:dyDescent="0.2">
      <c r="A7" s="44"/>
      <c r="B7" s="128" t="s">
        <v>111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47"/>
    </row>
    <row r="8" spans="1:14" ht="22.5" customHeight="1" x14ac:dyDescent="0.2">
      <c r="A8" s="28"/>
      <c r="B8" s="21"/>
      <c r="C8" s="130"/>
      <c r="D8" s="130"/>
      <c r="E8" s="130"/>
      <c r="F8" s="129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5"/>
      <c r="D10" s="125"/>
      <c r="E10" s="125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1" t="s">
        <v>5</v>
      </c>
      <c r="D11" s="131"/>
      <c r="E11" s="131"/>
      <c r="F11" s="131"/>
      <c r="G11" s="131"/>
      <c r="H11" s="131"/>
      <c r="I11" s="131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1" t="s">
        <v>9</v>
      </c>
      <c r="D12" s="131"/>
      <c r="E12" s="131"/>
      <c r="F12" s="131"/>
      <c r="G12" s="131"/>
      <c r="H12" s="131"/>
      <c r="I12" s="131"/>
      <c r="J12" s="51">
        <v>102531153020</v>
      </c>
      <c r="K12" s="51">
        <v>0</v>
      </c>
      <c r="L12" s="51">
        <v>102531153020</v>
      </c>
      <c r="M12" s="21"/>
      <c r="N12" s="30"/>
    </row>
    <row r="13" spans="1:14" ht="22.5" customHeight="1" x14ac:dyDescent="0.2">
      <c r="A13" s="28"/>
      <c r="B13" s="21"/>
      <c r="C13" s="131" t="s">
        <v>10</v>
      </c>
      <c r="D13" s="131"/>
      <c r="E13" s="131"/>
      <c r="F13" s="131"/>
      <c r="G13" s="131"/>
      <c r="H13" s="131"/>
      <c r="I13" s="131"/>
      <c r="J13" s="51">
        <v>11971007868</v>
      </c>
      <c r="K13" s="51">
        <v>0</v>
      </c>
      <c r="L13" s="51">
        <v>11971007868</v>
      </c>
      <c r="M13" s="21"/>
      <c r="N13" s="30"/>
    </row>
    <row r="14" spans="1:14" ht="22.5" customHeight="1" x14ac:dyDescent="0.2">
      <c r="A14" s="28"/>
      <c r="B14" s="21"/>
      <c r="C14" s="131" t="s">
        <v>11</v>
      </c>
      <c r="D14" s="131"/>
      <c r="E14" s="131"/>
      <c r="F14" s="131"/>
      <c r="G14" s="131"/>
      <c r="H14" s="131"/>
      <c r="I14" s="131"/>
      <c r="J14" s="51">
        <v>114502160888</v>
      </c>
      <c r="K14" s="51">
        <v>0</v>
      </c>
      <c r="L14" s="51">
        <v>114502160888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94543-6949-4FCE-8D5D-4AFEC4F48723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3" t="s">
        <v>12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57"/>
      <c r="U6" s="8"/>
    </row>
    <row r="7" spans="1:21" ht="22.5" customHeight="1" x14ac:dyDescent="0.2">
      <c r="A7" s="6"/>
      <c r="B7" s="134" t="s">
        <v>111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2"/>
      <c r="M8" s="132"/>
      <c r="N8" s="132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0"/>
      <c r="C9" s="120"/>
      <c r="D9" s="120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163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202</v>
      </c>
      <c r="N10" s="17"/>
      <c r="O10" s="17"/>
      <c r="P10" s="17"/>
      <c r="Q10" s="17"/>
      <c r="R10" s="17"/>
      <c r="S10" s="18">
        <v>4618449513</v>
      </c>
      <c r="T10" s="20"/>
      <c r="U10" s="8"/>
    </row>
    <row r="11" spans="1:21" ht="22.5" customHeight="1" x14ac:dyDescent="0.2">
      <c r="A11" s="6"/>
      <c r="B11" s="28"/>
      <c r="C11" s="89" t="s">
        <v>164</v>
      </c>
      <c r="D11" s="89"/>
      <c r="E11" s="89"/>
      <c r="F11" s="89"/>
      <c r="G11" s="89"/>
      <c r="H11" s="89"/>
      <c r="I11" s="90">
        <v>416179304441</v>
      </c>
      <c r="J11" s="94"/>
      <c r="K11" s="21"/>
      <c r="L11" s="28"/>
      <c r="M11" s="89"/>
      <c r="N11" s="89" t="s">
        <v>203</v>
      </c>
      <c r="O11" s="89"/>
      <c r="P11" s="89"/>
      <c r="Q11" s="89"/>
      <c r="R11" s="89"/>
      <c r="S11" s="90">
        <v>4579336046</v>
      </c>
      <c r="T11" s="94"/>
      <c r="U11" s="8"/>
    </row>
    <row r="12" spans="1:21" ht="22.5" customHeight="1" x14ac:dyDescent="0.2">
      <c r="A12" s="6"/>
      <c r="B12" s="28"/>
      <c r="C12" s="89"/>
      <c r="D12" s="89" t="s">
        <v>165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204</v>
      </c>
      <c r="O12" s="89"/>
      <c r="P12" s="89"/>
      <c r="Q12" s="89"/>
      <c r="R12" s="89"/>
      <c r="S12" s="90">
        <v>39113467</v>
      </c>
      <c r="T12" s="94"/>
      <c r="U12" s="8"/>
    </row>
    <row r="13" spans="1:21" ht="22.5" customHeight="1" x14ac:dyDescent="0.2">
      <c r="A13" s="6"/>
      <c r="B13" s="28"/>
      <c r="C13" s="89"/>
      <c r="D13" s="89" t="s">
        <v>166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205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167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206</v>
      </c>
      <c r="P14" s="89"/>
      <c r="Q14" s="89"/>
      <c r="R14" s="89"/>
      <c r="S14" s="90">
        <v>39113467</v>
      </c>
      <c r="T14" s="94"/>
      <c r="U14" s="8"/>
    </row>
    <row r="15" spans="1:21" ht="19.2" x14ac:dyDescent="0.2">
      <c r="A15" s="6"/>
      <c r="B15" s="28"/>
      <c r="C15" s="89"/>
      <c r="D15" s="89" t="s">
        <v>168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207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169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208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170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187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171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188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172</v>
      </c>
      <c r="E19" s="89"/>
      <c r="F19" s="89"/>
      <c r="G19" s="89"/>
      <c r="H19" s="89"/>
      <c r="I19" s="90">
        <v>30837182</v>
      </c>
      <c r="J19" s="94"/>
      <c r="K19" s="21"/>
      <c r="L19" s="28"/>
      <c r="M19" s="89"/>
      <c r="N19" s="89"/>
      <c r="O19" s="89" t="s">
        <v>189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173</v>
      </c>
      <c r="E20" s="89"/>
      <c r="F20" s="89"/>
      <c r="G20" s="89"/>
      <c r="H20" s="89"/>
      <c r="I20" s="90">
        <v>408696876420</v>
      </c>
      <c r="J20" s="94"/>
      <c r="K20" s="21"/>
      <c r="L20" s="28"/>
      <c r="M20" s="89"/>
      <c r="N20" s="89"/>
      <c r="O20" s="89" t="s">
        <v>190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174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209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175</v>
      </c>
      <c r="F22" s="89"/>
      <c r="G22" s="89"/>
      <c r="H22" s="89"/>
      <c r="I22" s="90">
        <v>0</v>
      </c>
      <c r="J22" s="94"/>
      <c r="K22" s="21"/>
      <c r="L22" s="81" t="s">
        <v>210</v>
      </c>
      <c r="M22" s="83"/>
      <c r="N22" s="83"/>
      <c r="O22" s="83"/>
      <c r="P22" s="83"/>
      <c r="Q22" s="83"/>
      <c r="R22" s="83"/>
      <c r="S22" s="84">
        <v>-3899512590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176</v>
      </c>
      <c r="F23" s="89"/>
      <c r="G23" s="89"/>
      <c r="H23" s="89"/>
      <c r="I23" s="90">
        <v>0</v>
      </c>
      <c r="J23" s="94"/>
      <c r="K23" s="21"/>
      <c r="L23" s="111" t="s">
        <v>211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177</v>
      </c>
      <c r="F24" s="89"/>
      <c r="G24" s="89"/>
      <c r="H24" s="89"/>
      <c r="I24" s="90">
        <v>0</v>
      </c>
      <c r="J24" s="94"/>
      <c r="K24" s="21"/>
      <c r="L24" s="28"/>
      <c r="M24" s="93" t="s">
        <v>212</v>
      </c>
      <c r="N24" s="89"/>
      <c r="O24" s="89"/>
      <c r="P24" s="89"/>
      <c r="Q24" s="89"/>
      <c r="R24" s="89"/>
      <c r="S24" s="90">
        <v>4186000000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126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213</v>
      </c>
      <c r="O25" s="89"/>
      <c r="P25" s="89"/>
      <c r="Q25" s="89"/>
      <c r="R25" s="89"/>
      <c r="S25" s="90">
        <v>4186000000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178</v>
      </c>
      <c r="E26" s="89"/>
      <c r="F26" s="89"/>
      <c r="G26" s="89"/>
      <c r="H26" s="89"/>
      <c r="I26" s="90">
        <v>5517070</v>
      </c>
      <c r="J26" s="94"/>
      <c r="K26" s="21"/>
      <c r="L26" s="28"/>
      <c r="M26" s="89"/>
      <c r="N26" s="89" t="s">
        <v>214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179</v>
      </c>
      <c r="E27" s="89"/>
      <c r="F27" s="89"/>
      <c r="G27" s="89"/>
      <c r="H27" s="89"/>
      <c r="I27" s="90">
        <v>7446073769</v>
      </c>
      <c r="J27" s="94"/>
      <c r="K27" s="21"/>
      <c r="L27" s="28"/>
      <c r="M27" s="89"/>
      <c r="N27" s="89" t="s">
        <v>174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180</v>
      </c>
      <c r="D28" s="89"/>
      <c r="E28" s="89"/>
      <c r="F28" s="89"/>
      <c r="G28" s="89"/>
      <c r="H28" s="89"/>
      <c r="I28" s="90">
        <v>679365597081</v>
      </c>
      <c r="J28" s="94"/>
      <c r="K28" s="21"/>
      <c r="L28" s="28"/>
      <c r="M28" s="89"/>
      <c r="N28" s="89"/>
      <c r="O28" s="89" t="s">
        <v>175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181</v>
      </c>
      <c r="E29" s="89"/>
      <c r="F29" s="89"/>
      <c r="G29" s="89"/>
      <c r="H29" s="89"/>
      <c r="I29" s="90">
        <v>8456944866</v>
      </c>
      <c r="J29" s="94"/>
      <c r="K29" s="21"/>
      <c r="L29" s="28"/>
      <c r="M29" s="89"/>
      <c r="N29" s="89"/>
      <c r="O29" s="89" t="s">
        <v>176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182</v>
      </c>
      <c r="E30" s="89"/>
      <c r="F30" s="89"/>
      <c r="G30" s="89"/>
      <c r="H30" s="89"/>
      <c r="I30" s="90">
        <v>11410650150</v>
      </c>
      <c r="J30" s="94"/>
      <c r="K30" s="21"/>
      <c r="L30" s="28"/>
      <c r="M30" s="89"/>
      <c r="N30" s="89"/>
      <c r="O30" s="89" t="s">
        <v>177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183</v>
      </c>
      <c r="E31" s="89"/>
      <c r="F31" s="89"/>
      <c r="G31" s="89"/>
      <c r="H31" s="89"/>
      <c r="I31" s="90">
        <v>912448311</v>
      </c>
      <c r="J31" s="94"/>
      <c r="K31" s="21"/>
      <c r="L31" s="28"/>
      <c r="M31" s="89"/>
      <c r="N31" s="89" t="s">
        <v>215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184</v>
      </c>
      <c r="E32" s="89"/>
      <c r="F32" s="89"/>
      <c r="G32" s="89"/>
      <c r="H32" s="89"/>
      <c r="I32" s="90">
        <v>201633049</v>
      </c>
      <c r="J32" s="94"/>
      <c r="K32" s="21"/>
      <c r="L32" s="28"/>
      <c r="M32" s="89" t="s">
        <v>216</v>
      </c>
      <c r="N32" s="89"/>
      <c r="O32" s="89"/>
      <c r="P32" s="89"/>
      <c r="Q32" s="89"/>
      <c r="R32" s="89"/>
      <c r="S32" s="90">
        <v>3222789249</v>
      </c>
      <c r="T32" s="94"/>
      <c r="U32" s="8"/>
    </row>
    <row r="33" spans="1:21" ht="22.5" customHeight="1" x14ac:dyDescent="0.2">
      <c r="A33" s="6"/>
      <c r="B33" s="28"/>
      <c r="C33" s="89"/>
      <c r="D33" s="89" t="s">
        <v>185</v>
      </c>
      <c r="E33" s="89"/>
      <c r="F33" s="89"/>
      <c r="G33" s="89"/>
      <c r="H33" s="89"/>
      <c r="I33" s="90">
        <v>509175171933</v>
      </c>
      <c r="J33" s="94"/>
      <c r="K33" s="21"/>
      <c r="L33" s="28"/>
      <c r="M33" s="89"/>
      <c r="N33" s="89" t="s">
        <v>217</v>
      </c>
      <c r="O33" s="89"/>
      <c r="P33" s="89"/>
      <c r="Q33" s="89"/>
      <c r="R33" s="89"/>
      <c r="S33" s="90">
        <v>3082700571</v>
      </c>
      <c r="T33" s="94"/>
      <c r="U33" s="8"/>
    </row>
    <row r="34" spans="1:21" ht="22.5" customHeight="1" x14ac:dyDescent="0.2">
      <c r="A34" s="6"/>
      <c r="B34" s="28"/>
      <c r="C34" s="89"/>
      <c r="D34" s="89" t="s">
        <v>186</v>
      </c>
      <c r="E34" s="89"/>
      <c r="F34" s="89"/>
      <c r="G34" s="89"/>
      <c r="H34" s="89"/>
      <c r="I34" s="90">
        <v>48346464150</v>
      </c>
      <c r="J34" s="94"/>
      <c r="K34" s="21"/>
      <c r="L34" s="28"/>
      <c r="M34" s="89"/>
      <c r="N34" s="89" t="s">
        <v>218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187</v>
      </c>
      <c r="E35" s="89"/>
      <c r="F35" s="89"/>
      <c r="G35" s="89"/>
      <c r="H35" s="89"/>
      <c r="I35" s="90">
        <v>100589725635</v>
      </c>
      <c r="J35" s="94"/>
      <c r="K35" s="21"/>
      <c r="L35" s="28"/>
      <c r="M35" s="89"/>
      <c r="N35" s="89" t="s">
        <v>219</v>
      </c>
      <c r="O35" s="89"/>
      <c r="P35" s="89"/>
      <c r="Q35" s="89"/>
      <c r="R35" s="89"/>
      <c r="S35" s="90">
        <v>140088678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188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187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189</v>
      </c>
      <c r="F37" s="89"/>
      <c r="G37" s="89"/>
      <c r="H37" s="89"/>
      <c r="I37" s="90">
        <v>100589725635</v>
      </c>
      <c r="J37" s="94"/>
      <c r="K37" s="21"/>
      <c r="L37" s="28"/>
      <c r="M37" s="89"/>
      <c r="N37" s="89"/>
      <c r="O37" s="89" t="s">
        <v>188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190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189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191</v>
      </c>
      <c r="E39" s="89"/>
      <c r="F39" s="89"/>
      <c r="G39" s="89"/>
      <c r="H39" s="89"/>
      <c r="I39" s="90">
        <v>272558987</v>
      </c>
      <c r="J39" s="94"/>
      <c r="K39" s="21"/>
      <c r="L39" s="28"/>
      <c r="M39" s="89"/>
      <c r="N39" s="89"/>
      <c r="O39" s="89" t="s">
        <v>190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192</v>
      </c>
      <c r="C40" s="83"/>
      <c r="D40" s="83"/>
      <c r="E40" s="83"/>
      <c r="F40" s="83"/>
      <c r="G40" s="83"/>
      <c r="H40" s="83"/>
      <c r="I40" s="84">
        <v>-263186292640</v>
      </c>
      <c r="J40" s="88"/>
      <c r="K40" s="21"/>
      <c r="L40" s="28"/>
      <c r="M40" s="89"/>
      <c r="N40" s="89" t="s">
        <v>220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193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221</v>
      </c>
      <c r="M41" s="83"/>
      <c r="N41" s="83"/>
      <c r="O41" s="83"/>
      <c r="P41" s="83"/>
      <c r="Q41" s="83"/>
      <c r="R41" s="83"/>
      <c r="S41" s="84">
        <v>963210751</v>
      </c>
      <c r="T41" s="88"/>
      <c r="U41" s="8"/>
    </row>
    <row r="42" spans="1:21" ht="22.5" customHeight="1" x14ac:dyDescent="0.2">
      <c r="A42" s="6"/>
      <c r="B42" s="28"/>
      <c r="C42" s="89" t="s">
        <v>194</v>
      </c>
      <c r="D42" s="89"/>
      <c r="E42" s="89"/>
      <c r="F42" s="89"/>
      <c r="G42" s="89"/>
      <c r="H42" s="89"/>
      <c r="I42" s="90">
        <v>718936923</v>
      </c>
      <c r="J42" s="94"/>
      <c r="K42" s="21"/>
      <c r="L42" s="81" t="s">
        <v>222</v>
      </c>
      <c r="M42" s="83"/>
      <c r="N42" s="83"/>
      <c r="O42" s="83"/>
      <c r="P42" s="83"/>
      <c r="Q42" s="83"/>
      <c r="R42" s="83"/>
      <c r="S42" s="84">
        <v>-266122594479</v>
      </c>
      <c r="T42" s="88"/>
      <c r="U42" s="8"/>
    </row>
    <row r="43" spans="1:21" ht="22.5" customHeight="1" x14ac:dyDescent="0.2">
      <c r="A43" s="6"/>
      <c r="B43" s="28"/>
      <c r="C43" s="89"/>
      <c r="D43" s="89" t="s">
        <v>195</v>
      </c>
      <c r="E43" s="89"/>
      <c r="F43" s="89"/>
      <c r="G43" s="89"/>
      <c r="H43" s="89"/>
      <c r="I43" s="90">
        <v>582238968</v>
      </c>
      <c r="J43" s="94"/>
      <c r="K43" s="21"/>
      <c r="L43" s="81" t="s">
        <v>160</v>
      </c>
      <c r="M43" s="83"/>
      <c r="N43" s="83"/>
      <c r="O43" s="83"/>
      <c r="P43" s="83"/>
      <c r="Q43" s="83"/>
      <c r="R43" s="83"/>
      <c r="S43" s="84">
        <v>266122594479</v>
      </c>
      <c r="T43" s="88"/>
      <c r="U43" s="8"/>
    </row>
    <row r="44" spans="1:21" ht="22.5" customHeight="1" x14ac:dyDescent="0.2">
      <c r="A44" s="6"/>
      <c r="B44" s="28"/>
      <c r="C44" s="89"/>
      <c r="D44" s="89" t="s">
        <v>196</v>
      </c>
      <c r="E44" s="89"/>
      <c r="F44" s="89"/>
      <c r="G44" s="89"/>
      <c r="H44" s="89"/>
      <c r="I44" s="90">
        <v>98368605</v>
      </c>
      <c r="J44" s="94"/>
      <c r="K44" s="21"/>
      <c r="L44" s="81" t="s">
        <v>223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197</v>
      </c>
      <c r="F45" s="89"/>
      <c r="G45" s="89"/>
      <c r="H45" s="89"/>
      <c r="I45" s="90">
        <v>0</v>
      </c>
      <c r="J45" s="94"/>
      <c r="K45" s="21"/>
      <c r="L45" s="81" t="s">
        <v>224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198</v>
      </c>
      <c r="F46" s="89"/>
      <c r="G46" s="89"/>
      <c r="H46" s="89"/>
      <c r="I46" s="90">
        <v>98368605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199</v>
      </c>
      <c r="E47" s="89"/>
      <c r="F47" s="89"/>
      <c r="G47" s="89"/>
      <c r="H47" s="89"/>
      <c r="I47" s="90">
        <v>38329350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174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175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176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177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200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201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F62F-0E15-4D87-9E1E-09B6A92D705B}">
  <sheetPr>
    <pageSetUpPr fitToPage="1"/>
  </sheetPr>
  <dimension ref="A1:D39"/>
  <sheetViews>
    <sheetView view="pageBreakPreview" zoomScale="60" zoomScaleNormal="100" workbookViewId="0">
      <selection activeCell="C20" sqref="C20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5" t="s">
        <v>225</v>
      </c>
      <c r="C1" s="1"/>
      <c r="D1" s="1"/>
    </row>
    <row r="2" spans="1:4" ht="21" x14ac:dyDescent="0.2">
      <c r="A2" s="1"/>
      <c r="B2" s="165" t="s">
        <v>226</v>
      </c>
      <c r="C2" s="1"/>
      <c r="D2" s="1"/>
    </row>
    <row r="3" spans="1:4" ht="21" x14ac:dyDescent="0.2">
      <c r="A3" s="1"/>
      <c r="B3" s="165"/>
      <c r="C3" s="1"/>
      <c r="D3" s="1"/>
    </row>
    <row r="4" spans="1:4" ht="33" x14ac:dyDescent="0.2">
      <c r="A4" s="166" t="s">
        <v>227</v>
      </c>
      <c r="B4" s="166"/>
      <c r="C4" s="166"/>
      <c r="D4" s="166"/>
    </row>
    <row r="5" spans="1:4" ht="21" x14ac:dyDescent="0.2">
      <c r="A5" s="167"/>
      <c r="B5" s="168"/>
      <c r="C5" s="168"/>
      <c r="D5" s="168"/>
    </row>
    <row r="6" spans="1:4" ht="21" x14ac:dyDescent="0.2">
      <c r="A6" s="167"/>
      <c r="B6" s="168" t="s">
        <v>228</v>
      </c>
      <c r="C6" s="168"/>
      <c r="D6" s="168"/>
    </row>
    <row r="7" spans="1:4" ht="21" x14ac:dyDescent="0.2">
      <c r="A7" s="167"/>
      <c r="B7" s="169"/>
      <c r="C7" s="170"/>
      <c r="D7" s="170"/>
    </row>
    <row r="8" spans="1:4" ht="21" x14ac:dyDescent="0.2">
      <c r="A8" s="167"/>
      <c r="B8" s="169"/>
      <c r="C8" s="170"/>
      <c r="D8" s="170"/>
    </row>
    <row r="9" spans="1:4" ht="21" x14ac:dyDescent="0.2">
      <c r="A9" s="167"/>
      <c r="B9" s="171"/>
      <c r="C9" s="170"/>
      <c r="D9" s="170"/>
    </row>
    <row r="10" spans="1:4" ht="21" x14ac:dyDescent="0.2">
      <c r="A10" s="167"/>
      <c r="B10" s="169"/>
      <c r="C10" s="170"/>
      <c r="D10" s="170"/>
    </row>
    <row r="11" spans="1:4" ht="21" x14ac:dyDescent="0.2">
      <c r="A11" s="167"/>
      <c r="B11" s="169"/>
      <c r="C11" s="172"/>
      <c r="D11" s="172"/>
    </row>
    <row r="12" spans="1:4" ht="21" x14ac:dyDescent="0.2">
      <c r="A12" s="167"/>
      <c r="B12" s="169"/>
      <c r="C12" s="170"/>
      <c r="D12" s="170"/>
    </row>
    <row r="13" spans="1:4" ht="21" x14ac:dyDescent="0.2">
      <c r="A13" s="167"/>
      <c r="B13" s="173"/>
      <c r="C13" s="173"/>
      <c r="D13" s="168"/>
    </row>
    <row r="14" spans="1:4" ht="21" x14ac:dyDescent="0.2">
      <c r="A14" s="167"/>
      <c r="B14" s="168"/>
      <c r="C14" s="168"/>
      <c r="D14" s="168"/>
    </row>
    <row r="15" spans="1:4" ht="21" x14ac:dyDescent="0.2">
      <c r="A15" s="167"/>
      <c r="B15" s="168"/>
      <c r="C15" s="168"/>
      <c r="D15" s="168"/>
    </row>
    <row r="16" spans="1:4" ht="21" x14ac:dyDescent="0.2">
      <c r="A16" s="167"/>
      <c r="B16" s="168"/>
      <c r="C16" s="168"/>
      <c r="D16" s="168"/>
    </row>
    <row r="17" spans="1:4" ht="21" x14ac:dyDescent="0.2">
      <c r="A17" s="167"/>
      <c r="B17" s="168"/>
      <c r="C17" s="168"/>
      <c r="D17" s="168"/>
    </row>
    <row r="18" spans="1:4" ht="21" x14ac:dyDescent="0.2">
      <c r="A18" s="167"/>
      <c r="B18" s="168"/>
      <c r="C18" s="168"/>
      <c r="D18" s="168"/>
    </row>
    <row r="19" spans="1:4" ht="21" x14ac:dyDescent="0.2">
      <c r="A19" s="167"/>
      <c r="B19" s="168"/>
      <c r="C19" s="168"/>
      <c r="D19" s="168"/>
    </row>
    <row r="20" spans="1:4" ht="21" x14ac:dyDescent="0.2">
      <c r="A20" s="167"/>
      <c r="B20" s="168"/>
      <c r="C20" s="168"/>
      <c r="D20" s="168"/>
    </row>
    <row r="21" spans="1:4" ht="21" x14ac:dyDescent="0.2">
      <c r="A21" s="167"/>
      <c r="B21" s="168"/>
      <c r="C21" s="168"/>
      <c r="D21" s="168"/>
    </row>
    <row r="22" spans="1:4" ht="21" x14ac:dyDescent="0.2">
      <c r="A22" s="167"/>
      <c r="B22" s="168"/>
      <c r="C22" s="168"/>
      <c r="D22" s="168"/>
    </row>
    <row r="23" spans="1:4" ht="21" x14ac:dyDescent="0.2">
      <c r="A23" s="167"/>
      <c r="B23" s="168"/>
      <c r="C23" s="168"/>
      <c r="D23" s="168"/>
    </row>
    <row r="24" spans="1:4" ht="21" x14ac:dyDescent="0.2">
      <c r="A24" s="167"/>
      <c r="B24" s="168"/>
      <c r="C24" s="168"/>
      <c r="D24" s="168"/>
    </row>
    <row r="25" spans="1:4" ht="21" x14ac:dyDescent="0.2">
      <c r="A25" s="167"/>
      <c r="B25" s="168"/>
      <c r="C25" s="168"/>
      <c r="D25" s="168"/>
    </row>
    <row r="26" spans="1:4" ht="21" x14ac:dyDescent="0.2">
      <c r="A26" s="167"/>
      <c r="B26" s="168"/>
      <c r="C26" s="168"/>
      <c r="D26" s="168"/>
    </row>
    <row r="27" spans="1:4" ht="21" x14ac:dyDescent="0.2">
      <c r="A27" s="167"/>
      <c r="B27" s="168"/>
      <c r="C27" s="168"/>
      <c r="D27" s="168"/>
    </row>
    <row r="28" spans="1:4" ht="21" x14ac:dyDescent="0.2">
      <c r="A28" s="167"/>
      <c r="B28" s="168"/>
      <c r="C28" s="168"/>
      <c r="D28" s="168"/>
    </row>
    <row r="29" spans="1:4" ht="21" x14ac:dyDescent="0.2">
      <c r="A29" s="167"/>
      <c r="B29" s="168"/>
      <c r="C29" s="168"/>
      <c r="D29" s="168"/>
    </row>
    <row r="30" spans="1:4" ht="21" x14ac:dyDescent="0.2">
      <c r="A30" s="167"/>
      <c r="B30" s="168"/>
      <c r="C30" s="168"/>
      <c r="D30" s="168"/>
    </row>
    <row r="31" spans="1:4" ht="21" x14ac:dyDescent="0.2">
      <c r="A31" s="167"/>
      <c r="B31" s="168"/>
      <c r="C31" s="168"/>
      <c r="D31" s="168"/>
    </row>
    <row r="32" spans="1:4" ht="21" x14ac:dyDescent="0.2">
      <c r="A32" s="167"/>
      <c r="B32" s="168"/>
      <c r="C32" s="168"/>
      <c r="D32" s="168"/>
    </row>
    <row r="33" spans="1:4" ht="21" x14ac:dyDescent="0.2">
      <c r="A33" s="167"/>
      <c r="B33" s="168"/>
      <c r="C33" s="168"/>
      <c r="D33" s="168"/>
    </row>
    <row r="34" spans="1:4" ht="21" x14ac:dyDescent="0.2">
      <c r="A34" s="167"/>
      <c r="B34" s="168"/>
      <c r="C34" s="168"/>
      <c r="D34" s="168"/>
    </row>
    <row r="35" spans="1:4" ht="21" x14ac:dyDescent="0.2">
      <c r="A35" s="167"/>
      <c r="B35" s="168"/>
      <c r="C35" s="168"/>
      <c r="D35" s="168"/>
    </row>
    <row r="36" spans="1:4" ht="21" x14ac:dyDescent="0.2">
      <c r="A36" s="167"/>
      <c r="B36" s="168"/>
      <c r="C36" s="168"/>
      <c r="D36" s="168"/>
    </row>
    <row r="37" spans="1:4" ht="21" x14ac:dyDescent="0.2">
      <c r="A37" s="167"/>
      <c r="B37" s="168"/>
      <c r="C37" s="168"/>
      <c r="D37" s="168"/>
    </row>
    <row r="38" spans="1:4" ht="21" x14ac:dyDescent="0.2">
      <c r="A38" s="167"/>
      <c r="B38" s="168"/>
      <c r="C38" s="168"/>
      <c r="D38" s="168"/>
    </row>
    <row r="39" spans="1:4" ht="21" x14ac:dyDescent="0.2">
      <c r="A39" s="167"/>
      <c r="B39" s="168"/>
      <c r="C39" s="168"/>
      <c r="D39" s="168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EC6BE-B0B0-4F15-BA83-66FFDB550363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/>
    </row>
    <row r="5" spans="2:15" x14ac:dyDescent="0.2">
      <c r="B5" s="135" t="s">
        <v>13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2:15" ht="23.25" customHeight="1" x14ac:dyDescent="0.2"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</row>
    <row r="7" spans="2:15" x14ac:dyDescent="0.2">
      <c r="O7" s="69" t="s">
        <v>2</v>
      </c>
    </row>
    <row r="8" spans="2:15" ht="21.9" customHeight="1" x14ac:dyDescent="0.2">
      <c r="B8" s="137" t="s">
        <v>14</v>
      </c>
      <c r="C8" s="138"/>
      <c r="D8" s="138"/>
      <c r="E8" s="138"/>
      <c r="F8" s="138"/>
      <c r="G8" s="138"/>
      <c r="H8" s="139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0"/>
      <c r="C9" s="141"/>
      <c r="D9" s="141"/>
      <c r="E9" s="141"/>
      <c r="F9" s="141"/>
      <c r="G9" s="141"/>
      <c r="H9" s="142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145491561880</v>
      </c>
      <c r="J10" s="76">
        <v>788166488</v>
      </c>
      <c r="K10" s="76">
        <v>529871767</v>
      </c>
      <c r="L10" s="76">
        <v>145749856601</v>
      </c>
      <c r="M10" s="76">
        <v>32644837374</v>
      </c>
      <c r="N10" s="76">
        <v>981239425</v>
      </c>
      <c r="O10" s="76">
        <v>113105019227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145491561880</v>
      </c>
      <c r="J11" s="76">
        <v>788166488</v>
      </c>
      <c r="K11" s="76">
        <v>529871767</v>
      </c>
      <c r="L11" s="76">
        <v>145749856601</v>
      </c>
      <c r="M11" s="76">
        <v>32644837374</v>
      </c>
      <c r="N11" s="76">
        <v>981239425</v>
      </c>
      <c r="O11" s="76">
        <v>113105019227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93904294418</v>
      </c>
      <c r="J12" s="76">
        <v>681177883</v>
      </c>
      <c r="K12" s="76">
        <v>516694767</v>
      </c>
      <c r="L12" s="76">
        <v>94068777534</v>
      </c>
      <c r="M12" s="76">
        <v>0</v>
      </c>
      <c r="N12" s="76">
        <v>0</v>
      </c>
      <c r="O12" s="76">
        <v>94068777534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51565667021</v>
      </c>
      <c r="J13" s="76">
        <v>106988605</v>
      </c>
      <c r="K13" s="76">
        <v>13177000</v>
      </c>
      <c r="L13" s="76">
        <v>51659478626</v>
      </c>
      <c r="M13" s="76">
        <v>32629677046</v>
      </c>
      <c r="N13" s="76">
        <v>980592568</v>
      </c>
      <c r="O13" s="76">
        <v>19029801580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21600441</v>
      </c>
      <c r="J14" s="76">
        <v>0</v>
      </c>
      <c r="K14" s="76">
        <v>0</v>
      </c>
      <c r="L14" s="76">
        <v>21600441</v>
      </c>
      <c r="M14" s="76">
        <v>15160328</v>
      </c>
      <c r="N14" s="76">
        <v>646857</v>
      </c>
      <c r="O14" s="76">
        <v>6440113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789754190</v>
      </c>
      <c r="J30" s="76">
        <v>0</v>
      </c>
      <c r="K30" s="76">
        <v>0</v>
      </c>
      <c r="L30" s="76">
        <v>789754190</v>
      </c>
      <c r="M30" s="76">
        <v>752986299</v>
      </c>
      <c r="N30" s="76">
        <v>23018163</v>
      </c>
      <c r="O30" s="76">
        <v>36767891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399163602</v>
      </c>
      <c r="J31" s="76">
        <v>407530390</v>
      </c>
      <c r="K31" s="76">
        <v>81491490</v>
      </c>
      <c r="L31" s="76">
        <v>725202502</v>
      </c>
      <c r="M31" s="76">
        <v>442867197</v>
      </c>
      <c r="N31" s="76">
        <v>132895166</v>
      </c>
      <c r="O31" s="76">
        <v>282335305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8021926139</v>
      </c>
      <c r="J32" s="76">
        <v>1987440500</v>
      </c>
      <c r="K32" s="76">
        <v>0</v>
      </c>
      <c r="L32" s="76">
        <v>10009366639</v>
      </c>
      <c r="M32" s="76">
        <v>6998009038</v>
      </c>
      <c r="N32" s="76">
        <v>605832298</v>
      </c>
      <c r="O32" s="76">
        <v>3011357601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2612587286</v>
      </c>
      <c r="J33" s="76">
        <v>4579336046</v>
      </c>
      <c r="K33" s="76">
        <v>2084307023</v>
      </c>
      <c r="L33" s="76">
        <v>5107616309</v>
      </c>
      <c r="M33" s="76">
        <v>0</v>
      </c>
      <c r="N33" s="76">
        <v>0</v>
      </c>
      <c r="O33" s="76">
        <v>5107616309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3" t="s">
        <v>49</v>
      </c>
      <c r="C35" s="144"/>
      <c r="D35" s="144"/>
      <c r="E35" s="144"/>
      <c r="F35" s="144"/>
      <c r="G35" s="144"/>
      <c r="H35" s="145"/>
      <c r="I35" s="76">
        <v>157314993097</v>
      </c>
      <c r="J35" s="76">
        <v>7762473424</v>
      </c>
      <c r="K35" s="76">
        <v>2695670280</v>
      </c>
      <c r="L35" s="76">
        <v>162381796241</v>
      </c>
      <c r="M35" s="76">
        <v>40838699908</v>
      </c>
      <c r="N35" s="76">
        <v>1742985052</v>
      </c>
      <c r="O35" s="76">
        <v>121543096333</v>
      </c>
    </row>
    <row r="36" spans="2:15" ht="12" customHeight="1" x14ac:dyDescent="0.2"/>
    <row r="37" spans="2:15" ht="21.9" customHeight="1" x14ac:dyDescent="0.2"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0CC2-D795-4C46-BA0E-146FC6185D5E}">
  <sheetPr codeName="Sheet23"/>
  <dimension ref="B1:N19"/>
  <sheetViews>
    <sheetView showGridLines="0" view="pageBreakPreview" zoomScale="60" zoomScaleNormal="55" workbookViewId="0">
      <selection activeCell="R18" sqref="R18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47" t="s">
        <v>50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</row>
    <row r="6" spans="2:14" x14ac:dyDescent="0.2"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</row>
    <row r="7" spans="2:14" x14ac:dyDescent="0.2">
      <c r="B7" s="149"/>
      <c r="C7" s="149"/>
      <c r="D7" s="149"/>
      <c r="F7" s="77"/>
      <c r="N7" s="78" t="s">
        <v>2</v>
      </c>
    </row>
    <row r="8" spans="2:14" ht="20.100000000000001" customHeight="1" x14ac:dyDescent="0.2">
      <c r="B8" s="150" t="s">
        <v>5</v>
      </c>
      <c r="C8" s="151"/>
      <c r="D8" s="151"/>
      <c r="E8" s="151"/>
      <c r="F8" s="151"/>
      <c r="G8" s="151"/>
      <c r="H8" s="152"/>
      <c r="I8" s="156" t="s">
        <v>15</v>
      </c>
      <c r="J8" s="156" t="s">
        <v>16</v>
      </c>
      <c r="K8" s="158" t="s">
        <v>17</v>
      </c>
      <c r="L8" s="159"/>
      <c r="M8" s="160"/>
      <c r="N8" s="161" t="s">
        <v>51</v>
      </c>
    </row>
    <row r="9" spans="2:14" ht="20.100000000000001" customHeight="1" x14ac:dyDescent="0.2">
      <c r="B9" s="153"/>
      <c r="C9" s="154"/>
      <c r="D9" s="154"/>
      <c r="E9" s="154"/>
      <c r="F9" s="154"/>
      <c r="G9" s="154"/>
      <c r="H9" s="155"/>
      <c r="I9" s="157"/>
      <c r="J9" s="157"/>
      <c r="K9" s="79" t="s">
        <v>52</v>
      </c>
      <c r="L9" s="79" t="s">
        <v>53</v>
      </c>
      <c r="M9" s="79" t="s">
        <v>54</v>
      </c>
      <c r="N9" s="162"/>
    </row>
    <row r="10" spans="2:14" ht="31.65" customHeight="1" x14ac:dyDescent="0.2">
      <c r="B10" s="163" t="s">
        <v>55</v>
      </c>
      <c r="C10" s="163"/>
      <c r="D10" s="163"/>
      <c r="E10" s="163"/>
      <c r="F10" s="163"/>
      <c r="G10" s="163"/>
      <c r="H10" s="163"/>
      <c r="I10" s="80">
        <v>5486968145</v>
      </c>
      <c r="J10" s="80">
        <v>2956477332</v>
      </c>
      <c r="K10" s="80">
        <v>1279312927</v>
      </c>
      <c r="L10" s="80">
        <f t="shared" ref="L10:L17" si="0">M10-K10</f>
        <v>391943804</v>
      </c>
      <c r="M10" s="80">
        <v>1671256731</v>
      </c>
      <c r="N10" s="80">
        <v>6772188746</v>
      </c>
    </row>
    <row r="11" spans="2:14" ht="31.65" customHeight="1" x14ac:dyDescent="0.2">
      <c r="B11" s="163" t="s">
        <v>56</v>
      </c>
      <c r="C11" s="163"/>
      <c r="D11" s="163"/>
      <c r="E11" s="163"/>
      <c r="F11" s="163"/>
      <c r="G11" s="163"/>
      <c r="H11" s="163"/>
      <c r="I11" s="80">
        <v>0</v>
      </c>
      <c r="J11" s="80">
        <v>0</v>
      </c>
      <c r="K11" s="80">
        <v>0</v>
      </c>
      <c r="L11" s="80">
        <f t="shared" si="0"/>
        <v>0</v>
      </c>
      <c r="M11" s="80">
        <v>0</v>
      </c>
      <c r="N11" s="80">
        <v>0</v>
      </c>
    </row>
    <row r="12" spans="2:14" ht="31.65" customHeight="1" x14ac:dyDescent="0.2">
      <c r="B12" s="163" t="s">
        <v>57</v>
      </c>
      <c r="C12" s="163"/>
      <c r="D12" s="163"/>
      <c r="E12" s="163"/>
      <c r="F12" s="163"/>
      <c r="G12" s="163"/>
      <c r="H12" s="163"/>
      <c r="I12" s="80">
        <v>2018114</v>
      </c>
      <c r="J12" s="80">
        <v>342732</v>
      </c>
      <c r="K12" s="80">
        <v>73120</v>
      </c>
      <c r="L12" s="80">
        <f t="shared" si="0"/>
        <v>685464</v>
      </c>
      <c r="M12" s="80">
        <v>758584</v>
      </c>
      <c r="N12" s="80">
        <v>1602262</v>
      </c>
    </row>
    <row r="13" spans="2:14" ht="31.65" customHeight="1" x14ac:dyDescent="0.2">
      <c r="B13" s="163" t="s">
        <v>58</v>
      </c>
      <c r="C13" s="163"/>
      <c r="D13" s="163"/>
      <c r="E13" s="163"/>
      <c r="F13" s="163"/>
      <c r="G13" s="163"/>
      <c r="H13" s="163"/>
      <c r="I13" s="80">
        <v>0</v>
      </c>
      <c r="J13" s="80">
        <v>0</v>
      </c>
      <c r="K13" s="80">
        <v>0</v>
      </c>
      <c r="L13" s="80">
        <f t="shared" si="0"/>
        <v>0</v>
      </c>
      <c r="M13" s="80">
        <v>0</v>
      </c>
      <c r="N13" s="80">
        <v>0</v>
      </c>
    </row>
    <row r="14" spans="2:14" ht="31.65" customHeight="1" x14ac:dyDescent="0.2">
      <c r="B14" s="163" t="s">
        <v>59</v>
      </c>
      <c r="C14" s="163"/>
      <c r="D14" s="163"/>
      <c r="E14" s="163"/>
      <c r="F14" s="163"/>
      <c r="G14" s="163"/>
      <c r="H14" s="163"/>
      <c r="I14" s="80">
        <v>114449973</v>
      </c>
      <c r="J14" s="80">
        <v>57995378</v>
      </c>
      <c r="K14" s="80">
        <v>29142600</v>
      </c>
      <c r="L14" s="80">
        <f t="shared" si="0"/>
        <v>57705556</v>
      </c>
      <c r="M14" s="80">
        <v>86848156</v>
      </c>
      <c r="N14" s="80">
        <v>85597195</v>
      </c>
    </row>
    <row r="15" spans="2:14" ht="31.65" customHeight="1" x14ac:dyDescent="0.2">
      <c r="B15" s="163" t="s">
        <v>60</v>
      </c>
      <c r="C15" s="163"/>
      <c r="D15" s="163"/>
      <c r="E15" s="163"/>
      <c r="F15" s="163"/>
      <c r="G15" s="163"/>
      <c r="H15" s="163"/>
      <c r="I15" s="80">
        <v>5205108942</v>
      </c>
      <c r="J15" s="80">
        <v>0</v>
      </c>
      <c r="K15" s="80">
        <v>0</v>
      </c>
      <c r="L15" s="80">
        <f t="shared" si="0"/>
        <v>13371294</v>
      </c>
      <c r="M15" s="80">
        <v>13371294</v>
      </c>
      <c r="N15" s="80">
        <v>5191737648</v>
      </c>
    </row>
    <row r="16" spans="2:14" ht="31.65" customHeight="1" x14ac:dyDescent="0.2">
      <c r="B16" s="163" t="s">
        <v>61</v>
      </c>
      <c r="C16" s="163"/>
      <c r="D16" s="163"/>
      <c r="E16" s="163"/>
      <c r="F16" s="163"/>
      <c r="G16" s="163"/>
      <c r="H16" s="163"/>
      <c r="I16" s="80">
        <v>414194645</v>
      </c>
      <c r="J16" s="80">
        <v>437365912</v>
      </c>
      <c r="K16" s="80">
        <v>412117778</v>
      </c>
      <c r="L16" s="80">
        <f t="shared" si="0"/>
        <v>2076867</v>
      </c>
      <c r="M16" s="80">
        <v>414194645</v>
      </c>
      <c r="N16" s="80">
        <v>437365912</v>
      </c>
    </row>
    <row r="17" spans="2:14" ht="31.65" customHeight="1" x14ac:dyDescent="0.2">
      <c r="B17" s="163" t="s">
        <v>62</v>
      </c>
      <c r="C17" s="163"/>
      <c r="D17" s="163"/>
      <c r="E17" s="163"/>
      <c r="F17" s="163"/>
      <c r="G17" s="163"/>
      <c r="H17" s="163"/>
      <c r="I17" s="80">
        <v>3881870880</v>
      </c>
      <c r="J17" s="80">
        <v>361744169</v>
      </c>
      <c r="K17" s="80">
        <v>231865120</v>
      </c>
      <c r="L17" s="80">
        <f t="shared" si="0"/>
        <v>21653427</v>
      </c>
      <c r="M17" s="80">
        <v>253518547</v>
      </c>
      <c r="N17" s="80">
        <v>3990096502</v>
      </c>
    </row>
    <row r="18" spans="2:14" ht="31.65" customHeight="1" x14ac:dyDescent="0.2">
      <c r="B18" s="163" t="s">
        <v>63</v>
      </c>
      <c r="C18" s="163"/>
      <c r="D18" s="163"/>
      <c r="E18" s="163"/>
      <c r="F18" s="163"/>
      <c r="G18" s="163"/>
      <c r="H18" s="16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4" t="s">
        <v>64</v>
      </c>
      <c r="C19" s="164"/>
      <c r="D19" s="164"/>
      <c r="E19" s="164"/>
      <c r="F19" s="164"/>
      <c r="G19" s="164"/>
      <c r="H19" s="164"/>
      <c r="I19" s="80">
        <v>15104610699</v>
      </c>
      <c r="J19" s="80">
        <v>3813925523</v>
      </c>
      <c r="K19" s="80">
        <f>SUM(K10:K18)</f>
        <v>1952511545</v>
      </c>
      <c r="L19" s="80">
        <f>SUM(L10:L18)</f>
        <v>487436412</v>
      </c>
      <c r="M19" s="80">
        <v>2439947957</v>
      </c>
      <c r="N19" s="80">
        <v>16478588265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563C-DEDB-4AAB-8AE7-044E329016AF}">
  <sheetPr>
    <pageSetUpPr fitToPage="1"/>
  </sheetPr>
  <dimension ref="A1:O15"/>
  <sheetViews>
    <sheetView view="pageBreakPreview" zoomScale="60" zoomScaleNormal="100" workbookViewId="0">
      <selection activeCell="I20" sqref="I20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14" width="31.109375" customWidth="1"/>
    <col min="15" max="15" width="2.6640625" customWidth="1"/>
  </cols>
  <sheetData>
    <row r="1" spans="1:15" ht="19.2" x14ac:dyDescent="0.2">
      <c r="A1" s="67"/>
      <c r="B1" s="2" t="s">
        <v>225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9.2" x14ac:dyDescent="0.2">
      <c r="A2" s="67"/>
      <c r="B2" s="2" t="s">
        <v>226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9.2" x14ac:dyDescent="0.2">
      <c r="A3" s="67"/>
      <c r="B3" s="2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ht="19.2" x14ac:dyDescent="0.2">
      <c r="A5" s="135" t="s">
        <v>229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68"/>
    </row>
    <row r="6" spans="1:15" ht="19.2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68"/>
    </row>
    <row r="7" spans="1:15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78"/>
      <c r="N7" s="78" t="s">
        <v>230</v>
      </c>
      <c r="O7" s="67"/>
    </row>
    <row r="8" spans="1:15" ht="19.2" x14ac:dyDescent="0.2">
      <c r="A8" s="67"/>
      <c r="B8" s="150" t="s">
        <v>231</v>
      </c>
      <c r="C8" s="151"/>
      <c r="D8" s="151"/>
      <c r="E8" s="151"/>
      <c r="F8" s="151"/>
      <c r="G8" s="151"/>
      <c r="H8" s="152"/>
      <c r="I8" s="161" t="s">
        <v>232</v>
      </c>
      <c r="J8" s="156" t="s">
        <v>233</v>
      </c>
      <c r="K8" s="156" t="s">
        <v>234</v>
      </c>
      <c r="L8" s="156" t="s">
        <v>235</v>
      </c>
      <c r="M8" s="156" t="s">
        <v>236</v>
      </c>
      <c r="N8" s="156" t="s">
        <v>237</v>
      </c>
      <c r="O8" s="67"/>
    </row>
    <row r="9" spans="1:15" ht="19.2" x14ac:dyDescent="0.2">
      <c r="A9" s="67"/>
      <c r="B9" s="153"/>
      <c r="C9" s="154"/>
      <c r="D9" s="154"/>
      <c r="E9" s="154"/>
      <c r="F9" s="154"/>
      <c r="G9" s="154"/>
      <c r="H9" s="155"/>
      <c r="I9" s="162"/>
      <c r="J9" s="157"/>
      <c r="K9" s="157"/>
      <c r="L9" s="157"/>
      <c r="M9" s="157"/>
      <c r="N9" s="157"/>
      <c r="O9" s="67"/>
    </row>
    <row r="10" spans="1:15" ht="19.2" x14ac:dyDescent="0.2">
      <c r="A10" s="67"/>
      <c r="B10" s="174" t="s">
        <v>238</v>
      </c>
      <c r="C10" s="175"/>
      <c r="D10" s="175"/>
      <c r="E10" s="175"/>
      <c r="F10" s="175"/>
      <c r="G10" s="175"/>
      <c r="H10" s="176"/>
      <c r="I10" s="80">
        <v>540420895</v>
      </c>
      <c r="J10" s="80">
        <v>0</v>
      </c>
      <c r="K10" s="80">
        <v>0</v>
      </c>
      <c r="L10" s="80">
        <v>0</v>
      </c>
      <c r="M10" s="80">
        <v>0</v>
      </c>
      <c r="N10" s="80">
        <v>540420895</v>
      </c>
      <c r="O10" s="67"/>
    </row>
    <row r="11" spans="1:15" ht="19.2" x14ac:dyDescent="0.2">
      <c r="A11" s="67"/>
      <c r="B11" s="174" t="s">
        <v>239</v>
      </c>
      <c r="C11" s="175"/>
      <c r="D11" s="175"/>
      <c r="E11" s="175"/>
      <c r="F11" s="175"/>
      <c r="G11" s="175"/>
      <c r="H11" s="176"/>
      <c r="I11" s="80">
        <v>12390515</v>
      </c>
      <c r="J11" s="80">
        <v>599756000</v>
      </c>
      <c r="K11" s="80">
        <v>0</v>
      </c>
      <c r="L11" s="80">
        <v>0</v>
      </c>
      <c r="M11" s="80">
        <v>167000</v>
      </c>
      <c r="N11" s="80">
        <v>612313515</v>
      </c>
      <c r="O11" s="67"/>
    </row>
    <row r="12" spans="1:15" ht="19.2" x14ac:dyDescent="0.2">
      <c r="A12" s="67"/>
      <c r="B12" s="177" t="s">
        <v>240</v>
      </c>
      <c r="C12" s="178"/>
      <c r="D12" s="178"/>
      <c r="E12" s="178"/>
      <c r="F12" s="178"/>
      <c r="G12" s="178"/>
      <c r="H12" s="179"/>
      <c r="I12" s="80">
        <v>36813137</v>
      </c>
      <c r="J12" s="80">
        <v>200000000</v>
      </c>
      <c r="K12" s="80">
        <v>0</v>
      </c>
      <c r="L12" s="80">
        <v>0</v>
      </c>
      <c r="M12" s="80">
        <v>0</v>
      </c>
      <c r="N12" s="80">
        <v>236813137</v>
      </c>
      <c r="O12" s="67"/>
    </row>
    <row r="13" spans="1:15" ht="19.2" x14ac:dyDescent="0.2">
      <c r="A13" s="67"/>
      <c r="B13" s="158" t="s">
        <v>241</v>
      </c>
      <c r="C13" s="159"/>
      <c r="D13" s="159"/>
      <c r="E13" s="159"/>
      <c r="F13" s="159"/>
      <c r="G13" s="159"/>
      <c r="H13" s="160"/>
      <c r="I13" s="80">
        <f>SUM(I10:I12)</f>
        <v>589624547</v>
      </c>
      <c r="J13" s="80">
        <f>SUM(J10:J12)</f>
        <v>799756000</v>
      </c>
      <c r="K13" s="80">
        <f t="shared" ref="K13:N13" si="0">SUM(K10:K12)</f>
        <v>0</v>
      </c>
      <c r="L13" s="80">
        <f t="shared" si="0"/>
        <v>0</v>
      </c>
      <c r="M13" s="80">
        <f t="shared" si="0"/>
        <v>167000</v>
      </c>
      <c r="N13" s="80">
        <f t="shared" si="0"/>
        <v>1389547547</v>
      </c>
      <c r="O13" s="67"/>
    </row>
    <row r="14" spans="1:15" ht="19.2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15" ht="19.2" x14ac:dyDescent="0.2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</sheetData>
  <mergeCells count="12">
    <mergeCell ref="B10:H10"/>
    <mergeCell ref="B11:H11"/>
    <mergeCell ref="B12:H12"/>
    <mergeCell ref="B13:H13"/>
    <mergeCell ref="A5:N6"/>
    <mergeCell ref="B8:H9"/>
    <mergeCell ref="I8:I9"/>
    <mergeCell ref="J8:J9"/>
    <mergeCell ref="K8:K9"/>
    <mergeCell ref="L8:L9"/>
    <mergeCell ref="M8:M9"/>
    <mergeCell ref="N8:N9"/>
  </mergeCells>
  <phoneticPr fontId="19"/>
  <pageMargins left="0.7" right="0.7" top="0.75" bottom="0.75" header="0.3" footer="0.3"/>
  <pageSetup paperSize="9" scale="3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E7723-7B14-4A7C-8CC2-68A546A64337}">
  <sheetPr>
    <pageSetUpPr fitToPage="1"/>
  </sheetPr>
  <dimension ref="A1:R21"/>
  <sheetViews>
    <sheetView view="pageBreakPreview" zoomScale="60" zoomScaleNormal="100" workbookViewId="0">
      <selection activeCell="J3" sqref="J3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9" width="29.44140625" bestFit="1" customWidth="1"/>
    <col min="10" max="10" width="33.6640625" customWidth="1"/>
    <col min="11" max="11" width="33.6640625" bestFit="1" customWidth="1"/>
    <col min="12" max="12" width="37.6640625" bestFit="1" customWidth="1"/>
    <col min="13" max="13" width="27.33203125" bestFit="1" customWidth="1"/>
    <col min="14" max="14" width="37.6640625" bestFit="1" customWidth="1"/>
    <col min="15" max="15" width="34.21875" bestFit="1" customWidth="1"/>
    <col min="16" max="16" width="25.6640625" customWidth="1"/>
    <col min="17" max="17" width="34.21875" bestFit="1" customWidth="1"/>
    <col min="18" max="18" width="2.6640625" customWidth="1"/>
  </cols>
  <sheetData>
    <row r="1" spans="1:18" ht="19.2" x14ac:dyDescent="0.2">
      <c r="A1" s="67"/>
      <c r="B1" s="2" t="s">
        <v>225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9.2" x14ac:dyDescent="0.2">
      <c r="A2" s="67"/>
      <c r="B2" s="2" t="s">
        <v>226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9.2" x14ac:dyDescent="0.2">
      <c r="A3" s="67"/>
      <c r="B3" s="2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">
      <c r="A5" s="135" t="s">
        <v>242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</row>
    <row r="6" spans="1:18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</row>
    <row r="7" spans="1:18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9.2" x14ac:dyDescent="0.2">
      <c r="A8" s="67"/>
      <c r="B8" s="67" t="s">
        <v>243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78"/>
      <c r="N8" s="78"/>
      <c r="O8" s="78" t="s">
        <v>230</v>
      </c>
      <c r="P8" s="67"/>
      <c r="Q8" s="67"/>
      <c r="R8" s="67"/>
    </row>
    <row r="9" spans="1:18" ht="19.2" x14ac:dyDescent="0.2">
      <c r="A9" s="67"/>
      <c r="B9" s="150" t="s">
        <v>244</v>
      </c>
      <c r="C9" s="151"/>
      <c r="D9" s="151"/>
      <c r="E9" s="151"/>
      <c r="F9" s="151"/>
      <c r="G9" s="151"/>
      <c r="H9" s="152"/>
      <c r="I9" s="161" t="s">
        <v>245</v>
      </c>
      <c r="J9" s="115" t="s">
        <v>246</v>
      </c>
      <c r="K9" s="115" t="s">
        <v>247</v>
      </c>
      <c r="L9" s="113" t="s">
        <v>248</v>
      </c>
      <c r="M9" s="113" t="s">
        <v>249</v>
      </c>
      <c r="N9" s="113" t="s">
        <v>250</v>
      </c>
      <c r="O9" s="113" t="s">
        <v>251</v>
      </c>
      <c r="P9" s="67"/>
      <c r="Q9" s="67"/>
      <c r="R9" s="67"/>
    </row>
    <row r="10" spans="1:18" ht="19.2" x14ac:dyDescent="0.2">
      <c r="A10" s="67"/>
      <c r="B10" s="153"/>
      <c r="C10" s="154"/>
      <c r="D10" s="154"/>
      <c r="E10" s="154"/>
      <c r="F10" s="154"/>
      <c r="G10" s="154"/>
      <c r="H10" s="155"/>
      <c r="I10" s="162"/>
      <c r="J10" s="114" t="s">
        <v>252</v>
      </c>
      <c r="K10" s="114" t="s">
        <v>253</v>
      </c>
      <c r="L10" s="114" t="s">
        <v>254</v>
      </c>
      <c r="M10" s="114" t="s">
        <v>255</v>
      </c>
      <c r="N10" s="114" t="s">
        <v>256</v>
      </c>
      <c r="O10" s="114" t="s">
        <v>257</v>
      </c>
      <c r="P10" s="67"/>
      <c r="Q10" s="67"/>
      <c r="R10" s="67"/>
    </row>
    <row r="11" spans="1:18" ht="19.2" x14ac:dyDescent="0.2">
      <c r="A11" s="67"/>
      <c r="B11" s="174" t="s">
        <v>258</v>
      </c>
      <c r="C11" s="175"/>
      <c r="D11" s="175"/>
      <c r="E11" s="175"/>
      <c r="F11" s="175"/>
      <c r="G11" s="175"/>
      <c r="H11" s="176"/>
      <c r="I11" s="80">
        <v>49000000</v>
      </c>
      <c r="J11" s="80">
        <v>49000000</v>
      </c>
      <c r="K11" s="180">
        <v>980</v>
      </c>
      <c r="L11" s="80">
        <v>308066</v>
      </c>
      <c r="M11" s="80">
        <v>301904680</v>
      </c>
      <c r="N11" s="80">
        <v>0</v>
      </c>
      <c r="O11" s="80">
        <v>49000000</v>
      </c>
      <c r="P11" s="181"/>
      <c r="Q11" s="67"/>
      <c r="R11" s="67"/>
    </row>
    <row r="12" spans="1:18" ht="19.2" x14ac:dyDescent="0.2">
      <c r="A12" s="67"/>
      <c r="B12" s="158" t="s">
        <v>241</v>
      </c>
      <c r="C12" s="159"/>
      <c r="D12" s="159"/>
      <c r="E12" s="159"/>
      <c r="F12" s="159"/>
      <c r="G12" s="159"/>
      <c r="H12" s="160"/>
      <c r="I12" s="80">
        <f>SUM(I11:I11)</f>
        <v>49000000</v>
      </c>
      <c r="J12" s="80">
        <f>SUM(J11:J11)</f>
        <v>49000000</v>
      </c>
      <c r="K12" s="182"/>
      <c r="L12" s="182"/>
      <c r="M12" s="182"/>
      <c r="N12" s="80">
        <f>SUM(N11:N11)</f>
        <v>0</v>
      </c>
      <c r="O12" s="80">
        <f>SUM(O11:O11)</f>
        <v>49000000</v>
      </c>
      <c r="P12" s="181"/>
      <c r="Q12" s="67"/>
      <c r="R12" s="67"/>
    </row>
    <row r="13" spans="1:18" ht="19.2" x14ac:dyDescent="0.2">
      <c r="A13" s="67"/>
      <c r="B13" s="112"/>
      <c r="C13" s="112"/>
      <c r="D13" s="112"/>
      <c r="E13" s="112"/>
      <c r="F13" s="112"/>
      <c r="G13" s="112"/>
      <c r="H13" s="112"/>
      <c r="I13" s="181"/>
      <c r="J13" s="181"/>
      <c r="K13" s="181"/>
      <c r="L13" s="181"/>
      <c r="M13" s="181"/>
      <c r="N13" s="181"/>
      <c r="O13" s="181"/>
      <c r="P13" s="67"/>
      <c r="Q13" s="67"/>
      <c r="R13" s="67"/>
    </row>
    <row r="14" spans="1:18" ht="19.2" x14ac:dyDescent="0.2">
      <c r="A14" s="67"/>
      <c r="B14" s="67" t="s">
        <v>259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78"/>
      <c r="Q14" s="78" t="s">
        <v>230</v>
      </c>
      <c r="R14" s="67"/>
    </row>
    <row r="15" spans="1:18" ht="19.2" x14ac:dyDescent="0.2">
      <c r="A15" s="67"/>
      <c r="B15" s="150" t="s">
        <v>244</v>
      </c>
      <c r="C15" s="151"/>
      <c r="D15" s="151"/>
      <c r="E15" s="151"/>
      <c r="F15" s="151"/>
      <c r="G15" s="151"/>
      <c r="H15" s="152"/>
      <c r="I15" s="161" t="s">
        <v>245</v>
      </c>
      <c r="J15" s="115" t="s">
        <v>246</v>
      </c>
      <c r="K15" s="113" t="s">
        <v>260</v>
      </c>
      <c r="L15" s="113" t="s">
        <v>261</v>
      </c>
      <c r="M15" s="113" t="s">
        <v>262</v>
      </c>
      <c r="N15" s="113" t="s">
        <v>263</v>
      </c>
      <c r="O15" s="113" t="s">
        <v>264</v>
      </c>
      <c r="P15" s="113" t="s">
        <v>250</v>
      </c>
      <c r="Q15" s="113" t="s">
        <v>251</v>
      </c>
      <c r="R15" s="67"/>
    </row>
    <row r="16" spans="1:18" ht="19.2" x14ac:dyDescent="0.2">
      <c r="A16" s="67"/>
      <c r="B16" s="153"/>
      <c r="C16" s="154"/>
      <c r="D16" s="154"/>
      <c r="E16" s="154"/>
      <c r="F16" s="154"/>
      <c r="G16" s="154"/>
      <c r="H16" s="155"/>
      <c r="I16" s="162"/>
      <c r="J16" s="114" t="s">
        <v>252</v>
      </c>
      <c r="K16" s="114" t="s">
        <v>253</v>
      </c>
      <c r="L16" s="114" t="s">
        <v>265</v>
      </c>
      <c r="M16" s="114" t="s">
        <v>266</v>
      </c>
      <c r="N16" s="114" t="s">
        <v>267</v>
      </c>
      <c r="O16" s="114" t="s">
        <v>268</v>
      </c>
      <c r="P16" s="114" t="s">
        <v>269</v>
      </c>
      <c r="Q16" s="114" t="s">
        <v>270</v>
      </c>
      <c r="R16" s="67"/>
    </row>
    <row r="17" spans="1:18" ht="19.2" x14ac:dyDescent="0.2">
      <c r="A17" s="67"/>
      <c r="B17" s="183" t="s">
        <v>271</v>
      </c>
      <c r="C17" s="184"/>
      <c r="D17" s="184"/>
      <c r="E17" s="184"/>
      <c r="F17" s="184"/>
      <c r="G17" s="184"/>
      <c r="H17" s="185"/>
      <c r="I17" s="80">
        <v>1000000</v>
      </c>
      <c r="J17" s="80">
        <v>552283</v>
      </c>
      <c r="K17" s="80">
        <v>2291993564</v>
      </c>
      <c r="L17" s="80">
        <v>844345780</v>
      </c>
      <c r="M17" s="80">
        <v>1447647784</v>
      </c>
      <c r="N17" s="186">
        <v>1</v>
      </c>
      <c r="O17" s="80">
        <v>1447647784</v>
      </c>
      <c r="P17" s="80">
        <v>0</v>
      </c>
      <c r="Q17" s="80">
        <v>552283</v>
      </c>
      <c r="R17" s="67"/>
    </row>
    <row r="18" spans="1:18" ht="19.2" x14ac:dyDescent="0.2">
      <c r="A18" s="67"/>
      <c r="B18" s="183" t="s">
        <v>272</v>
      </c>
      <c r="C18" s="184"/>
      <c r="D18" s="184"/>
      <c r="E18" s="184"/>
      <c r="F18" s="184"/>
      <c r="G18" s="184"/>
      <c r="H18" s="185"/>
      <c r="I18" s="80">
        <v>500000</v>
      </c>
      <c r="J18" s="80">
        <v>500000</v>
      </c>
      <c r="K18" s="80">
        <v>22144587</v>
      </c>
      <c r="L18" s="80">
        <v>124762</v>
      </c>
      <c r="M18" s="80">
        <v>22019825</v>
      </c>
      <c r="N18" s="186">
        <v>2.1999999999999999E-2</v>
      </c>
      <c r="O18" s="80">
        <v>484436</v>
      </c>
      <c r="P18" s="80">
        <v>0</v>
      </c>
      <c r="Q18" s="80">
        <v>500000</v>
      </c>
      <c r="R18" s="67"/>
    </row>
    <row r="19" spans="1:18" ht="19.2" x14ac:dyDescent="0.2">
      <c r="A19" s="67"/>
      <c r="B19" s="183" t="s">
        <v>273</v>
      </c>
      <c r="C19" s="184"/>
      <c r="D19" s="184"/>
      <c r="E19" s="184"/>
      <c r="F19" s="184"/>
      <c r="G19" s="184"/>
      <c r="H19" s="185"/>
      <c r="I19" s="80">
        <v>15000000</v>
      </c>
      <c r="J19" s="80">
        <v>15000000</v>
      </c>
      <c r="K19" s="80">
        <v>1891223824</v>
      </c>
      <c r="L19" s="80">
        <v>143511420</v>
      </c>
      <c r="M19" s="80">
        <v>1747712404</v>
      </c>
      <c r="N19" s="186">
        <v>0.03</v>
      </c>
      <c r="O19" s="80">
        <v>52431372</v>
      </c>
      <c r="P19" s="80">
        <v>0</v>
      </c>
      <c r="Q19" s="80">
        <v>15000000</v>
      </c>
      <c r="R19" s="67"/>
    </row>
    <row r="20" spans="1:18" ht="19.2" x14ac:dyDescent="0.2">
      <c r="A20" s="67"/>
      <c r="B20" s="158" t="s">
        <v>241</v>
      </c>
      <c r="C20" s="159"/>
      <c r="D20" s="159"/>
      <c r="E20" s="159"/>
      <c r="F20" s="159"/>
      <c r="G20" s="159"/>
      <c r="H20" s="160"/>
      <c r="I20" s="80">
        <f>SUM(I17:I19)</f>
        <v>16500000</v>
      </c>
      <c r="J20" s="80">
        <f>SUM(J17:J19)</f>
        <v>16052283</v>
      </c>
      <c r="K20" s="182"/>
      <c r="L20" s="182"/>
      <c r="M20" s="182"/>
      <c r="N20" s="182"/>
      <c r="O20" s="182"/>
      <c r="P20" s="80">
        <f>SUM(P17:P19)</f>
        <v>0</v>
      </c>
      <c r="Q20" s="80">
        <f>SUM(Q17:Q19)</f>
        <v>16052283</v>
      </c>
      <c r="R20" s="67"/>
    </row>
    <row r="21" spans="1:18" ht="19.2" x14ac:dyDescent="0.2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</row>
  </sheetData>
  <mergeCells count="11">
    <mergeCell ref="B17:H17"/>
    <mergeCell ref="B18:H18"/>
    <mergeCell ref="B19:H19"/>
    <mergeCell ref="B20:H20"/>
    <mergeCell ref="A5:R6"/>
    <mergeCell ref="B9:H10"/>
    <mergeCell ref="I9:I10"/>
    <mergeCell ref="B11:H11"/>
    <mergeCell ref="B12:H12"/>
    <mergeCell ref="B15:H16"/>
    <mergeCell ref="I15:I16"/>
  </mergeCells>
  <phoneticPr fontId="19"/>
  <pageMargins left="0.7" right="0.7" top="0.75" bottom="0.75" header="0.3" footer="0.3"/>
  <pageSetup paperSize="9" scale="2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9E4B1-9FF5-4DFD-8408-041A96CB7B1B}">
  <sheetPr>
    <pageSetUpPr fitToPage="1"/>
  </sheetPr>
  <dimension ref="A1:M18"/>
  <sheetViews>
    <sheetView tabSelected="1" view="pageBreakPreview" zoomScale="60" zoomScaleNormal="100" workbookViewId="0">
      <selection activeCell="J30" sqref="J30"/>
    </sheetView>
  </sheetViews>
  <sheetFormatPr defaultRowHeight="13.2" x14ac:dyDescent="0.2"/>
  <cols>
    <col min="1" max="1" width="2.6640625" customWidth="1"/>
    <col min="2" max="7" width="3.44140625" customWidth="1"/>
    <col min="8" max="8" width="42.44140625" customWidth="1"/>
    <col min="9" max="12" width="31.109375" customWidth="1"/>
    <col min="13" max="14" width="8.88671875" customWidth="1"/>
    <col min="15" max="15" width="2.6640625" customWidth="1"/>
  </cols>
  <sheetData>
    <row r="1" spans="1:13" ht="19.2" x14ac:dyDescent="0.2">
      <c r="A1" s="67"/>
      <c r="B1" s="2" t="s">
        <v>225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9.2" x14ac:dyDescent="0.2">
      <c r="A2" s="67"/>
      <c r="B2" s="2" t="s">
        <v>226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9.2" x14ac:dyDescent="0.2">
      <c r="A3" s="67"/>
      <c r="B3" s="2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19.2" x14ac:dyDescent="0.2">
      <c r="A5" s="135" t="s">
        <v>274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68"/>
    </row>
    <row r="6" spans="1:13" ht="19.2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68"/>
    </row>
    <row r="7" spans="1:13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78" t="s">
        <v>230</v>
      </c>
      <c r="M7" s="67"/>
    </row>
    <row r="8" spans="1:13" ht="19.2" x14ac:dyDescent="0.2">
      <c r="A8" s="67"/>
      <c r="B8" s="150" t="s">
        <v>275</v>
      </c>
      <c r="C8" s="151"/>
      <c r="D8" s="151"/>
      <c r="E8" s="151"/>
      <c r="F8" s="151"/>
      <c r="G8" s="151"/>
      <c r="H8" s="152"/>
      <c r="I8" s="187" t="s">
        <v>276</v>
      </c>
      <c r="J8" s="188"/>
      <c r="K8" s="158" t="s">
        <v>277</v>
      </c>
      <c r="L8" s="160"/>
      <c r="M8" s="67"/>
    </row>
    <row r="9" spans="1:13" ht="19.2" x14ac:dyDescent="0.2">
      <c r="A9" s="67"/>
      <c r="B9" s="153"/>
      <c r="C9" s="154"/>
      <c r="D9" s="154"/>
      <c r="E9" s="154"/>
      <c r="F9" s="154"/>
      <c r="G9" s="154"/>
      <c r="H9" s="155"/>
      <c r="I9" s="114" t="s">
        <v>278</v>
      </c>
      <c r="J9" s="114" t="s">
        <v>279</v>
      </c>
      <c r="K9" s="114" t="s">
        <v>278</v>
      </c>
      <c r="L9" s="114" t="s">
        <v>279</v>
      </c>
      <c r="M9" s="67"/>
    </row>
    <row r="10" spans="1:13" ht="19.2" x14ac:dyDescent="0.2">
      <c r="A10" s="67"/>
      <c r="B10" s="189" t="s">
        <v>280</v>
      </c>
      <c r="C10" s="190"/>
      <c r="D10" s="190"/>
      <c r="E10" s="190"/>
      <c r="F10" s="190"/>
      <c r="G10" s="190"/>
      <c r="H10" s="191"/>
      <c r="I10" s="80">
        <v>183689121</v>
      </c>
      <c r="J10" s="80">
        <v>-7920167</v>
      </c>
      <c r="K10" s="80">
        <v>0</v>
      </c>
      <c r="L10" s="80">
        <v>0</v>
      </c>
      <c r="M10" s="67"/>
    </row>
    <row r="11" spans="1:13" ht="19.2" x14ac:dyDescent="0.2">
      <c r="A11" s="67"/>
      <c r="B11" s="189" t="s">
        <v>281</v>
      </c>
      <c r="C11" s="190"/>
      <c r="D11" s="190"/>
      <c r="E11" s="190"/>
      <c r="F11" s="190"/>
      <c r="G11" s="190"/>
      <c r="H11" s="191"/>
      <c r="I11" s="80">
        <v>56000000</v>
      </c>
      <c r="J11" s="80">
        <v>0</v>
      </c>
      <c r="K11" s="80">
        <v>0</v>
      </c>
      <c r="L11" s="80">
        <v>0</v>
      </c>
      <c r="M11" s="67"/>
    </row>
    <row r="12" spans="1:13" ht="19.2" x14ac:dyDescent="0.2">
      <c r="A12" s="67"/>
      <c r="B12" s="189" t="s">
        <v>282</v>
      </c>
      <c r="C12" s="190"/>
      <c r="D12" s="190"/>
      <c r="E12" s="190"/>
      <c r="F12" s="190"/>
      <c r="G12" s="190"/>
      <c r="H12" s="191"/>
      <c r="I12" s="80">
        <v>23500000</v>
      </c>
      <c r="J12" s="80">
        <v>0</v>
      </c>
      <c r="K12" s="80">
        <v>0</v>
      </c>
      <c r="L12" s="80">
        <v>0</v>
      </c>
      <c r="M12" s="67"/>
    </row>
    <row r="13" spans="1:13" ht="19.2" x14ac:dyDescent="0.2">
      <c r="A13" s="67"/>
      <c r="B13" s="189" t="s">
        <v>283</v>
      </c>
      <c r="C13" s="190"/>
      <c r="D13" s="190"/>
      <c r="E13" s="190"/>
      <c r="F13" s="190"/>
      <c r="G13" s="190"/>
      <c r="H13" s="191"/>
      <c r="I13" s="80">
        <v>152404055</v>
      </c>
      <c r="J13" s="80">
        <v>-76202028</v>
      </c>
      <c r="K13" s="80">
        <v>12921470</v>
      </c>
      <c r="L13" s="80">
        <v>-1602262</v>
      </c>
      <c r="M13" s="67"/>
    </row>
    <row r="14" spans="1:13" ht="19.2" x14ac:dyDescent="0.2">
      <c r="A14" s="67"/>
      <c r="B14" s="189" t="s">
        <v>284</v>
      </c>
      <c r="C14" s="190"/>
      <c r="D14" s="190"/>
      <c r="E14" s="190"/>
      <c r="F14" s="190"/>
      <c r="G14" s="190"/>
      <c r="H14" s="191"/>
      <c r="I14" s="80">
        <v>38150000</v>
      </c>
      <c r="J14" s="80">
        <v>0</v>
      </c>
      <c r="K14" s="80">
        <v>8025000</v>
      </c>
      <c r="L14" s="80">
        <v>0</v>
      </c>
      <c r="M14" s="67"/>
    </row>
    <row r="15" spans="1:13" ht="19.2" x14ac:dyDescent="0.2">
      <c r="A15" s="67"/>
      <c r="B15" s="192" t="s">
        <v>285</v>
      </c>
      <c r="C15" s="193"/>
      <c r="D15" s="193"/>
      <c r="E15" s="193"/>
      <c r="F15" s="193"/>
      <c r="G15" s="193"/>
      <c r="H15" s="194"/>
      <c r="I15" s="80">
        <v>689500000</v>
      </c>
      <c r="J15" s="80">
        <v>0</v>
      </c>
      <c r="K15" s="80">
        <v>0</v>
      </c>
      <c r="L15" s="80">
        <v>0</v>
      </c>
      <c r="M15" s="67"/>
    </row>
    <row r="16" spans="1:13" ht="19.2" x14ac:dyDescent="0.2">
      <c r="A16" s="67"/>
      <c r="B16" s="189" t="s">
        <v>286</v>
      </c>
      <c r="C16" s="190"/>
      <c r="D16" s="190"/>
      <c r="E16" s="190"/>
      <c r="F16" s="190"/>
      <c r="G16" s="190"/>
      <c r="H16" s="191"/>
      <c r="I16" s="80">
        <v>2950000</v>
      </c>
      <c r="J16" s="80">
        <v>-1475000</v>
      </c>
      <c r="K16" s="80">
        <v>0</v>
      </c>
      <c r="L16" s="80">
        <v>0</v>
      </c>
      <c r="M16" s="67"/>
    </row>
    <row r="17" spans="1:13" ht="19.2" x14ac:dyDescent="0.2">
      <c r="A17" s="67"/>
      <c r="B17" s="158" t="s">
        <v>241</v>
      </c>
      <c r="C17" s="159"/>
      <c r="D17" s="159"/>
      <c r="E17" s="159"/>
      <c r="F17" s="159"/>
      <c r="G17" s="159"/>
      <c r="H17" s="160"/>
      <c r="I17" s="80">
        <f t="shared" ref="I17:L17" si="0">SUM(I10:I16)</f>
        <v>1146193176</v>
      </c>
      <c r="J17" s="80">
        <f t="shared" si="0"/>
        <v>-85597195</v>
      </c>
      <c r="K17" s="80">
        <f t="shared" si="0"/>
        <v>20946470</v>
      </c>
      <c r="L17" s="80">
        <f t="shared" si="0"/>
        <v>-1602262</v>
      </c>
      <c r="M17" s="67"/>
    </row>
    <row r="18" spans="1:13" x14ac:dyDescent="0.2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</sheetData>
  <mergeCells count="12">
    <mergeCell ref="B17:H17"/>
    <mergeCell ref="B11:H11"/>
    <mergeCell ref="B12:H12"/>
    <mergeCell ref="B13:H13"/>
    <mergeCell ref="B14:H14"/>
    <mergeCell ref="B15:H15"/>
    <mergeCell ref="B16:H16"/>
    <mergeCell ref="A5:L6"/>
    <mergeCell ref="B8:H9"/>
    <mergeCell ref="I8:J8"/>
    <mergeCell ref="K8:L8"/>
    <mergeCell ref="B10:H10"/>
  </mergeCells>
  <phoneticPr fontId="19"/>
  <pageMargins left="0.7" right="0.7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基金明細</vt:lpstr>
      <vt:lpstr>出資金明細</vt:lpstr>
      <vt:lpstr>貸付金明細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2026-10-14T07:51:22Z</dcterms:created>
  <dcterms:modified xsi:type="dcterms:W3CDTF">2026-10-14T07:51:35Z</dcterms:modified>
</cp:coreProperties>
</file>