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FA5B594-2B01-4913-AC50-2C8938BA619A}" xr6:coauthVersionLast="47" xr6:coauthVersionMax="47" xr10:uidLastSave="{00000000-0000-0000-0000-000000000000}"/>
  <bookViews>
    <workbookView xWindow="-108" yWindow="-108" windowWidth="23256" windowHeight="12456" xr2:uid="{DAC5395D-1C19-499C-85CB-A6CC027BF722}"/>
  </bookViews>
  <sheets>
    <sheet name="Sheet1" sheetId="1" r:id="rId1"/>
  </sheets>
  <definedNames>
    <definedName name="_xlnm.Print_Area" localSheetId="0">Sheet1!$A$1:$G$76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D69" i="1"/>
  <c r="D70" i="1"/>
  <c r="D72" i="1"/>
  <c r="D73" i="1"/>
  <c r="D74" i="1"/>
  <c r="D68" i="1"/>
  <c r="D66" i="1"/>
  <c r="D76" i="1" l="1"/>
</calcChain>
</file>

<file path=xl/sharedStrings.xml><?xml version="1.0" encoding="utf-8"?>
<sst xmlns="http://schemas.openxmlformats.org/spreadsheetml/2006/main" count="283" uniqueCount="131">
  <si>
    <t>比随</t>
  </si>
  <si>
    <t>特随</t>
  </si>
  <si>
    <t>一般</t>
  </si>
  <si>
    <t>公募</t>
  </si>
  <si>
    <t>(社福)大阪市福島区社会福祉協議会</t>
  </si>
  <si>
    <t>(単位：円)</t>
    <rPh sb="1" eb="3">
      <t>タンイ</t>
    </rPh>
    <rPh sb="4" eb="5">
      <t>エン</t>
    </rPh>
    <phoneticPr fontId="4"/>
  </si>
  <si>
    <t>所管</t>
    <rPh sb="0" eb="2">
      <t>ショカン</t>
    </rPh>
    <phoneticPr fontId="4"/>
  </si>
  <si>
    <t>委託名称</t>
    <rPh sb="0" eb="2">
      <t>イタク</t>
    </rPh>
    <rPh sb="2" eb="4">
      <t>メイショウ</t>
    </rPh>
    <phoneticPr fontId="4"/>
  </si>
  <si>
    <t>委託先</t>
    <rPh sb="0" eb="1">
      <t>イ</t>
    </rPh>
    <rPh sb="1" eb="2">
      <t>コトヅケ</t>
    </rPh>
    <rPh sb="2" eb="3">
      <t>サキ</t>
    </rPh>
    <phoneticPr fontId="4"/>
  </si>
  <si>
    <t>支出金額</t>
    <rPh sb="0" eb="2">
      <t>シシュツ</t>
    </rPh>
    <rPh sb="2" eb="4">
      <t>キンガク</t>
    </rPh>
    <phoneticPr fontId="4"/>
  </si>
  <si>
    <t>契約
方法</t>
    <rPh sb="0" eb="2">
      <t>ケイヤク</t>
    </rPh>
    <rPh sb="3" eb="5">
      <t>ホウホウ</t>
    </rPh>
    <phoneticPr fontId="4"/>
  </si>
  <si>
    <t>再委託
有り＝○</t>
    <rPh sb="0" eb="3">
      <t>サイイタク</t>
    </rPh>
    <rPh sb="4" eb="5">
      <t>ア</t>
    </rPh>
    <phoneticPr fontId="4"/>
  </si>
  <si>
    <t>所属計</t>
    <rPh sb="0" eb="2">
      <t>ショゾク</t>
    </rPh>
    <rPh sb="2" eb="3">
      <t>ケイ</t>
    </rPh>
    <phoneticPr fontId="1"/>
  </si>
  <si>
    <t>（再掲）契約方法別支出額</t>
    <phoneticPr fontId="4"/>
  </si>
  <si>
    <t>一般競争入札</t>
    <phoneticPr fontId="4"/>
  </si>
  <si>
    <t>指名競争入札</t>
    <phoneticPr fontId="4"/>
  </si>
  <si>
    <t>指名</t>
    <rPh sb="0" eb="2">
      <t>シメイ</t>
    </rPh>
    <phoneticPr fontId="7"/>
  </si>
  <si>
    <t>公募型指名競争入札</t>
    <phoneticPr fontId="4"/>
  </si>
  <si>
    <t>公募
指名</t>
    <rPh sb="0" eb="2">
      <t>コウボ</t>
    </rPh>
    <rPh sb="3" eb="5">
      <t>シメイ</t>
    </rPh>
    <phoneticPr fontId="1"/>
  </si>
  <si>
    <t>公募による指定管理者の選定</t>
    <phoneticPr fontId="4"/>
  </si>
  <si>
    <t>公募</t>
    <rPh sb="0" eb="2">
      <t>コウボ</t>
    </rPh>
    <phoneticPr fontId="8"/>
  </si>
  <si>
    <t>非公募</t>
    <rPh sb="0" eb="1">
      <t>ヒ</t>
    </rPh>
    <rPh sb="1" eb="3">
      <t>コウボ</t>
    </rPh>
    <phoneticPr fontId="1"/>
  </si>
  <si>
    <t>その他特名による随意契約</t>
    <phoneticPr fontId="4"/>
  </si>
  <si>
    <t>特随</t>
    <rPh sb="0" eb="1">
      <t>トク</t>
    </rPh>
    <rPh sb="1" eb="2">
      <t>ズイ</t>
    </rPh>
    <phoneticPr fontId="1"/>
  </si>
  <si>
    <t>（その他特名による随意契約の割合）</t>
    <phoneticPr fontId="4"/>
  </si>
  <si>
    <t>合計</t>
    <phoneticPr fontId="4"/>
  </si>
  <si>
    <t>一般会計</t>
    <rPh sb="0" eb="2">
      <t>イッパン</t>
    </rPh>
    <rPh sb="2" eb="4">
      <t>カイケイ</t>
    </rPh>
    <phoneticPr fontId="4"/>
  </si>
  <si>
    <t>福島区役所</t>
    <rPh sb="0" eb="5">
      <t>フ</t>
    </rPh>
    <phoneticPr fontId="5"/>
  </si>
  <si>
    <t>福島区役所消防設備取替及び調整業務委託</t>
  </si>
  <si>
    <t>〇</t>
  </si>
  <si>
    <t>(株)オプテージ</t>
  </si>
  <si>
    <t>大阪市福島区役所住民情報業務等委託</t>
  </si>
  <si>
    <t>非公募（特名）による指定管理者の選定</t>
    <rPh sb="0" eb="3">
      <t>ヒコウボ</t>
    </rPh>
    <phoneticPr fontId="4"/>
  </si>
  <si>
    <t>随意契約（比較見積）</t>
    <rPh sb="5" eb="7">
      <t>ヒカク</t>
    </rPh>
    <rPh sb="7" eb="9">
      <t>ミツモリ</t>
    </rPh>
    <phoneticPr fontId="4"/>
  </si>
  <si>
    <t>令和６年度　福島区役所排煙装置定期保守点検業務</t>
  </si>
  <si>
    <t>令和６年度 福島区役所自動扉保守点検業務委託</t>
  </si>
  <si>
    <t>大阪市福島区役所庁舎清掃業務委託長期継続</t>
  </si>
  <si>
    <t>福島区役所庁舎機械警備業務委託（長期継続）</t>
  </si>
  <si>
    <t>令和６年度　庁舎設備維持用一般廃棄物収集運搬業務委託（概算契約）</t>
  </si>
  <si>
    <t>令和６年度　庁舎設備維持用産業廃棄物収集運搬処理業務委託（概算契約）</t>
  </si>
  <si>
    <t>区庁舎設備維持用 福島区役所1階多目的トイレの温水洗浄付便座取替調整業務委託</t>
  </si>
  <si>
    <t>区庁舎維持用　令和６年度　福島区役所敷地内植栽剪定等及び病害虫防除業務委託</t>
  </si>
  <si>
    <t>区庁舎設備維持用 令和６年度 福島区役所 衛生害虫駆除業務委託</t>
  </si>
  <si>
    <t>区庁舎設備維持用　福島区役所庁舎から排出する産業廃棄物処分業務委託</t>
  </si>
  <si>
    <t>区庁舎維持用　令和６年度　福島区役所受水槽・雑排水槽等清掃及び産業廃棄物収集・運搬業務委託</t>
  </si>
  <si>
    <t>区庁舎設備維持用 ガス吸収式冷温水機溶液調整業務委託</t>
  </si>
  <si>
    <t>区庁舎設備維持用 令和６年度 福島区役所 簡易専用水道定期点検業務委託</t>
  </si>
  <si>
    <t>庁舎維持管理用　福島区役所シャッター点検業務委託</t>
  </si>
  <si>
    <t>区庁舎設備維持用 福島区役所エレベーター電磁接触器・各バッテリー取替及び調整業務委託</t>
  </si>
  <si>
    <t>区庁舎設備維持用 福島区役所3階多目的トイレの温水洗浄付便座取替調整業務委託</t>
  </si>
  <si>
    <t>区庁舎設備維持用 福島区役所庁舎から排出するオフィス家具等産業廃棄物収集運搬・処分業務委託</t>
  </si>
  <si>
    <t>区庁舎設備維持用 ガス吸収式冷温水発生機燃焼用送風機等取替及び調整業務委託</t>
  </si>
  <si>
    <t>令和６年度【区分A】北エリア電気工作物保守点検業務</t>
  </si>
  <si>
    <t>令和６年度【区分A】北エリア空調設備保守点検業務</t>
  </si>
  <si>
    <t>令和６年度【区分A】北エリア給水・衛生ポンプ等点検業務</t>
  </si>
  <si>
    <t>令和６年度【区分A】北エリア中央監視制御装置保守点検業務</t>
  </si>
  <si>
    <t>令和６年度【区分A】北エリア消防用設備等点検業務</t>
  </si>
  <si>
    <t>令和６年度【区分A】北エリア昇降機設備保守点検業務</t>
  </si>
  <si>
    <t>令和６年度【区分A】北エリア通信設備保守点検業務</t>
  </si>
  <si>
    <t>令和６年度【区分A】北エリア特定建築物等定期点検業務（建築設備・防火設備）</t>
  </si>
  <si>
    <t>福島区役所外空調設備他保守点検業務（北エリア）【仕様書・監理】</t>
    <rPh sb="24" eb="27">
      <t>シヨウショ</t>
    </rPh>
    <phoneticPr fontId="5"/>
  </si>
  <si>
    <t>令和６年度 福島区広報誌「広報ふくしま」企画編集業務委託</t>
    <rPh sb="26" eb="28">
      <t>イタク</t>
    </rPh>
    <phoneticPr fontId="5"/>
  </si>
  <si>
    <t>令和6年度　福島区広報誌「広報ふくしま」点字版製作・発送業務委託（概算契約）</t>
    <rPh sb="30" eb="32">
      <t>イタク</t>
    </rPh>
    <rPh sb="33" eb="37">
      <t>ガイサンケイヤク</t>
    </rPh>
    <phoneticPr fontId="5"/>
  </si>
  <si>
    <t>令和6年度 福島区広報誌「広報ふくしま」全戸配布業務委託（概算契約）</t>
  </si>
  <si>
    <t>福島区地域住民による安心・安全・快適駅前構築事業</t>
  </si>
  <si>
    <t>自転車利用適正化事業にかかる啓発指導員による自転車対策業務委託</t>
  </si>
  <si>
    <t>令和６年度区民アンケート調査業務委託</t>
  </si>
  <si>
    <t>福島区広報業務業務委託</t>
  </si>
  <si>
    <t>令和６年度大阪市福島区民センター指定管理業務</t>
  </si>
  <si>
    <t>令和６年度福島区民まつり企画運営業務委託</t>
  </si>
  <si>
    <t>令和６年度福島区体感型防災イベント運営業務委託</t>
  </si>
  <si>
    <t>令和６年度福島区スケアード・ストレイト方式交通安全教室実施業務委託</t>
  </si>
  <si>
    <t>地域防災対策事業　福島区ぼうさいあんぜんマップ印刷</t>
  </si>
  <si>
    <t>区役所附設会館等予約システムサービス提供業務委託</t>
    <rPh sb="0" eb="3">
      <t>クヤクショ</t>
    </rPh>
    <rPh sb="3" eb="5">
      <t>フセツ</t>
    </rPh>
    <rPh sb="5" eb="7">
      <t>カイカン</t>
    </rPh>
    <rPh sb="7" eb="8">
      <t>ナド</t>
    </rPh>
    <rPh sb="8" eb="10">
      <t>ヨヤク</t>
    </rPh>
    <rPh sb="18" eb="20">
      <t>テイキョウ</t>
    </rPh>
    <rPh sb="20" eb="22">
      <t>ギョウム</t>
    </rPh>
    <rPh sb="22" eb="24">
      <t>イタク</t>
    </rPh>
    <phoneticPr fontId="0"/>
  </si>
  <si>
    <t>区役所附設会館等予約システムにおける通信サービス提供業務委託（長期継続）</t>
    <rPh sb="0" eb="3">
      <t>クヤクショ</t>
    </rPh>
    <rPh sb="3" eb="5">
      <t>フセツ</t>
    </rPh>
    <rPh sb="5" eb="7">
      <t>カイカン</t>
    </rPh>
    <rPh sb="7" eb="8">
      <t>ナド</t>
    </rPh>
    <rPh sb="8" eb="10">
      <t>ヨヤク</t>
    </rPh>
    <rPh sb="18" eb="20">
      <t>ツウシン</t>
    </rPh>
    <rPh sb="24" eb="26">
      <t>テイキョウ</t>
    </rPh>
    <rPh sb="26" eb="28">
      <t>ギョウム</t>
    </rPh>
    <rPh sb="28" eb="30">
      <t>イタク</t>
    </rPh>
    <rPh sb="31" eb="33">
      <t>チョウキ</t>
    </rPh>
    <rPh sb="33" eb="35">
      <t>ケイゾク</t>
    </rPh>
    <phoneticPr fontId="0"/>
  </si>
  <si>
    <t>福島スポーツセンター複合施設の維持管理にかかる業務委託（電気機械点検・消防設備点検）</t>
    <rPh sb="23" eb="27">
      <t>ギョウムイタク</t>
    </rPh>
    <phoneticPr fontId="5"/>
  </si>
  <si>
    <t>大阪市福島区における新たな地域コミュニティ支援事業事業委託【長期継続契約】</t>
  </si>
  <si>
    <t>夏休みヒューマンシアター「クイール」映画上映会開催に伴う業務委託</t>
  </si>
  <si>
    <t>令和６年度男女共同参画事業「心に残るときめきプラザ」開催に伴う業務委託</t>
  </si>
  <si>
    <t>令和６年度「人権を考える区民のつどい」開催に伴う業務委託</t>
  </si>
  <si>
    <t>冬のヒューマンシアター「彼らが本気で編むときは、」映画上映会開催に伴う業務委託</t>
  </si>
  <si>
    <t>令和６年度中学生体験学習事業業務委託</t>
  </si>
  <si>
    <t>「令和６年度中学生体験学習事業」報告用リーフレットの製作（デザイン企画印刷）</t>
  </si>
  <si>
    <t>地域の福祉活動サポート事業及び福島お助けネットワーク事業の業務委託</t>
  </si>
  <si>
    <t>「福島区地域保健福祉ビジョン」冊子及びリーフレット企画編集業務委託</t>
  </si>
  <si>
    <t>大阪市福島区役所　行政キオスク端末・申請書作成支援システムの案内等業務委託</t>
  </si>
  <si>
    <t>証明書交付対応行政サービス(マルチコピー機)端末(市民局)に係るサービス導入試験・設定等業務委託</t>
  </si>
  <si>
    <t>証明書交付対応行政サービス(マルチコピー機)端末(市民局)に係るサービス導入設定等業務委託</t>
  </si>
  <si>
    <t>証明書交付対応行政サービス(マルチコピー機)端末(市民局)に係る機器保守業務委託(その２)</t>
    <rPh sb="32" eb="36">
      <t>キキホシュ</t>
    </rPh>
    <rPh sb="36" eb="40">
      <t>ギョウムイタク</t>
    </rPh>
    <phoneticPr fontId="0"/>
  </si>
  <si>
    <t>証明書発行手数料等の徴収にかかる指定納付等業務委託長期継続(概算契約)</t>
  </si>
  <si>
    <t>(株)豊和</t>
    <rPh sb="0" eb="3">
      <t>カブ</t>
    </rPh>
    <phoneticPr fontId="5"/>
  </si>
  <si>
    <t>ナブコドア(株)</t>
    <rPh sb="5" eb="8">
      <t>カブ</t>
    </rPh>
    <phoneticPr fontId="5"/>
  </si>
  <si>
    <t>(株)アカツキ</t>
    <rPh sb="0" eb="3">
      <t>カブ</t>
    </rPh>
    <phoneticPr fontId="5"/>
  </si>
  <si>
    <t>日本連合警備(株)</t>
    <rPh sb="5" eb="6">
      <t>ビ</t>
    </rPh>
    <rPh sb="6" eb="9">
      <t>カブ</t>
    </rPh>
    <phoneticPr fontId="5"/>
  </si>
  <si>
    <t>(株)浪速グローバル</t>
    <rPh sb="0" eb="3">
      <t>カブ</t>
    </rPh>
    <rPh sb="3" eb="5">
      <t>ナニワ</t>
    </rPh>
    <phoneticPr fontId="5"/>
  </si>
  <si>
    <t>(株)カンポ</t>
    <rPh sb="0" eb="3">
      <t>カブ</t>
    </rPh>
    <phoneticPr fontId="5"/>
  </si>
  <si>
    <t>大谷工業(株)</t>
    <rPh sb="4" eb="7">
      <t>カブ</t>
    </rPh>
    <phoneticPr fontId="5"/>
  </si>
  <si>
    <t>ＳＵＲＧＥ(株)</t>
    <rPh sb="5" eb="8">
      <t>カブ</t>
    </rPh>
    <phoneticPr fontId="5"/>
  </si>
  <si>
    <t>キョウワプロテック(株)</t>
    <rPh sb="9" eb="12">
      <t>カブ</t>
    </rPh>
    <phoneticPr fontId="5"/>
  </si>
  <si>
    <t>大阪ベントナイト事業協同組合</t>
  </si>
  <si>
    <t>関西浄化槽工業(株)</t>
    <rPh sb="7" eb="10">
      <t>カブ</t>
    </rPh>
    <phoneticPr fontId="5"/>
  </si>
  <si>
    <t>管財サービス(株)</t>
    <rPh sb="6" eb="9">
      <t>カブ</t>
    </rPh>
    <phoneticPr fontId="5"/>
  </si>
  <si>
    <t>(株)大阪水道総合サービス</t>
    <rPh sb="0" eb="3">
      <t>カブ</t>
    </rPh>
    <rPh sb="3" eb="5">
      <t>オオサカ</t>
    </rPh>
    <phoneticPr fontId="5"/>
  </si>
  <si>
    <t>平和興業(株)</t>
    <rPh sb="4" eb="7">
      <t>カブ</t>
    </rPh>
    <phoneticPr fontId="5"/>
  </si>
  <si>
    <t>文化シヤッターサービス(株)</t>
    <rPh sb="11" eb="14">
      <t>カブ</t>
    </rPh>
    <phoneticPr fontId="5"/>
  </si>
  <si>
    <t>日本エレベーター製造(株)</t>
    <rPh sb="10" eb="13">
      <t>カブ</t>
    </rPh>
    <phoneticPr fontId="5"/>
  </si>
  <si>
    <t>(株)さつき</t>
    <rPh sb="0" eb="3">
      <t>カブ</t>
    </rPh>
    <phoneticPr fontId="5"/>
  </si>
  <si>
    <t>(株)ザイマックス関西</t>
    <rPh sb="0" eb="3">
      <t>カブ</t>
    </rPh>
    <rPh sb="9" eb="11">
      <t>カンサイ</t>
    </rPh>
    <phoneticPr fontId="5"/>
  </si>
  <si>
    <t>(株)産経新聞制作大阪センター</t>
    <rPh sb="0" eb="3">
      <t>カブ</t>
    </rPh>
    <rPh sb="3" eb="5">
      <t>サンケイ</t>
    </rPh>
    <phoneticPr fontId="5"/>
  </si>
  <si>
    <t>(特非)点字民報社</t>
    <rPh sb="1" eb="2">
      <t>トク</t>
    </rPh>
    <rPh sb="2" eb="3">
      <t>ヒ</t>
    </rPh>
    <phoneticPr fontId="5"/>
  </si>
  <si>
    <t>読売中央販売(株)</t>
    <rPh sb="6" eb="9">
      <t>カブ</t>
    </rPh>
    <phoneticPr fontId="5"/>
  </si>
  <si>
    <t>上福地域活動協議会</t>
  </si>
  <si>
    <t>(特非)いちごの会</t>
    <rPh sb="1" eb="2">
      <t>トク</t>
    </rPh>
    <rPh sb="2" eb="3">
      <t>ヒ</t>
    </rPh>
    <phoneticPr fontId="5"/>
  </si>
  <si>
    <t>ＴＯＳＥＩ(株)</t>
  </si>
  <si>
    <t>A4判広報誌に必要な市政面再編成を担当する此花区へ配布（委託先：有限会社リッツコーポレーション）</t>
  </si>
  <si>
    <t>(一財)大阪市コミュニティ協会</t>
    <rPh sb="1" eb="2">
      <t>イチ</t>
    </rPh>
    <rPh sb="2" eb="3">
      <t>ザイ</t>
    </rPh>
    <rPh sb="14" eb="15">
      <t>カイ</t>
    </rPh>
    <phoneticPr fontId="5"/>
  </si>
  <si>
    <t>(株)フラップゼロアルファ</t>
    <rPh sb="0" eb="3">
      <t>カブ</t>
    </rPh>
    <phoneticPr fontId="5"/>
  </si>
  <si>
    <t>(株)オフイスワイルド</t>
    <rPh sb="0" eb="3">
      <t>カブ</t>
    </rPh>
    <phoneticPr fontId="5"/>
  </si>
  <si>
    <t>(株)大阪デジタル広告社</t>
  </si>
  <si>
    <t>富士テレコム(株)大阪支店</t>
  </si>
  <si>
    <t>新生ビルテクノ・セントラルスポーツプラザ共同事業体</t>
  </si>
  <si>
    <t>(一財)大阪市コミュニティ協会</t>
    <rPh sb="2" eb="3">
      <t>ザイ</t>
    </rPh>
    <phoneticPr fontId="5"/>
  </si>
  <si>
    <t>(株)大阪映画センター</t>
    <rPh sb="0" eb="3">
      <t>カブ</t>
    </rPh>
    <rPh sb="3" eb="5">
      <t>オオサカ</t>
    </rPh>
    <phoneticPr fontId="5"/>
  </si>
  <si>
    <t>セントラル映電(株)</t>
    <rPh sb="7" eb="10">
      <t>カブ</t>
    </rPh>
    <phoneticPr fontId="5"/>
  </si>
  <si>
    <t>(株)ＪＴＢ</t>
    <rPh sb="0" eb="3">
      <t>カブ</t>
    </rPh>
    <phoneticPr fontId="5"/>
  </si>
  <si>
    <t>(有)昌栄堂</t>
    <rPh sb="0" eb="3">
      <t>ユウ</t>
    </rPh>
    <rPh sb="3" eb="5">
      <t>ショウエイ</t>
    </rPh>
    <phoneticPr fontId="5"/>
  </si>
  <si>
    <t>(有)昌栄堂</t>
    <rPh sb="0" eb="3">
      <t>ユウ</t>
    </rPh>
    <phoneticPr fontId="5"/>
  </si>
  <si>
    <t>(株)パソナ</t>
    <rPh sb="0" eb="3">
      <t>カブ</t>
    </rPh>
    <phoneticPr fontId="5"/>
  </si>
  <si>
    <t>京セラドキュメントソリューションズジャパン(株)</t>
    <rPh sb="22" eb="23">
      <t>カブ</t>
    </rPh>
    <phoneticPr fontId="0"/>
  </si>
  <si>
    <t>(株)寺岡精工</t>
  </si>
  <si>
    <t>令和６年度　委託料支出一覧</t>
    <rPh sb="0" eb="2">
      <t>レイワ</t>
    </rPh>
    <rPh sb="3" eb="5">
      <t>ネンド</t>
    </rPh>
    <rPh sb="6" eb="9">
      <t>イタクリョウ</t>
    </rPh>
    <rPh sb="9" eb="11">
      <t>シシュツ</t>
    </rPh>
    <rPh sb="11" eb="13">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</si>
</sst>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Red]&quot;△ &quot;#,##0;&quot;&quot;"/>
    <numFmt numFmtId="179" formatCode="0.0%"/>
  </numFmts>
  <fonts count="1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1"/>
      <charset val="128"/>
    </font>
    <font>
      <sz val="11"/>
      <color theme="1"/>
      <name val="FC平成明朝体"/>
      <family val="1"/>
      <charset val="128"/>
    </font>
    <font>
      <sz val="11"/>
      <name val="FC平成明朝体"/>
      <family val="1"/>
      <charset val="128"/>
    </font>
    <font>
      <sz val="20"/>
      <name val="ＭＳ Ｐゴシック"/>
      <family val="3"/>
      <charset val="128"/>
    </font>
    <font>
      <sz val="8"/>
      <color theme="1"/>
      <name val="ＭＳ 明朝"/>
      <family val="1"/>
      <charset val="128"/>
    </font>
    <font>
      <sz val="11"/>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6">
    <xf numFmtId="0" fontId="0" fillId="0" borderId="0" xfId="0">
      <alignment vertical="center"/>
    </xf>
    <xf numFmtId="0" fontId="5" fillId="0" borderId="1" xfId="0" applyFont="1" applyBorder="1" applyAlignment="1">
      <alignment horizontal="distributed" vertical="center" wrapText="1" justifyLastLine="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177" fontId="5" fillId="0" borderId="1" xfId="1"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177" fontId="5" fillId="2" borderId="1" xfId="1" applyNumberFormat="1" applyFont="1" applyFill="1" applyBorder="1" applyAlignment="1">
      <alignment horizontal="center" vertical="center" wrapText="1"/>
    </xf>
    <xf numFmtId="176" fontId="5" fillId="0" borderId="0" xfId="2" applyNumberFormat="1" applyFont="1" applyAlignment="1">
      <alignment horizontal="right" vertical="center" wrapText="1"/>
    </xf>
    <xf numFmtId="0" fontId="5" fillId="0" borderId="0" xfId="0" applyFont="1" applyAlignment="1">
      <alignment horizontal="distributed" vertical="center" wrapText="1" justifyLastLine="1"/>
    </xf>
    <xf numFmtId="0" fontId="5" fillId="0" borderId="0" xfId="0" applyFont="1" applyAlignment="1">
      <alignment horizontal="left" vertical="center" wrapText="1"/>
    </xf>
    <xf numFmtId="0" fontId="5" fillId="0" borderId="0" xfId="0" applyFont="1" applyAlignment="1">
      <alignment horizontal="left" wrapText="1"/>
    </xf>
    <xf numFmtId="178" fontId="5" fillId="0" borderId="0" xfId="0" applyNumberFormat="1" applyFont="1" applyAlignment="1">
      <alignment vertical="center" wrapText="1"/>
    </xf>
    <xf numFmtId="0" fontId="5" fillId="0" borderId="0" xfId="0" applyFont="1" applyAlignment="1">
      <alignment horizontal="center" vertical="center" wrapText="1"/>
    </xf>
    <xf numFmtId="178" fontId="5" fillId="0" borderId="0" xfId="0" applyNumberFormat="1" applyFont="1" applyAlignment="1">
      <alignment horizontal="center" vertical="center" wrapText="1"/>
    </xf>
    <xf numFmtId="0" fontId="5" fillId="0" borderId="1" xfId="0" applyFont="1" applyBorder="1" applyAlignment="1">
      <alignment horizontal="left" vertical="center" shrinkToFit="1"/>
    </xf>
    <xf numFmtId="178" fontId="5" fillId="0" borderId="1" xfId="0" applyNumberFormat="1" applyFont="1" applyBorder="1" applyAlignment="1">
      <alignment vertical="center" shrinkToFit="1"/>
    </xf>
    <xf numFmtId="176" fontId="5" fillId="0" borderId="1" xfId="0" applyNumberFormat="1" applyFont="1" applyBorder="1" applyAlignment="1">
      <alignment horizontal="center" vertical="center" wrapText="1" shrinkToFit="1"/>
    </xf>
    <xf numFmtId="178" fontId="9" fillId="0" borderId="0" xfId="0" applyNumberFormat="1" applyFont="1" applyAlignment="1">
      <alignment horizontal="center" vertical="center" wrapText="1"/>
    </xf>
    <xf numFmtId="0" fontId="5" fillId="0" borderId="0" xfId="0" applyFont="1" applyAlignment="1">
      <alignment horizontal="left" vertical="center" shrinkToFit="1"/>
    </xf>
    <xf numFmtId="178" fontId="5" fillId="0" borderId="0" xfId="0" applyNumberFormat="1" applyFont="1" applyAlignment="1">
      <alignment vertical="center" shrinkToFit="1"/>
    </xf>
    <xf numFmtId="0" fontId="0" fillId="0" borderId="2" xfId="0" applyBorder="1">
      <alignment vertical="center"/>
    </xf>
    <xf numFmtId="0" fontId="10" fillId="0" borderId="0" xfId="2" applyFont="1" applyAlignment="1">
      <alignment horizontal="distributed" vertical="center" wrapText="1" justifyLastLine="1"/>
    </xf>
    <xf numFmtId="0" fontId="10" fillId="0" borderId="0" xfId="2" applyFont="1" applyAlignment="1">
      <alignment vertical="center" wrapText="1"/>
    </xf>
    <xf numFmtId="177" fontId="10" fillId="0" borderId="0" xfId="2" applyNumberFormat="1" applyFont="1" applyAlignment="1">
      <alignment vertical="center" wrapText="1"/>
    </xf>
    <xf numFmtId="176" fontId="10" fillId="0" borderId="0" xfId="2" applyNumberFormat="1" applyFont="1" applyAlignment="1">
      <alignment vertical="center" wrapText="1"/>
    </xf>
    <xf numFmtId="0" fontId="10" fillId="0" borderId="5" xfId="2" applyFont="1" applyBorder="1" applyAlignment="1">
      <alignment horizontal="distributed" vertical="center" wrapText="1" justifyLastLine="1"/>
    </xf>
    <xf numFmtId="0" fontId="10" fillId="0" borderId="5" xfId="2" applyFont="1" applyBorder="1" applyAlignment="1">
      <alignment vertical="center" wrapText="1"/>
    </xf>
    <xf numFmtId="177" fontId="10" fillId="0" borderId="5" xfId="2" applyNumberFormat="1" applyFont="1" applyBorder="1" applyAlignment="1">
      <alignment vertical="center" wrapText="1"/>
    </xf>
    <xf numFmtId="176" fontId="10" fillId="0" borderId="5" xfId="2" applyNumberFormat="1" applyFont="1" applyBorder="1" applyAlignment="1">
      <alignment vertical="center" wrapText="1"/>
    </xf>
    <xf numFmtId="177" fontId="10" fillId="0" borderId="5" xfId="2" applyNumberFormat="1" applyFont="1" applyBorder="1" applyAlignment="1">
      <alignment horizontal="center" vertical="center"/>
    </xf>
    <xf numFmtId="177" fontId="10" fillId="0" borderId="5" xfId="2" applyNumberFormat="1" applyFont="1" applyBorder="1" applyAlignment="1">
      <alignment horizontal="right" vertical="center"/>
    </xf>
    <xf numFmtId="0" fontId="0" fillId="0" borderId="0" xfId="0" applyBorder="1">
      <alignment vertical="center"/>
    </xf>
    <xf numFmtId="179" fontId="5" fillId="0" borderId="1" xfId="0" applyNumberFormat="1" applyFont="1" applyBorder="1" applyAlignment="1">
      <alignment vertical="center" shrinkToFit="1"/>
    </xf>
    <xf numFmtId="177" fontId="10" fillId="0" borderId="3" xfId="2" applyNumberFormat="1" applyFont="1" applyBorder="1" applyAlignment="1">
      <alignment horizontal="distributed" vertical="center" wrapText="1"/>
    </xf>
    <xf numFmtId="177" fontId="10" fillId="0" borderId="4" xfId="2" applyNumberFormat="1" applyFont="1" applyBorder="1" applyAlignment="1">
      <alignment horizontal="distributed" vertical="center" wrapText="1"/>
    </xf>
    <xf numFmtId="0" fontId="11" fillId="0" borderId="0" xfId="2" applyFont="1" applyAlignment="1">
      <alignment horizontal="center" vertical="center"/>
    </xf>
    <xf numFmtId="176" fontId="11" fillId="0" borderId="0" xfId="2" applyNumberFormat="1"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5" fillId="0" borderId="0" xfId="2" applyFont="1" applyAlignment="1">
      <alignment horizontal="center" vertical="center" wrapText="1"/>
    </xf>
    <xf numFmtId="0" fontId="6" fillId="0" borderId="0" xfId="0" applyFont="1" applyAlignment="1">
      <alignment vertical="center" wrapText="1"/>
    </xf>
  </cellXfs>
  <cellStyles count="3">
    <cellStyle name="桁区切り" xfId="1" builtinId="6"/>
    <cellStyle name="標準" xfId="0" builtinId="0"/>
    <cellStyle name="標準_20決　委託料一覧（特別会計）" xfId="2" xr:uid="{0C550BD2-E017-4BC6-8FFE-5FB8E08373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AFE1-6C09-401F-BA59-156B4568638D}">
  <dimension ref="A1:G76"/>
  <sheetViews>
    <sheetView tabSelected="1" view="pageBreakPreview" topLeftCell="A57" zoomScale="60" zoomScaleNormal="100" workbookViewId="0">
      <selection activeCell="D76" sqref="D76"/>
    </sheetView>
  </sheetViews>
  <sheetFormatPr defaultRowHeight="18"/>
  <cols>
    <col min="1" max="1" width="11.59765625" customWidth="1"/>
    <col min="2" max="2" width="37.19921875" customWidth="1"/>
    <col min="3" max="3" width="31.3984375" customWidth="1"/>
    <col min="4" max="4" width="14.8984375" customWidth="1"/>
    <col min="5" max="5" width="7.59765625" customWidth="1"/>
    <col min="6" max="6" width="8.8984375" customWidth="1"/>
  </cols>
  <sheetData>
    <row r="1" spans="1:7" ht="18" customHeight="1">
      <c r="A1" s="26"/>
      <c r="B1" s="27"/>
      <c r="C1" s="28"/>
      <c r="D1" s="29"/>
      <c r="E1" s="38" t="s">
        <v>26</v>
      </c>
      <c r="F1" s="39"/>
    </row>
    <row r="2" spans="1:7" ht="17.25" customHeight="1">
      <c r="A2" s="40" t="s">
        <v>130</v>
      </c>
      <c r="B2" s="40"/>
      <c r="C2" s="40"/>
      <c r="D2" s="41"/>
      <c r="E2" s="40"/>
      <c r="F2" s="40"/>
    </row>
    <row r="3" spans="1:7">
      <c r="A3" s="30"/>
      <c r="B3" s="31"/>
      <c r="C3" s="32"/>
      <c r="D3" s="33"/>
      <c r="E3" s="34"/>
      <c r="F3" s="35" t="s">
        <v>5</v>
      </c>
    </row>
    <row r="4" spans="1:7" ht="45.75" customHeight="1">
      <c r="A4" s="1" t="s">
        <v>6</v>
      </c>
      <c r="B4" s="2" t="s">
        <v>7</v>
      </c>
      <c r="C4" s="2" t="s">
        <v>8</v>
      </c>
      <c r="D4" s="3" t="s">
        <v>9</v>
      </c>
      <c r="E4" s="2" t="s">
        <v>10</v>
      </c>
      <c r="F4" s="4" t="s">
        <v>11</v>
      </c>
      <c r="G4" s="25"/>
    </row>
    <row r="5" spans="1:7" ht="45.75" customHeight="1">
      <c r="A5" s="1" t="s">
        <v>27</v>
      </c>
      <c r="B5" s="5" t="s">
        <v>34</v>
      </c>
      <c r="C5" s="5" t="s">
        <v>90</v>
      </c>
      <c r="D5" s="6">
        <v>181500</v>
      </c>
      <c r="E5" s="2" t="s">
        <v>23</v>
      </c>
      <c r="F5" s="7"/>
      <c r="G5" s="25"/>
    </row>
    <row r="6" spans="1:7" ht="45.75" customHeight="1">
      <c r="A6" s="1" t="s">
        <v>27</v>
      </c>
      <c r="B6" s="5" t="s">
        <v>35</v>
      </c>
      <c r="C6" s="5" t="s">
        <v>91</v>
      </c>
      <c r="D6" s="6">
        <v>359040</v>
      </c>
      <c r="E6" s="2" t="s">
        <v>1</v>
      </c>
      <c r="F6" s="7"/>
      <c r="G6" s="25"/>
    </row>
    <row r="7" spans="1:7" ht="45.75" customHeight="1">
      <c r="A7" s="1" t="s">
        <v>27</v>
      </c>
      <c r="B7" s="5" t="s">
        <v>36</v>
      </c>
      <c r="C7" s="5" t="s">
        <v>92</v>
      </c>
      <c r="D7" s="6">
        <v>8052000</v>
      </c>
      <c r="E7" s="2" t="s">
        <v>2</v>
      </c>
      <c r="F7" s="7"/>
      <c r="G7" s="25"/>
    </row>
    <row r="8" spans="1:7" ht="45.75" customHeight="1">
      <c r="A8" s="1" t="s">
        <v>27</v>
      </c>
      <c r="B8" s="5" t="s">
        <v>37</v>
      </c>
      <c r="C8" s="5" t="s">
        <v>93</v>
      </c>
      <c r="D8" s="6">
        <v>397716</v>
      </c>
      <c r="E8" s="2" t="s">
        <v>2</v>
      </c>
      <c r="F8" s="7"/>
      <c r="G8" s="25"/>
    </row>
    <row r="9" spans="1:7" ht="45.75" customHeight="1">
      <c r="A9" s="1" t="s">
        <v>27</v>
      </c>
      <c r="B9" s="5" t="s">
        <v>38</v>
      </c>
      <c r="C9" s="5" t="s">
        <v>94</v>
      </c>
      <c r="D9" s="6">
        <v>69401</v>
      </c>
      <c r="E9" s="2" t="s">
        <v>0</v>
      </c>
      <c r="F9" s="7"/>
      <c r="G9" s="25"/>
    </row>
    <row r="10" spans="1:7" ht="45.75" customHeight="1">
      <c r="A10" s="1" t="s">
        <v>27</v>
      </c>
      <c r="B10" s="5" t="s">
        <v>39</v>
      </c>
      <c r="C10" s="5" t="s">
        <v>95</v>
      </c>
      <c r="D10" s="6">
        <v>217528</v>
      </c>
      <c r="E10" s="2" t="s">
        <v>0</v>
      </c>
      <c r="F10" s="7"/>
      <c r="G10" s="25"/>
    </row>
    <row r="11" spans="1:7" ht="45.75" customHeight="1">
      <c r="A11" s="1" t="s">
        <v>27</v>
      </c>
      <c r="B11" s="5" t="s">
        <v>40</v>
      </c>
      <c r="C11" s="5" t="s">
        <v>96</v>
      </c>
      <c r="D11" s="6">
        <v>533500</v>
      </c>
      <c r="E11" s="2" t="s">
        <v>0</v>
      </c>
      <c r="F11" s="7"/>
      <c r="G11" s="25"/>
    </row>
    <row r="12" spans="1:7" ht="45.75" customHeight="1">
      <c r="A12" s="1" t="s">
        <v>27</v>
      </c>
      <c r="B12" s="5" t="s">
        <v>41</v>
      </c>
      <c r="C12" s="5" t="s">
        <v>97</v>
      </c>
      <c r="D12" s="6">
        <v>209000</v>
      </c>
      <c r="E12" s="2" t="s">
        <v>0</v>
      </c>
      <c r="F12" s="7"/>
      <c r="G12" s="25"/>
    </row>
    <row r="13" spans="1:7" ht="45.75" customHeight="1">
      <c r="A13" s="1" t="s">
        <v>27</v>
      </c>
      <c r="B13" s="5" t="s">
        <v>42</v>
      </c>
      <c r="C13" s="5" t="s">
        <v>98</v>
      </c>
      <c r="D13" s="6">
        <v>52800</v>
      </c>
      <c r="E13" s="2" t="s">
        <v>0</v>
      </c>
      <c r="F13" s="7"/>
      <c r="G13" s="25"/>
    </row>
    <row r="14" spans="1:7" ht="45.75" customHeight="1">
      <c r="A14" s="1" t="s">
        <v>27</v>
      </c>
      <c r="B14" s="5" t="s">
        <v>43</v>
      </c>
      <c r="C14" s="5" t="s">
        <v>99</v>
      </c>
      <c r="D14" s="6">
        <v>11440</v>
      </c>
      <c r="E14" s="2" t="s">
        <v>0</v>
      </c>
      <c r="F14" s="7"/>
      <c r="G14" s="25"/>
    </row>
    <row r="15" spans="1:7" ht="45.75" customHeight="1">
      <c r="A15" s="1" t="s">
        <v>27</v>
      </c>
      <c r="B15" s="5" t="s">
        <v>44</v>
      </c>
      <c r="C15" s="5" t="s">
        <v>100</v>
      </c>
      <c r="D15" s="6">
        <v>348700</v>
      </c>
      <c r="E15" s="2" t="s">
        <v>0</v>
      </c>
      <c r="F15" s="7"/>
      <c r="G15" s="25"/>
    </row>
    <row r="16" spans="1:7" ht="45.75" customHeight="1">
      <c r="A16" s="1" t="s">
        <v>27</v>
      </c>
      <c r="B16" s="5" t="s">
        <v>45</v>
      </c>
      <c r="C16" s="5" t="s">
        <v>101</v>
      </c>
      <c r="D16" s="6">
        <v>248600</v>
      </c>
      <c r="E16" s="2" t="s">
        <v>1</v>
      </c>
      <c r="F16" s="7"/>
      <c r="G16" s="25"/>
    </row>
    <row r="17" spans="1:7" ht="45.75" customHeight="1">
      <c r="A17" s="1" t="s">
        <v>27</v>
      </c>
      <c r="B17" s="5" t="s">
        <v>46</v>
      </c>
      <c r="C17" s="5" t="s">
        <v>102</v>
      </c>
      <c r="D17" s="6">
        <v>11000</v>
      </c>
      <c r="E17" s="2" t="s">
        <v>0</v>
      </c>
      <c r="F17" s="7"/>
      <c r="G17" s="25"/>
    </row>
    <row r="18" spans="1:7" ht="45.75" customHeight="1">
      <c r="A18" s="1" t="s">
        <v>27</v>
      </c>
      <c r="B18" s="5" t="s">
        <v>28</v>
      </c>
      <c r="C18" s="5" t="s">
        <v>103</v>
      </c>
      <c r="D18" s="6">
        <v>899481</v>
      </c>
      <c r="E18" s="2" t="s">
        <v>1</v>
      </c>
      <c r="F18" s="7"/>
      <c r="G18" s="25"/>
    </row>
    <row r="19" spans="1:7" ht="45.75" customHeight="1">
      <c r="A19" s="1" t="s">
        <v>27</v>
      </c>
      <c r="B19" s="5" t="s">
        <v>47</v>
      </c>
      <c r="C19" s="5" t="s">
        <v>104</v>
      </c>
      <c r="D19" s="6">
        <v>264000</v>
      </c>
      <c r="E19" s="2" t="s">
        <v>1</v>
      </c>
      <c r="F19" s="7"/>
      <c r="G19" s="25"/>
    </row>
    <row r="20" spans="1:7" ht="45.75" customHeight="1">
      <c r="A20" s="1" t="s">
        <v>27</v>
      </c>
      <c r="B20" s="5" t="s">
        <v>48</v>
      </c>
      <c r="C20" s="5" t="s">
        <v>105</v>
      </c>
      <c r="D20" s="6">
        <v>1053800</v>
      </c>
      <c r="E20" s="2" t="s">
        <v>1</v>
      </c>
      <c r="F20" s="7"/>
      <c r="G20" s="25"/>
    </row>
    <row r="21" spans="1:7" ht="45.75" customHeight="1">
      <c r="A21" s="1" t="s">
        <v>27</v>
      </c>
      <c r="B21" s="5" t="s">
        <v>49</v>
      </c>
      <c r="C21" s="5" t="s">
        <v>96</v>
      </c>
      <c r="D21" s="6">
        <v>341000</v>
      </c>
      <c r="E21" s="2" t="s">
        <v>0</v>
      </c>
      <c r="F21" s="7"/>
      <c r="G21" s="25"/>
    </row>
    <row r="22" spans="1:7" ht="45.75" customHeight="1">
      <c r="A22" s="1" t="s">
        <v>27</v>
      </c>
      <c r="B22" s="5" t="s">
        <v>50</v>
      </c>
      <c r="C22" s="5" t="s">
        <v>106</v>
      </c>
      <c r="D22" s="6">
        <v>211728</v>
      </c>
      <c r="E22" s="2" t="s">
        <v>0</v>
      </c>
      <c r="F22" s="7"/>
      <c r="G22" s="25"/>
    </row>
    <row r="23" spans="1:7" ht="45.75" customHeight="1">
      <c r="A23" s="1" t="s">
        <v>27</v>
      </c>
      <c r="B23" s="5" t="s">
        <v>51</v>
      </c>
      <c r="C23" s="5" t="s">
        <v>101</v>
      </c>
      <c r="D23" s="6">
        <v>931700</v>
      </c>
      <c r="E23" s="2" t="s">
        <v>1</v>
      </c>
      <c r="F23" s="7"/>
      <c r="G23" s="25"/>
    </row>
    <row r="24" spans="1:7" ht="45.75" customHeight="1">
      <c r="A24" s="1" t="s">
        <v>27</v>
      </c>
      <c r="B24" s="5" t="s">
        <v>52</v>
      </c>
      <c r="C24" s="5" t="s">
        <v>107</v>
      </c>
      <c r="D24" s="6">
        <v>1802460</v>
      </c>
      <c r="E24" s="2" t="s">
        <v>1</v>
      </c>
      <c r="F24" s="7" t="s">
        <v>29</v>
      </c>
      <c r="G24" s="25"/>
    </row>
    <row r="25" spans="1:7" ht="45.75" customHeight="1">
      <c r="A25" s="1" t="s">
        <v>27</v>
      </c>
      <c r="B25" s="5" t="s">
        <v>53</v>
      </c>
      <c r="C25" s="5" t="s">
        <v>107</v>
      </c>
      <c r="D25" s="6">
        <v>5374050</v>
      </c>
      <c r="E25" s="2" t="s">
        <v>1</v>
      </c>
      <c r="F25" s="7" t="s">
        <v>29</v>
      </c>
      <c r="G25" s="25"/>
    </row>
    <row r="26" spans="1:7" ht="45.75" customHeight="1">
      <c r="A26" s="1" t="s">
        <v>27</v>
      </c>
      <c r="B26" s="5" t="s">
        <v>54</v>
      </c>
      <c r="C26" s="5" t="s">
        <v>107</v>
      </c>
      <c r="D26" s="6">
        <v>407000</v>
      </c>
      <c r="E26" s="2" t="s">
        <v>1</v>
      </c>
      <c r="F26" s="7" t="s">
        <v>29</v>
      </c>
      <c r="G26" s="25"/>
    </row>
    <row r="27" spans="1:7" ht="45.75" customHeight="1">
      <c r="A27" s="1" t="s">
        <v>27</v>
      </c>
      <c r="B27" s="5" t="s">
        <v>55</v>
      </c>
      <c r="C27" s="5" t="s">
        <v>107</v>
      </c>
      <c r="D27" s="6">
        <v>1509750</v>
      </c>
      <c r="E27" s="2" t="s">
        <v>1</v>
      </c>
      <c r="F27" s="7" t="s">
        <v>29</v>
      </c>
      <c r="G27" s="25"/>
    </row>
    <row r="28" spans="1:7" ht="45.75" customHeight="1">
      <c r="A28" s="1" t="s">
        <v>27</v>
      </c>
      <c r="B28" s="5" t="s">
        <v>56</v>
      </c>
      <c r="C28" s="5" t="s">
        <v>107</v>
      </c>
      <c r="D28" s="6">
        <v>1392930</v>
      </c>
      <c r="E28" s="2" t="s">
        <v>1</v>
      </c>
      <c r="F28" s="7" t="s">
        <v>29</v>
      </c>
      <c r="G28" s="25"/>
    </row>
    <row r="29" spans="1:7" ht="45.75" customHeight="1">
      <c r="A29" s="1" t="s">
        <v>27</v>
      </c>
      <c r="B29" s="5" t="s">
        <v>57</v>
      </c>
      <c r="C29" s="5" t="s">
        <v>107</v>
      </c>
      <c r="D29" s="6">
        <v>1954370</v>
      </c>
      <c r="E29" s="2" t="s">
        <v>1</v>
      </c>
      <c r="F29" s="7" t="s">
        <v>29</v>
      </c>
      <c r="G29" s="25"/>
    </row>
    <row r="30" spans="1:7" ht="45.75" customHeight="1">
      <c r="A30" s="1" t="s">
        <v>27</v>
      </c>
      <c r="B30" s="5" t="s">
        <v>58</v>
      </c>
      <c r="C30" s="5" t="s">
        <v>107</v>
      </c>
      <c r="D30" s="6">
        <v>1800040</v>
      </c>
      <c r="E30" s="2" t="s">
        <v>1</v>
      </c>
      <c r="F30" s="7" t="s">
        <v>29</v>
      </c>
      <c r="G30" s="25"/>
    </row>
    <row r="31" spans="1:7" ht="45.75" customHeight="1">
      <c r="A31" s="1" t="s">
        <v>27</v>
      </c>
      <c r="B31" s="5" t="s">
        <v>59</v>
      </c>
      <c r="C31" s="5" t="s">
        <v>107</v>
      </c>
      <c r="D31" s="6">
        <v>317570</v>
      </c>
      <c r="E31" s="2" t="s">
        <v>1</v>
      </c>
      <c r="F31" s="7" t="s">
        <v>29</v>
      </c>
      <c r="G31" s="25"/>
    </row>
    <row r="32" spans="1:7" ht="45.75" customHeight="1">
      <c r="A32" s="1" t="s">
        <v>27</v>
      </c>
      <c r="B32" s="5" t="s">
        <v>60</v>
      </c>
      <c r="C32" s="5" t="s">
        <v>107</v>
      </c>
      <c r="D32" s="6">
        <v>1481810</v>
      </c>
      <c r="E32" s="2" t="s">
        <v>1</v>
      </c>
      <c r="F32" s="7" t="s">
        <v>29</v>
      </c>
      <c r="G32" s="25"/>
    </row>
    <row r="33" spans="1:7" ht="45.75" customHeight="1">
      <c r="A33" s="1" t="s">
        <v>27</v>
      </c>
      <c r="B33" s="5" t="s">
        <v>61</v>
      </c>
      <c r="C33" s="5" t="s">
        <v>108</v>
      </c>
      <c r="D33" s="6">
        <v>5029200</v>
      </c>
      <c r="E33" s="2" t="s">
        <v>1</v>
      </c>
      <c r="F33" s="7"/>
      <c r="G33" s="25"/>
    </row>
    <row r="34" spans="1:7" ht="45.75" customHeight="1">
      <c r="A34" s="1" t="s">
        <v>27</v>
      </c>
      <c r="B34" s="5" t="s">
        <v>62</v>
      </c>
      <c r="C34" s="5" t="s">
        <v>109</v>
      </c>
      <c r="D34" s="6">
        <v>686340</v>
      </c>
      <c r="E34" s="2" t="s">
        <v>1</v>
      </c>
      <c r="F34" s="7"/>
      <c r="G34" s="25"/>
    </row>
    <row r="35" spans="1:7" ht="45.75" customHeight="1">
      <c r="A35" s="1" t="s">
        <v>27</v>
      </c>
      <c r="B35" s="5" t="s">
        <v>63</v>
      </c>
      <c r="C35" s="5" t="s">
        <v>110</v>
      </c>
      <c r="D35" s="6">
        <v>4145046</v>
      </c>
      <c r="E35" s="2" t="s">
        <v>2</v>
      </c>
      <c r="F35" s="7"/>
      <c r="G35" s="25"/>
    </row>
    <row r="36" spans="1:7" ht="45.75" customHeight="1">
      <c r="A36" s="1" t="s">
        <v>27</v>
      </c>
      <c r="B36" s="5" t="s">
        <v>64</v>
      </c>
      <c r="C36" s="5" t="s">
        <v>111</v>
      </c>
      <c r="D36" s="6">
        <v>2863432</v>
      </c>
      <c r="E36" s="2" t="s">
        <v>1</v>
      </c>
      <c r="F36" s="7"/>
      <c r="G36" s="25"/>
    </row>
    <row r="37" spans="1:7" ht="45.75" customHeight="1">
      <c r="A37" s="1" t="s">
        <v>27</v>
      </c>
      <c r="B37" s="5" t="s">
        <v>65</v>
      </c>
      <c r="C37" s="5" t="s">
        <v>112</v>
      </c>
      <c r="D37" s="6">
        <v>3576320</v>
      </c>
      <c r="E37" s="2" t="s">
        <v>1</v>
      </c>
      <c r="F37" s="7"/>
      <c r="G37" s="25"/>
    </row>
    <row r="38" spans="1:7" ht="45.75" customHeight="1">
      <c r="A38" s="1" t="s">
        <v>27</v>
      </c>
      <c r="B38" s="5" t="s">
        <v>66</v>
      </c>
      <c r="C38" s="5" t="s">
        <v>113</v>
      </c>
      <c r="D38" s="6">
        <v>410454</v>
      </c>
      <c r="E38" s="2" t="s">
        <v>2</v>
      </c>
      <c r="F38" s="7"/>
      <c r="G38" s="25"/>
    </row>
    <row r="39" spans="1:7" ht="45.75" customHeight="1">
      <c r="A39" s="1" t="s">
        <v>27</v>
      </c>
      <c r="B39" s="5" t="s">
        <v>67</v>
      </c>
      <c r="C39" s="5" t="s">
        <v>114</v>
      </c>
      <c r="D39" s="6">
        <v>172800</v>
      </c>
      <c r="E39" s="2" t="s">
        <v>2</v>
      </c>
      <c r="F39" s="7"/>
      <c r="G39" s="25"/>
    </row>
    <row r="40" spans="1:7" ht="45.75" customHeight="1">
      <c r="A40" s="1" t="s">
        <v>27</v>
      </c>
      <c r="B40" s="5" t="s">
        <v>68</v>
      </c>
      <c r="C40" s="5" t="s">
        <v>115</v>
      </c>
      <c r="D40" s="6">
        <v>20335861</v>
      </c>
      <c r="E40" s="2" t="s">
        <v>3</v>
      </c>
      <c r="F40" s="7" t="s">
        <v>29</v>
      </c>
      <c r="G40" s="25"/>
    </row>
    <row r="41" spans="1:7" ht="45.75" customHeight="1">
      <c r="A41" s="1" t="s">
        <v>27</v>
      </c>
      <c r="B41" s="5" t="s">
        <v>69</v>
      </c>
      <c r="C41" s="5" t="s">
        <v>115</v>
      </c>
      <c r="D41" s="6">
        <v>5449000</v>
      </c>
      <c r="E41" s="2" t="s">
        <v>1</v>
      </c>
      <c r="F41" s="7" t="s">
        <v>29</v>
      </c>
      <c r="G41" s="25"/>
    </row>
    <row r="42" spans="1:7" ht="45.75" customHeight="1">
      <c r="A42" s="1" t="s">
        <v>27</v>
      </c>
      <c r="B42" s="5" t="s">
        <v>70</v>
      </c>
      <c r="C42" s="5" t="s">
        <v>116</v>
      </c>
      <c r="D42" s="6">
        <v>1346345</v>
      </c>
      <c r="E42" s="2" t="s">
        <v>1</v>
      </c>
      <c r="F42" s="7"/>
      <c r="G42" s="25"/>
    </row>
    <row r="43" spans="1:7" ht="45.75" customHeight="1">
      <c r="A43" s="1" t="s">
        <v>27</v>
      </c>
      <c r="B43" s="5" t="s">
        <v>71</v>
      </c>
      <c r="C43" s="5" t="s">
        <v>117</v>
      </c>
      <c r="D43" s="6">
        <v>660000</v>
      </c>
      <c r="E43" s="2" t="s">
        <v>0</v>
      </c>
      <c r="F43" s="7"/>
      <c r="G43" s="25"/>
    </row>
    <row r="44" spans="1:7" ht="45.75" customHeight="1">
      <c r="A44" s="1" t="s">
        <v>27</v>
      </c>
      <c r="B44" s="5" t="s">
        <v>72</v>
      </c>
      <c r="C44" s="5" t="s">
        <v>118</v>
      </c>
      <c r="D44" s="6">
        <v>63800</v>
      </c>
      <c r="E44" s="2" t="s">
        <v>0</v>
      </c>
      <c r="F44" s="7"/>
      <c r="G44" s="25"/>
    </row>
    <row r="45" spans="1:7" ht="45.75" customHeight="1">
      <c r="A45" s="1" t="s">
        <v>27</v>
      </c>
      <c r="B45" s="5" t="s">
        <v>73</v>
      </c>
      <c r="C45" s="5" t="s">
        <v>119</v>
      </c>
      <c r="D45" s="6">
        <v>242076</v>
      </c>
      <c r="E45" s="2" t="s">
        <v>2</v>
      </c>
      <c r="F45" s="7"/>
      <c r="G45" s="25"/>
    </row>
    <row r="46" spans="1:7" ht="45.75" customHeight="1">
      <c r="A46" s="1" t="s">
        <v>27</v>
      </c>
      <c r="B46" s="8" t="s">
        <v>74</v>
      </c>
      <c r="C46" s="8" t="s">
        <v>30</v>
      </c>
      <c r="D46" s="9">
        <v>218616</v>
      </c>
      <c r="E46" s="10" t="s">
        <v>2</v>
      </c>
      <c r="F46" s="11"/>
      <c r="G46" s="25"/>
    </row>
    <row r="47" spans="1:7" ht="45.75" customHeight="1">
      <c r="A47" s="1" t="s">
        <v>27</v>
      </c>
      <c r="B47" s="5" t="s">
        <v>75</v>
      </c>
      <c r="C47" s="5" t="s">
        <v>120</v>
      </c>
      <c r="D47" s="6">
        <v>325090</v>
      </c>
      <c r="E47" s="2" t="s">
        <v>3</v>
      </c>
      <c r="F47" s="7" t="s">
        <v>29</v>
      </c>
      <c r="G47" s="25"/>
    </row>
    <row r="48" spans="1:7" ht="45.75" customHeight="1">
      <c r="A48" s="1" t="s">
        <v>27</v>
      </c>
      <c r="B48" s="5" t="s">
        <v>76</v>
      </c>
      <c r="C48" s="5" t="s">
        <v>121</v>
      </c>
      <c r="D48" s="6">
        <v>16450000</v>
      </c>
      <c r="E48" s="2" t="s">
        <v>1</v>
      </c>
      <c r="F48" s="7"/>
      <c r="G48" s="25"/>
    </row>
    <row r="49" spans="1:7" ht="45.75" customHeight="1">
      <c r="A49" s="1" t="s">
        <v>27</v>
      </c>
      <c r="B49" s="5" t="s">
        <v>77</v>
      </c>
      <c r="C49" s="5" t="s">
        <v>122</v>
      </c>
      <c r="D49" s="6">
        <v>327800</v>
      </c>
      <c r="E49" s="2" t="s">
        <v>0</v>
      </c>
      <c r="F49" s="7"/>
      <c r="G49" s="25"/>
    </row>
    <row r="50" spans="1:7" ht="45.75" customHeight="1">
      <c r="A50" s="1" t="s">
        <v>27</v>
      </c>
      <c r="B50" s="5" t="s">
        <v>78</v>
      </c>
      <c r="C50" s="5" t="s">
        <v>123</v>
      </c>
      <c r="D50" s="6">
        <v>377300</v>
      </c>
      <c r="E50" s="2" t="s">
        <v>0</v>
      </c>
      <c r="F50" s="7"/>
      <c r="G50" s="25"/>
    </row>
    <row r="51" spans="1:7" ht="45.75" customHeight="1">
      <c r="A51" s="1" t="s">
        <v>27</v>
      </c>
      <c r="B51" s="5" t="s">
        <v>79</v>
      </c>
      <c r="C51" s="5" t="s">
        <v>123</v>
      </c>
      <c r="D51" s="6">
        <v>398200</v>
      </c>
      <c r="E51" s="2" t="s">
        <v>0</v>
      </c>
      <c r="F51" s="7"/>
      <c r="G51" s="25"/>
    </row>
    <row r="52" spans="1:7" ht="45.75" customHeight="1">
      <c r="A52" s="1" t="s">
        <v>27</v>
      </c>
      <c r="B52" s="5" t="s">
        <v>80</v>
      </c>
      <c r="C52" s="5" t="s">
        <v>122</v>
      </c>
      <c r="D52" s="6">
        <v>266255</v>
      </c>
      <c r="E52" s="2" t="s">
        <v>0</v>
      </c>
      <c r="F52" s="7"/>
      <c r="G52" s="25"/>
    </row>
    <row r="53" spans="1:7" ht="45.75" customHeight="1">
      <c r="A53" s="1" t="s">
        <v>27</v>
      </c>
      <c r="B53" s="5" t="s">
        <v>81</v>
      </c>
      <c r="C53" s="5" t="s">
        <v>124</v>
      </c>
      <c r="D53" s="6">
        <v>2253664</v>
      </c>
      <c r="E53" s="2" t="s">
        <v>1</v>
      </c>
      <c r="F53" s="7"/>
      <c r="G53" s="25"/>
    </row>
    <row r="54" spans="1:7" ht="45.75" customHeight="1">
      <c r="A54" s="1" t="s">
        <v>27</v>
      </c>
      <c r="B54" s="5" t="s">
        <v>82</v>
      </c>
      <c r="C54" s="5" t="s">
        <v>125</v>
      </c>
      <c r="D54" s="6">
        <v>74800</v>
      </c>
      <c r="E54" s="2" t="s">
        <v>0</v>
      </c>
      <c r="F54" s="7"/>
      <c r="G54" s="25"/>
    </row>
    <row r="55" spans="1:7" ht="45.75" customHeight="1">
      <c r="A55" s="1" t="s">
        <v>27</v>
      </c>
      <c r="B55" s="5" t="s">
        <v>83</v>
      </c>
      <c r="C55" s="5" t="s">
        <v>4</v>
      </c>
      <c r="D55" s="6">
        <v>16014680</v>
      </c>
      <c r="E55" s="2" t="s">
        <v>1</v>
      </c>
      <c r="F55" s="7"/>
      <c r="G55" s="25"/>
    </row>
    <row r="56" spans="1:7" ht="45.75" customHeight="1">
      <c r="A56" s="1" t="s">
        <v>27</v>
      </c>
      <c r="B56" s="5" t="s">
        <v>84</v>
      </c>
      <c r="C56" s="5" t="s">
        <v>126</v>
      </c>
      <c r="D56" s="6">
        <v>161150</v>
      </c>
      <c r="E56" s="2" t="s">
        <v>0</v>
      </c>
      <c r="F56" s="7"/>
      <c r="G56" s="25"/>
    </row>
    <row r="57" spans="1:7" ht="45.75" customHeight="1">
      <c r="A57" s="1" t="s">
        <v>27</v>
      </c>
      <c r="B57" s="5" t="s">
        <v>31</v>
      </c>
      <c r="C57" s="5" t="s">
        <v>127</v>
      </c>
      <c r="D57" s="6">
        <v>28666741</v>
      </c>
      <c r="E57" s="2" t="s">
        <v>1</v>
      </c>
      <c r="F57" s="7"/>
      <c r="G57" s="25"/>
    </row>
    <row r="58" spans="1:7" ht="45.75" customHeight="1">
      <c r="A58" s="1" t="s">
        <v>27</v>
      </c>
      <c r="B58" s="5" t="s">
        <v>31</v>
      </c>
      <c r="C58" s="5" t="s">
        <v>127</v>
      </c>
      <c r="D58" s="6">
        <v>4551472</v>
      </c>
      <c r="E58" s="2" t="s">
        <v>1</v>
      </c>
      <c r="F58" s="7"/>
      <c r="G58" s="25"/>
    </row>
    <row r="59" spans="1:7" ht="45.75" customHeight="1">
      <c r="A59" s="1" t="s">
        <v>27</v>
      </c>
      <c r="B59" s="5" t="s">
        <v>31</v>
      </c>
      <c r="C59" s="5" t="s">
        <v>127</v>
      </c>
      <c r="D59" s="6">
        <v>9382464</v>
      </c>
      <c r="E59" s="2" t="s">
        <v>1</v>
      </c>
      <c r="F59" s="7"/>
      <c r="G59" s="25"/>
    </row>
    <row r="60" spans="1:7" ht="45.75" customHeight="1">
      <c r="A60" s="1" t="s">
        <v>27</v>
      </c>
      <c r="B60" s="5" t="s">
        <v>31</v>
      </c>
      <c r="C60" s="5" t="s">
        <v>127</v>
      </c>
      <c r="D60" s="6">
        <v>1183778</v>
      </c>
      <c r="E60" s="2" t="s">
        <v>1</v>
      </c>
      <c r="F60" s="7"/>
      <c r="G60" s="25"/>
    </row>
    <row r="61" spans="1:7" ht="45.75" customHeight="1">
      <c r="A61" s="1" t="s">
        <v>27</v>
      </c>
      <c r="B61" s="5" t="s">
        <v>85</v>
      </c>
      <c r="C61" s="5" t="s">
        <v>127</v>
      </c>
      <c r="D61" s="6">
        <v>899800</v>
      </c>
      <c r="E61" s="2" t="s">
        <v>1</v>
      </c>
      <c r="F61" s="7"/>
      <c r="G61" s="25"/>
    </row>
    <row r="62" spans="1:7" ht="45.75" customHeight="1">
      <c r="A62" s="1" t="s">
        <v>27</v>
      </c>
      <c r="B62" s="5" t="s">
        <v>86</v>
      </c>
      <c r="C62" s="5" t="s">
        <v>128</v>
      </c>
      <c r="D62" s="6">
        <v>19250</v>
      </c>
      <c r="E62" s="2" t="s">
        <v>1</v>
      </c>
      <c r="F62" s="7"/>
      <c r="G62" s="25"/>
    </row>
    <row r="63" spans="1:7" ht="45.75" customHeight="1">
      <c r="A63" s="1" t="s">
        <v>27</v>
      </c>
      <c r="B63" s="5" t="s">
        <v>87</v>
      </c>
      <c r="C63" s="5" t="s">
        <v>128</v>
      </c>
      <c r="D63" s="6">
        <v>457600</v>
      </c>
      <c r="E63" s="2" t="s">
        <v>1</v>
      </c>
      <c r="F63" s="7"/>
      <c r="G63" s="25"/>
    </row>
    <row r="64" spans="1:7" ht="45.75" customHeight="1">
      <c r="A64" s="1" t="s">
        <v>27</v>
      </c>
      <c r="B64" s="5" t="s">
        <v>88</v>
      </c>
      <c r="C64" s="5" t="s">
        <v>128</v>
      </c>
      <c r="D64" s="6">
        <v>145552</v>
      </c>
      <c r="E64" s="2" t="s">
        <v>1</v>
      </c>
      <c r="F64" s="7"/>
      <c r="G64" s="25"/>
    </row>
    <row r="65" spans="1:7" ht="45.75" customHeight="1">
      <c r="A65" s="1" t="s">
        <v>27</v>
      </c>
      <c r="B65" s="5" t="s">
        <v>89</v>
      </c>
      <c r="C65" s="5" t="s">
        <v>129</v>
      </c>
      <c r="D65" s="6">
        <v>15840</v>
      </c>
      <c r="E65" s="2" t="s">
        <v>2</v>
      </c>
      <c r="F65" s="7"/>
      <c r="G65" s="36"/>
    </row>
    <row r="66" spans="1:7">
      <c r="A66" s="42" t="s">
        <v>12</v>
      </c>
      <c r="B66" s="43"/>
      <c r="C66" s="43"/>
      <c r="D66" s="12">
        <f>SUM(D5:D65)</f>
        <v>157604640</v>
      </c>
      <c r="E66" s="44"/>
      <c r="F66" s="45"/>
    </row>
    <row r="67" spans="1:7">
      <c r="A67" s="13"/>
      <c r="B67" s="14"/>
      <c r="C67" s="15" t="s">
        <v>13</v>
      </c>
      <c r="D67" s="16"/>
      <c r="E67" s="17"/>
      <c r="F67" s="18"/>
    </row>
    <row r="68" spans="1:7">
      <c r="A68" s="13"/>
      <c r="B68" s="14"/>
      <c r="C68" s="19" t="s">
        <v>14</v>
      </c>
      <c r="D68" s="20">
        <f>SUMIF(E$5:E$65,E68,D$5:D$65)</f>
        <v>13654548</v>
      </c>
      <c r="E68" s="2" t="s">
        <v>2</v>
      </c>
      <c r="F68" s="18"/>
    </row>
    <row r="69" spans="1:7">
      <c r="A69" s="13"/>
      <c r="B69" s="14"/>
      <c r="C69" s="19" t="s">
        <v>15</v>
      </c>
      <c r="D69" s="20">
        <f t="shared" ref="D69:D74" si="0">SUMIF(E$5:E$65,E69,D$5:D$65)</f>
        <v>0</v>
      </c>
      <c r="E69" s="21" t="s">
        <v>16</v>
      </c>
      <c r="F69" s="18"/>
    </row>
    <row r="70" spans="1:7" ht="26.4">
      <c r="A70" s="13"/>
      <c r="B70" s="14"/>
      <c r="C70" s="19" t="s">
        <v>17</v>
      </c>
      <c r="D70" s="20">
        <f t="shared" si="0"/>
        <v>0</v>
      </c>
      <c r="E70" s="2" t="s">
        <v>18</v>
      </c>
      <c r="F70" s="18"/>
    </row>
    <row r="71" spans="1:7">
      <c r="A71" s="13"/>
      <c r="B71" s="14"/>
      <c r="C71" s="19" t="s">
        <v>19</v>
      </c>
      <c r="D71" s="20">
        <f>SUMIF(E$5:E$65,E71,D$5:D$65)</f>
        <v>20660951</v>
      </c>
      <c r="E71" s="2" t="s">
        <v>20</v>
      </c>
      <c r="F71" s="18"/>
    </row>
    <row r="72" spans="1:7">
      <c r="A72" s="13"/>
      <c r="B72" s="14"/>
      <c r="C72" s="19" t="s">
        <v>32</v>
      </c>
      <c r="D72" s="20">
        <f t="shared" si="0"/>
        <v>0</v>
      </c>
      <c r="E72" s="2" t="s">
        <v>21</v>
      </c>
      <c r="F72" s="18"/>
    </row>
    <row r="73" spans="1:7">
      <c r="A73" s="13"/>
      <c r="B73" s="14"/>
      <c r="C73" s="19" t="s">
        <v>33</v>
      </c>
      <c r="D73" s="20">
        <f t="shared" si="0"/>
        <v>4335402</v>
      </c>
      <c r="E73" s="2" t="s">
        <v>0</v>
      </c>
      <c r="F73" s="22"/>
    </row>
    <row r="74" spans="1:7">
      <c r="A74" s="13"/>
      <c r="B74" s="14"/>
      <c r="C74" s="19" t="s">
        <v>22</v>
      </c>
      <c r="D74" s="20">
        <f t="shared" si="0"/>
        <v>118953739</v>
      </c>
      <c r="E74" s="2" t="s">
        <v>23</v>
      </c>
      <c r="F74" s="18"/>
    </row>
    <row r="75" spans="1:7">
      <c r="A75" s="13"/>
      <c r="B75" s="14"/>
      <c r="C75" s="19" t="s">
        <v>24</v>
      </c>
      <c r="D75" s="37">
        <v>0.755</v>
      </c>
      <c r="E75" s="2"/>
      <c r="F75" s="18"/>
    </row>
    <row r="76" spans="1:7">
      <c r="A76" s="13"/>
      <c r="B76" s="14"/>
      <c r="C76" s="23" t="s">
        <v>25</v>
      </c>
      <c r="D76" s="24">
        <f>SUM(D68:D74)</f>
        <v>157604640</v>
      </c>
      <c r="E76" s="17"/>
      <c r="F76" s="18"/>
    </row>
  </sheetData>
  <mergeCells count="4">
    <mergeCell ref="E1:F1"/>
    <mergeCell ref="A2:F2"/>
    <mergeCell ref="A66:C66"/>
    <mergeCell ref="E66:F66"/>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2023-10-10T06:59:06Z</dcterms:created>
  <dcterms:modified xsi:type="dcterms:W3CDTF">2025-10-10T02:34:32Z</dcterms:modified>
</cp:coreProperties>
</file>