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F28B3782-880B-4E09-A7D0-B63115F0C4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2" l="1"/>
  <c r="K16" i="12"/>
</calcChain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<sst xmlns="http://schemas.openxmlformats.org/spreadsheetml/2006/main" count="322" uniqueCount="228">
  <si>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</si>
  <si>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</si>
  <si>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</si>
  <si>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</si>
  <si>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福島区総務事業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</si>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</sst>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FC185A58-BD30-496F-B8E4-C55CE8CA66FA}"/>
    <cellStyle name="標準 3" xfId="3" xr:uid="{CFD9E464-C91C-4BAF-8E0B-A208852553F9}"/>
    <cellStyle name="標準 4" xfId="4" xr:uid="{D5312D55-E0B5-4715-A6ED-C7466EE79EF8}"/>
    <cellStyle name="標準 4 2" xfId="2" xr:uid="{00000000-0005-0000-0000-000002000000}"/>
    <cellStyle name="標準 5 2" xfId="6" xr:uid="{B314B67F-738F-42D7-91C9-4D2D2F89FDEE}"/>
    <cellStyle name="標準 6 2" xfId="5" xr:uid="{FB2E8FD6-F729-4CB6-9D9C-AF7384964B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EA87-25FB-457B-B547-C309C215F8F7}">
  <dimension ref="A1:T200"/>
  <sheetViews>
    <sheetView showGridLines="0" tabSelected="1" zoomScale="60" zoomScaleNormal="60" workbookViewId="0">
      <selection activeCell="Z22" sqref="Z22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8" t="s">
        <v>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8"/>
      <c r="T6" s="17"/>
    </row>
    <row r="7" spans="1:20" ht="22.5" customHeight="1" x14ac:dyDescent="0.2">
      <c r="A7" s="15"/>
      <c r="B7" s="129" t="s">
        <v>6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3"/>
      <c r="C9" s="123"/>
      <c r="D9" s="123"/>
      <c r="E9" s="20"/>
      <c r="F9" s="20"/>
      <c r="G9" s="20"/>
      <c r="H9" s="20"/>
      <c r="I9" s="20"/>
      <c r="J9" s="126"/>
      <c r="K9" s="126"/>
      <c r="L9" s="126"/>
      <c r="M9" s="126"/>
      <c r="N9" s="127"/>
      <c r="O9" s="127"/>
      <c r="P9" s="127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6"/>
      <c r="K10" s="126"/>
      <c r="L10" s="126"/>
      <c r="M10" s="126"/>
      <c r="N10" s="127"/>
      <c r="O10" s="127"/>
      <c r="P10" s="127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6"/>
      <c r="K11" s="126"/>
      <c r="L11" s="126"/>
      <c r="M11" s="126"/>
      <c r="N11" s="127"/>
      <c r="O11" s="127"/>
      <c r="P11" s="127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6"/>
      <c r="K12" s="126"/>
      <c r="L12" s="126"/>
      <c r="M12" s="126"/>
      <c r="N12" s="127"/>
      <c r="O12" s="127"/>
      <c r="P12" s="127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6"/>
      <c r="K13" s="126"/>
      <c r="L13" s="126"/>
      <c r="M13" s="126"/>
      <c r="N13" s="127" t="s">
        <v>7</v>
      </c>
      <c r="O13" s="127"/>
      <c r="P13" s="127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3"/>
      <c r="L14" s="123"/>
      <c r="M14" s="123"/>
      <c r="N14" s="124" t="s">
        <v>7</v>
      </c>
      <c r="O14" s="124"/>
      <c r="P14" s="124"/>
      <c r="Q14" s="21"/>
      <c r="R14" s="20"/>
      <c r="S14" s="20"/>
      <c r="T14" s="17"/>
    </row>
    <row r="15" spans="1:20" ht="19.2" x14ac:dyDescent="0.2">
      <c r="A15" s="15"/>
      <c r="B15" s="125"/>
      <c r="C15" s="125"/>
      <c r="D15" s="125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26860016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4962950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-4962950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26860016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231086670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9374586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231086670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0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0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257946686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-248572100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9374586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-248572100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9374586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9374586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0CAB-FD1F-429D-BCEE-FD7DCFF909DA}">
  <dimension ref="A1:M192"/>
  <sheetViews>
    <sheetView showGridLines="0" zoomScale="60" zoomScaleNormal="60" zoomScaleSheetLayoutView="50" workbookViewId="0">
      <selection activeCell="Z22" sqref="Z22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19115811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9810978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9304833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480158618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304481199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26860016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21660110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119830765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925498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1438080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0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4962950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-461042807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433492955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-27549852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54E5-43C6-4004-8556-6C556F43B8EA}">
  <dimension ref="A1:N68"/>
  <sheetViews>
    <sheetView showGridLines="0" zoomScale="60" zoomScaleNormal="60" zoomScaleSheetLayoutView="50" workbookViewId="0">
      <selection activeCell="Z22" sqref="Z22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42" t="s">
        <v>128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82"/>
    </row>
    <row r="7" spans="1:14" ht="22.5" customHeight="1" x14ac:dyDescent="0.2">
      <c r="A7" s="79"/>
      <c r="B7" s="144" t="s">
        <v>76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82"/>
    </row>
    <row r="8" spans="1:14" ht="22.5" hidden="1" customHeight="1" x14ac:dyDescent="0.2">
      <c r="A8" s="79"/>
      <c r="C8" s="140"/>
      <c r="D8" s="140"/>
      <c r="E8" s="140"/>
      <c r="F8" s="84"/>
      <c r="H8" s="84"/>
      <c r="L8" s="85"/>
      <c r="N8" s="82"/>
    </row>
    <row r="9" spans="1:14" ht="22.5" hidden="1" customHeight="1" x14ac:dyDescent="0.2">
      <c r="A9" s="79"/>
      <c r="C9" s="140"/>
      <c r="D9" s="140"/>
      <c r="E9" s="140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40"/>
      <c r="D11" s="140"/>
      <c r="E11" s="140"/>
      <c r="F11" s="141"/>
      <c r="G11" s="140"/>
      <c r="H11" s="140"/>
      <c r="I11" s="83"/>
      <c r="N11" s="82"/>
    </row>
    <row r="12" spans="1:14" ht="22.5" hidden="1" customHeight="1" x14ac:dyDescent="0.2">
      <c r="A12" s="79"/>
      <c r="C12" s="140"/>
      <c r="D12" s="140"/>
      <c r="E12" s="140"/>
      <c r="F12" s="141"/>
      <c r="G12" s="140"/>
      <c r="H12" s="140"/>
      <c r="I12" s="83"/>
      <c r="N12" s="82"/>
    </row>
    <row r="13" spans="1:14" ht="22.5" hidden="1" customHeight="1" x14ac:dyDescent="0.2">
      <c r="A13" s="79"/>
      <c r="C13" s="140"/>
      <c r="D13" s="140"/>
      <c r="E13" s="140"/>
      <c r="F13" s="141"/>
      <c r="G13" s="140"/>
      <c r="H13" s="140"/>
      <c r="I13" s="83"/>
      <c r="N13" s="82"/>
    </row>
    <row r="14" spans="1:14" ht="22.5" hidden="1" customHeight="1" x14ac:dyDescent="0.2">
      <c r="A14" s="79"/>
      <c r="C14" s="140"/>
      <c r="D14" s="140"/>
      <c r="E14" s="140"/>
      <c r="F14" s="141"/>
      <c r="G14" s="140"/>
      <c r="H14" s="140"/>
      <c r="N14" s="82"/>
    </row>
    <row r="15" spans="1:14" ht="19.2" hidden="1" x14ac:dyDescent="0.2">
      <c r="A15" s="32"/>
      <c r="B15" s="33"/>
      <c r="C15" s="136"/>
      <c r="D15" s="136"/>
      <c r="E15" s="136"/>
      <c r="F15" s="137"/>
      <c r="G15" s="136"/>
      <c r="H15" s="136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36"/>
      <c r="D16" s="136"/>
      <c r="E16" s="136"/>
      <c r="F16" s="137"/>
      <c r="G16" s="136"/>
      <c r="H16" s="136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38"/>
      <c r="D17" s="138"/>
      <c r="E17" s="138"/>
      <c r="F17" s="139" t="s">
        <v>7</v>
      </c>
      <c r="G17" s="138"/>
      <c r="H17" s="138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35" t="s">
        <v>129</v>
      </c>
      <c r="D20" s="135"/>
      <c r="E20" s="135"/>
      <c r="F20" s="135"/>
      <c r="G20" s="135"/>
      <c r="H20" s="135"/>
      <c r="I20" s="135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35" t="s">
        <v>133</v>
      </c>
      <c r="D21" s="135"/>
      <c r="E21" s="135"/>
      <c r="F21" s="135"/>
      <c r="G21" s="135"/>
      <c r="H21" s="135"/>
      <c r="I21" s="135"/>
      <c r="J21" s="89">
        <v>-221022248</v>
      </c>
      <c r="K21" s="89">
        <v>0</v>
      </c>
      <c r="L21" s="89">
        <v>-221022248</v>
      </c>
      <c r="M21" s="33"/>
      <c r="N21" s="35"/>
    </row>
    <row r="22" spans="1:14" ht="50.1" customHeight="1" x14ac:dyDescent="0.2">
      <c r="A22" s="32"/>
      <c r="B22" s="33"/>
      <c r="C22" s="135" t="s">
        <v>134</v>
      </c>
      <c r="D22" s="135"/>
      <c r="E22" s="135"/>
      <c r="F22" s="135"/>
      <c r="G22" s="135"/>
      <c r="H22" s="135"/>
      <c r="I22" s="135"/>
      <c r="J22" s="89">
        <v>-27549852</v>
      </c>
      <c r="K22" s="89">
        <v>0</v>
      </c>
      <c r="L22" s="89">
        <v>-27549852</v>
      </c>
      <c r="M22" s="33"/>
      <c r="N22" s="35"/>
    </row>
    <row r="23" spans="1:14" ht="50.1" customHeight="1" x14ac:dyDescent="0.2">
      <c r="A23" s="32"/>
      <c r="B23" s="33"/>
      <c r="C23" s="135" t="s">
        <v>135</v>
      </c>
      <c r="D23" s="135"/>
      <c r="E23" s="135"/>
      <c r="F23" s="135"/>
      <c r="G23" s="135"/>
      <c r="H23" s="135"/>
      <c r="I23" s="135"/>
      <c r="J23" s="89">
        <v>-248572100</v>
      </c>
      <c r="K23" s="89">
        <v>0</v>
      </c>
      <c r="L23" s="89">
        <v>-248572100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494A-2F40-4759-8984-6E5174338323}">
  <dimension ref="A1:U200"/>
  <sheetViews>
    <sheetView showGridLines="0" topLeftCell="A21" zoomScale="60" zoomScaleNormal="60" zoomScaleSheetLayoutView="50" workbookViewId="0">
      <selection activeCell="Z22" sqref="Z22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5"/>
      <c r="C15" s="125"/>
      <c r="D15" s="125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14152861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9810978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4341883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447645816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326889553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119830765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925498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0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-433492955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-433492955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433492955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20" zoomScale="55" zoomScaleNormal="50" zoomScaleSheetLayoutView="55" workbookViewId="0">
      <selection activeCell="Z22" sqref="Z22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1BC7-603D-40EA-A123-93894AE34BEF}">
  <dimension ref="B1:O37"/>
  <sheetViews>
    <sheetView showGridLines="0" view="pageBreakPreview" topLeftCell="A14" zoomScale="60" zoomScaleNormal="55" workbookViewId="0">
      <selection activeCell="Z22" sqref="Z22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  <c r="O11" s="118">
        <v>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27540905</v>
      </c>
      <c r="J30" s="118">
        <v>0</v>
      </c>
      <c r="K30" s="118">
        <v>0</v>
      </c>
      <c r="L30" s="118">
        <v>27540905</v>
      </c>
      <c r="M30" s="118">
        <v>18166319</v>
      </c>
      <c r="N30" s="118">
        <v>1438080</v>
      </c>
      <c r="O30" s="118">
        <v>9374586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2222000</v>
      </c>
      <c r="K33" s="118">
        <v>2222000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27540905</v>
      </c>
      <c r="J35" s="118">
        <v>2222000</v>
      </c>
      <c r="K35" s="118">
        <v>2222000</v>
      </c>
      <c r="L35" s="118">
        <v>27540905</v>
      </c>
      <c r="M35" s="118">
        <v>18166319</v>
      </c>
      <c r="N35" s="118">
        <v>1438080</v>
      </c>
      <c r="O35" s="118">
        <v>9374586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A496-502D-455E-90EC-B433A222FBE6}">
  <dimension ref="B1:N19"/>
  <sheetViews>
    <sheetView showGridLines="0" view="pageBreakPreview" zoomScale="60" zoomScaleNormal="55" workbookViewId="0">
      <selection activeCell="Z22" sqref="Z22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6" t="s">
        <v>216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2:14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2:14" x14ac:dyDescent="0.2">
      <c r="B7" s="168"/>
      <c r="C7" s="168"/>
      <c r="D7" s="168"/>
      <c r="F7" s="119"/>
      <c r="N7" s="120" t="s">
        <v>8</v>
      </c>
    </row>
    <row r="8" spans="2:14" ht="20.100000000000001" customHeight="1" x14ac:dyDescent="0.2">
      <c r="B8" s="169" t="s">
        <v>129</v>
      </c>
      <c r="C8" s="170"/>
      <c r="D8" s="170"/>
      <c r="E8" s="170"/>
      <c r="F8" s="170"/>
      <c r="G8" s="170"/>
      <c r="H8" s="171"/>
      <c r="I8" s="175" t="s">
        <v>201</v>
      </c>
      <c r="J8" s="175" t="s">
        <v>202</v>
      </c>
      <c r="K8" s="177" t="s">
        <v>203</v>
      </c>
      <c r="L8" s="178"/>
      <c r="M8" s="179"/>
      <c r="N8" s="180" t="s">
        <v>217</v>
      </c>
    </row>
    <row r="9" spans="2:14" ht="20.100000000000001" customHeight="1" x14ac:dyDescent="0.2">
      <c r="B9" s="172"/>
      <c r="C9" s="173"/>
      <c r="D9" s="173"/>
      <c r="E9" s="173"/>
      <c r="F9" s="173"/>
      <c r="G9" s="173"/>
      <c r="H9" s="174"/>
      <c r="I9" s="176"/>
      <c r="J9" s="176"/>
      <c r="K9" s="121" t="s">
        <v>218</v>
      </c>
      <c r="L9" s="121" t="s">
        <v>219</v>
      </c>
      <c r="M9" s="121" t="s">
        <v>220</v>
      </c>
      <c r="N9" s="181"/>
    </row>
    <row r="10" spans="2:14" ht="31.65" customHeight="1" x14ac:dyDescent="0.2">
      <c r="B10" s="164" t="s">
        <v>221</v>
      </c>
      <c r="C10" s="164"/>
      <c r="D10" s="164"/>
      <c r="E10" s="164"/>
      <c r="F10" s="164"/>
      <c r="G10" s="164"/>
      <c r="H10" s="164"/>
      <c r="I10" s="122">
        <v>0</v>
      </c>
      <c r="J10" s="122">
        <v>4962950</v>
      </c>
      <c r="K10" s="122">
        <v>0</v>
      </c>
      <c r="L10" s="122">
        <v>0</v>
      </c>
      <c r="M10" s="122">
        <v>0</v>
      </c>
      <c r="N10" s="122">
        <v>4962950</v>
      </c>
    </row>
    <row r="11" spans="2:14" ht="31.65" customHeight="1" x14ac:dyDescent="0.2">
      <c r="B11" s="164" t="s">
        <v>222</v>
      </c>
      <c r="C11" s="164"/>
      <c r="D11" s="164"/>
      <c r="E11" s="164"/>
      <c r="F11" s="164"/>
      <c r="G11" s="164"/>
      <c r="H11" s="164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64" t="s">
        <v>223</v>
      </c>
      <c r="C12" s="164"/>
      <c r="D12" s="164"/>
      <c r="E12" s="164"/>
      <c r="F12" s="164"/>
      <c r="G12" s="164"/>
      <c r="H12" s="164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64" t="s">
        <v>224</v>
      </c>
      <c r="C13" s="164"/>
      <c r="D13" s="164"/>
      <c r="E13" s="164"/>
      <c r="F13" s="164"/>
      <c r="G13" s="164"/>
      <c r="H13" s="164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64" t="s">
        <v>225</v>
      </c>
      <c r="C14" s="164"/>
      <c r="D14" s="164"/>
      <c r="E14" s="164"/>
      <c r="F14" s="164"/>
      <c r="G14" s="164"/>
      <c r="H14" s="164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64" t="s">
        <v>226</v>
      </c>
      <c r="C15" s="164"/>
      <c r="D15" s="164"/>
      <c r="E15" s="164"/>
      <c r="F15" s="164"/>
      <c r="G15" s="164"/>
      <c r="H15" s="164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64" t="s">
        <v>22</v>
      </c>
      <c r="C16" s="164"/>
      <c r="D16" s="164"/>
      <c r="E16" s="164"/>
      <c r="F16" s="164"/>
      <c r="G16" s="164"/>
      <c r="H16" s="164"/>
      <c r="I16" s="122">
        <v>22408354</v>
      </c>
      <c r="J16" s="122">
        <v>26860016</v>
      </c>
      <c r="K16" s="122">
        <f>7466331+14942023</f>
        <v>22408354</v>
      </c>
      <c r="L16" s="122">
        <v>0</v>
      </c>
      <c r="M16" s="122">
        <v>22408354</v>
      </c>
      <c r="N16" s="122">
        <v>26860016</v>
      </c>
    </row>
    <row r="17" spans="2:14" ht="31.65" customHeight="1" x14ac:dyDescent="0.2">
      <c r="B17" s="164" t="s">
        <v>38</v>
      </c>
      <c r="C17" s="164"/>
      <c r="D17" s="164"/>
      <c r="E17" s="164"/>
      <c r="F17" s="164"/>
      <c r="G17" s="164"/>
      <c r="H17" s="164"/>
      <c r="I17" s="122">
        <v>209426560</v>
      </c>
      <c r="J17" s="122">
        <v>21660110</v>
      </c>
      <c r="K17" s="122">
        <v>0</v>
      </c>
      <c r="L17" s="122">
        <v>0</v>
      </c>
      <c r="M17" s="122">
        <v>0</v>
      </c>
      <c r="N17" s="122">
        <v>231086670</v>
      </c>
    </row>
    <row r="18" spans="2:14" ht="31.65" customHeight="1" x14ac:dyDescent="0.2">
      <c r="B18" s="164" t="s">
        <v>40</v>
      </c>
      <c r="C18" s="164"/>
      <c r="D18" s="164"/>
      <c r="E18" s="164"/>
      <c r="F18" s="164"/>
      <c r="G18" s="164"/>
      <c r="H18" s="164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65" t="s">
        <v>227</v>
      </c>
      <c r="C19" s="165"/>
      <c r="D19" s="165"/>
      <c r="E19" s="165"/>
      <c r="F19" s="165"/>
      <c r="G19" s="165"/>
      <c r="H19" s="165"/>
      <c r="I19" s="122">
        <v>231834914</v>
      </c>
      <c r="J19" s="122">
        <v>53483076</v>
      </c>
      <c r="K19" s="122">
        <f>7466331+14942023</f>
        <v>22408354</v>
      </c>
      <c r="L19" s="122">
        <v>0</v>
      </c>
      <c r="M19" s="122">
        <v>22408354</v>
      </c>
      <c r="N19" s="122">
        <v>262909636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2026-10-20T03:15:52Z</dcterms:created>
  <dcterms:modified xsi:type="dcterms:W3CDTF">2026-10-20T03:16:05Z</dcterms:modified>
</cp:coreProperties>
</file>