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計理（予算・決算・調達）\R6\08入札・契約・物品調達関係\01HP公表\02　入札（業務委託）\10月公表\"/>
    </mc:Choice>
  </mc:AlternateContent>
  <xr:revisionPtr revIDLastSave="0" documentId="13_ncr:1_{6533739E-0334-40A8-973B-70AB958ABD67}" xr6:coauthVersionLast="47" xr6:coauthVersionMax="47" xr10:uidLastSave="{00000000-0000-0000-0000-000000000000}"/>
  <bookViews>
    <workbookView xWindow="-120" yWindow="-120" windowWidth="20730" windowHeight="11160" xr2:uid="{4ACC9625-E02C-48B1-B3D5-3B1C9F467E4F}"/>
  </bookViews>
  <sheets>
    <sheet name="様式10入札結果表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様式10入札結果表!$A$1:$J$11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F10" i="1"/>
  <c r="E10" i="1"/>
  <c r="D10" i="1"/>
  <c r="A10" i="1"/>
  <c r="G8" i="1"/>
  <c r="G9" i="1" s="1"/>
  <c r="F8" i="1"/>
  <c r="E8" i="1"/>
  <c r="D8" i="1"/>
  <c r="A8" i="1"/>
  <c r="G6" i="1" l="1"/>
  <c r="G7" i="1" s="1"/>
  <c r="F6" i="1"/>
  <c r="E6" i="1"/>
  <c r="D6" i="1"/>
  <c r="A6" i="1"/>
  <c r="G4" i="1"/>
  <c r="G5" i="1" s="1"/>
  <c r="F4" i="1"/>
  <c r="E4" i="1"/>
  <c r="D4" i="1"/>
  <c r="A4" i="1"/>
</calcChain>
</file>

<file path=xl/sharedStrings.xml><?xml version="1.0" encoding="utf-8"?>
<sst xmlns="http://schemas.openxmlformats.org/spreadsheetml/2006/main" count="30" uniqueCount="23">
  <si>
    <t>入札結果表（業務委託）</t>
    <rPh sb="0" eb="2">
      <t>ニュウサツ</t>
    </rPh>
    <rPh sb="2" eb="4">
      <t>ケッカ</t>
    </rPh>
    <rPh sb="4" eb="5">
      <t>ヒョウ</t>
    </rPh>
    <rPh sb="6" eb="8">
      <t>ギョウム</t>
    </rPh>
    <rPh sb="8" eb="10">
      <t>イタク</t>
    </rPh>
    <rPh sb="10" eb="11">
      <t>ヒントウ</t>
    </rPh>
    <phoneticPr fontId="5"/>
  </si>
  <si>
    <t>様式10</t>
    <rPh sb="0" eb="2">
      <t>ヨウシキ</t>
    </rPh>
    <phoneticPr fontId="5"/>
  </si>
  <si>
    <t>案件名称</t>
    <phoneticPr fontId="5"/>
  </si>
  <si>
    <t>委託種目</t>
    <rPh sb="0" eb="2">
      <t>イタク</t>
    </rPh>
    <phoneticPr fontId="5"/>
  </si>
  <si>
    <t>入札方式</t>
    <rPh sb="2" eb="4">
      <t>ホウシキ</t>
    </rPh>
    <phoneticPr fontId="5"/>
  </si>
  <si>
    <t>予定価格（税抜）</t>
    <rPh sb="5" eb="6">
      <t>ゼイ</t>
    </rPh>
    <rPh sb="6" eb="7">
      <t>ヌ</t>
    </rPh>
    <phoneticPr fontId="5"/>
  </si>
  <si>
    <t>最低制限／調査基準価格（税抜）</t>
    <rPh sb="5" eb="7">
      <t>チョウサ</t>
    </rPh>
    <rPh sb="7" eb="9">
      <t>キジュン</t>
    </rPh>
    <rPh sb="9" eb="11">
      <t>カカク</t>
    </rPh>
    <rPh sb="12" eb="13">
      <t>ゼイ</t>
    </rPh>
    <rPh sb="13" eb="14">
      <t>ヌ</t>
    </rPh>
    <phoneticPr fontId="5"/>
  </si>
  <si>
    <t>契約の相手方</t>
  </si>
  <si>
    <t>落札金額（税抜）</t>
    <rPh sb="5" eb="6">
      <t>ゼイ</t>
    </rPh>
    <rPh sb="6" eb="7">
      <t>ヌ</t>
    </rPh>
    <phoneticPr fontId="5"/>
  </si>
  <si>
    <t>入札
経緯</t>
    <rPh sb="3" eb="5">
      <t>ケイイ</t>
    </rPh>
    <phoneticPr fontId="5"/>
  </si>
  <si>
    <t>開札日</t>
  </si>
  <si>
    <t>WTO</t>
  </si>
  <si>
    <t>契約金額（税込）</t>
    <rPh sb="6" eb="7">
      <t>コミ</t>
    </rPh>
    <phoneticPr fontId="5"/>
  </si>
  <si>
    <t xml:space="preserve">契約日 </t>
  </si>
  <si>
    <t>デザイン企画印刷</t>
    <rPh sb="4" eb="6">
      <t>キカク</t>
    </rPh>
    <rPh sb="6" eb="8">
      <t>インサツ</t>
    </rPh>
    <phoneticPr fontId="4"/>
  </si>
  <si>
    <t>１回
落札</t>
    <rPh sb="1" eb="2">
      <t>カイ</t>
    </rPh>
    <rPh sb="3" eb="5">
      <t>ラクサツ</t>
    </rPh>
    <phoneticPr fontId="4"/>
  </si>
  <si>
    <t>―</t>
    <phoneticPr fontId="4"/>
  </si>
  <si>
    <t>事後審査型制限付一般競争入札</t>
    <rPh sb="0" eb="5">
      <t>ジゴシンサガタ</t>
    </rPh>
    <rPh sb="5" eb="8">
      <t>セイゲンツ</t>
    </rPh>
    <rPh sb="8" eb="14">
      <t>イッパンキョウソウニュウサツ</t>
    </rPh>
    <phoneticPr fontId="4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</si>
  <si>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4"/>
  </si>
  <si>
    <t>事後審査型制限付
一般競争入札</t>
    <rPh sb="0" eb="5">
      <t>ジゴシンサガタ</t>
    </rPh>
    <rPh sb="5" eb="8">
      <t>セイゲンツ</t>
    </rPh>
    <rPh sb="9" eb="15">
      <t>イッパンキョウソウニュウサツ</t>
    </rPh>
    <phoneticPr fontId="4"/>
  </si>
  <si>
    <t>04映画等制作・広告・催事、印刷</t>
    <phoneticPr fontId="4"/>
  </si>
  <si>
    <t>15服類
または
13その他代行</t>
    <phoneticPr fontId="4"/>
  </si>
  <si>
    <t>03 運搬請負</t>
    <rPh sb="3" eb="5">
      <t>ウンパン</t>
    </rPh>
    <rPh sb="5" eb="7">
      <t>ウケオイ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</si>
</sst>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2" fillId="0" borderId="0" xfId="2"/>
    <xf numFmtId="0" fontId="3" fillId="0" borderId="0" xfId="2" applyFont="1" applyAlignment="1">
      <alignment horizontal="right" vertical="center"/>
    </xf>
    <xf numFmtId="0" fontId="3" fillId="0" borderId="0" xfId="2" applyFont="1"/>
    <xf numFmtId="0" fontId="6" fillId="0" borderId="0" xfId="2" applyFont="1" applyAlignment="1">
      <alignment horizontal="right" vertical="center"/>
    </xf>
    <xf numFmtId="0" fontId="2" fillId="0" borderId="0" xfId="2" applyAlignment="1">
      <alignment vertical="center"/>
    </xf>
    <xf numFmtId="38" fontId="2" fillId="0" borderId="9" xfId="1" applyFont="1" applyFill="1" applyBorder="1" applyAlignment="1">
      <alignment horizontal="right" vertical="center"/>
    </xf>
    <xf numFmtId="58" fontId="8" fillId="0" borderId="9" xfId="2" applyNumberFormat="1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58" fontId="8" fillId="0" borderId="14" xfId="2" applyNumberFormat="1" applyFont="1" applyBorder="1" applyAlignment="1">
      <alignment horizontal="center" vertical="center"/>
    </xf>
    <xf numFmtId="38" fontId="2" fillId="0" borderId="17" xfId="1" applyFont="1" applyBorder="1" applyAlignment="1">
      <alignment horizontal="right" vertical="center"/>
    </xf>
    <xf numFmtId="58" fontId="8" fillId="0" borderId="17" xfId="2" applyNumberFormat="1" applyFont="1" applyBorder="1" applyAlignment="1">
      <alignment horizontal="center" vertical="center"/>
    </xf>
    <xf numFmtId="0" fontId="2" fillId="0" borderId="20" xfId="2" applyBorder="1" applyAlignment="1">
      <alignment horizontal="left" vertical="center" wrapText="1"/>
    </xf>
    <xf numFmtId="0" fontId="2" fillId="0" borderId="21" xfId="2" applyBorder="1" applyAlignment="1">
      <alignment vertical="center" wrapText="1"/>
    </xf>
    <xf numFmtId="0" fontId="2" fillId="0" borderId="21" xfId="2" applyBorder="1" applyAlignment="1">
      <alignment horizontal="left" vertical="center" wrapText="1"/>
    </xf>
    <xf numFmtId="0" fontId="2" fillId="0" borderId="21" xfId="2" applyBorder="1" applyAlignment="1">
      <alignment horizontal="center" vertical="center"/>
    </xf>
    <xf numFmtId="0" fontId="2" fillId="0" borderId="21" xfId="2" applyBorder="1"/>
    <xf numFmtId="0" fontId="2" fillId="0" borderId="22" xfId="2" applyBorder="1"/>
    <xf numFmtId="0" fontId="7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2" fillId="0" borderId="16" xfId="2" applyBorder="1" applyAlignment="1">
      <alignment horizontal="left" vertical="center" wrapText="1"/>
    </xf>
    <xf numFmtId="0" fontId="2" fillId="0" borderId="17" xfId="2" applyBorder="1" applyAlignment="1">
      <alignment horizontal="center" vertical="center" wrapText="1"/>
    </xf>
    <xf numFmtId="0" fontId="2" fillId="0" borderId="17" xfId="2" applyBorder="1" applyAlignment="1">
      <alignment horizontal="left" vertical="center" wrapText="1"/>
    </xf>
    <xf numFmtId="0" fontId="2" fillId="0" borderId="21" xfId="2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58" fontId="8" fillId="0" borderId="17" xfId="2" applyNumberFormat="1" applyFont="1" applyFill="1" applyBorder="1" applyAlignment="1">
      <alignment horizontal="center" vertical="center"/>
    </xf>
    <xf numFmtId="0" fontId="2" fillId="0" borderId="17" xfId="2" applyBorder="1" applyAlignment="1">
      <alignment vertical="center" wrapText="1"/>
    </xf>
    <xf numFmtId="0" fontId="2" fillId="0" borderId="17" xfId="2" applyBorder="1" applyAlignment="1">
      <alignment horizontal="center" vertical="center"/>
    </xf>
    <xf numFmtId="0" fontId="2" fillId="0" borderId="17" xfId="2" applyBorder="1"/>
    <xf numFmtId="0" fontId="2" fillId="0" borderId="18" xfId="2" applyBorder="1"/>
    <xf numFmtId="38" fontId="2" fillId="0" borderId="24" xfId="1" applyFont="1" applyBorder="1" applyAlignment="1">
      <alignment horizontal="right" vertical="center"/>
    </xf>
    <xf numFmtId="58" fontId="8" fillId="0" borderId="24" xfId="2" applyNumberFormat="1" applyFont="1" applyFill="1" applyBorder="1" applyAlignment="1">
      <alignment horizontal="center" vertical="center"/>
    </xf>
    <xf numFmtId="0" fontId="2" fillId="0" borderId="14" xfId="2" applyBorder="1" applyAlignment="1">
      <alignment horizontal="left" vertical="center" wrapText="1"/>
    </xf>
    <xf numFmtId="0" fontId="2" fillId="0" borderId="17" xfId="2" applyBorder="1" applyAlignment="1">
      <alignment horizontal="left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2" fillId="0" borderId="13" xfId="2" applyBorder="1" applyAlignment="1">
      <alignment horizontal="left" vertical="center" wrapText="1"/>
    </xf>
    <xf numFmtId="0" fontId="2" fillId="0" borderId="23" xfId="2" applyBorder="1" applyAlignment="1">
      <alignment horizontal="left" vertical="center" wrapText="1"/>
    </xf>
    <xf numFmtId="0" fontId="7" fillId="0" borderId="24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0" borderId="24" xfId="1" applyFont="1" applyBorder="1" applyAlignment="1">
      <alignment horizontal="right" vertical="center" wrapText="1"/>
    </xf>
    <xf numFmtId="0" fontId="2" fillId="0" borderId="14" xfId="2" applyBorder="1" applyAlignment="1">
      <alignment horizontal="center" vertical="center" wrapText="1"/>
    </xf>
    <xf numFmtId="0" fontId="2" fillId="0" borderId="24" xfId="2" applyBorder="1" applyAlignment="1">
      <alignment horizontal="center" vertical="center" wrapText="1"/>
    </xf>
    <xf numFmtId="0" fontId="2" fillId="0" borderId="24" xfId="2" applyBorder="1" applyAlignment="1">
      <alignment horizontal="left" vertical="center" wrapText="1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2" fillId="0" borderId="16" xfId="2" applyBorder="1" applyAlignment="1">
      <alignment horizontal="left" vertical="center" wrapText="1"/>
    </xf>
    <xf numFmtId="0" fontId="7" fillId="0" borderId="17" xfId="2" applyFont="1" applyBorder="1" applyAlignment="1">
      <alignment horizontal="center" vertical="center" wrapText="1"/>
    </xf>
    <xf numFmtId="38" fontId="2" fillId="0" borderId="17" xfId="1" applyFont="1" applyBorder="1" applyAlignment="1">
      <alignment horizontal="right" vertical="center" wrapText="1"/>
    </xf>
    <xf numFmtId="0" fontId="2" fillId="0" borderId="17" xfId="2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2" fillId="0" borderId="7" xfId="2" applyBorder="1" applyAlignment="1">
      <alignment horizontal="left" vertical="center" wrapText="1"/>
    </xf>
    <xf numFmtId="0" fontId="2" fillId="0" borderId="11" xfId="2" applyBorder="1" applyAlignment="1">
      <alignment horizontal="left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9" xfId="1" applyFont="1" applyBorder="1" applyAlignment="1">
      <alignment horizontal="right" vertical="center" wrapText="1"/>
    </xf>
    <xf numFmtId="0" fontId="2" fillId="0" borderId="8" xfId="2" applyBorder="1" applyAlignment="1">
      <alignment horizontal="center" vertical="center" wrapText="1"/>
    </xf>
    <xf numFmtId="0" fontId="2" fillId="0" borderId="9" xfId="2" applyBorder="1" applyAlignment="1">
      <alignment horizontal="center" vertical="center" wrapText="1"/>
    </xf>
    <xf numFmtId="0" fontId="2" fillId="0" borderId="8" xfId="2" applyBorder="1" applyAlignment="1">
      <alignment horizontal="left" vertical="center" wrapText="1"/>
    </xf>
    <xf numFmtId="0" fontId="2" fillId="0" borderId="9" xfId="2" applyBorder="1" applyAlignment="1">
      <alignment horizontal="left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224D717-642E-41B8-8B47-F040CD1BF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3&#20107;&#24460;&#23529;&#26619;&#22411;&#21046;&#38480;&#20184;&#19968;&#33324;&#31478;&#20105;&#20837;&#26413;&#65288;&#21103;&#39318;&#37117;&#25512;&#36914;&#23616;&#65289;/02&#12288;&#12496;&#12483;&#12463;&#12450;&#12483;&#12503;&#12481;&#12521;&#12471;&#21450;&#12403;&#12479;&#12506;&#12473;&#12488;&#12522;&#12540;&#12487;&#12470;&#12452;&#12531;&#21046;&#20316;/06&#12288;&#22865;&#32004;&#30456;&#25163;&#26041;&#12398;&#27770;&#23450;/&#32076;&#36942;&#35519;&#26360;&#12539;&#36039;&#26684;&#23529;&#26619;&#12539;&#20837;&#26413;&#32080;&#26524;&#34920;&#12539;&#22865;&#32004;&#30456;&#25163;&#26041;&#36890;&#30693;&#12288;R6.4&#65374;&#65288;&#652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3&#20107;&#24460;&#23529;&#26619;&#22411;&#21046;&#38480;&#20184;&#19968;&#33324;&#31478;&#20105;&#20837;&#26413;&#65288;&#21103;&#39318;&#37117;&#25512;&#36914;&#23616;&#65289;/03&#12288;&#12461;&#12515;&#12499;&#12493;&#12483;&#12488;&#24341;&#12387;&#36234;&#12375;/07_&#22865;&#32004;&#30456;&#25163;&#26041;&#12398;&#27770;&#23450;/&#32076;&#36942;&#35519;&#26360;&#12539;&#36039;&#26684;&#23529;&#26619;&#12539;&#20837;&#26413;&#32080;&#26524;&#34920;&#12539;&#22865;&#32004;&#30456;&#25163;&#26041;&#36890;&#30693;&#12288;R6.4&#65374;&#65288;&#12461;&#12515;&#12499;&#12493;&#12483;&#1248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35336;&#29702;&#65288;&#20104;&#31639;&#12539;&#27770;&#31639;&#12539;&#35519;&#36948;&#65289;\R6\08&#20837;&#26413;&#12539;&#22865;&#32004;&#12539;&#29289;&#21697;&#35519;&#36948;&#38306;&#20418;\99&#9632;&#21508;&#26696;&#20214;\03&#20107;&#24460;&#23529;&#26619;&#22411;&#21046;&#38480;&#20184;&#19968;&#33324;&#31478;&#20105;&#20837;&#26413;&#65288;&#21103;&#39318;&#37117;&#25512;&#36914;&#23616;&#65289;\04&#12288;Youtube&#12392;&#12452;&#12531;&#12473;&#12479;&#24195;&#21578;&#20998;&#26512;\06_&#22865;&#32004;&#30456;&#25163;&#26041;&#12398;&#27770;&#23450;\&#32076;&#36942;&#35519;&#26360;&#12539;&#36039;&#26684;&#23529;&#26619;&#12539;&#20837;&#26413;&#32080;&#26524;&#34920;&#12539;&#22865;&#32004;&#30456;&#25163;&#26041;&#36890;&#30693;&#12288;R6.4&#65374;&#65288;Youtube&#65289;.xlsx" TargetMode="External"/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3&#20107;&#24460;&#23529;&#26619;&#22411;&#21046;&#38480;&#20184;&#19968;&#33324;&#31478;&#20105;&#20837;&#26413;&#65288;&#21103;&#39318;&#37117;&#25512;&#36914;&#23616;&#65289;/04&#12288;Youtube&#12392;&#12452;&#12531;&#12473;&#12479;&#24195;&#21578;&#20998;&#26512;/06_&#22865;&#32004;&#30456;&#25163;&#26041;&#12398;&#27770;&#23450;/&#32076;&#36942;&#35519;&#26360;&#12539;&#36039;&#26684;&#23529;&#26619;&#12539;&#20837;&#26413;&#32080;&#26524;&#34920;&#12539;&#22865;&#32004;&#30456;&#25163;&#26041;&#36890;&#30693;&#12288;R6.4&#65374;&#65288;Youtube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35336;&#29702;&#65288;&#20104;&#31639;&#12539;&#27770;&#31639;&#12539;&#35519;&#36948;&#65289;\R6\08&#20837;&#26413;&#12539;&#22865;&#32004;&#12539;&#29289;&#21697;&#35519;&#36948;&#38306;&#20418;\99&#9632;&#21508;&#26696;&#20214;\03&#20107;&#24460;&#23529;&#26619;&#22411;&#21046;&#38480;&#20184;&#19968;&#33324;&#31478;&#20105;&#20837;&#26413;&#65288;&#21103;&#39318;&#37117;&#25512;&#36914;&#23616;&#65289;\05&#12288;&#12396;&#12356;&#12368;&#12427;&#12415;&#12392;&#12497;&#12506;&#12483;&#12488;\05_&#22865;&#32004;&#30456;&#25163;&#26041;&#12398;&#27770;&#23450;\&#32076;&#36942;&#35519;&#26360;&#12539;&#36039;&#26684;&#23529;&#26619;&#12539;&#20837;&#26413;&#32080;&#26524;&#34920;&#12539;&#22865;&#32004;&#30456;&#25163;&#26041;&#36890;&#30693;&#12288;R6.4&#65374;&#65288;&#12396;&#12356;&#12368;&#12427;&#12415;&#65289;.xlsx" TargetMode="External"/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3&#20107;&#24460;&#23529;&#26619;&#22411;&#21046;&#38480;&#20184;&#19968;&#33324;&#31478;&#20105;&#20837;&#26413;&#65288;&#21103;&#39318;&#37117;&#25512;&#36914;&#23616;&#65289;/05&#12288;&#12396;&#12356;&#12368;&#12427;&#12415;&#12392;&#12497;&#12506;&#12483;&#12488;/05_&#22865;&#32004;&#30456;&#25163;&#26041;&#12398;&#27770;&#23450;/&#32076;&#36942;&#35519;&#26360;&#12539;&#36039;&#26684;&#23529;&#26619;&#12539;&#20837;&#26413;&#32080;&#26524;&#34920;&#12539;&#22865;&#32004;&#30456;&#25163;&#26041;&#36890;&#30693;&#12288;R6.4&#65374;&#65288;&#12396;&#12356;&#12368;&#12427;&#1241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別紙１】様式９入札経過調書"/>
      <sheetName val="【別紙２】資格審査"/>
      <sheetName val="（案の１）契約相手方の決定"/>
      <sheetName val="様式10入札結果表"/>
      <sheetName val="様式９（記載例）"/>
      <sheetName val="様式９（記載例・第８号随意契約の場合）"/>
    </sheetNames>
    <sheetDataSet>
      <sheetData sheetId="0">
        <row r="4">
          <cell r="B4" t="str">
            <v>「大阪への本社機能のバックアップ拠点構築に係るパンフレット、チラシ及びタペストリー」デザイン編集及び印刷業務委託</v>
          </cell>
        </row>
        <row r="8">
          <cell r="K8">
            <v>212600</v>
          </cell>
        </row>
        <row r="24">
          <cell r="B24" t="str">
            <v>(株)大阪デジタル広告社</v>
          </cell>
        </row>
        <row r="26">
          <cell r="M26">
            <v>513000</v>
          </cell>
        </row>
        <row r="27">
          <cell r="M27" t="str">
            <v>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別紙１】様式９入札経過調書"/>
      <sheetName val="【別紙２】資格審査内容"/>
      <sheetName val="（案の１）契約相手方の決定"/>
      <sheetName val="様式10入札結果表"/>
      <sheetName val="様式９（記載例）"/>
      <sheetName val="様式９（記載例・第８号随意契約の場合）"/>
    </sheetNames>
    <sheetDataSet>
      <sheetData sheetId="0">
        <row r="4">
          <cell r="B4" t="str">
            <v>オフィス用キャビネットの物品運搬業務委託（その２）</v>
          </cell>
        </row>
        <row r="8">
          <cell r="K8">
            <v>63000</v>
          </cell>
        </row>
        <row r="24">
          <cell r="B24" t="str">
            <v>福山通運(株)</v>
          </cell>
        </row>
        <row r="26">
          <cell r="M26">
            <v>139000</v>
          </cell>
        </row>
        <row r="27">
          <cell r="M27" t="str">
            <v>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別紙１】様式９入札経過調書"/>
      <sheetName val="【別紙２】資格審査内容"/>
      <sheetName val="（案の１）契約相手方の決定"/>
      <sheetName val="様式10入札結果表"/>
      <sheetName val="様式９（記載例）"/>
      <sheetName val="様式９（記載例・第８号随意契約の場合）"/>
    </sheetNames>
    <sheetDataSet>
      <sheetData sheetId="0">
        <row r="4">
          <cell r="B4" t="str">
            <v>令和６年度「副首都・大阪」プロモーション事業YouTube・Instagram広告配信及び分析業務委託</v>
          </cell>
        </row>
        <row r="24">
          <cell r="B24" t="str">
            <v>（株）デイリー・インフォメーション関西</v>
          </cell>
          <cell r="O24">
            <v>496000</v>
          </cell>
        </row>
        <row r="26">
          <cell r="M26">
            <v>820000</v>
          </cell>
        </row>
        <row r="27">
          <cell r="M27" t="str">
            <v>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別紙１】様式９入札経過調書"/>
      <sheetName val="【別紙２】資格審査内容"/>
      <sheetName val="（案の１）契約相手方の決定"/>
      <sheetName val="様式10入札結果表"/>
      <sheetName val="様式９（記載例）"/>
      <sheetName val="様式９（記載例・第８号随意契約の場合）"/>
    </sheetNames>
    <sheetDataSet>
      <sheetData sheetId="0">
        <row r="4">
          <cell r="B4" t="str">
            <v>副首都・大阪PRキャラクター「にゃにわ福まる」ぬいぐるみ・ハンドパペット製作業務委託</v>
          </cell>
        </row>
        <row r="24">
          <cell r="B24" t="str">
            <v>近畿官公需被服（協）</v>
          </cell>
          <cell r="O24">
            <v>590800</v>
          </cell>
        </row>
        <row r="26">
          <cell r="M26">
            <v>677200</v>
          </cell>
        </row>
        <row r="27">
          <cell r="M27" t="str">
            <v>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5F638-FA69-4230-80B1-955F3A99E145}">
  <dimension ref="A1:J13"/>
  <sheetViews>
    <sheetView tabSelected="1" view="pageBreakPreview" zoomScaleNormal="100" zoomScaleSheetLayoutView="100" workbookViewId="0">
      <selection activeCell="B6" sqref="B6:B7"/>
    </sheetView>
  </sheetViews>
  <sheetFormatPr defaultRowHeight="45.75" customHeight="1" x14ac:dyDescent="0.15"/>
  <cols>
    <col min="1" max="1" width="28.75" style="2" customWidth="1"/>
    <col min="2" max="2" width="15.125" style="2" customWidth="1"/>
    <col min="3" max="3" width="14" style="26" customWidth="1"/>
    <col min="4" max="7" width="13.75" style="2" customWidth="1"/>
    <col min="8" max="8" width="6.25" style="2" customWidth="1"/>
    <col min="9" max="9" width="15.625" style="2" customWidth="1"/>
    <col min="10" max="10" width="5.625" style="2" customWidth="1"/>
    <col min="11" max="256" width="9" style="2"/>
    <col min="257" max="257" width="22.5" style="2" customWidth="1"/>
    <col min="258" max="259" width="11.25" style="2" customWidth="1"/>
    <col min="260" max="263" width="13.75" style="2" customWidth="1"/>
    <col min="264" max="264" width="6.25" style="2" customWidth="1"/>
    <col min="265" max="265" width="11.25" style="2" customWidth="1"/>
    <col min="266" max="266" width="5.625" style="2" customWidth="1"/>
    <col min="267" max="512" width="9" style="2"/>
    <col min="513" max="513" width="22.5" style="2" customWidth="1"/>
    <col min="514" max="515" width="11.25" style="2" customWidth="1"/>
    <col min="516" max="519" width="13.75" style="2" customWidth="1"/>
    <col min="520" max="520" width="6.25" style="2" customWidth="1"/>
    <col min="521" max="521" width="11.25" style="2" customWidth="1"/>
    <col min="522" max="522" width="5.625" style="2" customWidth="1"/>
    <col min="523" max="768" width="9" style="2"/>
    <col min="769" max="769" width="22.5" style="2" customWidth="1"/>
    <col min="770" max="771" width="11.25" style="2" customWidth="1"/>
    <col min="772" max="775" width="13.75" style="2" customWidth="1"/>
    <col min="776" max="776" width="6.25" style="2" customWidth="1"/>
    <col min="777" max="777" width="11.25" style="2" customWidth="1"/>
    <col min="778" max="778" width="5.625" style="2" customWidth="1"/>
    <col min="779" max="1024" width="9" style="2"/>
    <col min="1025" max="1025" width="22.5" style="2" customWidth="1"/>
    <col min="1026" max="1027" width="11.25" style="2" customWidth="1"/>
    <col min="1028" max="1031" width="13.75" style="2" customWidth="1"/>
    <col min="1032" max="1032" width="6.25" style="2" customWidth="1"/>
    <col min="1033" max="1033" width="11.25" style="2" customWidth="1"/>
    <col min="1034" max="1034" width="5.625" style="2" customWidth="1"/>
    <col min="1035" max="1280" width="9" style="2"/>
    <col min="1281" max="1281" width="22.5" style="2" customWidth="1"/>
    <col min="1282" max="1283" width="11.25" style="2" customWidth="1"/>
    <col min="1284" max="1287" width="13.75" style="2" customWidth="1"/>
    <col min="1288" max="1288" width="6.25" style="2" customWidth="1"/>
    <col min="1289" max="1289" width="11.25" style="2" customWidth="1"/>
    <col min="1290" max="1290" width="5.625" style="2" customWidth="1"/>
    <col min="1291" max="1536" width="9" style="2"/>
    <col min="1537" max="1537" width="22.5" style="2" customWidth="1"/>
    <col min="1538" max="1539" width="11.25" style="2" customWidth="1"/>
    <col min="1540" max="1543" width="13.75" style="2" customWidth="1"/>
    <col min="1544" max="1544" width="6.25" style="2" customWidth="1"/>
    <col min="1545" max="1545" width="11.25" style="2" customWidth="1"/>
    <col min="1546" max="1546" width="5.625" style="2" customWidth="1"/>
    <col min="1547" max="1792" width="9" style="2"/>
    <col min="1793" max="1793" width="22.5" style="2" customWidth="1"/>
    <col min="1794" max="1795" width="11.25" style="2" customWidth="1"/>
    <col min="1796" max="1799" width="13.75" style="2" customWidth="1"/>
    <col min="1800" max="1800" width="6.25" style="2" customWidth="1"/>
    <col min="1801" max="1801" width="11.25" style="2" customWidth="1"/>
    <col min="1802" max="1802" width="5.625" style="2" customWidth="1"/>
    <col min="1803" max="2048" width="9" style="2"/>
    <col min="2049" max="2049" width="22.5" style="2" customWidth="1"/>
    <col min="2050" max="2051" width="11.25" style="2" customWidth="1"/>
    <col min="2052" max="2055" width="13.75" style="2" customWidth="1"/>
    <col min="2056" max="2056" width="6.25" style="2" customWidth="1"/>
    <col min="2057" max="2057" width="11.25" style="2" customWidth="1"/>
    <col min="2058" max="2058" width="5.625" style="2" customWidth="1"/>
    <col min="2059" max="2304" width="9" style="2"/>
    <col min="2305" max="2305" width="22.5" style="2" customWidth="1"/>
    <col min="2306" max="2307" width="11.25" style="2" customWidth="1"/>
    <col min="2308" max="2311" width="13.75" style="2" customWidth="1"/>
    <col min="2312" max="2312" width="6.25" style="2" customWidth="1"/>
    <col min="2313" max="2313" width="11.25" style="2" customWidth="1"/>
    <col min="2314" max="2314" width="5.625" style="2" customWidth="1"/>
    <col min="2315" max="2560" width="9" style="2"/>
    <col min="2561" max="2561" width="22.5" style="2" customWidth="1"/>
    <col min="2562" max="2563" width="11.25" style="2" customWidth="1"/>
    <col min="2564" max="2567" width="13.75" style="2" customWidth="1"/>
    <col min="2568" max="2568" width="6.25" style="2" customWidth="1"/>
    <col min="2569" max="2569" width="11.25" style="2" customWidth="1"/>
    <col min="2570" max="2570" width="5.625" style="2" customWidth="1"/>
    <col min="2571" max="2816" width="9" style="2"/>
    <col min="2817" max="2817" width="22.5" style="2" customWidth="1"/>
    <col min="2818" max="2819" width="11.25" style="2" customWidth="1"/>
    <col min="2820" max="2823" width="13.75" style="2" customWidth="1"/>
    <col min="2824" max="2824" width="6.25" style="2" customWidth="1"/>
    <col min="2825" max="2825" width="11.25" style="2" customWidth="1"/>
    <col min="2826" max="2826" width="5.625" style="2" customWidth="1"/>
    <col min="2827" max="3072" width="9" style="2"/>
    <col min="3073" max="3073" width="22.5" style="2" customWidth="1"/>
    <col min="3074" max="3075" width="11.25" style="2" customWidth="1"/>
    <col min="3076" max="3079" width="13.75" style="2" customWidth="1"/>
    <col min="3080" max="3080" width="6.25" style="2" customWidth="1"/>
    <col min="3081" max="3081" width="11.25" style="2" customWidth="1"/>
    <col min="3082" max="3082" width="5.625" style="2" customWidth="1"/>
    <col min="3083" max="3328" width="9" style="2"/>
    <col min="3329" max="3329" width="22.5" style="2" customWidth="1"/>
    <col min="3330" max="3331" width="11.25" style="2" customWidth="1"/>
    <col min="3332" max="3335" width="13.75" style="2" customWidth="1"/>
    <col min="3336" max="3336" width="6.25" style="2" customWidth="1"/>
    <col min="3337" max="3337" width="11.25" style="2" customWidth="1"/>
    <col min="3338" max="3338" width="5.625" style="2" customWidth="1"/>
    <col min="3339" max="3584" width="9" style="2"/>
    <col min="3585" max="3585" width="22.5" style="2" customWidth="1"/>
    <col min="3586" max="3587" width="11.25" style="2" customWidth="1"/>
    <col min="3588" max="3591" width="13.75" style="2" customWidth="1"/>
    <col min="3592" max="3592" width="6.25" style="2" customWidth="1"/>
    <col min="3593" max="3593" width="11.25" style="2" customWidth="1"/>
    <col min="3594" max="3594" width="5.625" style="2" customWidth="1"/>
    <col min="3595" max="3840" width="9" style="2"/>
    <col min="3841" max="3841" width="22.5" style="2" customWidth="1"/>
    <col min="3842" max="3843" width="11.25" style="2" customWidth="1"/>
    <col min="3844" max="3847" width="13.75" style="2" customWidth="1"/>
    <col min="3848" max="3848" width="6.25" style="2" customWidth="1"/>
    <col min="3849" max="3849" width="11.25" style="2" customWidth="1"/>
    <col min="3850" max="3850" width="5.625" style="2" customWidth="1"/>
    <col min="3851" max="4096" width="9" style="2"/>
    <col min="4097" max="4097" width="22.5" style="2" customWidth="1"/>
    <col min="4098" max="4099" width="11.25" style="2" customWidth="1"/>
    <col min="4100" max="4103" width="13.75" style="2" customWidth="1"/>
    <col min="4104" max="4104" width="6.25" style="2" customWidth="1"/>
    <col min="4105" max="4105" width="11.25" style="2" customWidth="1"/>
    <col min="4106" max="4106" width="5.625" style="2" customWidth="1"/>
    <col min="4107" max="4352" width="9" style="2"/>
    <col min="4353" max="4353" width="22.5" style="2" customWidth="1"/>
    <col min="4354" max="4355" width="11.25" style="2" customWidth="1"/>
    <col min="4356" max="4359" width="13.75" style="2" customWidth="1"/>
    <col min="4360" max="4360" width="6.25" style="2" customWidth="1"/>
    <col min="4361" max="4361" width="11.25" style="2" customWidth="1"/>
    <col min="4362" max="4362" width="5.625" style="2" customWidth="1"/>
    <col min="4363" max="4608" width="9" style="2"/>
    <col min="4609" max="4609" width="22.5" style="2" customWidth="1"/>
    <col min="4610" max="4611" width="11.25" style="2" customWidth="1"/>
    <col min="4612" max="4615" width="13.75" style="2" customWidth="1"/>
    <col min="4616" max="4616" width="6.25" style="2" customWidth="1"/>
    <col min="4617" max="4617" width="11.25" style="2" customWidth="1"/>
    <col min="4618" max="4618" width="5.625" style="2" customWidth="1"/>
    <col min="4619" max="4864" width="9" style="2"/>
    <col min="4865" max="4865" width="22.5" style="2" customWidth="1"/>
    <col min="4866" max="4867" width="11.25" style="2" customWidth="1"/>
    <col min="4868" max="4871" width="13.75" style="2" customWidth="1"/>
    <col min="4872" max="4872" width="6.25" style="2" customWidth="1"/>
    <col min="4873" max="4873" width="11.25" style="2" customWidth="1"/>
    <col min="4874" max="4874" width="5.625" style="2" customWidth="1"/>
    <col min="4875" max="5120" width="9" style="2"/>
    <col min="5121" max="5121" width="22.5" style="2" customWidth="1"/>
    <col min="5122" max="5123" width="11.25" style="2" customWidth="1"/>
    <col min="5124" max="5127" width="13.75" style="2" customWidth="1"/>
    <col min="5128" max="5128" width="6.25" style="2" customWidth="1"/>
    <col min="5129" max="5129" width="11.25" style="2" customWidth="1"/>
    <col min="5130" max="5130" width="5.625" style="2" customWidth="1"/>
    <col min="5131" max="5376" width="9" style="2"/>
    <col min="5377" max="5377" width="22.5" style="2" customWidth="1"/>
    <col min="5378" max="5379" width="11.25" style="2" customWidth="1"/>
    <col min="5380" max="5383" width="13.75" style="2" customWidth="1"/>
    <col min="5384" max="5384" width="6.25" style="2" customWidth="1"/>
    <col min="5385" max="5385" width="11.25" style="2" customWidth="1"/>
    <col min="5386" max="5386" width="5.625" style="2" customWidth="1"/>
    <col min="5387" max="5632" width="9" style="2"/>
    <col min="5633" max="5633" width="22.5" style="2" customWidth="1"/>
    <col min="5634" max="5635" width="11.25" style="2" customWidth="1"/>
    <col min="5636" max="5639" width="13.75" style="2" customWidth="1"/>
    <col min="5640" max="5640" width="6.25" style="2" customWidth="1"/>
    <col min="5641" max="5641" width="11.25" style="2" customWidth="1"/>
    <col min="5642" max="5642" width="5.625" style="2" customWidth="1"/>
    <col min="5643" max="5888" width="9" style="2"/>
    <col min="5889" max="5889" width="22.5" style="2" customWidth="1"/>
    <col min="5890" max="5891" width="11.25" style="2" customWidth="1"/>
    <col min="5892" max="5895" width="13.75" style="2" customWidth="1"/>
    <col min="5896" max="5896" width="6.25" style="2" customWidth="1"/>
    <col min="5897" max="5897" width="11.25" style="2" customWidth="1"/>
    <col min="5898" max="5898" width="5.625" style="2" customWidth="1"/>
    <col min="5899" max="6144" width="9" style="2"/>
    <col min="6145" max="6145" width="22.5" style="2" customWidth="1"/>
    <col min="6146" max="6147" width="11.25" style="2" customWidth="1"/>
    <col min="6148" max="6151" width="13.75" style="2" customWidth="1"/>
    <col min="6152" max="6152" width="6.25" style="2" customWidth="1"/>
    <col min="6153" max="6153" width="11.25" style="2" customWidth="1"/>
    <col min="6154" max="6154" width="5.625" style="2" customWidth="1"/>
    <col min="6155" max="6400" width="9" style="2"/>
    <col min="6401" max="6401" width="22.5" style="2" customWidth="1"/>
    <col min="6402" max="6403" width="11.25" style="2" customWidth="1"/>
    <col min="6404" max="6407" width="13.75" style="2" customWidth="1"/>
    <col min="6408" max="6408" width="6.25" style="2" customWidth="1"/>
    <col min="6409" max="6409" width="11.25" style="2" customWidth="1"/>
    <col min="6410" max="6410" width="5.625" style="2" customWidth="1"/>
    <col min="6411" max="6656" width="9" style="2"/>
    <col min="6657" max="6657" width="22.5" style="2" customWidth="1"/>
    <col min="6658" max="6659" width="11.25" style="2" customWidth="1"/>
    <col min="6660" max="6663" width="13.75" style="2" customWidth="1"/>
    <col min="6664" max="6664" width="6.25" style="2" customWidth="1"/>
    <col min="6665" max="6665" width="11.25" style="2" customWidth="1"/>
    <col min="6666" max="6666" width="5.625" style="2" customWidth="1"/>
    <col min="6667" max="6912" width="9" style="2"/>
    <col min="6913" max="6913" width="22.5" style="2" customWidth="1"/>
    <col min="6914" max="6915" width="11.25" style="2" customWidth="1"/>
    <col min="6916" max="6919" width="13.75" style="2" customWidth="1"/>
    <col min="6920" max="6920" width="6.25" style="2" customWidth="1"/>
    <col min="6921" max="6921" width="11.25" style="2" customWidth="1"/>
    <col min="6922" max="6922" width="5.625" style="2" customWidth="1"/>
    <col min="6923" max="7168" width="9" style="2"/>
    <col min="7169" max="7169" width="22.5" style="2" customWidth="1"/>
    <col min="7170" max="7171" width="11.25" style="2" customWidth="1"/>
    <col min="7172" max="7175" width="13.75" style="2" customWidth="1"/>
    <col min="7176" max="7176" width="6.25" style="2" customWidth="1"/>
    <col min="7177" max="7177" width="11.25" style="2" customWidth="1"/>
    <col min="7178" max="7178" width="5.625" style="2" customWidth="1"/>
    <col min="7179" max="7424" width="9" style="2"/>
    <col min="7425" max="7425" width="22.5" style="2" customWidth="1"/>
    <col min="7426" max="7427" width="11.25" style="2" customWidth="1"/>
    <col min="7428" max="7431" width="13.75" style="2" customWidth="1"/>
    <col min="7432" max="7432" width="6.25" style="2" customWidth="1"/>
    <col min="7433" max="7433" width="11.25" style="2" customWidth="1"/>
    <col min="7434" max="7434" width="5.625" style="2" customWidth="1"/>
    <col min="7435" max="7680" width="9" style="2"/>
    <col min="7681" max="7681" width="22.5" style="2" customWidth="1"/>
    <col min="7682" max="7683" width="11.25" style="2" customWidth="1"/>
    <col min="7684" max="7687" width="13.75" style="2" customWidth="1"/>
    <col min="7688" max="7688" width="6.25" style="2" customWidth="1"/>
    <col min="7689" max="7689" width="11.25" style="2" customWidth="1"/>
    <col min="7690" max="7690" width="5.625" style="2" customWidth="1"/>
    <col min="7691" max="7936" width="9" style="2"/>
    <col min="7937" max="7937" width="22.5" style="2" customWidth="1"/>
    <col min="7938" max="7939" width="11.25" style="2" customWidth="1"/>
    <col min="7940" max="7943" width="13.75" style="2" customWidth="1"/>
    <col min="7944" max="7944" width="6.25" style="2" customWidth="1"/>
    <col min="7945" max="7945" width="11.25" style="2" customWidth="1"/>
    <col min="7946" max="7946" width="5.625" style="2" customWidth="1"/>
    <col min="7947" max="8192" width="9" style="2"/>
    <col min="8193" max="8193" width="22.5" style="2" customWidth="1"/>
    <col min="8194" max="8195" width="11.25" style="2" customWidth="1"/>
    <col min="8196" max="8199" width="13.75" style="2" customWidth="1"/>
    <col min="8200" max="8200" width="6.25" style="2" customWidth="1"/>
    <col min="8201" max="8201" width="11.25" style="2" customWidth="1"/>
    <col min="8202" max="8202" width="5.625" style="2" customWidth="1"/>
    <col min="8203" max="8448" width="9" style="2"/>
    <col min="8449" max="8449" width="22.5" style="2" customWidth="1"/>
    <col min="8450" max="8451" width="11.25" style="2" customWidth="1"/>
    <col min="8452" max="8455" width="13.75" style="2" customWidth="1"/>
    <col min="8456" max="8456" width="6.25" style="2" customWidth="1"/>
    <col min="8457" max="8457" width="11.25" style="2" customWidth="1"/>
    <col min="8458" max="8458" width="5.625" style="2" customWidth="1"/>
    <col min="8459" max="8704" width="9" style="2"/>
    <col min="8705" max="8705" width="22.5" style="2" customWidth="1"/>
    <col min="8706" max="8707" width="11.25" style="2" customWidth="1"/>
    <col min="8708" max="8711" width="13.75" style="2" customWidth="1"/>
    <col min="8712" max="8712" width="6.25" style="2" customWidth="1"/>
    <col min="8713" max="8713" width="11.25" style="2" customWidth="1"/>
    <col min="8714" max="8714" width="5.625" style="2" customWidth="1"/>
    <col min="8715" max="8960" width="9" style="2"/>
    <col min="8961" max="8961" width="22.5" style="2" customWidth="1"/>
    <col min="8962" max="8963" width="11.25" style="2" customWidth="1"/>
    <col min="8964" max="8967" width="13.75" style="2" customWidth="1"/>
    <col min="8968" max="8968" width="6.25" style="2" customWidth="1"/>
    <col min="8969" max="8969" width="11.25" style="2" customWidth="1"/>
    <col min="8970" max="8970" width="5.625" style="2" customWidth="1"/>
    <col min="8971" max="9216" width="9" style="2"/>
    <col min="9217" max="9217" width="22.5" style="2" customWidth="1"/>
    <col min="9218" max="9219" width="11.25" style="2" customWidth="1"/>
    <col min="9220" max="9223" width="13.75" style="2" customWidth="1"/>
    <col min="9224" max="9224" width="6.25" style="2" customWidth="1"/>
    <col min="9225" max="9225" width="11.25" style="2" customWidth="1"/>
    <col min="9226" max="9226" width="5.625" style="2" customWidth="1"/>
    <col min="9227" max="9472" width="9" style="2"/>
    <col min="9473" max="9473" width="22.5" style="2" customWidth="1"/>
    <col min="9474" max="9475" width="11.25" style="2" customWidth="1"/>
    <col min="9476" max="9479" width="13.75" style="2" customWidth="1"/>
    <col min="9480" max="9480" width="6.25" style="2" customWidth="1"/>
    <col min="9481" max="9481" width="11.25" style="2" customWidth="1"/>
    <col min="9482" max="9482" width="5.625" style="2" customWidth="1"/>
    <col min="9483" max="9728" width="9" style="2"/>
    <col min="9729" max="9729" width="22.5" style="2" customWidth="1"/>
    <col min="9730" max="9731" width="11.25" style="2" customWidth="1"/>
    <col min="9732" max="9735" width="13.75" style="2" customWidth="1"/>
    <col min="9736" max="9736" width="6.25" style="2" customWidth="1"/>
    <col min="9737" max="9737" width="11.25" style="2" customWidth="1"/>
    <col min="9738" max="9738" width="5.625" style="2" customWidth="1"/>
    <col min="9739" max="9984" width="9" style="2"/>
    <col min="9985" max="9985" width="22.5" style="2" customWidth="1"/>
    <col min="9986" max="9987" width="11.25" style="2" customWidth="1"/>
    <col min="9988" max="9991" width="13.75" style="2" customWidth="1"/>
    <col min="9992" max="9992" width="6.25" style="2" customWidth="1"/>
    <col min="9993" max="9993" width="11.25" style="2" customWidth="1"/>
    <col min="9994" max="9994" width="5.625" style="2" customWidth="1"/>
    <col min="9995" max="10240" width="9" style="2"/>
    <col min="10241" max="10241" width="22.5" style="2" customWidth="1"/>
    <col min="10242" max="10243" width="11.25" style="2" customWidth="1"/>
    <col min="10244" max="10247" width="13.75" style="2" customWidth="1"/>
    <col min="10248" max="10248" width="6.25" style="2" customWidth="1"/>
    <col min="10249" max="10249" width="11.25" style="2" customWidth="1"/>
    <col min="10250" max="10250" width="5.625" style="2" customWidth="1"/>
    <col min="10251" max="10496" width="9" style="2"/>
    <col min="10497" max="10497" width="22.5" style="2" customWidth="1"/>
    <col min="10498" max="10499" width="11.25" style="2" customWidth="1"/>
    <col min="10500" max="10503" width="13.75" style="2" customWidth="1"/>
    <col min="10504" max="10504" width="6.25" style="2" customWidth="1"/>
    <col min="10505" max="10505" width="11.25" style="2" customWidth="1"/>
    <col min="10506" max="10506" width="5.625" style="2" customWidth="1"/>
    <col min="10507" max="10752" width="9" style="2"/>
    <col min="10753" max="10753" width="22.5" style="2" customWidth="1"/>
    <col min="10754" max="10755" width="11.25" style="2" customWidth="1"/>
    <col min="10756" max="10759" width="13.75" style="2" customWidth="1"/>
    <col min="10760" max="10760" width="6.25" style="2" customWidth="1"/>
    <col min="10761" max="10761" width="11.25" style="2" customWidth="1"/>
    <col min="10762" max="10762" width="5.625" style="2" customWidth="1"/>
    <col min="10763" max="11008" width="9" style="2"/>
    <col min="11009" max="11009" width="22.5" style="2" customWidth="1"/>
    <col min="11010" max="11011" width="11.25" style="2" customWidth="1"/>
    <col min="11012" max="11015" width="13.75" style="2" customWidth="1"/>
    <col min="11016" max="11016" width="6.25" style="2" customWidth="1"/>
    <col min="11017" max="11017" width="11.25" style="2" customWidth="1"/>
    <col min="11018" max="11018" width="5.625" style="2" customWidth="1"/>
    <col min="11019" max="11264" width="9" style="2"/>
    <col min="11265" max="11265" width="22.5" style="2" customWidth="1"/>
    <col min="11266" max="11267" width="11.25" style="2" customWidth="1"/>
    <col min="11268" max="11271" width="13.75" style="2" customWidth="1"/>
    <col min="11272" max="11272" width="6.25" style="2" customWidth="1"/>
    <col min="11273" max="11273" width="11.25" style="2" customWidth="1"/>
    <col min="11274" max="11274" width="5.625" style="2" customWidth="1"/>
    <col min="11275" max="11520" width="9" style="2"/>
    <col min="11521" max="11521" width="22.5" style="2" customWidth="1"/>
    <col min="11522" max="11523" width="11.25" style="2" customWidth="1"/>
    <col min="11524" max="11527" width="13.75" style="2" customWidth="1"/>
    <col min="11528" max="11528" width="6.25" style="2" customWidth="1"/>
    <col min="11529" max="11529" width="11.25" style="2" customWidth="1"/>
    <col min="11530" max="11530" width="5.625" style="2" customWidth="1"/>
    <col min="11531" max="11776" width="9" style="2"/>
    <col min="11777" max="11777" width="22.5" style="2" customWidth="1"/>
    <col min="11778" max="11779" width="11.25" style="2" customWidth="1"/>
    <col min="11780" max="11783" width="13.75" style="2" customWidth="1"/>
    <col min="11784" max="11784" width="6.25" style="2" customWidth="1"/>
    <col min="11785" max="11785" width="11.25" style="2" customWidth="1"/>
    <col min="11786" max="11786" width="5.625" style="2" customWidth="1"/>
    <col min="11787" max="12032" width="9" style="2"/>
    <col min="12033" max="12033" width="22.5" style="2" customWidth="1"/>
    <col min="12034" max="12035" width="11.25" style="2" customWidth="1"/>
    <col min="12036" max="12039" width="13.75" style="2" customWidth="1"/>
    <col min="12040" max="12040" width="6.25" style="2" customWidth="1"/>
    <col min="12041" max="12041" width="11.25" style="2" customWidth="1"/>
    <col min="12042" max="12042" width="5.625" style="2" customWidth="1"/>
    <col min="12043" max="12288" width="9" style="2"/>
    <col min="12289" max="12289" width="22.5" style="2" customWidth="1"/>
    <col min="12290" max="12291" width="11.25" style="2" customWidth="1"/>
    <col min="12292" max="12295" width="13.75" style="2" customWidth="1"/>
    <col min="12296" max="12296" width="6.25" style="2" customWidth="1"/>
    <col min="12297" max="12297" width="11.25" style="2" customWidth="1"/>
    <col min="12298" max="12298" width="5.625" style="2" customWidth="1"/>
    <col min="12299" max="12544" width="9" style="2"/>
    <col min="12545" max="12545" width="22.5" style="2" customWidth="1"/>
    <col min="12546" max="12547" width="11.25" style="2" customWidth="1"/>
    <col min="12548" max="12551" width="13.75" style="2" customWidth="1"/>
    <col min="12552" max="12552" width="6.25" style="2" customWidth="1"/>
    <col min="12553" max="12553" width="11.25" style="2" customWidth="1"/>
    <col min="12554" max="12554" width="5.625" style="2" customWidth="1"/>
    <col min="12555" max="12800" width="9" style="2"/>
    <col min="12801" max="12801" width="22.5" style="2" customWidth="1"/>
    <col min="12802" max="12803" width="11.25" style="2" customWidth="1"/>
    <col min="12804" max="12807" width="13.75" style="2" customWidth="1"/>
    <col min="12808" max="12808" width="6.25" style="2" customWidth="1"/>
    <col min="12809" max="12809" width="11.25" style="2" customWidth="1"/>
    <col min="12810" max="12810" width="5.625" style="2" customWidth="1"/>
    <col min="12811" max="13056" width="9" style="2"/>
    <col min="13057" max="13057" width="22.5" style="2" customWidth="1"/>
    <col min="13058" max="13059" width="11.25" style="2" customWidth="1"/>
    <col min="13060" max="13063" width="13.75" style="2" customWidth="1"/>
    <col min="13064" max="13064" width="6.25" style="2" customWidth="1"/>
    <col min="13065" max="13065" width="11.25" style="2" customWidth="1"/>
    <col min="13066" max="13066" width="5.625" style="2" customWidth="1"/>
    <col min="13067" max="13312" width="9" style="2"/>
    <col min="13313" max="13313" width="22.5" style="2" customWidth="1"/>
    <col min="13314" max="13315" width="11.25" style="2" customWidth="1"/>
    <col min="13316" max="13319" width="13.75" style="2" customWidth="1"/>
    <col min="13320" max="13320" width="6.25" style="2" customWidth="1"/>
    <col min="13321" max="13321" width="11.25" style="2" customWidth="1"/>
    <col min="13322" max="13322" width="5.625" style="2" customWidth="1"/>
    <col min="13323" max="13568" width="9" style="2"/>
    <col min="13569" max="13569" width="22.5" style="2" customWidth="1"/>
    <col min="13570" max="13571" width="11.25" style="2" customWidth="1"/>
    <col min="13572" max="13575" width="13.75" style="2" customWidth="1"/>
    <col min="13576" max="13576" width="6.25" style="2" customWidth="1"/>
    <col min="13577" max="13577" width="11.25" style="2" customWidth="1"/>
    <col min="13578" max="13578" width="5.625" style="2" customWidth="1"/>
    <col min="13579" max="13824" width="9" style="2"/>
    <col min="13825" max="13825" width="22.5" style="2" customWidth="1"/>
    <col min="13826" max="13827" width="11.25" style="2" customWidth="1"/>
    <col min="13828" max="13831" width="13.75" style="2" customWidth="1"/>
    <col min="13832" max="13832" width="6.25" style="2" customWidth="1"/>
    <col min="13833" max="13833" width="11.25" style="2" customWidth="1"/>
    <col min="13834" max="13834" width="5.625" style="2" customWidth="1"/>
    <col min="13835" max="14080" width="9" style="2"/>
    <col min="14081" max="14081" width="22.5" style="2" customWidth="1"/>
    <col min="14082" max="14083" width="11.25" style="2" customWidth="1"/>
    <col min="14084" max="14087" width="13.75" style="2" customWidth="1"/>
    <col min="14088" max="14088" width="6.25" style="2" customWidth="1"/>
    <col min="14089" max="14089" width="11.25" style="2" customWidth="1"/>
    <col min="14090" max="14090" width="5.625" style="2" customWidth="1"/>
    <col min="14091" max="14336" width="9" style="2"/>
    <col min="14337" max="14337" width="22.5" style="2" customWidth="1"/>
    <col min="14338" max="14339" width="11.25" style="2" customWidth="1"/>
    <col min="14340" max="14343" width="13.75" style="2" customWidth="1"/>
    <col min="14344" max="14344" width="6.25" style="2" customWidth="1"/>
    <col min="14345" max="14345" width="11.25" style="2" customWidth="1"/>
    <col min="14346" max="14346" width="5.625" style="2" customWidth="1"/>
    <col min="14347" max="14592" width="9" style="2"/>
    <col min="14593" max="14593" width="22.5" style="2" customWidth="1"/>
    <col min="14594" max="14595" width="11.25" style="2" customWidth="1"/>
    <col min="14596" max="14599" width="13.75" style="2" customWidth="1"/>
    <col min="14600" max="14600" width="6.25" style="2" customWidth="1"/>
    <col min="14601" max="14601" width="11.25" style="2" customWidth="1"/>
    <col min="14602" max="14602" width="5.625" style="2" customWidth="1"/>
    <col min="14603" max="14848" width="9" style="2"/>
    <col min="14849" max="14849" width="22.5" style="2" customWidth="1"/>
    <col min="14850" max="14851" width="11.25" style="2" customWidth="1"/>
    <col min="14852" max="14855" width="13.75" style="2" customWidth="1"/>
    <col min="14856" max="14856" width="6.25" style="2" customWidth="1"/>
    <col min="14857" max="14857" width="11.25" style="2" customWidth="1"/>
    <col min="14858" max="14858" width="5.625" style="2" customWidth="1"/>
    <col min="14859" max="15104" width="9" style="2"/>
    <col min="15105" max="15105" width="22.5" style="2" customWidth="1"/>
    <col min="15106" max="15107" width="11.25" style="2" customWidth="1"/>
    <col min="15108" max="15111" width="13.75" style="2" customWidth="1"/>
    <col min="15112" max="15112" width="6.25" style="2" customWidth="1"/>
    <col min="15113" max="15113" width="11.25" style="2" customWidth="1"/>
    <col min="15114" max="15114" width="5.625" style="2" customWidth="1"/>
    <col min="15115" max="15360" width="9" style="2"/>
    <col min="15361" max="15361" width="22.5" style="2" customWidth="1"/>
    <col min="15362" max="15363" width="11.25" style="2" customWidth="1"/>
    <col min="15364" max="15367" width="13.75" style="2" customWidth="1"/>
    <col min="15368" max="15368" width="6.25" style="2" customWidth="1"/>
    <col min="15369" max="15369" width="11.25" style="2" customWidth="1"/>
    <col min="15370" max="15370" width="5.625" style="2" customWidth="1"/>
    <col min="15371" max="15616" width="9" style="2"/>
    <col min="15617" max="15617" width="22.5" style="2" customWidth="1"/>
    <col min="15618" max="15619" width="11.25" style="2" customWidth="1"/>
    <col min="15620" max="15623" width="13.75" style="2" customWidth="1"/>
    <col min="15624" max="15624" width="6.25" style="2" customWidth="1"/>
    <col min="15625" max="15625" width="11.25" style="2" customWidth="1"/>
    <col min="15626" max="15626" width="5.625" style="2" customWidth="1"/>
    <col min="15627" max="15872" width="9" style="2"/>
    <col min="15873" max="15873" width="22.5" style="2" customWidth="1"/>
    <col min="15874" max="15875" width="11.25" style="2" customWidth="1"/>
    <col min="15876" max="15879" width="13.75" style="2" customWidth="1"/>
    <col min="15880" max="15880" width="6.25" style="2" customWidth="1"/>
    <col min="15881" max="15881" width="11.25" style="2" customWidth="1"/>
    <col min="15882" max="15882" width="5.625" style="2" customWidth="1"/>
    <col min="15883" max="16128" width="9" style="2"/>
    <col min="16129" max="16129" width="22.5" style="2" customWidth="1"/>
    <col min="16130" max="16131" width="11.25" style="2" customWidth="1"/>
    <col min="16132" max="16135" width="13.75" style="2" customWidth="1"/>
    <col min="16136" max="16136" width="6.25" style="2" customWidth="1"/>
    <col min="16137" max="16137" width="11.25" style="2" customWidth="1"/>
    <col min="16138" max="16138" width="5.625" style="2" customWidth="1"/>
    <col min="16139" max="16384" width="9" style="2"/>
  </cols>
  <sheetData>
    <row r="1" spans="1:10" ht="45.75" customHeight="1" thickBot="1" x14ac:dyDescent="0.25">
      <c r="A1" s="1" t="s">
        <v>0</v>
      </c>
      <c r="G1" s="3"/>
      <c r="I1" s="4"/>
      <c r="J1" s="5" t="s">
        <v>1</v>
      </c>
    </row>
    <row r="2" spans="1:10" s="6" customFormat="1" ht="22.5" customHeight="1" x14ac:dyDescent="0.4">
      <c r="A2" s="73" t="s">
        <v>2</v>
      </c>
      <c r="B2" s="75" t="s">
        <v>3</v>
      </c>
      <c r="C2" s="75" t="s">
        <v>4</v>
      </c>
      <c r="D2" s="75" t="s">
        <v>5</v>
      </c>
      <c r="E2" s="56" t="s">
        <v>6</v>
      </c>
      <c r="F2" s="75" t="s">
        <v>7</v>
      </c>
      <c r="G2" s="20" t="s">
        <v>8</v>
      </c>
      <c r="H2" s="56" t="s">
        <v>9</v>
      </c>
      <c r="I2" s="20" t="s">
        <v>10</v>
      </c>
      <c r="J2" s="58" t="s">
        <v>11</v>
      </c>
    </row>
    <row r="3" spans="1:10" s="6" customFormat="1" ht="22.5" customHeight="1" thickBot="1" x14ac:dyDescent="0.45">
      <c r="A3" s="74"/>
      <c r="B3" s="76"/>
      <c r="C3" s="76"/>
      <c r="D3" s="76"/>
      <c r="E3" s="57"/>
      <c r="F3" s="76"/>
      <c r="G3" s="21" t="s">
        <v>12</v>
      </c>
      <c r="H3" s="57"/>
      <c r="I3" s="21" t="s">
        <v>13</v>
      </c>
      <c r="J3" s="59"/>
    </row>
    <row r="4" spans="1:10" s="6" customFormat="1" ht="40.5" customHeight="1" thickTop="1" x14ac:dyDescent="0.4">
      <c r="A4" s="60" t="str">
        <f>[1]【別紙１】様式９入札経過調書!B4</f>
        <v>「大阪への本社機能のバックアップ拠点構築に係るパンフレット、チラシ及びタペストリー」デザイン編集及び印刷業務委託</v>
      </c>
      <c r="B4" s="62" t="s">
        <v>14</v>
      </c>
      <c r="C4" s="62" t="s">
        <v>17</v>
      </c>
      <c r="D4" s="64">
        <f>[1]【別紙１】様式９入札経過調書!M26</f>
        <v>513000</v>
      </c>
      <c r="E4" s="66" t="str">
        <f>[1]【別紙１】様式９入札経過調書!M27</f>
        <v>―</v>
      </c>
      <c r="F4" s="68" t="str">
        <f>[1]【別紙１】様式９入札経過調書!B24</f>
        <v>(株)大阪デジタル広告社</v>
      </c>
      <c r="G4" s="7">
        <f>[1]【別紙１】様式９入札経過調書!K8</f>
        <v>212600</v>
      </c>
      <c r="H4" s="62" t="s">
        <v>15</v>
      </c>
      <c r="I4" s="8">
        <v>45490</v>
      </c>
      <c r="J4" s="71" t="s">
        <v>16</v>
      </c>
    </row>
    <row r="5" spans="1:10" ht="40.5" customHeight="1" x14ac:dyDescent="0.15">
      <c r="A5" s="61"/>
      <c r="B5" s="63"/>
      <c r="C5" s="63"/>
      <c r="D5" s="65"/>
      <c r="E5" s="67"/>
      <c r="F5" s="69"/>
      <c r="G5" s="9">
        <f>G4*1.1</f>
        <v>233860.00000000003</v>
      </c>
      <c r="H5" s="70"/>
      <c r="I5" s="8">
        <v>45510</v>
      </c>
      <c r="J5" s="72"/>
    </row>
    <row r="6" spans="1:10" ht="45.75" customHeight="1" x14ac:dyDescent="0.15">
      <c r="A6" s="40" t="str">
        <f>[2]【別紙１】様式９入札経過調書!B4</f>
        <v>オフィス用キャビネットの物品運搬業務委託（その２）</v>
      </c>
      <c r="B6" s="36" t="s">
        <v>22</v>
      </c>
      <c r="C6" s="36" t="s">
        <v>18</v>
      </c>
      <c r="D6" s="45">
        <f>[2]【別紙１】様式９入札経過調書!M26</f>
        <v>139000</v>
      </c>
      <c r="E6" s="47" t="str">
        <f>[2]【別紙１】様式９入札経過調書!M27</f>
        <v>―</v>
      </c>
      <c r="F6" s="34" t="str">
        <f>[2]【別紙１】様式９入札経過調書!B24</f>
        <v>福山通運(株)</v>
      </c>
      <c r="G6" s="10">
        <f>[2]【別紙１】様式９入札経過調書!K8</f>
        <v>63000</v>
      </c>
      <c r="H6" s="36" t="s">
        <v>15</v>
      </c>
      <c r="I6" s="11">
        <v>45512</v>
      </c>
      <c r="J6" s="38" t="s">
        <v>16</v>
      </c>
    </row>
    <row r="7" spans="1:10" ht="45.75" customHeight="1" x14ac:dyDescent="0.15">
      <c r="A7" s="52"/>
      <c r="B7" s="53"/>
      <c r="C7" s="53"/>
      <c r="D7" s="54"/>
      <c r="E7" s="55"/>
      <c r="F7" s="35"/>
      <c r="G7" s="12">
        <f>G6*1.1</f>
        <v>69300</v>
      </c>
      <c r="H7" s="37"/>
      <c r="I7" s="13">
        <v>45537</v>
      </c>
      <c r="J7" s="39"/>
    </row>
    <row r="8" spans="1:10" ht="45.75" customHeight="1" x14ac:dyDescent="0.15">
      <c r="A8" s="40" t="str">
        <f>[3]【別紙１】様式９入札経過調書!B4</f>
        <v>令和６年度「副首都・大阪」プロモーション事業YouTube・Instagram広告配信及び分析業務委託</v>
      </c>
      <c r="B8" s="36" t="s">
        <v>20</v>
      </c>
      <c r="C8" s="43" t="s">
        <v>19</v>
      </c>
      <c r="D8" s="45">
        <f>[3]【別紙１】様式９入札経過調書!M26</f>
        <v>820000</v>
      </c>
      <c r="E8" s="47" t="str">
        <f>[3]【別紙１】様式９入札経過調書!M27</f>
        <v>―</v>
      </c>
      <c r="F8" s="34" t="str">
        <f>[3]【別紙１】様式９入札経過調書!B24</f>
        <v>（株）デイリー・インフォメーション関西</v>
      </c>
      <c r="G8" s="10">
        <f>[3]【別紙１】様式９入札経過調書!O24</f>
        <v>496000</v>
      </c>
      <c r="H8" s="36" t="s">
        <v>15</v>
      </c>
      <c r="I8" s="11">
        <v>45537</v>
      </c>
      <c r="J8" s="38" t="s">
        <v>16</v>
      </c>
    </row>
    <row r="9" spans="1:10" ht="45.75" customHeight="1" x14ac:dyDescent="0.15">
      <c r="A9" s="52"/>
      <c r="B9" s="53"/>
      <c r="C9" s="43"/>
      <c r="D9" s="54"/>
      <c r="E9" s="55"/>
      <c r="F9" s="35"/>
      <c r="G9" s="12">
        <f>G8*1.1</f>
        <v>545600</v>
      </c>
      <c r="H9" s="37"/>
      <c r="I9" s="27">
        <v>45552</v>
      </c>
      <c r="J9" s="39"/>
    </row>
    <row r="10" spans="1:10" ht="45.75" customHeight="1" x14ac:dyDescent="0.15">
      <c r="A10" s="40" t="str">
        <f>[4]【別紙１】様式９入札経過調書!B4</f>
        <v>副首都・大阪PRキャラクター「にゃにわ福まる」ぬいぐるみ・ハンドパペット製作業務委託</v>
      </c>
      <c r="B10" s="36" t="s">
        <v>21</v>
      </c>
      <c r="C10" s="43" t="s">
        <v>19</v>
      </c>
      <c r="D10" s="45">
        <f>[4]【別紙１】様式９入札経過調書!M26</f>
        <v>677200</v>
      </c>
      <c r="E10" s="47" t="str">
        <f>[4]【別紙１】様式９入札経過調書!M27</f>
        <v>―</v>
      </c>
      <c r="F10" s="34" t="str">
        <f>[4]【別紙１】様式９入札経過調書!B24</f>
        <v>近畿官公需被服（協）</v>
      </c>
      <c r="G10" s="10">
        <f>[4]【別紙１】様式９入札経過調書!O24</f>
        <v>590800</v>
      </c>
      <c r="H10" s="36" t="s">
        <v>15</v>
      </c>
      <c r="I10" s="11">
        <v>45537</v>
      </c>
      <c r="J10" s="38" t="s">
        <v>16</v>
      </c>
    </row>
    <row r="11" spans="1:10" ht="45.75" customHeight="1" thickBot="1" x14ac:dyDescent="0.2">
      <c r="A11" s="41"/>
      <c r="B11" s="42"/>
      <c r="C11" s="44"/>
      <c r="D11" s="46"/>
      <c r="E11" s="48"/>
      <c r="F11" s="49"/>
      <c r="G11" s="32">
        <f>G10*1.1</f>
        <v>649880</v>
      </c>
      <c r="H11" s="50"/>
      <c r="I11" s="33">
        <v>45544</v>
      </c>
      <c r="J11" s="51"/>
    </row>
    <row r="12" spans="1:10" ht="45.75" customHeight="1" x14ac:dyDescent="0.15">
      <c r="A12" s="22"/>
      <c r="B12" s="28"/>
      <c r="C12" s="23"/>
      <c r="D12" s="28"/>
      <c r="E12" s="24"/>
      <c r="F12" s="29"/>
      <c r="G12" s="29"/>
      <c r="H12" s="30"/>
      <c r="I12" s="30"/>
      <c r="J12" s="31"/>
    </row>
    <row r="13" spans="1:10" ht="45.75" customHeight="1" thickBot="1" x14ac:dyDescent="0.2">
      <c r="A13" s="14"/>
      <c r="B13" s="15"/>
      <c r="C13" s="25"/>
      <c r="D13" s="15"/>
      <c r="E13" s="16"/>
      <c r="F13" s="17"/>
      <c r="G13" s="17"/>
      <c r="H13" s="18"/>
      <c r="I13" s="18"/>
      <c r="J13" s="19"/>
    </row>
  </sheetData>
  <mergeCells count="40">
    <mergeCell ref="H6:H7"/>
    <mergeCell ref="J6:J7"/>
    <mergeCell ref="A6:A7"/>
    <mergeCell ref="B6:B7"/>
    <mergeCell ref="C6:C7"/>
    <mergeCell ref="D6:D7"/>
    <mergeCell ref="E6:E7"/>
    <mergeCell ref="F6:F7"/>
    <mergeCell ref="H2:H3"/>
    <mergeCell ref="J2:J3"/>
    <mergeCell ref="A4:A5"/>
    <mergeCell ref="B4:B5"/>
    <mergeCell ref="C4:C5"/>
    <mergeCell ref="D4:D5"/>
    <mergeCell ref="E4:E5"/>
    <mergeCell ref="F4:F5"/>
    <mergeCell ref="H4:H5"/>
    <mergeCell ref="J4:J5"/>
    <mergeCell ref="A2:A3"/>
    <mergeCell ref="B2:B3"/>
    <mergeCell ref="C2:C3"/>
    <mergeCell ref="D2:D3"/>
    <mergeCell ref="E2:E3"/>
    <mergeCell ref="F2:F3"/>
    <mergeCell ref="F8:F9"/>
    <mergeCell ref="H8:H9"/>
    <mergeCell ref="J8:J9"/>
    <mergeCell ref="A10:A11"/>
    <mergeCell ref="B10:B11"/>
    <mergeCell ref="C10:C11"/>
    <mergeCell ref="D10:D11"/>
    <mergeCell ref="E10:E11"/>
    <mergeCell ref="F10:F11"/>
    <mergeCell ref="H10:H11"/>
    <mergeCell ref="J10:J11"/>
    <mergeCell ref="A8:A9"/>
    <mergeCell ref="B8:B9"/>
    <mergeCell ref="C8:C9"/>
    <mergeCell ref="D8:D9"/>
    <mergeCell ref="E8:E9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様式10入札結果表</vt:lpstr>
      <vt:lpstr>様式10入札結果表!Print_Area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2024-10-17T04:05:05Z</cp:lastPrinted>
  <dcterms:created xsi:type="dcterms:W3CDTF">2024-09-02T07:31:58Z</dcterms:created>
  <dcterms:modified xsi:type="dcterms:W3CDTF">2024-10-17T08:10:58Z</dcterms:modified>
</cp:coreProperties>
</file>