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95" tabRatio="843"/>
  </bookViews>
  <sheets>
    <sheet name="委託料支出一覧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委託料支出一覧!$A$5:$G$16</definedName>
    <definedName name="AAA">[1]APP価格!#REF!</definedName>
    <definedName name="_xlnm.Criteria">#REF!</definedName>
    <definedName name="DATA">#REF!</definedName>
    <definedName name="EIA">#REF!</definedName>
    <definedName name="link">[2]APP価格!#REF!</definedName>
    <definedName name="Nｺｰﾄﾞ">#REF!</definedName>
    <definedName name="PG単金">[3]単金表!$C$4</definedName>
    <definedName name="_xlnm.Print_Area" localSheetId="0">委託料支出一覧!$A$1:$G$31</definedName>
    <definedName name="_xlnm.Print_Area">#REF!</definedName>
    <definedName name="_xlnm.Print_Titles" localSheetId="0">委託料支出一覧!$5:$5</definedName>
    <definedName name="PRINT2">#REF!</definedName>
    <definedName name="S_Input01">#REF!</definedName>
    <definedName name="S_Input02">#REF!</definedName>
    <definedName name="S_Input03">#REF!,#REF!,#REF!</definedName>
    <definedName name="S_Input04">#REF!</definedName>
    <definedName name="SE単金">[3]単金表!$C$3</definedName>
    <definedName name="TS単金">[3]単金表!$C$5</definedName>
    <definedName name="UPS">#REF!</definedName>
    <definedName name="VA">#REF!</definedName>
    <definedName name="VBCONTROL_1_10100_">#REF!</definedName>
    <definedName name="Z_14455210_194D_4131_B037_6515B51C52D9_.wvu.FilterData" localSheetId="0" hidden="1">委託料支出一覧!$A$5:$G$16</definedName>
    <definedName name="Z_15E13511_2B4E_4C16_B170_81B33AE893D9_.wvu.FilterData" localSheetId="0" hidden="1">委託料支出一覧!$A$5:$G$16</definedName>
    <definedName name="Z_1E51EFAE_E7CF_467D_9599_4F8220648B7F_.wvu.FilterData" localSheetId="0" hidden="1">委託料支出一覧!$A$5:$G$16</definedName>
    <definedName name="Z_28449D2B_2650_4FBB_9340_8EA0E75D3733_.wvu.FilterData" localSheetId="0" hidden="1">委託料支出一覧!$A$5:$G$16</definedName>
    <definedName name="Z_2997A7A2_D65B_47BA_B17E_B557EF339EDD_.wvu.FilterData" localSheetId="0" hidden="1">委託料支出一覧!$A$5:$G$16</definedName>
    <definedName name="Z_38FB689C_D123_4AEB_B7CD_4B38FBB5D4BB_.wvu.FilterData" localSheetId="0" hidden="1">委託料支出一覧!$A$5:$G$16</definedName>
    <definedName name="Z_39DFC823_0AC6_42FF_B383_5963E3EE9759_.wvu.FilterData" localSheetId="0" hidden="1">委託料支出一覧!$A$5:$G$16</definedName>
    <definedName name="Z_3D4A7032_8054_4F7D_BD9E_F37E518B0912_.wvu.FilterData" localSheetId="0" hidden="1">委託料支出一覧!$A$5:$G$16</definedName>
    <definedName name="Z_5ADBD17F_7DCA_4507_A277_1A101CD912D3_.wvu.FilterData" localSheetId="0" hidden="1">委託料支出一覧!$A$5:$G$16</definedName>
    <definedName name="Z_7C6803F6_5238_4A4A_86F8_45249CACDD6F_.wvu.FilterData" localSheetId="0" hidden="1">委託料支出一覧!$A$5:$G$16</definedName>
    <definedName name="Z_7E0B1A9A_445B_4CBE_97F0_16E4E555E251_.wvu.FilterData" localSheetId="0" hidden="1">委託料支出一覧!$A$5:$G$16</definedName>
    <definedName name="Z_819DEF99_6746_4BA5_A10E_4B1125EAB78B_.wvu.FilterData" localSheetId="0" hidden="1">委託料支出一覧!$A$5:$G$16</definedName>
    <definedName name="Z_89E74B33_2146_45BA_AE2E_B675CD3F9580_.wvu.FilterData" localSheetId="0" hidden="1">委託料支出一覧!$A$5:$G$16</definedName>
    <definedName name="Z_955D87B0_8316_415A_B278_13359BC0EFD2_.wvu.FilterData" localSheetId="0" hidden="1">委託料支出一覧!$A$5:$G$16</definedName>
    <definedName name="Z_970D51BE_1A16_4460_861E_20474A71AAB2_.wvu.FilterData" localSheetId="0" hidden="1">委託料支出一覧!$A$5:$G$16</definedName>
    <definedName name="Z_9C70D539_1A53_4717_9603_CA58A0B0761A_.wvu.FilterData" localSheetId="0" hidden="1">委託料支出一覧!$A$5:$G$16</definedName>
    <definedName name="Z_A515A43F_B98A_4944_8727_1EA908A7B0AB_.wvu.FilterData" localSheetId="0" hidden="1">委託料支出一覧!$A$5:$G$16</definedName>
    <definedName name="Z_BC48F9C8_F80F_4C93_9991_D768C360B389_.wvu.FilterData" localSheetId="0" hidden="1">委託料支出一覧!$A$5:$G$16</definedName>
    <definedName name="Z_C3EE022F_2390_412C_9C3C_12C6C8228256_.wvu.FilterData" localSheetId="0" hidden="1">委託料支出一覧!$A$5:$G$16</definedName>
    <definedName name="Z_CEAF8966_CFA8_403D_BFCA_F20BBB373F11_.wvu.FilterData" localSheetId="0" hidden="1">委託料支出一覧!$A$5:$G$16</definedName>
    <definedName name="Z_D5A9DCBD_1789_42D7_A45C_81CE4C367881_.wvu.FilterData" localSheetId="0" hidden="1">委託料支出一覧!$A$5:$G$16</definedName>
    <definedName name="Z_D7BC51B7_3A25_4BF7_8C55_F85B43995D6E_.wvu.FilterData" localSheetId="0" hidden="1">委託料支出一覧!$A$5:$G$16</definedName>
    <definedName name="Z_DDC3C271_4BE4_40BC_9774_035BC211A04A_.wvu.FilterData" localSheetId="0" hidden="1">委託料支出一覧!$A$5:$G$16</definedName>
    <definedName name="Z_F9F5A225_70BB_498C_903F_20BAA8A8C751_.wvu.FilterData" localSheetId="0" hidden="1">委託料支出一覧!$A$5:$G$16</definedName>
    <definedName name="ああ">[3]単金表!$C$5</definedName>
    <definedName name="ｷｬﾋﾞﾈｯﾄ">#REF!</definedName>
    <definedName name="サーバ">#REF!</definedName>
    <definedName name="ﾀｲﾄﾙ行">#REF!</definedName>
    <definedName name="ディスク">#REF!</definedName>
    <definedName name="バックアップ">#REF!</definedName>
    <definedName name="ﾘｰﾀﾞ_単金">[3]単金表!$C$6</definedName>
    <definedName name="ﾘｰﾀﾞ単金">[3]単金表!$C$6</definedName>
    <definedName name="外郭コード">#REF!</definedName>
    <definedName name="規格">#REF!</definedName>
    <definedName name="契約手法">#REF!</definedName>
    <definedName name="県ｺｰﾄﾞ">[4]県ｺｰﾄﾞ!$A$1:$B$48</definedName>
    <definedName name="手法コード">#REF!</definedName>
    <definedName name="重量">#REF!</definedName>
    <definedName name="装置">OFFSET(#REF!,0,0,COUNTA(#REF!)-1,1)</definedName>
    <definedName name="単なる金">[3]単金表!$C$5</definedName>
    <definedName name="単金">#REF!</definedName>
    <definedName name="別紙1">[5]!別紙1</definedName>
    <definedName name="別紙10">[5]!別紙10</definedName>
    <definedName name="別紙11">[5]!別紙11</definedName>
    <definedName name="別紙12">[5]!別紙12</definedName>
    <definedName name="別紙13">[5]!別紙13</definedName>
    <definedName name="別紙14">[5]!別紙14</definedName>
    <definedName name="別紙15">[5]!別紙15</definedName>
    <definedName name="別紙16">[5]!別紙16</definedName>
    <definedName name="別紙17">[5]!別紙17</definedName>
    <definedName name="別紙18">[5]!別紙18</definedName>
    <definedName name="別紙19">[5]!別紙19</definedName>
    <definedName name="別紙20">[5]!別紙20</definedName>
    <definedName name="別紙21">[5]!別紙21</definedName>
    <definedName name="別紙22">[5]!別紙22</definedName>
    <definedName name="別紙23">[5]!別紙23</definedName>
    <definedName name="別紙24">[5]!別紙24</definedName>
    <definedName name="別紙25">[5]!別紙25</definedName>
    <definedName name="別紙26">[5]!別紙26</definedName>
    <definedName name="別紙4">[5]!別紙4</definedName>
    <definedName name="別紙5">[5]!別紙5</definedName>
    <definedName name="別紙8">[5]!別紙8</definedName>
    <definedName name="別紙9">[5]!別紙9</definedName>
  </definedNames>
  <calcPr calcId="162913"/>
</workbook>
</file>

<file path=xl/calcChain.xml><?xml version="1.0" encoding="utf-8"?>
<calcChain xmlns="http://schemas.openxmlformats.org/spreadsheetml/2006/main">
  <c r="E24" i="2" l="1"/>
  <c r="E25" i="2"/>
  <c r="E26" i="2"/>
  <c r="E27" i="2"/>
  <c r="E28" i="2"/>
  <c r="E29" i="2"/>
  <c r="E23" i="2"/>
  <c r="E21" i="2"/>
  <c r="E31" i="2" l="1"/>
  <c r="E30" i="2" s="1"/>
</calcChain>
</file>

<file path=xl/sharedStrings.xml><?xml version="1.0" encoding="utf-8"?>
<sst xmlns="http://schemas.openxmlformats.org/spreadsheetml/2006/main" count="103" uniqueCount="56">
  <si>
    <t>委託名称</t>
    <rPh sb="0" eb="2">
      <t>イタク</t>
    </rPh>
    <rPh sb="2" eb="4">
      <t>メイショウ</t>
    </rPh>
    <phoneticPr fontId="3"/>
  </si>
  <si>
    <t>所管</t>
    <rPh sb="0" eb="2">
      <t>ショカン</t>
    </rPh>
    <phoneticPr fontId="3"/>
  </si>
  <si>
    <t>委託先</t>
    <rPh sb="0" eb="1">
      <t>イ</t>
    </rPh>
    <rPh sb="1" eb="2">
      <t>コトヅケ</t>
    </rPh>
    <rPh sb="2" eb="3">
      <t>サキ</t>
    </rPh>
    <phoneticPr fontId="3"/>
  </si>
  <si>
    <t>支出金額</t>
    <rPh sb="0" eb="2">
      <t>シシュツ</t>
    </rPh>
    <rPh sb="2" eb="4">
      <t>キンガク</t>
    </rPh>
    <phoneticPr fontId="3"/>
  </si>
  <si>
    <t>契約
方法</t>
    <rPh sb="0" eb="2">
      <t>ケイヤク</t>
    </rPh>
    <rPh sb="3" eb="5">
      <t>ホウホウ</t>
    </rPh>
    <phoneticPr fontId="3"/>
  </si>
  <si>
    <t>（単位：円）</t>
    <rPh sb="1" eb="3">
      <t>タンイ</t>
    </rPh>
    <rPh sb="4" eb="5">
      <t>エン</t>
    </rPh>
    <phoneticPr fontId="3"/>
  </si>
  <si>
    <t>再委託
有り＝○</t>
    <rPh sb="0" eb="3">
      <t>サイイタク</t>
    </rPh>
    <rPh sb="4" eb="5">
      <t>ア</t>
    </rPh>
    <phoneticPr fontId="3"/>
  </si>
  <si>
    <t>一般会計</t>
    <rPh sb="0" eb="2">
      <t>イッパン</t>
    </rPh>
    <rPh sb="2" eb="4">
      <t>カイケイ</t>
    </rPh>
    <phoneticPr fontId="3"/>
  </si>
  <si>
    <r>
      <t xml:space="preserve">科目
</t>
    </r>
    <r>
      <rPr>
        <sz val="9"/>
        <rFont val="ＭＳ 明朝"/>
        <family val="1"/>
        <charset val="128"/>
      </rPr>
      <t>（款-項-目）</t>
    </r>
    <rPh sb="0" eb="2">
      <t>カモク</t>
    </rPh>
    <rPh sb="4" eb="5">
      <t>カン</t>
    </rPh>
    <rPh sb="6" eb="7">
      <t>コウ</t>
    </rPh>
    <rPh sb="8" eb="9">
      <t>メ</t>
    </rPh>
    <phoneticPr fontId="3"/>
  </si>
  <si>
    <t>平成30年度　委託料支出一覧</t>
    <rPh sb="0" eb="2">
      <t>ヘイセイ</t>
    </rPh>
    <rPh sb="4" eb="6">
      <t>ネンド</t>
    </rPh>
    <rPh sb="7" eb="10">
      <t>イタクリョウ</t>
    </rPh>
    <rPh sb="10" eb="12">
      <t>シシュツ</t>
    </rPh>
    <rPh sb="12" eb="14">
      <t>イチラン</t>
    </rPh>
    <phoneticPr fontId="3"/>
  </si>
  <si>
    <t>副首都推進局</t>
    <rPh sb="0" eb="1">
      <t>フク</t>
    </rPh>
    <rPh sb="1" eb="3">
      <t>シュト</t>
    </rPh>
    <rPh sb="3" eb="5">
      <t>スイシン</t>
    </rPh>
    <rPh sb="5" eb="6">
      <t>キョク</t>
    </rPh>
    <phoneticPr fontId="3"/>
  </si>
  <si>
    <t>2-1-2</t>
    <phoneticPr fontId="3"/>
  </si>
  <si>
    <t>一般</t>
    <rPh sb="0" eb="2">
      <t>イッパン</t>
    </rPh>
    <phoneticPr fontId="3"/>
  </si>
  <si>
    <t>一般</t>
    <rPh sb="0" eb="2">
      <t>イッパン</t>
    </rPh>
    <phoneticPr fontId="3"/>
  </si>
  <si>
    <t>特随</t>
    <rPh sb="0" eb="1">
      <t>トク</t>
    </rPh>
    <rPh sb="1" eb="2">
      <t>ズイ</t>
    </rPh>
    <phoneticPr fontId="3"/>
  </si>
  <si>
    <t>「大阪への本社機能のバックアップ拠点構築に係るパンフレット」制作業務委託</t>
    <phoneticPr fontId="3"/>
  </si>
  <si>
    <t>大阪・関西における政府の情報通信ネットワークの確保に関する調査業務委託</t>
    <phoneticPr fontId="3"/>
  </si>
  <si>
    <t>平成３０年度点字版「大都市制度(総合区)広報紙」制作業務委託</t>
    <phoneticPr fontId="3"/>
  </si>
  <si>
    <t>平成３０年度点字版「大都市制度(総合区)広報紙」制作業務委託その２</t>
    <phoneticPr fontId="3"/>
  </si>
  <si>
    <t>平成３０年度点字版「大都市制度(特別区)広報紙」制作業務委託</t>
    <phoneticPr fontId="3"/>
  </si>
  <si>
    <t>平成３０年度点字版「大都市制度(特別区)広報紙」制作業務委託その２</t>
    <phoneticPr fontId="3"/>
  </si>
  <si>
    <t>大都市制度(総合区設置及び特別区設置)の経済効果に関する調査検討業務委託</t>
    <phoneticPr fontId="3"/>
  </si>
  <si>
    <t>平成３０年度大都市制度(特別区)広報紙企画編集業務委託</t>
    <phoneticPr fontId="3"/>
  </si>
  <si>
    <t>平成３０年度大都市制度(総合区)広報紙企画編集業務委託</t>
    <phoneticPr fontId="3"/>
  </si>
  <si>
    <t>平成３０年度大都市制度(総合区)広報紙企画編集及び印刷業務委託</t>
    <phoneticPr fontId="3"/>
  </si>
  <si>
    <t>平成３０年度大都市制度(特別区)広報紙企画編集及び印刷業務委託</t>
    <phoneticPr fontId="3"/>
  </si>
  <si>
    <t>平成３０年度大都市制度(総合区)広報紙新聞折込広告業務委託(概算契約)</t>
    <rPh sb="32" eb="34">
      <t>ケイヤク</t>
    </rPh>
    <phoneticPr fontId="3"/>
  </si>
  <si>
    <t>平成３０年度大都市制度(総合区)広報紙新聞折込広告業務委託(概算契約)その２</t>
    <phoneticPr fontId="3"/>
  </si>
  <si>
    <t>平成３０年度大都市制度(特別区)広報紙新聞折込広告業務委託(概算契約)</t>
    <phoneticPr fontId="3"/>
  </si>
  <si>
    <t>平成３０年度大都市制度(特別区)広報紙新聞折込広告業務委託(概算契約)その２</t>
    <phoneticPr fontId="3"/>
  </si>
  <si>
    <t>(社福)日本ライトハウス</t>
    <rPh sb="1" eb="3">
      <t>シャフク</t>
    </rPh>
    <rPh sb="4" eb="6">
      <t>ニホン</t>
    </rPh>
    <phoneticPr fontId="3"/>
  </si>
  <si>
    <t>(学)嘉悦学園</t>
    <phoneticPr fontId="3"/>
  </si>
  <si>
    <t>(株)大阪デジタル広告社</t>
    <rPh sb="1" eb="2">
      <t>カブ</t>
    </rPh>
    <rPh sb="3" eb="5">
      <t>オオサカ</t>
    </rPh>
    <rPh sb="9" eb="12">
      <t>コウコクシャ</t>
    </rPh>
    <phoneticPr fontId="3"/>
  </si>
  <si>
    <t>(株)産経新聞製作</t>
    <rPh sb="1" eb="2">
      <t>カブ</t>
    </rPh>
    <rPh sb="3" eb="5">
      <t>サンケイ</t>
    </rPh>
    <rPh sb="5" eb="7">
      <t>シンブン</t>
    </rPh>
    <rPh sb="7" eb="9">
      <t>セイサク</t>
    </rPh>
    <phoneticPr fontId="3"/>
  </si>
  <si>
    <t>(株)ミラテック</t>
    <rPh sb="1" eb="2">
      <t>カブ</t>
    </rPh>
    <phoneticPr fontId="3"/>
  </si>
  <si>
    <t>情報システム監査(株)</t>
    <rPh sb="0" eb="2">
      <t>ジョウホウ</t>
    </rPh>
    <rPh sb="6" eb="8">
      <t>カンサ</t>
    </rPh>
    <rPh sb="9" eb="10">
      <t>カブ</t>
    </rPh>
    <phoneticPr fontId="3"/>
  </si>
  <si>
    <t>(株)ウイズプリンティング</t>
    <rPh sb="1" eb="2">
      <t>カブ</t>
    </rPh>
    <phoneticPr fontId="3"/>
  </si>
  <si>
    <t>(株)ブレーン</t>
    <rPh sb="1" eb="2">
      <t>カブ</t>
    </rPh>
    <phoneticPr fontId="3"/>
  </si>
  <si>
    <t>所属計</t>
    <rPh sb="0" eb="2">
      <t>ショゾク</t>
    </rPh>
    <rPh sb="2" eb="3">
      <t>ケイ</t>
    </rPh>
    <phoneticPr fontId="3"/>
  </si>
  <si>
    <t>（再掲）契約方法別支出額</t>
    <phoneticPr fontId="3"/>
  </si>
  <si>
    <t>一般競争入札</t>
    <phoneticPr fontId="3"/>
  </si>
  <si>
    <t>一般</t>
  </si>
  <si>
    <t>指名競争入札</t>
    <phoneticPr fontId="3"/>
  </si>
  <si>
    <t>指名</t>
    <rPh sb="0" eb="2">
      <t>シメイ</t>
    </rPh>
    <phoneticPr fontId="0"/>
  </si>
  <si>
    <t>公募型指名競争入札</t>
    <phoneticPr fontId="3"/>
  </si>
  <si>
    <t>公募
指名</t>
    <rPh sb="0" eb="2">
      <t>コウボ</t>
    </rPh>
    <rPh sb="3" eb="5">
      <t>シメイ</t>
    </rPh>
    <phoneticPr fontId="1"/>
  </si>
  <si>
    <t>公募による指定管理者の選定</t>
    <phoneticPr fontId="3"/>
  </si>
  <si>
    <t>公募</t>
    <rPh sb="0" eb="2">
      <t>コウボ</t>
    </rPh>
    <phoneticPr fontId="34"/>
  </si>
  <si>
    <t>特名による指定管理者の選定</t>
    <phoneticPr fontId="3"/>
  </si>
  <si>
    <t>非公募</t>
    <rPh sb="0" eb="1">
      <t>ヒ</t>
    </rPh>
    <rPh sb="1" eb="3">
      <t>コウボ</t>
    </rPh>
    <phoneticPr fontId="1"/>
  </si>
  <si>
    <t>見積比較による随意契約</t>
    <phoneticPr fontId="3"/>
  </si>
  <si>
    <t>比随</t>
  </si>
  <si>
    <t>その他特名による随意契約</t>
    <phoneticPr fontId="3"/>
  </si>
  <si>
    <t>特随</t>
    <rPh sb="0" eb="1">
      <t>トク</t>
    </rPh>
    <rPh sb="1" eb="2">
      <t>ズイ</t>
    </rPh>
    <phoneticPr fontId="1"/>
  </si>
  <si>
    <t>（その他特名による随意契約の割合）</t>
    <phoneticPr fontId="3"/>
  </si>
  <si>
    <t>合計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</si>
</sst>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_ "/>
    <numFmt numFmtId="177" formatCode="0_);\(0\)"/>
    <numFmt numFmtId="178" formatCode="#,##0;&quot;▲ &quot;#,##0"/>
    <numFmt numFmtId="179" formatCode="#,##0;\-#,##0;&quot;-&quot;"/>
    <numFmt numFmtId="180" formatCode="&quot;$&quot;#,##0_);[Red]\(&quot;$&quot;#,##0\)"/>
    <numFmt numFmtId="181" formatCode="&quot;$&quot;#,##0.00_);[Red]&quot;¥&quot;\!\(&quot;$&quot;#,##0.00&quot;¥&quot;\!\)"/>
    <numFmt numFmtId="182" formatCode="&quot;$&quot;#,##0.0_);\(&quot;$&quot;#,##0.0\)"/>
    <numFmt numFmtId="183" formatCode="#,##0_ ;[Red]&quot;¥&quot;\!\-#,##0&quot;¥&quot;\!\ "/>
    <numFmt numFmtId="184" formatCode="0_ ;[Red]&quot;¥&quot;\!\-0&quot;¥&quot;\!\ "/>
    <numFmt numFmtId="185" formatCode="#,##0;[Red]&quot;△ &quot;#,##0;&quot;&quot;"/>
    <numFmt numFmtId="186" formatCode="#,##0_);[Red]\(#,##0\)"/>
    <numFmt numFmtId="187" formatCode="#,##0;&quot;△ &quot;#,##0"/>
    <numFmt numFmtId="188" formatCode="\(0.0%\)"/>
  </numFmts>
  <fonts count="36">
    <font>
      <sz val="11"/>
      <name val="FC平成明朝体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明朝"/>
      <family val="1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FC平成明朝体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20"/>
      <name val="ＭＳ Ｐゴシック"/>
      <family val="3"/>
      <charset val="128"/>
    </font>
    <font>
      <sz val="8"/>
      <color theme="1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1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9" fontId="11" fillId="0" borderId="0" applyFill="0" applyBorder="0" applyAlignment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38" fontId="13" fillId="16" borderId="0" applyNumberFormat="0" applyBorder="0" applyAlignment="0" applyProtection="0"/>
    <xf numFmtId="0" fontId="14" fillId="0" borderId="1" applyNumberFormat="0" applyAlignment="0" applyProtection="0">
      <alignment horizontal="left" vertical="center"/>
    </xf>
    <xf numFmtId="0" fontId="14" fillId="0" borderId="2">
      <alignment horizontal="left" vertical="center"/>
    </xf>
    <xf numFmtId="10" fontId="13" fillId="17" borderId="3" applyNumberFormat="0" applyBorder="0" applyAlignment="0" applyProtection="0"/>
    <xf numFmtId="182" fontId="15" fillId="0" borderId="0"/>
    <xf numFmtId="0" fontId="16" fillId="0" borderId="0"/>
    <xf numFmtId="10" fontId="16" fillId="0" borderId="0" applyFont="0" applyFill="0" applyBorder="0" applyAlignment="0" applyProtection="0"/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2" borderId="4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24" borderId="5" applyNumberFormat="0" applyFont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183" fontId="8" fillId="0" borderId="0" applyBorder="0">
      <alignment horizontal="right"/>
    </xf>
    <xf numFmtId="49" fontId="4" fillId="0" borderId="0" applyFont="0"/>
    <xf numFmtId="0" fontId="23" fillId="25" borderId="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5" borderId="12" applyNumberFormat="0" applyAlignment="0" applyProtection="0">
      <alignment vertical="center"/>
    </xf>
    <xf numFmtId="184" fontId="8" fillId="0" borderId="0" applyFill="0" applyBorder="0"/>
    <xf numFmtId="183" fontId="8" fillId="0" borderId="0" applyFill="0" applyBorder="0"/>
    <xf numFmtId="177" fontId="8" fillId="0" borderId="0" applyBorder="0">
      <alignment horizontal="left"/>
    </xf>
    <xf numFmtId="49" fontId="8" fillId="26" borderId="13">
      <alignment horizontal="center"/>
    </xf>
    <xf numFmtId="176" fontId="8" fillId="26" borderId="13">
      <alignment horizontal="right"/>
    </xf>
    <xf numFmtId="14" fontId="8" fillId="26" borderId="0" applyBorder="0">
      <alignment horizontal="center"/>
    </xf>
    <xf numFmtId="49" fontId="8" fillId="0" borderId="13"/>
    <xf numFmtId="0" fontId="30" fillId="0" borderId="0" applyNumberFormat="0" applyFill="0" applyBorder="0" applyAlignment="0" applyProtection="0">
      <alignment vertical="center"/>
    </xf>
    <xf numFmtId="14" fontId="8" fillId="0" borderId="14" applyBorder="0">
      <alignment horizontal="left"/>
    </xf>
    <xf numFmtId="0" fontId="31" fillId="7" borderId="7" applyNumberFormat="0" applyAlignment="0" applyProtection="0">
      <alignment vertical="center"/>
    </xf>
    <xf numFmtId="14" fontId="8" fillId="0" borderId="0" applyFill="0" applyBorder="0"/>
    <xf numFmtId="0" fontId="2" fillId="0" borderId="0"/>
    <xf numFmtId="0" fontId="4" fillId="0" borderId="0"/>
    <xf numFmtId="0" fontId="2" fillId="0" borderId="0"/>
    <xf numFmtId="49" fontId="8" fillId="0" borderId="0"/>
    <xf numFmtId="0" fontId="6" fillId="0" borderId="0"/>
    <xf numFmtId="0" fontId="32" fillId="4" borderId="0" applyNumberFormat="0" applyBorder="0" applyAlignment="0" applyProtection="0">
      <alignment vertical="center"/>
    </xf>
  </cellStyleXfs>
  <cellXfs count="59">
    <xf numFmtId="0" fontId="0" fillId="0" borderId="0" xfId="0"/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0" fontId="5" fillId="0" borderId="0" xfId="65" applyFont="1" applyFill="1" applyBorder="1" applyAlignment="1">
      <alignment vertical="center" wrapText="1"/>
    </xf>
    <xf numFmtId="178" fontId="5" fillId="0" borderId="0" xfId="65" applyNumberFormat="1" applyFont="1" applyFill="1" applyBorder="1" applyAlignment="1">
      <alignment vertical="center" wrapText="1"/>
    </xf>
    <xf numFmtId="0" fontId="5" fillId="0" borderId="15" xfId="65" applyFont="1" applyFill="1" applyBorder="1" applyAlignment="1">
      <alignment vertical="center" wrapText="1"/>
    </xf>
    <xf numFmtId="178" fontId="5" fillId="0" borderId="15" xfId="65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distributed" vertical="center" wrapText="1" justifyLastLine="1"/>
    </xf>
    <xf numFmtId="0" fontId="7" fillId="0" borderId="0" xfId="0" applyFont="1" applyFill="1" applyBorder="1" applyAlignment="1">
      <alignment horizontal="distributed" vertical="center" wrapText="1" justifyLastLine="1"/>
    </xf>
    <xf numFmtId="0" fontId="7" fillId="0" borderId="0" xfId="65" applyFont="1" applyFill="1" applyBorder="1" applyAlignment="1">
      <alignment horizontal="distributed" vertical="center" wrapText="1" justifyLastLine="1"/>
    </xf>
    <xf numFmtId="0" fontId="7" fillId="0" borderId="15" xfId="65" applyFont="1" applyFill="1" applyBorder="1" applyAlignment="1">
      <alignment horizontal="distributed" vertical="center" wrapText="1" justifyLastLine="1"/>
    </xf>
    <xf numFmtId="0" fontId="7" fillId="0" borderId="3" xfId="0" applyFont="1" applyFill="1" applyBorder="1" applyAlignment="1">
      <alignment horizontal="distributed" vertical="center" wrapText="1" justifyLastLine="1"/>
    </xf>
    <xf numFmtId="0" fontId="5" fillId="0" borderId="0" xfId="67" applyFont="1" applyFill="1" applyAlignment="1">
      <alignment vertical="center"/>
    </xf>
    <xf numFmtId="0" fontId="5" fillId="0" borderId="0" xfId="66" applyFont="1" applyFill="1" applyAlignment="1">
      <alignment vertical="center"/>
    </xf>
    <xf numFmtId="0" fontId="7" fillId="0" borderId="0" xfId="66" applyFont="1" applyFill="1" applyAlignment="1">
      <alignment vertical="center"/>
    </xf>
    <xf numFmtId="38" fontId="5" fillId="0" borderId="0" xfId="66" applyNumberFormat="1" applyFont="1" applyFill="1" applyAlignment="1">
      <alignment vertical="center"/>
    </xf>
    <xf numFmtId="178" fontId="5" fillId="0" borderId="15" xfId="65" applyNumberFormat="1" applyFont="1" applyFill="1" applyBorder="1" applyAlignment="1">
      <alignment horizontal="right" vertical="center"/>
    </xf>
    <xf numFmtId="185" fontId="5" fillId="0" borderId="3" xfId="0" applyNumberFormat="1" applyFont="1" applyFill="1" applyBorder="1" applyAlignment="1">
      <alignment horizontal="center" vertical="center" wrapText="1"/>
    </xf>
    <xf numFmtId="178" fontId="5" fillId="0" borderId="3" xfId="47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178" fontId="5" fillId="0" borderId="15" xfId="47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65" applyNumberFormat="1" applyFont="1" applyFill="1" applyBorder="1" applyAlignment="1">
      <alignment horizontal="center" vertical="center"/>
    </xf>
    <xf numFmtId="49" fontId="5" fillId="0" borderId="15" xfId="65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right" vertical="center" wrapText="1"/>
    </xf>
    <xf numFmtId="186" fontId="5" fillId="0" borderId="0" xfId="65" applyNumberFormat="1" applyFont="1" applyFill="1" applyBorder="1" applyAlignment="1">
      <alignment vertical="center" wrapText="1"/>
    </xf>
    <xf numFmtId="186" fontId="5" fillId="0" borderId="15" xfId="65" applyNumberFormat="1" applyFont="1" applyFill="1" applyBorder="1" applyAlignment="1">
      <alignment vertical="center" wrapText="1"/>
    </xf>
    <xf numFmtId="186" fontId="5" fillId="0" borderId="3" xfId="0" applyNumberFormat="1" applyFont="1" applyFill="1" applyBorder="1" applyAlignment="1">
      <alignment horizontal="center" vertical="center" wrapText="1"/>
    </xf>
    <xf numFmtId="186" fontId="5" fillId="0" borderId="3" xfId="0" applyNumberFormat="1" applyFont="1" applyFill="1" applyBorder="1" applyAlignment="1">
      <alignment vertical="center" wrapText="1"/>
    </xf>
    <xf numFmtId="186" fontId="5" fillId="0" borderId="3" xfId="0" applyNumberFormat="1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center" vertical="center" wrapText="1"/>
    </xf>
    <xf numFmtId="178" fontId="5" fillId="0" borderId="19" xfId="47" applyNumberFormat="1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distributed" vertical="center" wrapText="1" justifyLastLine="1"/>
    </xf>
    <xf numFmtId="49" fontId="33" fillId="0" borderId="19" xfId="0" applyNumberFormat="1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horizontal="left" wrapText="1"/>
    </xf>
    <xf numFmtId="185" fontId="33" fillId="0" borderId="19" xfId="0" applyNumberFormat="1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 wrapText="1"/>
    </xf>
    <xf numFmtId="185" fontId="33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distributed" vertical="center" wrapText="1" justifyLastLine="1"/>
    </xf>
    <xf numFmtId="49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shrinkToFit="1"/>
    </xf>
    <xf numFmtId="185" fontId="33" fillId="0" borderId="3" xfId="0" applyNumberFormat="1" applyFont="1" applyFill="1" applyBorder="1" applyAlignment="1">
      <alignment vertical="center" shrinkToFit="1"/>
    </xf>
    <xf numFmtId="187" fontId="5" fillId="0" borderId="3" xfId="0" applyNumberFormat="1" applyFont="1" applyFill="1" applyBorder="1" applyAlignment="1">
      <alignment horizontal="center" vertical="center" wrapText="1" shrinkToFit="1"/>
    </xf>
    <xf numFmtId="185" fontId="35" fillId="0" borderId="0" xfId="0" applyNumberFormat="1" applyFont="1" applyFill="1" applyBorder="1" applyAlignment="1">
      <alignment horizontal="center" vertical="center" wrapText="1"/>
    </xf>
    <xf numFmtId="188" fontId="33" fillId="0" borderId="3" xfId="0" applyNumberFormat="1" applyFont="1" applyFill="1" applyBorder="1" applyAlignment="1">
      <alignment vertical="center" shrinkToFit="1"/>
    </xf>
    <xf numFmtId="0" fontId="5" fillId="0" borderId="20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6" fillId="0" borderId="0" xfId="65" applyFont="1" applyFill="1" applyBorder="1" applyAlignment="1">
      <alignment horizontal="center" vertical="center"/>
    </xf>
    <xf numFmtId="178" fontId="5" fillId="0" borderId="16" xfId="65" applyNumberFormat="1" applyFont="1" applyFill="1" applyBorder="1" applyAlignment="1">
      <alignment horizontal="distributed" vertical="center" wrapText="1"/>
    </xf>
    <xf numFmtId="178" fontId="5" fillId="0" borderId="17" xfId="65" applyNumberFormat="1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7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laroux" xfId="20"/>
    <cellStyle name="Comma_laroux" xfId="21"/>
    <cellStyle name="Currency [0]_laroux" xfId="22"/>
    <cellStyle name="Currency_laroux" xfId="23"/>
    <cellStyle name="Grey" xfId="24"/>
    <cellStyle name="Header1" xfId="25"/>
    <cellStyle name="Header2" xfId="26"/>
    <cellStyle name="Input [yellow]" xfId="27"/>
    <cellStyle name="Normal - Style1" xfId="28"/>
    <cellStyle name="Normal_#18-Internet" xfId="29"/>
    <cellStyle name="Percent [2]" xfId="30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メモ" xfId="40" builtinId="10" customBuiltin="1"/>
    <cellStyle name="リンク セル" xfId="41" builtinId="24" customBuiltin="1"/>
    <cellStyle name="悪い" xfId="42" builtinId="27" customBuiltin="1"/>
    <cellStyle name="価格桁区切り" xfId="43"/>
    <cellStyle name="型番" xfId="44"/>
    <cellStyle name="計算" xfId="45" builtinId="22" customBuiltin="1"/>
    <cellStyle name="警告文" xfId="46" builtinId="11" customBuiltin="1"/>
    <cellStyle name="桁区切り" xfId="47" builtinId="6"/>
    <cellStyle name="見出し 1" xfId="48" builtinId="16" customBuiltin="1"/>
    <cellStyle name="見出し 2" xfId="49" builtinId="17" customBuiltin="1"/>
    <cellStyle name="見出し 3" xfId="50" builtinId="18" customBuiltin="1"/>
    <cellStyle name="見出し 4" xfId="51" builtinId="19" customBuiltin="1"/>
    <cellStyle name="集計" xfId="52" builtinId="25" customBuiltin="1"/>
    <cellStyle name="出力" xfId="53" builtinId="21" customBuiltin="1"/>
    <cellStyle name="数値" xfId="54"/>
    <cellStyle name="数値（桁区切り）" xfId="55"/>
    <cellStyle name="数値_ALIVE機器" xfId="56"/>
    <cellStyle name="製品通知&quot;-&quot;" xfId="57"/>
    <cellStyle name="製品通知価格" xfId="58"/>
    <cellStyle name="製品通知日付" xfId="59"/>
    <cellStyle name="製品通知文字列" xfId="60"/>
    <cellStyle name="説明文" xfId="61" builtinId="53" customBuiltin="1"/>
    <cellStyle name="日付" xfId="62"/>
    <cellStyle name="入力" xfId="63" builtinId="20" customBuiltin="1"/>
    <cellStyle name="年月日" xfId="64"/>
    <cellStyle name="標準" xfId="0" builtinId="0"/>
    <cellStyle name="標準_20決　委託料一覧（特別会計）" xfId="65"/>
    <cellStyle name="標準_様式10～18" xfId="66"/>
    <cellStyle name="標準_様式10～18_20決　委託料一覧（特別会計）_20決　委託料一覧（特別会計）" xfId="67"/>
    <cellStyle name="文字列" xfId="68"/>
    <cellStyle name="未定義" xfId="69"/>
    <cellStyle name="良い" xfId="70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IF102C\OA-da0001$\&#29289;&#20214;DATA\&#21517;&#21476;&#23627;&#22823;\&#21517;&#22823;&#27835;2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IF102C\OA-da0001$\&#29289;&#20214;Data\&#24066;&#31435;&#22586;\&#26032;&#24066;&#31435;&#225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IF102C\OA-da0001$\AKIKO\&#12518;&#12540;&#12470;\&#22586;&#24066;\&#25552;&#26696;\&#36027;&#2999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IF102C\OA-da0001$\WINDOWS\&#65411;&#65438;&#65405;&#65400;&#65412;&#65391;&#65420;&#65439;\&#65412;&#65438;&#65399;&#65389;&#65426;&#65437;&#65412;\&#22823;&#20998;&#21307;&#31185;&#22823;&#23398;\&#26908;&#26619;\&#23455;&#32318;&#19968;&#3523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o1\d\&#35211;&#31309;03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価格"/>
      <sheetName val="リスト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価格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面紙"/>
      <sheetName val="面紙２"/>
      <sheetName val="別紙-1"/>
      <sheetName val="別紙-2"/>
      <sheetName val="別紙-3"/>
      <sheetName val="要員計画"/>
      <sheetName val="単金表"/>
      <sheetName val="明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C3">
            <v>1000</v>
          </cell>
        </row>
        <row r="4">
          <cell r="C4">
            <v>850</v>
          </cell>
        </row>
        <row r="5">
          <cell r="C5">
            <v>1000</v>
          </cell>
        </row>
        <row r="6">
          <cell r="C6">
            <v>1100</v>
          </cell>
        </row>
      </sheetData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ｺｰﾄﾞ"/>
    </sheetNames>
    <sheetDataSet>
      <sheetData sheetId="0">
        <row r="1">
          <cell r="A1" t="str">
            <v>北海道</v>
          </cell>
          <cell r="B1">
            <v>1</v>
          </cell>
        </row>
        <row r="2">
          <cell r="A2" t="str">
            <v>青森</v>
          </cell>
          <cell r="B2">
            <v>2</v>
          </cell>
        </row>
        <row r="3">
          <cell r="A3" t="str">
            <v>岩手</v>
          </cell>
          <cell r="B3">
            <v>3</v>
          </cell>
        </row>
        <row r="4">
          <cell r="A4" t="str">
            <v>宮城</v>
          </cell>
          <cell r="B4">
            <v>4</v>
          </cell>
        </row>
        <row r="5">
          <cell r="A5" t="str">
            <v>秋田</v>
          </cell>
          <cell r="B5">
            <v>5</v>
          </cell>
        </row>
        <row r="6">
          <cell r="A6" t="str">
            <v>山形</v>
          </cell>
          <cell r="B6">
            <v>6</v>
          </cell>
        </row>
        <row r="7">
          <cell r="A7" t="str">
            <v>福島</v>
          </cell>
          <cell r="B7">
            <v>7</v>
          </cell>
        </row>
        <row r="8">
          <cell r="A8" t="str">
            <v>茨城</v>
          </cell>
          <cell r="B8">
            <v>8</v>
          </cell>
        </row>
        <row r="9">
          <cell r="A9" t="str">
            <v>栃木</v>
          </cell>
          <cell r="B9">
            <v>9</v>
          </cell>
        </row>
        <row r="10">
          <cell r="A10" t="str">
            <v>群馬</v>
          </cell>
          <cell r="B10">
            <v>10</v>
          </cell>
        </row>
        <row r="11">
          <cell r="A11" t="str">
            <v>埼玉</v>
          </cell>
          <cell r="B11">
            <v>11</v>
          </cell>
        </row>
        <row r="12">
          <cell r="A12" t="str">
            <v>千葉</v>
          </cell>
          <cell r="B12">
            <v>12</v>
          </cell>
        </row>
        <row r="13">
          <cell r="A13" t="str">
            <v>東京</v>
          </cell>
          <cell r="B13">
            <v>13</v>
          </cell>
        </row>
        <row r="14">
          <cell r="A14" t="str">
            <v>神奈川</v>
          </cell>
          <cell r="B14">
            <v>14</v>
          </cell>
        </row>
        <row r="15">
          <cell r="A15" t="str">
            <v>山梨</v>
          </cell>
          <cell r="B15">
            <v>15</v>
          </cell>
        </row>
        <row r="16">
          <cell r="A16" t="str">
            <v>長野</v>
          </cell>
          <cell r="B16">
            <v>16</v>
          </cell>
        </row>
        <row r="17">
          <cell r="A17" t="str">
            <v>新潟</v>
          </cell>
          <cell r="B17">
            <v>17</v>
          </cell>
        </row>
        <row r="18">
          <cell r="A18" t="str">
            <v>富山</v>
          </cell>
          <cell r="B18">
            <v>18</v>
          </cell>
        </row>
        <row r="19">
          <cell r="A19" t="str">
            <v>石川</v>
          </cell>
          <cell r="B19">
            <v>19</v>
          </cell>
        </row>
        <row r="20">
          <cell r="A20" t="str">
            <v>福井</v>
          </cell>
          <cell r="B20">
            <v>20</v>
          </cell>
        </row>
        <row r="21">
          <cell r="A21" t="str">
            <v>岐阜</v>
          </cell>
          <cell r="B21">
            <v>21</v>
          </cell>
        </row>
        <row r="22">
          <cell r="A22" t="str">
            <v>静岡</v>
          </cell>
          <cell r="B22">
            <v>22</v>
          </cell>
        </row>
        <row r="23">
          <cell r="A23" t="str">
            <v>愛知</v>
          </cell>
          <cell r="B23">
            <v>23</v>
          </cell>
        </row>
        <row r="24">
          <cell r="A24" t="str">
            <v>三重</v>
          </cell>
          <cell r="B24">
            <v>24</v>
          </cell>
        </row>
        <row r="25">
          <cell r="A25" t="str">
            <v>滋賀</v>
          </cell>
          <cell r="B25">
            <v>25</v>
          </cell>
        </row>
        <row r="26">
          <cell r="A26" t="str">
            <v>京都</v>
          </cell>
          <cell r="B26">
            <v>26</v>
          </cell>
        </row>
        <row r="27">
          <cell r="A27" t="str">
            <v>大阪</v>
          </cell>
          <cell r="B27">
            <v>27</v>
          </cell>
        </row>
        <row r="28">
          <cell r="A28" t="str">
            <v>兵庫</v>
          </cell>
          <cell r="B28">
            <v>28</v>
          </cell>
        </row>
        <row r="29">
          <cell r="A29" t="str">
            <v>奈良</v>
          </cell>
          <cell r="B29">
            <v>29</v>
          </cell>
        </row>
        <row r="30">
          <cell r="A30" t="str">
            <v>和歌山</v>
          </cell>
          <cell r="B30">
            <v>30</v>
          </cell>
        </row>
        <row r="31">
          <cell r="A31" t="str">
            <v>鳥取</v>
          </cell>
          <cell r="B31">
            <v>31</v>
          </cell>
        </row>
        <row r="32">
          <cell r="A32" t="str">
            <v>島根</v>
          </cell>
          <cell r="B32">
            <v>32</v>
          </cell>
        </row>
        <row r="33">
          <cell r="A33" t="str">
            <v>岡山</v>
          </cell>
          <cell r="B33">
            <v>33</v>
          </cell>
        </row>
        <row r="34">
          <cell r="A34" t="str">
            <v>広島</v>
          </cell>
          <cell r="B34">
            <v>34</v>
          </cell>
        </row>
        <row r="35">
          <cell r="A35" t="str">
            <v>山口</v>
          </cell>
          <cell r="B35">
            <v>35</v>
          </cell>
        </row>
        <row r="36">
          <cell r="A36" t="str">
            <v>徳島</v>
          </cell>
          <cell r="B36">
            <v>36</v>
          </cell>
        </row>
        <row r="37">
          <cell r="A37" t="str">
            <v>香川</v>
          </cell>
          <cell r="B37">
            <v>37</v>
          </cell>
        </row>
        <row r="38">
          <cell r="A38" t="str">
            <v>愛媛</v>
          </cell>
          <cell r="B38">
            <v>38</v>
          </cell>
        </row>
        <row r="39">
          <cell r="A39" t="str">
            <v>高知</v>
          </cell>
          <cell r="B39">
            <v>39</v>
          </cell>
        </row>
        <row r="40">
          <cell r="A40" t="str">
            <v>福岡</v>
          </cell>
          <cell r="B40">
            <v>40</v>
          </cell>
        </row>
        <row r="41">
          <cell r="A41" t="str">
            <v>佐賀</v>
          </cell>
          <cell r="B41">
            <v>41</v>
          </cell>
        </row>
        <row r="42">
          <cell r="A42" t="str">
            <v>長崎</v>
          </cell>
          <cell r="B42">
            <v>42</v>
          </cell>
        </row>
        <row r="43">
          <cell r="A43" t="str">
            <v>熊本</v>
          </cell>
          <cell r="B43">
            <v>43</v>
          </cell>
        </row>
        <row r="44">
          <cell r="A44" t="str">
            <v>大分</v>
          </cell>
          <cell r="B44">
            <v>44</v>
          </cell>
        </row>
        <row r="45">
          <cell r="A45" t="str">
            <v>宮崎</v>
          </cell>
          <cell r="B45">
            <v>45</v>
          </cell>
        </row>
        <row r="46">
          <cell r="A46" t="str">
            <v>鹿児島</v>
          </cell>
          <cell r="B46">
            <v>46</v>
          </cell>
        </row>
        <row r="47">
          <cell r="A47" t="str">
            <v>沖縄</v>
          </cell>
          <cell r="B47">
            <v>47</v>
          </cell>
        </row>
        <row r="48">
          <cell r="A48" t="str">
            <v>台湾</v>
          </cell>
          <cell r="B48">
            <v>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0331"/>
      <sheetName val="ｵｰﾀﾞﾘﾝｸﾞｻｰﾊﾞ"/>
      <sheetName val="損益関係"/>
      <sheetName val="担者"/>
      <sheetName val="詳細・製造"/>
      <sheetName val="設定項目"/>
      <sheetName val="部品価格表"/>
      <sheetName val="体系タイトル互換表"/>
      <sheetName val="見積0331.xls"/>
      <sheetName val="%E8%A6%8B%E7%A9%8D0331.xls"/>
      <sheetName val="感想・疑問点"/>
      <sheetName val="入力規則"/>
    </sheetNames>
    <definedNames>
      <definedName name="別紙1"/>
      <definedName name="別紙10"/>
      <definedName name="別紙11"/>
      <definedName name="別紙12"/>
      <definedName name="別紙13"/>
      <definedName name="別紙14"/>
      <definedName name="別紙15"/>
      <definedName name="別紙16"/>
      <definedName name="別紙17"/>
      <definedName name="別紙18"/>
      <definedName name="別紙19"/>
      <definedName name="別紙20"/>
      <definedName name="別紙21"/>
      <definedName name="別紙22"/>
      <definedName name="別紙23"/>
      <definedName name="別紙24"/>
      <definedName name="別紙25"/>
      <definedName name="別紙26"/>
      <definedName name="別紙4"/>
      <definedName name="別紙5"/>
      <definedName name="別紙8"/>
      <definedName name="別紙9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view="pageBreakPreview" topLeftCell="A25" zoomScale="85" zoomScaleNormal="85" zoomScaleSheetLayoutView="85" workbookViewId="0"/>
  </sheetViews>
  <sheetFormatPr defaultRowHeight="45.75" customHeight="1"/>
  <cols>
    <col min="1" max="1" width="11.625" style="12" bestFit="1" customWidth="1"/>
    <col min="2" max="2" width="10.75" style="27" customWidth="1"/>
    <col min="3" max="3" width="35" style="2" customWidth="1"/>
    <col min="4" max="4" width="29.875" style="2" customWidth="1"/>
    <col min="5" max="5" width="14.75" style="33" customWidth="1"/>
    <col min="6" max="6" width="7" style="1" customWidth="1"/>
    <col min="7" max="7" width="8.75" style="19" customWidth="1"/>
    <col min="8" max="8" width="12" style="14" bestFit="1" customWidth="1"/>
    <col min="9" max="16384" width="9" style="14"/>
  </cols>
  <sheetData>
    <row r="1" spans="1:8" ht="12.75" customHeight="1">
      <c r="A1" s="9"/>
      <c r="B1" s="23"/>
      <c r="C1" s="20"/>
      <c r="D1" s="20"/>
      <c r="E1" s="28"/>
      <c r="F1" s="21"/>
      <c r="G1" s="22"/>
    </row>
    <row r="2" spans="1:8" s="13" customFormat="1" ht="27" customHeight="1">
      <c r="A2" s="10"/>
      <c r="B2" s="24"/>
      <c r="C2" s="4"/>
      <c r="D2" s="5"/>
      <c r="E2" s="29"/>
      <c r="F2" s="54" t="s">
        <v>7</v>
      </c>
      <c r="G2" s="55"/>
    </row>
    <row r="3" spans="1:8" s="13" customFormat="1" ht="17.25" customHeight="1">
      <c r="A3" s="53" t="s">
        <v>9</v>
      </c>
      <c r="B3" s="53"/>
      <c r="C3" s="53"/>
      <c r="D3" s="53"/>
      <c r="E3" s="53"/>
      <c r="F3" s="53"/>
      <c r="G3" s="53"/>
    </row>
    <row r="4" spans="1:8" s="13" customFormat="1" ht="12.75" customHeight="1">
      <c r="A4" s="11"/>
      <c r="B4" s="25"/>
      <c r="C4" s="6"/>
      <c r="D4" s="7"/>
      <c r="E4" s="30"/>
      <c r="F4" s="17"/>
      <c r="G4" s="17" t="s">
        <v>5</v>
      </c>
    </row>
    <row r="5" spans="1:8" s="15" customFormat="1" ht="45.75" customHeight="1">
      <c r="A5" s="8" t="s">
        <v>1</v>
      </c>
      <c r="B5" s="26" t="s">
        <v>8</v>
      </c>
      <c r="C5" s="1" t="s">
        <v>0</v>
      </c>
      <c r="D5" s="1" t="s">
        <v>2</v>
      </c>
      <c r="E5" s="31" t="s">
        <v>3</v>
      </c>
      <c r="F5" s="1" t="s">
        <v>4</v>
      </c>
      <c r="G5" s="3" t="s">
        <v>6</v>
      </c>
      <c r="H5" s="16"/>
    </row>
    <row r="6" spans="1:8" ht="45.75" customHeight="1">
      <c r="A6" s="8" t="s">
        <v>10</v>
      </c>
      <c r="B6" s="27" t="s">
        <v>11</v>
      </c>
      <c r="C6" s="2" t="s">
        <v>17</v>
      </c>
      <c r="D6" s="2" t="s">
        <v>30</v>
      </c>
      <c r="E6" s="32">
        <v>590700</v>
      </c>
      <c r="F6" s="1" t="s">
        <v>12</v>
      </c>
      <c r="G6" s="18"/>
    </row>
    <row r="7" spans="1:8" ht="45.75" customHeight="1">
      <c r="A7" s="8" t="s">
        <v>10</v>
      </c>
      <c r="B7" s="27" t="s">
        <v>11</v>
      </c>
      <c r="C7" s="2" t="s">
        <v>18</v>
      </c>
      <c r="D7" s="2" t="s">
        <v>30</v>
      </c>
      <c r="E7" s="32">
        <v>590700</v>
      </c>
      <c r="F7" s="1" t="s">
        <v>13</v>
      </c>
      <c r="G7" s="18"/>
    </row>
    <row r="8" spans="1:8" ht="45.75" customHeight="1">
      <c r="A8" s="8" t="s">
        <v>10</v>
      </c>
      <c r="B8" s="27" t="s">
        <v>11</v>
      </c>
      <c r="C8" s="2" t="s">
        <v>19</v>
      </c>
      <c r="D8" s="2" t="s">
        <v>30</v>
      </c>
      <c r="E8" s="32">
        <v>506880</v>
      </c>
      <c r="F8" s="1" t="s">
        <v>13</v>
      </c>
      <c r="G8" s="18"/>
    </row>
    <row r="9" spans="1:8" ht="45.75" customHeight="1">
      <c r="A9" s="8" t="s">
        <v>10</v>
      </c>
      <c r="B9" s="27" t="s">
        <v>11</v>
      </c>
      <c r="C9" s="2" t="s">
        <v>20</v>
      </c>
      <c r="D9" s="2" t="s">
        <v>30</v>
      </c>
      <c r="E9" s="32">
        <v>295350</v>
      </c>
      <c r="F9" s="1" t="s">
        <v>13</v>
      </c>
      <c r="G9" s="18"/>
    </row>
    <row r="10" spans="1:8" ht="45.75" customHeight="1">
      <c r="A10" s="8" t="s">
        <v>10</v>
      </c>
      <c r="B10" s="27" t="s">
        <v>11</v>
      </c>
      <c r="C10" s="2" t="s">
        <v>21</v>
      </c>
      <c r="D10" s="2" t="s">
        <v>31</v>
      </c>
      <c r="E10" s="32">
        <v>9949429</v>
      </c>
      <c r="F10" s="1" t="s">
        <v>14</v>
      </c>
      <c r="G10" s="18"/>
    </row>
    <row r="11" spans="1:8" ht="45.75" customHeight="1">
      <c r="A11" s="8" t="s">
        <v>10</v>
      </c>
      <c r="B11" s="27" t="s">
        <v>11</v>
      </c>
      <c r="C11" s="2" t="s">
        <v>22</v>
      </c>
      <c r="D11" s="2" t="s">
        <v>32</v>
      </c>
      <c r="E11" s="32">
        <v>74520</v>
      </c>
      <c r="F11" s="1" t="s">
        <v>13</v>
      </c>
      <c r="G11" s="18"/>
    </row>
    <row r="12" spans="1:8" ht="45.75" customHeight="1">
      <c r="A12" s="8" t="s">
        <v>10</v>
      </c>
      <c r="B12" s="27" t="s">
        <v>11</v>
      </c>
      <c r="C12" s="2" t="s">
        <v>23</v>
      </c>
      <c r="D12" s="2" t="s">
        <v>33</v>
      </c>
      <c r="E12" s="32">
        <v>184755</v>
      </c>
      <c r="F12" s="1" t="s">
        <v>13</v>
      </c>
      <c r="G12" s="18"/>
    </row>
    <row r="13" spans="1:8" ht="45.75" customHeight="1">
      <c r="A13" s="8" t="s">
        <v>10</v>
      </c>
      <c r="B13" s="27" t="s">
        <v>11</v>
      </c>
      <c r="C13" s="2" t="s">
        <v>15</v>
      </c>
      <c r="D13" s="2" t="s">
        <v>34</v>
      </c>
      <c r="E13" s="32">
        <v>81540</v>
      </c>
      <c r="F13" s="1" t="s">
        <v>13</v>
      </c>
      <c r="G13" s="18"/>
    </row>
    <row r="14" spans="1:8" ht="45.75" customHeight="1">
      <c r="A14" s="8" t="s">
        <v>10</v>
      </c>
      <c r="B14" s="27" t="s">
        <v>11</v>
      </c>
      <c r="C14" s="2" t="s">
        <v>16</v>
      </c>
      <c r="D14" s="2" t="s">
        <v>35</v>
      </c>
      <c r="E14" s="32">
        <v>874800</v>
      </c>
      <c r="F14" s="1" t="s">
        <v>13</v>
      </c>
      <c r="G14" s="18"/>
    </row>
    <row r="15" spans="1:8" ht="45.75" customHeight="1">
      <c r="A15" s="8" t="s">
        <v>10</v>
      </c>
      <c r="B15" s="27" t="s">
        <v>11</v>
      </c>
      <c r="C15" s="2" t="s">
        <v>24</v>
      </c>
      <c r="D15" s="2" t="s">
        <v>36</v>
      </c>
      <c r="E15" s="32">
        <v>3605575</v>
      </c>
      <c r="F15" s="1" t="s">
        <v>13</v>
      </c>
      <c r="G15" s="18"/>
    </row>
    <row r="16" spans="1:8" ht="45.75" customHeight="1">
      <c r="A16" s="8" t="s">
        <v>10</v>
      </c>
      <c r="B16" s="27" t="s">
        <v>11</v>
      </c>
      <c r="C16" s="2" t="s">
        <v>25</v>
      </c>
      <c r="D16" s="2" t="s">
        <v>36</v>
      </c>
      <c r="E16" s="32">
        <v>3264278</v>
      </c>
      <c r="F16" s="1" t="s">
        <v>13</v>
      </c>
      <c r="G16" s="18"/>
    </row>
    <row r="17" spans="1:7" ht="45.75" customHeight="1">
      <c r="A17" s="8" t="s">
        <v>10</v>
      </c>
      <c r="B17" s="27" t="s">
        <v>11</v>
      </c>
      <c r="C17" s="2" t="s">
        <v>26</v>
      </c>
      <c r="D17" s="2" t="s">
        <v>37</v>
      </c>
      <c r="E17" s="33">
        <v>6436672</v>
      </c>
      <c r="F17" s="1" t="s">
        <v>13</v>
      </c>
    </row>
    <row r="18" spans="1:7" ht="45.75" customHeight="1">
      <c r="A18" s="8" t="s">
        <v>10</v>
      </c>
      <c r="B18" s="27" t="s">
        <v>11</v>
      </c>
      <c r="C18" s="2" t="s">
        <v>27</v>
      </c>
      <c r="D18" s="2" t="s">
        <v>37</v>
      </c>
      <c r="E18" s="33">
        <v>6440946</v>
      </c>
      <c r="F18" s="1" t="s">
        <v>13</v>
      </c>
    </row>
    <row r="19" spans="1:7" ht="45.75" customHeight="1">
      <c r="A19" s="8" t="s">
        <v>10</v>
      </c>
      <c r="B19" s="27" t="s">
        <v>11</v>
      </c>
      <c r="C19" s="2" t="s">
        <v>28</v>
      </c>
      <c r="D19" s="2" t="s">
        <v>37</v>
      </c>
      <c r="E19" s="33">
        <v>5430148</v>
      </c>
      <c r="F19" s="1" t="s">
        <v>13</v>
      </c>
    </row>
    <row r="20" spans="1:7" ht="45.75" customHeight="1">
      <c r="A20" s="8" t="s">
        <v>10</v>
      </c>
      <c r="B20" s="27" t="s">
        <v>11</v>
      </c>
      <c r="C20" s="2" t="s">
        <v>29</v>
      </c>
      <c r="D20" s="2" t="s">
        <v>37</v>
      </c>
      <c r="E20" s="33">
        <v>3215629</v>
      </c>
      <c r="F20" s="1" t="s">
        <v>13</v>
      </c>
    </row>
    <row r="21" spans="1:7" ht="45.75" customHeight="1">
      <c r="A21" s="56" t="s">
        <v>38</v>
      </c>
      <c r="B21" s="57"/>
      <c r="C21" s="57"/>
      <c r="D21" s="58"/>
      <c r="E21" s="33">
        <f>SUM(E6:E20)</f>
        <v>41541922</v>
      </c>
      <c r="F21" s="34"/>
      <c r="G21" s="35"/>
    </row>
    <row r="22" spans="1:7" s="13" customFormat="1" ht="45" customHeight="1">
      <c r="A22" s="36"/>
      <c r="B22" s="37"/>
      <c r="C22" s="38"/>
      <c r="D22" s="39" t="s">
        <v>39</v>
      </c>
      <c r="E22" s="40"/>
      <c r="F22" s="41"/>
      <c r="G22" s="42"/>
    </row>
    <row r="23" spans="1:7" s="13" customFormat="1" ht="45" customHeight="1">
      <c r="A23" s="43"/>
      <c r="B23" s="44"/>
      <c r="C23" s="45"/>
      <c r="D23" s="46" t="s">
        <v>40</v>
      </c>
      <c r="E23" s="47">
        <f>SUMIF(F$6:F$20,F23,E$6:E$20)</f>
        <v>31592493</v>
      </c>
      <c r="F23" s="1" t="s">
        <v>41</v>
      </c>
      <c r="G23" s="42"/>
    </row>
    <row r="24" spans="1:7" s="13" customFormat="1" ht="45" customHeight="1">
      <c r="A24" s="43"/>
      <c r="B24" s="44"/>
      <c r="C24" s="45"/>
      <c r="D24" s="46" t="s">
        <v>42</v>
      </c>
      <c r="E24" s="47">
        <f t="shared" ref="E24:E29" si="0">SUMIF(F$6:F$20,F24,E$6:E$20)</f>
        <v>0</v>
      </c>
      <c r="F24" s="48" t="s">
        <v>43</v>
      </c>
      <c r="G24" s="42"/>
    </row>
    <row r="25" spans="1:7" s="13" customFormat="1" ht="45" customHeight="1">
      <c r="A25" s="43"/>
      <c r="B25" s="44"/>
      <c r="C25" s="45"/>
      <c r="D25" s="46" t="s">
        <v>44</v>
      </c>
      <c r="E25" s="47">
        <f t="shared" si="0"/>
        <v>0</v>
      </c>
      <c r="F25" s="1" t="s">
        <v>45</v>
      </c>
      <c r="G25" s="42"/>
    </row>
    <row r="26" spans="1:7" s="13" customFormat="1" ht="45" customHeight="1">
      <c r="A26" s="43"/>
      <c r="B26" s="44"/>
      <c r="C26" s="45"/>
      <c r="D26" s="46" t="s">
        <v>46</v>
      </c>
      <c r="E26" s="47">
        <f t="shared" si="0"/>
        <v>0</v>
      </c>
      <c r="F26" s="1" t="s">
        <v>47</v>
      </c>
      <c r="G26" s="42"/>
    </row>
    <row r="27" spans="1:7" s="13" customFormat="1" ht="45" customHeight="1">
      <c r="A27" s="43"/>
      <c r="B27" s="44"/>
      <c r="C27" s="45"/>
      <c r="D27" s="46" t="s">
        <v>48</v>
      </c>
      <c r="E27" s="47">
        <f t="shared" si="0"/>
        <v>0</v>
      </c>
      <c r="F27" s="1" t="s">
        <v>49</v>
      </c>
      <c r="G27" s="42"/>
    </row>
    <row r="28" spans="1:7" s="13" customFormat="1" ht="45" customHeight="1">
      <c r="A28" s="43"/>
      <c r="B28" s="44"/>
      <c r="C28" s="45"/>
      <c r="D28" s="46" t="s">
        <v>50</v>
      </c>
      <c r="E28" s="47">
        <f t="shared" si="0"/>
        <v>0</v>
      </c>
      <c r="F28" s="1" t="s">
        <v>51</v>
      </c>
      <c r="G28" s="49"/>
    </row>
    <row r="29" spans="1:7" s="13" customFormat="1" ht="45" customHeight="1">
      <c r="A29" s="43"/>
      <c r="B29" s="44"/>
      <c r="C29" s="45"/>
      <c r="D29" s="46" t="s">
        <v>52</v>
      </c>
      <c r="E29" s="47">
        <f t="shared" si="0"/>
        <v>9949429</v>
      </c>
      <c r="F29" s="1" t="s">
        <v>53</v>
      </c>
      <c r="G29" s="42"/>
    </row>
    <row r="30" spans="1:7" s="13" customFormat="1" ht="45" customHeight="1">
      <c r="A30" s="43"/>
      <c r="B30" s="44"/>
      <c r="C30" s="45"/>
      <c r="D30" s="46" t="s">
        <v>54</v>
      </c>
      <c r="E30" s="50">
        <f>E29/E31</f>
        <v>0.23950333833855833</v>
      </c>
      <c r="F30" s="51"/>
      <c r="G30" s="42"/>
    </row>
    <row r="31" spans="1:7" s="13" customFormat="1" ht="45" customHeight="1">
      <c r="A31" s="43"/>
      <c r="B31" s="44"/>
      <c r="C31" s="45"/>
      <c r="D31" s="46" t="s">
        <v>55</v>
      </c>
      <c r="E31" s="47">
        <f>SUM(E23:E29)</f>
        <v>41541922</v>
      </c>
      <c r="F31" s="52"/>
      <c r="G31" s="42"/>
    </row>
  </sheetData>
  <mergeCells count="3">
    <mergeCell ref="A3:G3"/>
    <mergeCell ref="F2:G2"/>
    <mergeCell ref="A21:D21"/>
  </mergeCells>
  <phoneticPr fontId="3"/>
  <printOptions horizontalCentered="1"/>
  <pageMargins left="0.6692913385826772" right="0.6692913385826772" top="0.78740157480314965" bottom="0.74803149606299213" header="0.51181102362204722" footer="0.51181102362204722"/>
  <pageSetup paperSize="9" scale="57" fitToHeight="0" orientation="portrait" useFirstPageNumber="1" horizontalDpi="300" verticalDpi="300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委託料支出一覧</vt:lpstr>
      <vt:lpstr>委託料支出一覧!Print_Area</vt:lpstr>
      <vt:lpstr>委託料支出一覧!Print_Titles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2019-10-02T04:22:02Z</dcterms:created>
  <dcterms:modified xsi:type="dcterms:W3CDTF">2019-10-02T04:24:26Z</dcterms:modified>
</cp:coreProperties>
</file>