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45243AF-AB5D-43F7-B5AC-431BC885F527}" xr6:coauthVersionLast="47" xr6:coauthVersionMax="47" xr10:uidLastSave="{00000000-0000-0000-0000-000000000000}"/>
  <bookViews>
    <workbookView xWindow="-120" yWindow="-120" windowWidth="20730" windowHeight="11160" xr2:uid="{5195F5AB-F08E-4D04-A438-47407B46AD96}"/>
  </bookViews>
  <sheets>
    <sheet name="予算事業一覧" sheetId="3" r:id="rId1"/>
    <sheet name="事業概要説明資料" sheetId="2" r:id="rId2"/>
  </sheets>
  <definedNames>
    <definedName name="N_04396d2f47b2ca90c29d42df016d439e">事業概要説明資料!$H$411</definedName>
    <definedName name="N_368ce96747f2ca90c29d42df016d431c">事業概要説明資料!$H$346</definedName>
    <definedName name="N_3afd19af4732ca90c29d42df016d43f2">事業概要説明資料!$H$241</definedName>
    <definedName name="N_5b2ba1a347f2ca90c29d42df016d430d">事業概要説明資料!$H$276</definedName>
    <definedName name="N_79c269eb4772ca90c29d42df016d43d6">事業概要説明資料!$H$208</definedName>
    <definedName name="N_7c78adab47b2ca90c29d42df016d437e">事業概要説明資料!$H$46</definedName>
    <definedName name="N_80b925af47b2ca90c29d42df016d4319">事業概要説明資料!$H$111</definedName>
    <definedName name="N_9a7029674772ca90c29d42df016d43eb">事業概要説明資料!$H$6</definedName>
    <definedName name="N_9fea296347f2ca90c29d42df016d4359">事業概要説明資料!$H$175</definedName>
    <definedName name="N_bad369af4772ca90c29d42df016d43e6">事業概要説明資料!$H$379</definedName>
    <definedName name="N_c17eddef4732ca90c29d42df016d435b">事業概要説明資料!$H$310</definedName>
    <definedName name="N_c21dd12f4732ca90c29d42df016d43cc">事業概要説明資料!$H$78</definedName>
    <definedName name="N_f62521a347b2ca90c29d42df016d43ad">事業概要説明資料!$H$143</definedName>
    <definedName name="N_facca5a747f2ca90c29d42df016d4330">事業概要説明資料!$H$446</definedName>
    <definedName name="print" localSheetId="0">予算事業一覧!print</definedName>
    <definedName name="_xlnm.Print_Area" localSheetId="1">事業概要説明資料!$A$1:$AY$472</definedName>
    <definedName name="_xlnm.Print_Area" localSheetId="0">予算事業一覧!$A$1:$I$47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3" l="1"/>
  <c r="G20" i="3"/>
  <c r="F21" i="3"/>
  <c r="F20" i="3"/>
  <c r="E21" i="3"/>
  <c r="E20" i="3"/>
  <c r="AA403" i="2"/>
  <c r="I47" i="3" l="1"/>
  <c r="I46" i="3"/>
  <c r="H46" i="3" s="1"/>
  <c r="F47" i="3"/>
  <c r="F46" i="3"/>
  <c r="E47" i="3"/>
  <c r="E46" i="3"/>
  <c r="F45" i="3"/>
  <c r="F44" i="3"/>
  <c r="E45" i="3"/>
  <c r="G45" i="3" s="1"/>
  <c r="E44" i="3"/>
  <c r="G44" i="3" s="1"/>
  <c r="G43" i="3"/>
  <c r="G42" i="3"/>
  <c r="G41" i="3"/>
  <c r="G40" i="3"/>
  <c r="G35" i="3"/>
  <c r="G34" i="3"/>
  <c r="G33" i="3"/>
  <c r="G32" i="3"/>
  <c r="G37" i="3"/>
  <c r="G36" i="3"/>
  <c r="G39" i="3"/>
  <c r="G38" i="3"/>
  <c r="F31" i="3"/>
  <c r="F30" i="3"/>
  <c r="E31" i="3"/>
  <c r="E30" i="3"/>
  <c r="G29" i="3"/>
  <c r="G28" i="3"/>
  <c r="G25" i="3"/>
  <c r="G24" i="3"/>
  <c r="G27" i="3"/>
  <c r="G26" i="3"/>
  <c r="G23" i="3"/>
  <c r="G22" i="3"/>
  <c r="G17" i="3"/>
  <c r="G16" i="3"/>
  <c r="F15" i="3"/>
  <c r="G15" i="3" s="1"/>
  <c r="F14" i="3"/>
  <c r="G14" i="3" s="1"/>
  <c r="E15" i="3"/>
  <c r="E14" i="3"/>
  <c r="G13" i="3"/>
  <c r="G12" i="3"/>
  <c r="F11" i="3"/>
  <c r="F10" i="3"/>
  <c r="E11" i="3"/>
  <c r="E10" i="3"/>
  <c r="G9" i="3"/>
  <c r="G8" i="3"/>
  <c r="AJ471" i="2"/>
  <c r="AA471" i="2"/>
  <c r="AJ439" i="2"/>
  <c r="AA439" i="2"/>
  <c r="AJ339" i="2"/>
  <c r="AA339" i="2"/>
  <c r="AJ303" i="2"/>
  <c r="AA303" i="2"/>
  <c r="AJ372" i="2"/>
  <c r="AA372" i="2"/>
  <c r="AJ404" i="2"/>
  <c r="AA404" i="2"/>
  <c r="AJ269" i="2"/>
  <c r="AA269" i="2"/>
  <c r="AJ201" i="2"/>
  <c r="AA201" i="2"/>
  <c r="AJ234" i="2"/>
  <c r="AA234" i="2"/>
  <c r="AJ168" i="2"/>
  <c r="AA168" i="2"/>
  <c r="AJ104" i="2"/>
  <c r="AA104" i="2"/>
  <c r="AA136" i="2"/>
  <c r="AJ71" i="2"/>
  <c r="AA71" i="2"/>
  <c r="AJ39" i="2"/>
  <c r="AA39" i="2"/>
  <c r="G10" i="3" l="1"/>
  <c r="G30" i="3"/>
  <c r="G46" i="3"/>
  <c r="G11" i="3"/>
  <c r="G31" i="3"/>
  <c r="G47" i="3"/>
</calcChain>
</file>

<file path=xl/sharedStrings.xml><?xml version="1.0" encoding="utf-8"?>
<sst xmlns="http://schemas.openxmlformats.org/spreadsheetml/2006/main" count="343" uniqueCount="124">
  <si>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</si>
  <si>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</si>
  <si>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</si>
  <si>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</si>
  <si>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</si>
  <si>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</si>
  <si>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</si>
  <si>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</si>
  <si>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副首都推進局　</t>
    <phoneticPr fontId="8"/>
  </si>
  <si>
    <t>副首都推進事業</t>
    <phoneticPr fontId="13"/>
  </si>
  <si>
    <t>大阪市及び大阪府では、副首都化に係る企画及び立案並びに推進並びにその総合調整のための内部組織として、「副首都推進局」を共同して設置し、
① 「副首都・大阪」の実現に向けた取組みの推進
② 府市連携・一体的な行政運営の具体化に向けた取組みの推進
の事務を担っている。
副首都化に向けた取組みの推進や副首都化についての理解を促進する事業等に要する経費</t>
    <phoneticPr fontId="13"/>
  </si>
  <si>
    <t>「副首都ビジョン【改定版】～若者・女性のチャレンジにあふれ、ワクワクする副首都・大阪～」を指針とし、東西二極の一極、さらに、複数の都市が日本の成長をけん引する新たな国の形を先導する「副首都・大阪」の実現のため、「副首都機能の充実強化」推進事業、「副首都・大阪」理解促進事業を実施する。
また、令和７年度においては、大阪・関西万博（大阪ウィーク）へ出展し、日本全国及び海外に対し、効果的な情報発信を行う。</t>
    <phoneticPr fontId="4"/>
  </si>
  <si>
    <t>6年度</t>
    <phoneticPr fontId="4"/>
  </si>
  <si>
    <t>7年度</t>
    <phoneticPr fontId="4"/>
  </si>
  <si>
    <t>副首都推進局事務費</t>
  </si>
  <si>
    <t>「副首都・大阪」推進事業</t>
  </si>
  <si>
    <t>大阪ウィーク出展</t>
  </si>
  <si>
    <t>副首都推進局事務費（庁内情報端末維持経費）</t>
  </si>
  <si>
    <t>合　　　　計</t>
    <rPh sb="0" eb="1">
      <t>ゴウ</t>
    </rPh>
    <rPh sb="5" eb="6">
      <t>ケイ</t>
    </rPh>
    <phoneticPr fontId="4"/>
  </si>
  <si>
    <t>産業経済振興基金積立金</t>
  </si>
  <si>
    <t>産業経済振興基金積立金</t>
    <phoneticPr fontId="13"/>
  </si>
  <si>
    <t>産業構造の高度化及び国際経済機能の強化を図る事業の資金に充てるため、寄附金相当額を一般会計から産業経済振興基金へ繰り出すものである。</t>
    <phoneticPr fontId="13"/>
  </si>
  <si>
    <t>寄附金相当額を一般会計から産業経済振興基金へ繰り出す</t>
    <phoneticPr fontId="4"/>
  </si>
  <si>
    <t>大学管理・法人派遣職員人件費</t>
  </si>
  <si>
    <t>大学管理・法人派遣職員人件費</t>
    <phoneticPr fontId="13"/>
  </si>
  <si>
    <t>大学管理一般事務経費</t>
    <phoneticPr fontId="13"/>
  </si>
  <si>
    <t>公立大学法人大阪が第二期中期目標・中期計画に基づき、教育・研究の質の向上や社会貢献の充実を推進していくために必要な財政的支援や大阪府市公立大学法人大阪評価委員会の運営など、公立大学法人支援事務を実施する。</t>
    <phoneticPr fontId="13"/>
  </si>
  <si>
    <t>大阪府市公立大学法人大阪評価委員会の運営やその他大学管理一般経費</t>
    <phoneticPr fontId="4"/>
  </si>
  <si>
    <t>その他大学管理一般事務経費</t>
  </si>
  <si>
    <t>公立大学法人評価委員会の運営経費</t>
  </si>
  <si>
    <t>公立大学運営費交付金</t>
    <phoneticPr fontId="13"/>
  </si>
  <si>
    <t>公立大学法人大阪が第二期中期目標・中期計画に基づき、教育・研究の質の向上や社会貢献の充実を推進していくとともに、大阪の成長に寄与する知的インフラ拠点としての機能を強化するために、大阪公立大学及び大阪公立大学医学部附属病院の運営に必要な経費について支援する。</t>
    <phoneticPr fontId="13"/>
  </si>
  <si>
    <t>運営費交付金</t>
  </si>
  <si>
    <t>高等教育の無償化</t>
    <phoneticPr fontId="13"/>
  </si>
  <si>
    <t>大学等における修学の支援に関する法律に基づき、大阪公立大学が要件に該当する学生に対する授業料等の減免を行うにあたって必要となる経費について交付する。</t>
    <phoneticPr fontId="13"/>
  </si>
  <si>
    <t>・法に定める減免を行うことができる大学としての機関要件について確認を行う。
・法に定める要件を満たす学生の授業料・入学料について公立大学法人大阪が設置する大阪公立大学及び大阪市立大学が減免を行うにあたりに必要となる費用について、公立大学法人大阪に対して交付する。　</t>
    <phoneticPr fontId="4"/>
  </si>
  <si>
    <t>高等教育無償化にかかる運営費交付金</t>
  </si>
  <si>
    <t>公立大学「イノベーション・アカデミー構想」推進事業</t>
  </si>
  <si>
    <t>公立大学「イノベーション・アカデミー構想」推進事業</t>
    <phoneticPr fontId="13"/>
  </si>
  <si>
    <t>「産学官民共創リビングラボ」をすべてのキャンパスに配置し、ネットワーク化することにより、大学全体が「産学官民共創」のプラットフォームの役割を果たすことをめざす。また、本事業の推進により、「①学術基礎研究の深化・高度化・国際化、②技術インキュベーション機能、③都市シンクタンク機能」を産学官民共創によって具体的に実現させる。</t>
    <phoneticPr fontId="13"/>
  </si>
  <si>
    <t>・ソフト（産学官民共創連携の構築）・ハード（産学官民共創拠点の構築）両面から、「産学官民協創イノベーションエコシステム」を構築し、「世界に伍する高度研究型大学」として、関西・大阪のオープンイノベーション拠点の構築に必要な環境整備を行う。
・大学が産業支援機関（大阪産業局・大阪産業技術研究所）とも連携を図り、企業連携（共同・受託研究の活性化）・スタートアップ支援・起業家育成の実現・強化を図るため、各キャンパスに配置される「産学官民共創リビングラボ」の運営を行う。</t>
    <phoneticPr fontId="4"/>
  </si>
  <si>
    <t>国際感染症研究センター事業（センター運営費）</t>
    <phoneticPr fontId="13"/>
  </si>
  <si>
    <t>大阪公立大学に設置した大阪国際感染症研究センターの運営に必要な経費について、設立団体から法人に対し財政支援を行う。</t>
    <phoneticPr fontId="13"/>
  </si>
  <si>
    <t>国際感染症研究センター事業</t>
  </si>
  <si>
    <t>新大学キャンパス整備事業</t>
    <phoneticPr fontId="13"/>
  </si>
  <si>
    <t>大阪市立大学と大阪府立大学の統合により大阪公立大学が開学したことに伴い、必要となるキャンパス整備を実施する。</t>
    <phoneticPr fontId="13"/>
  </si>
  <si>
    <t>キャンパス整備事業</t>
  </si>
  <si>
    <t>公立大学学舎耐震補強・外壁改修等整備事業</t>
    <phoneticPr fontId="13"/>
  </si>
  <si>
    <t>公立大学法人大阪が実施する施設整備事業への補助を行うことにより、安定的かつ市政に貢献する大学運営に資するため、必要な額の範囲内で公立大学法人大阪へ補助金として交付する。</t>
    <phoneticPr fontId="13"/>
  </si>
  <si>
    <t>公立大学附属病院貸付金</t>
    <phoneticPr fontId="13"/>
  </si>
  <si>
    <t xml:space="preserve">大阪公立大学医学部附属病院の医療機器及び施設設備に係る経費を公立大学法人大阪に貸し付けることで、計画的に整備等を行う。
</t>
    <phoneticPr fontId="4"/>
  </si>
  <si>
    <t>医療機器整備</t>
  </si>
  <si>
    <t>施設整備</t>
  </si>
  <si>
    <t>公立大学理系学舎整備事業</t>
    <phoneticPr fontId="13"/>
  </si>
  <si>
    <t>公立大学法人大阪（大阪公立大学）が実施した施設整備事業への補助を行うことにより、安定的かつ市政に貢献する大学運営に資するため、必要な額の範囲内で公立大学法人大阪へ補助金として交付する。</t>
    <phoneticPr fontId="13"/>
  </si>
  <si>
    <t>施設整備費補助金（補助率100％）</t>
  </si>
  <si>
    <t>公立大学ＰＣＢ廃棄物処理</t>
    <phoneticPr fontId="13"/>
  </si>
  <si>
    <t>国際感染症研究センター事業（施設整備費）</t>
    <phoneticPr fontId="13"/>
  </si>
  <si>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</si>
  <si>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</si>
  <si>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</si>
  <si>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</si>
  <si>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</si>
  <si>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</si>
  <si>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</si>
  <si>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</si>
  <si>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</si>
  <si>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</si>
  <si>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</si>
  <si>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</si>
  <si>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</si>
  <si>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</si>
  <si>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</si>
  <si>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</si>
  <si>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</si>
  <si>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</si>
  <si>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</si>
  <si>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2-1-2</t>
    <phoneticPr fontId="4"/>
  </si>
  <si>
    <t>副首都推進事業</t>
    <phoneticPr fontId="1"/>
  </si>
  <si>
    <t>出</t>
    <phoneticPr fontId="8"/>
  </si>
  <si>
    <t>税</t>
    <phoneticPr fontId="8"/>
  </si>
  <si>
    <t>副首都推進費計</t>
    <phoneticPr fontId="8"/>
  </si>
  <si>
    <t>7-5-4</t>
    <phoneticPr fontId="4"/>
  </si>
  <si>
    <t>産業経済振興基金積立金</t>
    <phoneticPr fontId="1"/>
  </si>
  <si>
    <t>公立大学法人担当</t>
    <phoneticPr fontId="1"/>
  </si>
  <si>
    <t>産業経済振興基金積立金計</t>
    <phoneticPr fontId="8"/>
  </si>
  <si>
    <t>13-1-1</t>
    <phoneticPr fontId="4"/>
  </si>
  <si>
    <t>大学管理・法人派遣職員人件費</t>
    <phoneticPr fontId="1"/>
  </si>
  <si>
    <t>総務担当</t>
    <phoneticPr fontId="1"/>
  </si>
  <si>
    <t>大学管理一般事務経費</t>
    <phoneticPr fontId="1"/>
  </si>
  <si>
    <t>管理費計</t>
    <phoneticPr fontId="8"/>
  </si>
  <si>
    <t>13-1-2</t>
    <phoneticPr fontId="4"/>
  </si>
  <si>
    <t>公立大学運営費交付金</t>
    <phoneticPr fontId="1"/>
  </si>
  <si>
    <t>高等教育の無償化</t>
    <phoneticPr fontId="1"/>
  </si>
  <si>
    <t>公立大学「イノベーション・アカデミー構想」推進事業</t>
    <phoneticPr fontId="1"/>
  </si>
  <si>
    <t>国際感染症研究センター事業（センター運営費）</t>
    <phoneticPr fontId="1"/>
  </si>
  <si>
    <t>運営推進費計</t>
    <phoneticPr fontId="8"/>
  </si>
  <si>
    <t>13-1-3</t>
    <phoneticPr fontId="4"/>
  </si>
  <si>
    <t>新大学キャンパス整備事業</t>
    <phoneticPr fontId="1"/>
  </si>
  <si>
    <t>公立大学学舎耐震補強・外壁改修等整備事業</t>
    <phoneticPr fontId="1"/>
  </si>
  <si>
    <t>公立大学附属病院貸付金</t>
    <phoneticPr fontId="1"/>
  </si>
  <si>
    <t>公立大学理系学舎整備事業</t>
    <phoneticPr fontId="1"/>
  </si>
  <si>
    <t>公立大学ＰＣＢ廃棄物処理</t>
    <phoneticPr fontId="1"/>
  </si>
  <si>
    <t>国際感染症研究センター事業（施設整備費）</t>
    <phoneticPr fontId="1"/>
  </si>
  <si>
    <t>整備推進費計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</si>
  <si>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</si>
  <si>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</si>
  <si>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</si>
  <si>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</si>
  <si>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3">
      <t>サンテイチュウ</t>
    </rPh>
    <phoneticPr fontId="3"/>
  </si>
  <si>
    <t>算定中</t>
    <rPh sb="0" eb="3">
      <t>サンテイチュウ</t>
    </rPh>
    <phoneticPr fontId="4"/>
  </si>
  <si>
    <t>大学管理・法人派遣職員人件費</t>
    <phoneticPr fontId="4"/>
  </si>
  <si>
    <t>・新型コロナウイルスなどの新たな感染症に対して学術的な立場で対応できる専門人材を育成する。
・医学・獣医学だけではなく、大学が有する様々な学際領域を活かした「感染症から社会を守る」ための研究を行う。
・研究・分析において大阪健康安全基盤研究所と連携し行政課題としての感染症対策に貢献する。</t>
    <phoneticPr fontId="4"/>
  </si>
  <si>
    <t>施設整備費補助金（補助率100％）</t>
    <phoneticPr fontId="4"/>
  </si>
  <si>
    <t>・ＳＰＣ（特別目的会社）方式により整備した杉本キャンパス理系学舎（平成26年度末竣工）にかかる金融機関への償還等に係る経費相当を補助金として交付する。</t>
    <phoneticPr fontId="4"/>
  </si>
  <si>
    <t>大阪公立大学に残置するＰＣＢ廃棄物について、　「ポリ塩化ビフェニル（ＰＣＢ）廃棄物の適正な処理の推進に関する特別措置法」に基づき、「ＰＣＢ廃棄物処理基本計画」に即して期限内の適正な処分を行う。</t>
    <phoneticPr fontId="13"/>
  </si>
  <si>
    <t>低濃度PCBの処理期限となる令和８年度までに処理を行うため、機器の解体・分析、収集経費、処分費を交付する。</t>
    <phoneticPr fontId="4"/>
  </si>
  <si>
    <t>感染症対策拠点としての機能強化を図る施設を整備する。</t>
    <phoneticPr fontId="4"/>
  </si>
  <si>
    <t>総務担当
副首都推進担当</t>
    <phoneticPr fontId="1"/>
  </si>
  <si>
    <t>大阪公立大学の運営に必要な経費や、公立大学医学部附属病院において、その性質上通常の経営に伴う収入をもって充てることが適当ではない経費（医師の養成や研究活動、又は採算をとることが困難な医療の提供など）について、独立採算になじまないものとして地方公営企業法に基づく繰出基準を準用し、設立団体から法人に対して運営費交付金を交付する。</t>
    <phoneticPr fontId="4"/>
  </si>
  <si>
    <t>公立大学法人は、地方独立行政法人法第41条4項の規定により、原則として設立団体からのものを除き長期借入を行うことができないことから、安定した大学運営に資するため、大阪公立大学医学部附属病院が必要とする老朽化した医療機器等の更新をはじめとする施設整備のうち、国が定める「地方債同意等基準」に基づく起債対象事業に該当するものについて、設立団体から貸付を行う。</t>
    <rPh sb="12" eb="14">
      <t>ギョウセイ</t>
    </rPh>
    <phoneticPr fontId="13"/>
  </si>
  <si>
    <t>・令和７年秋の開設を目標に、森之宮で新キャンパスの整備工事等を実施する。
・杉本・阿倍野・中百舌鳥の既存キャンパスにおいては、同種分野の学部等について、令和７年度頃の集約を基本として、既存施設の有効活用に努めながら実施設計、整備工事を進める。</t>
    <phoneticPr fontId="4"/>
  </si>
  <si>
    <t>大阪公立大学の各キャンパス（杉本・阿倍野・中百舌鳥等）が安全に利用できるよう、既存不適格を是正するとともに、建物等の計画的な改修を行うことにより機能維持を図る。</t>
    <phoneticPr fontId="4"/>
  </si>
  <si>
    <t>大阪公立大学に設置した大阪国際感染症研究センターの整備に必要な経費について、設立団体から法人に対し財政支援を行う。</t>
    <rPh sb="25" eb="27">
      <t>セイビ</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</si>
</sst>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4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Fill="1" applyBorder="1" applyAlignment="1">
      <alignment horizontal="center" vertical="center" wrapText="1"/>
    </xf>
    <xf numFmtId="176" fontId="17" fillId="0" borderId="31" xfId="4" applyNumberFormat="1" applyFont="1" applyFill="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176" fontId="12" fillId="0" borderId="22" xfId="1" applyNumberFormat="1" applyFont="1" applyFill="1" applyBorder="1" applyAlignment="1">
      <alignment vertical="center"/>
    </xf>
    <xf numFmtId="0" fontId="1" fillId="0" borderId="20" xfId="1" applyFill="1" applyBorder="1" applyAlignment="1">
      <alignment vertical="center"/>
    </xf>
    <xf numFmtId="0" fontId="1" fillId="0" borderId="21" xfId="1" applyFill="1" applyBorder="1" applyAlignment="1">
      <alignment vertical="center"/>
    </xf>
    <xf numFmtId="0" fontId="10" fillId="0" borderId="0" xfId="3" applyFont="1" applyAlignment="1">
      <alignment horizontal="right" shrinkToFit="1"/>
    </xf>
    <xf numFmtId="176" fontId="12" fillId="0" borderId="20" xfId="1" applyNumberFormat="1" applyFont="1" applyBorder="1" applyAlignment="1">
      <alignment horizontal="center" vertical="center"/>
    </xf>
    <xf numFmtId="176" fontId="12" fillId="0" borderId="23" xfId="1" applyNumberFormat="1" applyFont="1" applyBorder="1" applyAlignment="1">
      <alignment horizontal="center" vertical="center"/>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0" fontId="12" fillId="0" borderId="21" xfId="1" applyFont="1" applyBorder="1" applyAlignment="1">
      <alignment vertical="center" shrinkToFit="1"/>
    </xf>
  </cellXfs>
  <cellStyles count="7">
    <cellStyle name="ハイパーリンク" xfId="6" builtinId="8" customBuiltin="1"/>
    <cellStyle name="標準" xfId="0" builtinId="0"/>
    <cellStyle name="標準 2" xfId="3" xr:uid="{C78B6D25-D899-45B8-999F-F3EF87BD7BB7}"/>
    <cellStyle name="標準 2 4" xfId="1" xr:uid="{D27CF134-5FCB-4B8E-B0FC-751BBF44973B}"/>
    <cellStyle name="標準 7" xfId="5" xr:uid="{E32D662B-8960-4A75-B471-0D34FE8454C1}"/>
    <cellStyle name="標準_③予算事業別調書(目次様式)" xfId="4" xr:uid="{9FED2F91-6DB5-436B-AA47-746B12821A2D}"/>
    <cellStyle name="標準_④予算事業別調書(本体様式)" xfId="2" xr:uid="{B430B94F-BDA4-438D-ADFB-5D3546869F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7429B-8BF7-4B68-814D-912A9DCAE7D9}">
  <sheetPr codeName="Sheet1"/>
  <dimension ref="A1:N47"/>
  <sheetViews>
    <sheetView tabSelected="1" view="pageBreakPreview" zoomScaleNormal="115" zoomScaleSheetLayoutView="100" workbookViewId="0"/>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58</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71</v>
      </c>
      <c r="B3" s="32"/>
      <c r="C3" s="27"/>
      <c r="D3" s="80" t="s">
        <v>8</v>
      </c>
      <c r="E3" s="81"/>
      <c r="F3" s="81"/>
      <c r="G3" s="81"/>
      <c r="H3" s="81"/>
      <c r="I3" s="81"/>
    </row>
    <row r="4" spans="1:10" s="30" customFormat="1" ht="10.5" customHeight="1">
      <c r="A4" s="27"/>
      <c r="B4" s="27"/>
      <c r="C4" s="27"/>
      <c r="D4" s="27"/>
      <c r="E4" s="27"/>
      <c r="F4" s="33"/>
      <c r="G4" s="34"/>
      <c r="H4" s="27"/>
      <c r="I4" s="27"/>
    </row>
    <row r="5" spans="1:10" s="30" customFormat="1" ht="27" customHeight="1" thickBot="1">
      <c r="A5" s="27"/>
      <c r="B5" s="27"/>
      <c r="C5" s="27"/>
      <c r="D5" s="27"/>
      <c r="E5" s="82" t="s">
        <v>59</v>
      </c>
      <c r="F5" s="82"/>
      <c r="G5" s="35"/>
      <c r="H5" s="27"/>
      <c r="I5" s="36" t="s">
        <v>60</v>
      </c>
    </row>
    <row r="6" spans="1:10" s="30" customFormat="1" ht="15" customHeight="1">
      <c r="A6" s="37" t="s">
        <v>61</v>
      </c>
      <c r="B6" s="38" t="s">
        <v>62</v>
      </c>
      <c r="C6" s="83" t="s">
        <v>63</v>
      </c>
      <c r="D6" s="85" t="s">
        <v>64</v>
      </c>
      <c r="E6" s="39" t="s">
        <v>72</v>
      </c>
      <c r="F6" s="40" t="s">
        <v>73</v>
      </c>
      <c r="G6" s="39" t="s">
        <v>65</v>
      </c>
      <c r="H6" s="86" t="s">
        <v>66</v>
      </c>
      <c r="I6" s="87"/>
    </row>
    <row r="7" spans="1:10" s="30" customFormat="1" ht="15" customHeight="1">
      <c r="A7" s="41" t="s">
        <v>67</v>
      </c>
      <c r="B7" s="42" t="s">
        <v>68</v>
      </c>
      <c r="C7" s="84"/>
      <c r="D7" s="84"/>
      <c r="E7" s="43" t="s">
        <v>69</v>
      </c>
      <c r="F7" s="44" t="s">
        <v>108</v>
      </c>
      <c r="G7" s="43" t="s">
        <v>70</v>
      </c>
      <c r="H7" s="73"/>
      <c r="I7" s="88"/>
    </row>
    <row r="8" spans="1:10" s="30" customFormat="1" ht="15" customHeight="1">
      <c r="A8" s="91">
        <v>1</v>
      </c>
      <c r="B8" s="67" t="s">
        <v>77</v>
      </c>
      <c r="C8" s="69" t="s">
        <v>78</v>
      </c>
      <c r="D8" s="71" t="s">
        <v>118</v>
      </c>
      <c r="E8" s="46">
        <v>32952</v>
      </c>
      <c r="F8" s="47">
        <v>37366</v>
      </c>
      <c r="G8" s="46">
        <f t="shared" ref="G8:G47" si="0">F8-E8</f>
        <v>4414</v>
      </c>
      <c r="H8" s="63" t="s">
        <v>74</v>
      </c>
      <c r="I8" s="48"/>
      <c r="J8" s="30" t="s">
        <v>79</v>
      </c>
    </row>
    <row r="9" spans="1:10" s="30" customFormat="1" ht="15" customHeight="1">
      <c r="A9" s="92"/>
      <c r="B9" s="68"/>
      <c r="C9" s="70"/>
      <c r="D9" s="72"/>
      <c r="E9" s="49">
        <v>15874</v>
      </c>
      <c r="F9" s="50">
        <v>18192</v>
      </c>
      <c r="G9" s="49">
        <f t="shared" si="0"/>
        <v>2318</v>
      </c>
      <c r="H9" s="73"/>
      <c r="I9" s="51"/>
      <c r="J9" s="30" t="s">
        <v>80</v>
      </c>
    </row>
    <row r="10" spans="1:10" ht="15" customHeight="1">
      <c r="A10" s="74" t="s">
        <v>81</v>
      </c>
      <c r="B10" s="75"/>
      <c r="C10" s="75"/>
      <c r="D10" s="76"/>
      <c r="E10" s="46">
        <f>SUMIF($J$8:$J$9, J8, E8:E9)</f>
        <v>32952</v>
      </c>
      <c r="F10" s="47">
        <f>SUMIF($J$8:$J$9, J8, F8:F9)</f>
        <v>37366</v>
      </c>
      <c r="G10" s="46">
        <f t="shared" si="0"/>
        <v>4414</v>
      </c>
      <c r="H10" s="63"/>
      <c r="I10" s="48"/>
    </row>
    <row r="11" spans="1:10" ht="15" customHeight="1">
      <c r="A11" s="77"/>
      <c r="B11" s="78"/>
      <c r="C11" s="78"/>
      <c r="D11" s="79"/>
      <c r="E11" s="49">
        <f>SUMIF($J$8:$J$9, J9, E8:E9)</f>
        <v>15874</v>
      </c>
      <c r="F11" s="50">
        <f>SUMIF($J$8:$J$9, J9, F8:F9)</f>
        <v>18192</v>
      </c>
      <c r="G11" s="49">
        <f t="shared" si="0"/>
        <v>2318</v>
      </c>
      <c r="H11" s="73"/>
      <c r="I11" s="51"/>
    </row>
    <row r="12" spans="1:10" s="30" customFormat="1" ht="15" customHeight="1">
      <c r="A12" s="91">
        <v>2</v>
      </c>
      <c r="B12" s="67" t="s">
        <v>82</v>
      </c>
      <c r="C12" s="69" t="s">
        <v>83</v>
      </c>
      <c r="D12" s="71" t="s">
        <v>84</v>
      </c>
      <c r="E12" s="46">
        <v>15000</v>
      </c>
      <c r="F12" s="47">
        <v>21000</v>
      </c>
      <c r="G12" s="46">
        <f t="shared" si="0"/>
        <v>6000</v>
      </c>
      <c r="H12" s="63" t="s">
        <v>74</v>
      </c>
      <c r="I12" s="48"/>
      <c r="J12" s="30" t="s">
        <v>79</v>
      </c>
    </row>
    <row r="13" spans="1:10" s="30" customFormat="1" ht="15" customHeight="1">
      <c r="A13" s="92"/>
      <c r="B13" s="68"/>
      <c r="C13" s="70"/>
      <c r="D13" s="72"/>
      <c r="E13" s="49">
        <v>0</v>
      </c>
      <c r="F13" s="50">
        <v>0</v>
      </c>
      <c r="G13" s="49">
        <f t="shared" si="0"/>
        <v>0</v>
      </c>
      <c r="H13" s="73"/>
      <c r="I13" s="51"/>
      <c r="J13" s="30" t="s">
        <v>80</v>
      </c>
    </row>
    <row r="14" spans="1:10" ht="15" customHeight="1">
      <c r="A14" s="74" t="s">
        <v>85</v>
      </c>
      <c r="B14" s="75"/>
      <c r="C14" s="75"/>
      <c r="D14" s="76"/>
      <c r="E14" s="46">
        <f>SUMIF($J$12:$J$13, J12, E12:E13)</f>
        <v>15000</v>
      </c>
      <c r="F14" s="47">
        <f>SUMIF($J$12:$J$13, J12, F12:F13)</f>
        <v>21000</v>
      </c>
      <c r="G14" s="46">
        <f t="shared" si="0"/>
        <v>6000</v>
      </c>
      <c r="H14" s="63"/>
      <c r="I14" s="48"/>
    </row>
    <row r="15" spans="1:10" ht="15" customHeight="1">
      <c r="A15" s="77"/>
      <c r="B15" s="78"/>
      <c r="C15" s="78"/>
      <c r="D15" s="79"/>
      <c r="E15" s="49">
        <f>SUMIF($J$12:$J$13, J13, E12:E13)</f>
        <v>0</v>
      </c>
      <c r="F15" s="50">
        <f>SUMIF($J$12:$J$13, J13, F12:F13)</f>
        <v>0</v>
      </c>
      <c r="G15" s="49">
        <f t="shared" si="0"/>
        <v>0</v>
      </c>
      <c r="H15" s="73"/>
      <c r="I15" s="51"/>
    </row>
    <row r="16" spans="1:10" s="30" customFormat="1" ht="15" customHeight="1">
      <c r="A16" s="65">
        <v>3</v>
      </c>
      <c r="B16" s="67" t="s">
        <v>86</v>
      </c>
      <c r="C16" s="69" t="s">
        <v>89</v>
      </c>
      <c r="D16" s="71" t="s">
        <v>84</v>
      </c>
      <c r="E16" s="46">
        <v>3961</v>
      </c>
      <c r="F16" s="47">
        <v>3973</v>
      </c>
      <c r="G16" s="46">
        <f>F16-E16</f>
        <v>12</v>
      </c>
      <c r="H16" s="63" t="s">
        <v>74</v>
      </c>
      <c r="I16" s="48"/>
      <c r="J16" s="30" t="s">
        <v>79</v>
      </c>
    </row>
    <row r="17" spans="1:10" s="30" customFormat="1" ht="15" customHeight="1">
      <c r="A17" s="66"/>
      <c r="B17" s="68"/>
      <c r="C17" s="70"/>
      <c r="D17" s="72"/>
      <c r="E17" s="49">
        <v>3068</v>
      </c>
      <c r="F17" s="50">
        <v>3068</v>
      </c>
      <c r="G17" s="49">
        <f>F17-E17</f>
        <v>0</v>
      </c>
      <c r="H17" s="73"/>
      <c r="I17" s="51"/>
      <c r="J17" s="30" t="s">
        <v>80</v>
      </c>
    </row>
    <row r="18" spans="1:10" s="30" customFormat="1" ht="15" customHeight="1">
      <c r="A18" s="65">
        <v>4</v>
      </c>
      <c r="B18" s="67" t="s">
        <v>86</v>
      </c>
      <c r="C18" s="69" t="s">
        <v>87</v>
      </c>
      <c r="D18" s="71" t="s">
        <v>88</v>
      </c>
      <c r="E18" s="46">
        <v>215848</v>
      </c>
      <c r="F18" s="47"/>
      <c r="G18" s="46"/>
      <c r="H18" s="63" t="s">
        <v>74</v>
      </c>
      <c r="I18" s="89" t="s">
        <v>109</v>
      </c>
      <c r="J18" s="30" t="s">
        <v>79</v>
      </c>
    </row>
    <row r="19" spans="1:10" s="30" customFormat="1" ht="15" customHeight="1">
      <c r="A19" s="66"/>
      <c r="B19" s="68"/>
      <c r="C19" s="70"/>
      <c r="D19" s="72"/>
      <c r="E19" s="49">
        <v>102708</v>
      </c>
      <c r="F19" s="50"/>
      <c r="G19" s="49"/>
      <c r="H19" s="73"/>
      <c r="I19" s="90"/>
      <c r="J19" s="30" t="s">
        <v>80</v>
      </c>
    </row>
    <row r="20" spans="1:10" ht="15" customHeight="1">
      <c r="A20" s="74" t="s">
        <v>90</v>
      </c>
      <c r="B20" s="75"/>
      <c r="C20" s="75"/>
      <c r="D20" s="76"/>
      <c r="E20" s="46">
        <f>SUMIF($J$16:$J$19, J16, E16:E19)</f>
        <v>219809</v>
      </c>
      <c r="F20" s="47">
        <f>SUMIF($J$16:$J$19, J16, F16:F19)</f>
        <v>3973</v>
      </c>
      <c r="G20" s="46">
        <f>F20-E20</f>
        <v>-215836</v>
      </c>
      <c r="H20" s="63"/>
      <c r="I20" s="48"/>
    </row>
    <row r="21" spans="1:10" ht="15" customHeight="1">
      <c r="A21" s="77"/>
      <c r="B21" s="78"/>
      <c r="C21" s="78"/>
      <c r="D21" s="79"/>
      <c r="E21" s="49">
        <f>SUMIF($J$16:$J$19, J17, E16:E19)</f>
        <v>105776</v>
      </c>
      <c r="F21" s="50">
        <f>SUMIF($J$16:$J$19, J17, F16:F19)</f>
        <v>3068</v>
      </c>
      <c r="G21" s="49">
        <f>F21-E21</f>
        <v>-102708</v>
      </c>
      <c r="H21" s="73"/>
      <c r="I21" s="51"/>
    </row>
    <row r="22" spans="1:10" s="30" customFormat="1" ht="15" customHeight="1">
      <c r="A22" s="65">
        <v>5</v>
      </c>
      <c r="B22" s="67" t="s">
        <v>91</v>
      </c>
      <c r="C22" s="69" t="s">
        <v>92</v>
      </c>
      <c r="D22" s="71" t="s">
        <v>84</v>
      </c>
      <c r="E22" s="46">
        <v>16195991</v>
      </c>
      <c r="F22" s="47">
        <v>17101648</v>
      </c>
      <c r="G22" s="46">
        <f t="shared" si="0"/>
        <v>905657</v>
      </c>
      <c r="H22" s="63" t="s">
        <v>74</v>
      </c>
      <c r="I22" s="48"/>
      <c r="J22" s="30" t="s">
        <v>79</v>
      </c>
    </row>
    <row r="23" spans="1:10" s="30" customFormat="1" ht="15" customHeight="1">
      <c r="A23" s="66"/>
      <c r="B23" s="68"/>
      <c r="C23" s="70"/>
      <c r="D23" s="72"/>
      <c r="E23" s="49">
        <v>16186407</v>
      </c>
      <c r="F23" s="50">
        <v>17094258</v>
      </c>
      <c r="G23" s="49">
        <f t="shared" si="0"/>
        <v>907851</v>
      </c>
      <c r="H23" s="73"/>
      <c r="I23" s="51"/>
      <c r="J23" s="30" t="s">
        <v>80</v>
      </c>
    </row>
    <row r="24" spans="1:10" s="30" customFormat="1" ht="15" customHeight="1">
      <c r="A24" s="65">
        <v>6</v>
      </c>
      <c r="B24" s="67" t="s">
        <v>91</v>
      </c>
      <c r="C24" s="69" t="s">
        <v>94</v>
      </c>
      <c r="D24" s="71" t="s">
        <v>84</v>
      </c>
      <c r="E24" s="46">
        <v>34500</v>
      </c>
      <c r="F24" s="47">
        <v>34500</v>
      </c>
      <c r="G24" s="46">
        <f>F24-E24</f>
        <v>0</v>
      </c>
      <c r="H24" s="63" t="s">
        <v>74</v>
      </c>
      <c r="I24" s="48"/>
      <c r="J24" s="30" t="s">
        <v>79</v>
      </c>
    </row>
    <row r="25" spans="1:10" s="30" customFormat="1" ht="15" customHeight="1">
      <c r="A25" s="66"/>
      <c r="B25" s="68"/>
      <c r="C25" s="70"/>
      <c r="D25" s="72"/>
      <c r="E25" s="49">
        <v>0</v>
      </c>
      <c r="F25" s="50">
        <v>0</v>
      </c>
      <c r="G25" s="49">
        <f>F25-E25</f>
        <v>0</v>
      </c>
      <c r="H25" s="73"/>
      <c r="I25" s="51"/>
      <c r="J25" s="30" t="s">
        <v>80</v>
      </c>
    </row>
    <row r="26" spans="1:10" s="30" customFormat="1" ht="15" customHeight="1">
      <c r="A26" s="65">
        <v>7</v>
      </c>
      <c r="B26" s="67" t="s">
        <v>91</v>
      </c>
      <c r="C26" s="69" t="s">
        <v>93</v>
      </c>
      <c r="D26" s="71" t="s">
        <v>84</v>
      </c>
      <c r="E26" s="46">
        <v>312596</v>
      </c>
      <c r="F26" s="47">
        <v>759545</v>
      </c>
      <c r="G26" s="46">
        <f t="shared" si="0"/>
        <v>446949</v>
      </c>
      <c r="H26" s="63" t="s">
        <v>74</v>
      </c>
      <c r="I26" s="48"/>
      <c r="J26" s="30" t="s">
        <v>79</v>
      </c>
    </row>
    <row r="27" spans="1:10" s="30" customFormat="1" ht="15" customHeight="1">
      <c r="A27" s="66"/>
      <c r="B27" s="68"/>
      <c r="C27" s="70"/>
      <c r="D27" s="72"/>
      <c r="E27" s="49">
        <v>312596</v>
      </c>
      <c r="F27" s="50">
        <v>759545</v>
      </c>
      <c r="G27" s="49">
        <f t="shared" si="0"/>
        <v>446949</v>
      </c>
      <c r="H27" s="73"/>
      <c r="I27" s="51"/>
      <c r="J27" s="30" t="s">
        <v>80</v>
      </c>
    </row>
    <row r="28" spans="1:10" s="30" customFormat="1" ht="15" customHeight="1">
      <c r="A28" s="65">
        <v>8</v>
      </c>
      <c r="B28" s="67" t="s">
        <v>91</v>
      </c>
      <c r="C28" s="69" t="s">
        <v>95</v>
      </c>
      <c r="D28" s="71" t="s">
        <v>84</v>
      </c>
      <c r="E28" s="46">
        <v>25809</v>
      </c>
      <c r="F28" s="47">
        <v>25675</v>
      </c>
      <c r="G28" s="46">
        <f t="shared" si="0"/>
        <v>-134</v>
      </c>
      <c r="H28" s="63" t="s">
        <v>74</v>
      </c>
      <c r="I28" s="48"/>
      <c r="J28" s="30" t="s">
        <v>79</v>
      </c>
    </row>
    <row r="29" spans="1:10" s="30" customFormat="1" ht="15" customHeight="1">
      <c r="A29" s="66"/>
      <c r="B29" s="68"/>
      <c r="C29" s="70"/>
      <c r="D29" s="72"/>
      <c r="E29" s="49">
        <v>25809</v>
      </c>
      <c r="F29" s="50">
        <v>25675</v>
      </c>
      <c r="G29" s="49">
        <f t="shared" si="0"/>
        <v>-134</v>
      </c>
      <c r="H29" s="73"/>
      <c r="I29" s="51"/>
      <c r="J29" s="30" t="s">
        <v>80</v>
      </c>
    </row>
    <row r="30" spans="1:10" ht="15" customHeight="1">
      <c r="A30" s="74" t="s">
        <v>96</v>
      </c>
      <c r="B30" s="75"/>
      <c r="C30" s="75"/>
      <c r="D30" s="76"/>
      <c r="E30" s="46">
        <f>SUMIF($J$22:$J$29, J22, E22:E29)</f>
        <v>16568896</v>
      </c>
      <c r="F30" s="47">
        <f>SUMIF($J$22:$J$29, J22, F22:F29)</f>
        <v>17921368</v>
      </c>
      <c r="G30" s="46">
        <f t="shared" si="0"/>
        <v>1352472</v>
      </c>
      <c r="H30" s="63"/>
      <c r="I30" s="48"/>
    </row>
    <row r="31" spans="1:10" ht="15" customHeight="1">
      <c r="A31" s="77"/>
      <c r="B31" s="78"/>
      <c r="C31" s="78"/>
      <c r="D31" s="79"/>
      <c r="E31" s="49">
        <f>SUMIF($J$22:$J$29, J23, E22:E29)</f>
        <v>16524812</v>
      </c>
      <c r="F31" s="50">
        <f>SUMIF($J$22:$J$29, J23, F22:F29)</f>
        <v>17879478</v>
      </c>
      <c r="G31" s="49">
        <f t="shared" si="0"/>
        <v>1354666</v>
      </c>
      <c r="H31" s="73"/>
      <c r="I31" s="51"/>
    </row>
    <row r="32" spans="1:10" s="30" customFormat="1" ht="15" customHeight="1">
      <c r="A32" s="65">
        <v>9</v>
      </c>
      <c r="B32" s="67" t="s">
        <v>97</v>
      </c>
      <c r="C32" s="69" t="s">
        <v>100</v>
      </c>
      <c r="D32" s="71" t="s">
        <v>84</v>
      </c>
      <c r="E32" s="46">
        <v>1000000</v>
      </c>
      <c r="F32" s="47">
        <v>1000000</v>
      </c>
      <c r="G32" s="46">
        <f>F32-E32</f>
        <v>0</v>
      </c>
      <c r="H32" s="63" t="s">
        <v>74</v>
      </c>
      <c r="I32" s="48"/>
      <c r="J32" s="30" t="s">
        <v>79</v>
      </c>
    </row>
    <row r="33" spans="1:11" s="30" customFormat="1" ht="15" customHeight="1">
      <c r="A33" s="66"/>
      <c r="B33" s="68"/>
      <c r="C33" s="70"/>
      <c r="D33" s="72"/>
      <c r="E33" s="49">
        <v>0</v>
      </c>
      <c r="F33" s="50">
        <v>0</v>
      </c>
      <c r="G33" s="49">
        <f>F33-E33</f>
        <v>0</v>
      </c>
      <c r="H33" s="73"/>
      <c r="I33" s="51"/>
      <c r="J33" s="30" t="s">
        <v>80</v>
      </c>
    </row>
    <row r="34" spans="1:11" s="30" customFormat="1" ht="15" customHeight="1">
      <c r="A34" s="65">
        <v>10</v>
      </c>
      <c r="B34" s="67" t="s">
        <v>97</v>
      </c>
      <c r="C34" s="69" t="s">
        <v>101</v>
      </c>
      <c r="D34" s="71" t="s">
        <v>84</v>
      </c>
      <c r="E34" s="46">
        <v>559685</v>
      </c>
      <c r="F34" s="47">
        <v>557909</v>
      </c>
      <c r="G34" s="46">
        <f>F34-E34</f>
        <v>-1776</v>
      </c>
      <c r="H34" s="63" t="s">
        <v>74</v>
      </c>
      <c r="I34" s="48"/>
      <c r="J34" s="30" t="s">
        <v>79</v>
      </c>
    </row>
    <row r="35" spans="1:11" s="30" customFormat="1" ht="15" customHeight="1">
      <c r="A35" s="66"/>
      <c r="B35" s="68"/>
      <c r="C35" s="70"/>
      <c r="D35" s="72"/>
      <c r="E35" s="49">
        <v>559685</v>
      </c>
      <c r="F35" s="50">
        <v>557909</v>
      </c>
      <c r="G35" s="49">
        <f>F35-E35</f>
        <v>-1776</v>
      </c>
      <c r="H35" s="73"/>
      <c r="I35" s="51"/>
      <c r="J35" s="30" t="s">
        <v>80</v>
      </c>
    </row>
    <row r="36" spans="1:11" s="30" customFormat="1" ht="15" customHeight="1">
      <c r="A36" s="65">
        <v>11</v>
      </c>
      <c r="B36" s="67" t="s">
        <v>97</v>
      </c>
      <c r="C36" s="69" t="s">
        <v>99</v>
      </c>
      <c r="D36" s="71" t="s">
        <v>84</v>
      </c>
      <c r="E36" s="46">
        <v>1022707</v>
      </c>
      <c r="F36" s="47">
        <v>1360606</v>
      </c>
      <c r="G36" s="46">
        <f t="shared" si="0"/>
        <v>337899</v>
      </c>
      <c r="H36" s="63" t="s">
        <v>74</v>
      </c>
      <c r="I36" s="48"/>
      <c r="J36" s="30" t="s">
        <v>79</v>
      </c>
    </row>
    <row r="37" spans="1:11" s="30" customFormat="1" ht="15" customHeight="1">
      <c r="A37" s="66"/>
      <c r="B37" s="68"/>
      <c r="C37" s="70"/>
      <c r="D37" s="72"/>
      <c r="E37" s="49">
        <v>217436</v>
      </c>
      <c r="F37" s="50">
        <v>514238</v>
      </c>
      <c r="G37" s="49">
        <f t="shared" si="0"/>
        <v>296802</v>
      </c>
      <c r="H37" s="73"/>
      <c r="I37" s="51"/>
      <c r="J37" s="30" t="s">
        <v>80</v>
      </c>
    </row>
    <row r="38" spans="1:11" s="30" customFormat="1" ht="15" customHeight="1">
      <c r="A38" s="65">
        <v>12</v>
      </c>
      <c r="B38" s="67" t="s">
        <v>97</v>
      </c>
      <c r="C38" s="69" t="s">
        <v>98</v>
      </c>
      <c r="D38" s="71" t="s">
        <v>84</v>
      </c>
      <c r="E38" s="46">
        <v>19594464</v>
      </c>
      <c r="F38" s="47">
        <v>3570882</v>
      </c>
      <c r="G38" s="46">
        <f>F38-E38</f>
        <v>-16023582</v>
      </c>
      <c r="H38" s="63" t="s">
        <v>74</v>
      </c>
      <c r="I38" s="48"/>
      <c r="J38" s="30" t="s">
        <v>79</v>
      </c>
    </row>
    <row r="39" spans="1:11" s="30" customFormat="1" ht="15" customHeight="1">
      <c r="A39" s="66"/>
      <c r="B39" s="68"/>
      <c r="C39" s="70"/>
      <c r="D39" s="72"/>
      <c r="E39" s="49">
        <v>2501464</v>
      </c>
      <c r="F39" s="50">
        <v>1098882</v>
      </c>
      <c r="G39" s="49">
        <f>F39-E39</f>
        <v>-1402582</v>
      </c>
      <c r="H39" s="73"/>
      <c r="I39" s="51"/>
      <c r="J39" s="30" t="s">
        <v>80</v>
      </c>
    </row>
    <row r="40" spans="1:11" s="30" customFormat="1" ht="15" customHeight="1">
      <c r="A40" s="65">
        <v>13</v>
      </c>
      <c r="B40" s="67" t="s">
        <v>97</v>
      </c>
      <c r="C40" s="69" t="s">
        <v>102</v>
      </c>
      <c r="D40" s="71" t="s">
        <v>84</v>
      </c>
      <c r="E40" s="46">
        <v>772</v>
      </c>
      <c r="F40" s="47">
        <v>4025</v>
      </c>
      <c r="G40" s="46">
        <f t="shared" si="0"/>
        <v>3253</v>
      </c>
      <c r="H40" s="63" t="s">
        <v>74</v>
      </c>
      <c r="I40" s="48"/>
      <c r="J40" s="30" t="s">
        <v>79</v>
      </c>
    </row>
    <row r="41" spans="1:11" s="30" customFormat="1" ht="15" customHeight="1">
      <c r="A41" s="66"/>
      <c r="B41" s="68"/>
      <c r="C41" s="70"/>
      <c r="D41" s="72"/>
      <c r="E41" s="49">
        <v>772</v>
      </c>
      <c r="F41" s="50">
        <v>4025</v>
      </c>
      <c r="G41" s="49">
        <f t="shared" si="0"/>
        <v>3253</v>
      </c>
      <c r="H41" s="73"/>
      <c r="I41" s="51"/>
      <c r="J41" s="30" t="s">
        <v>80</v>
      </c>
    </row>
    <row r="42" spans="1:11" s="30" customFormat="1" ht="15" customHeight="1">
      <c r="A42" s="65">
        <v>14</v>
      </c>
      <c r="B42" s="67" t="s">
        <v>97</v>
      </c>
      <c r="C42" s="69" t="s">
        <v>103</v>
      </c>
      <c r="D42" s="71" t="s">
        <v>84</v>
      </c>
      <c r="E42" s="46">
        <v>334019</v>
      </c>
      <c r="F42" s="47">
        <v>0</v>
      </c>
      <c r="G42" s="46">
        <f t="shared" si="0"/>
        <v>-334019</v>
      </c>
      <c r="H42" s="63" t="s">
        <v>74</v>
      </c>
      <c r="I42" s="48"/>
      <c r="J42" s="30" t="s">
        <v>79</v>
      </c>
    </row>
    <row r="43" spans="1:11" s="30" customFormat="1" ht="15" customHeight="1">
      <c r="A43" s="66"/>
      <c r="B43" s="68"/>
      <c r="C43" s="70"/>
      <c r="D43" s="72"/>
      <c r="E43" s="49">
        <v>34019</v>
      </c>
      <c r="F43" s="50">
        <v>0</v>
      </c>
      <c r="G43" s="49">
        <f t="shared" si="0"/>
        <v>-34019</v>
      </c>
      <c r="H43" s="73"/>
      <c r="I43" s="51"/>
      <c r="J43" s="30" t="s">
        <v>80</v>
      </c>
    </row>
    <row r="44" spans="1:11" ht="15" customHeight="1">
      <c r="A44" s="74" t="s">
        <v>104</v>
      </c>
      <c r="B44" s="75"/>
      <c r="C44" s="75"/>
      <c r="D44" s="76"/>
      <c r="E44" s="46">
        <f>SUMIF($J$32:$J$43, J38, E32:E43)</f>
        <v>22511647</v>
      </c>
      <c r="F44" s="47">
        <f>SUMIF($J$32:$J$43, J38, F32:F43)</f>
        <v>6493422</v>
      </c>
      <c r="G44" s="46">
        <f t="shared" si="0"/>
        <v>-16018225</v>
      </c>
      <c r="H44" s="63"/>
      <c r="I44" s="48"/>
    </row>
    <row r="45" spans="1:11" ht="15" customHeight="1">
      <c r="A45" s="77"/>
      <c r="B45" s="78"/>
      <c r="C45" s="78"/>
      <c r="D45" s="79"/>
      <c r="E45" s="49">
        <f>SUMIF($J$32:$J$43, J39, E32:E43)</f>
        <v>3313376</v>
      </c>
      <c r="F45" s="50">
        <f>SUMIF($J$32:$J$43, J39, F32:F43)</f>
        <v>2175054</v>
      </c>
      <c r="G45" s="49">
        <f t="shared" si="0"/>
        <v>-1138322</v>
      </c>
      <c r="H45" s="73"/>
      <c r="I45" s="51"/>
    </row>
    <row r="46" spans="1:11" ht="15" customHeight="1">
      <c r="A46" s="57" t="s">
        <v>105</v>
      </c>
      <c r="B46" s="58"/>
      <c r="C46" s="58"/>
      <c r="D46" s="59"/>
      <c r="E46" s="46">
        <f>SUMIF($J$8:$J$45, J8, E8:E45)</f>
        <v>39348304</v>
      </c>
      <c r="F46" s="47">
        <f>SUMIF($J$8:$J$45, J8, F8:F45)</f>
        <v>24477129</v>
      </c>
      <c r="G46" s="52">
        <f t="shared" si="0"/>
        <v>-14871175</v>
      </c>
      <c r="H46" s="63" t="str">
        <f>IF(I46 ="","","区ＣＭ")</f>
        <v/>
      </c>
      <c r="I46" s="53" t="str">
        <f>IF(SUMIF($K$8:$K$45, K46, I8:I45)=0,"",SUMIF($K$8:$K$45, K46, I8:I45))</f>
        <v/>
      </c>
      <c r="J46" s="30" t="s">
        <v>75</v>
      </c>
      <c r="K46" s="30" t="s">
        <v>106</v>
      </c>
    </row>
    <row r="47" spans="1:11" ht="15" customHeight="1" thickBot="1">
      <c r="A47" s="60"/>
      <c r="B47" s="61"/>
      <c r="C47" s="61"/>
      <c r="D47" s="62"/>
      <c r="E47" s="54">
        <f>SUMIF($J$8:$J$45, J9, E8:E45)</f>
        <v>19959838</v>
      </c>
      <c r="F47" s="55">
        <f>SUMIF($J$8:$J$45, J9, F8:F45)</f>
        <v>20075792</v>
      </c>
      <c r="G47" s="54">
        <f t="shared" si="0"/>
        <v>115954</v>
      </c>
      <c r="H47" s="64"/>
      <c r="I47" s="56" t="str">
        <f>IF(SUMIF($K$8:$K$45, K47, I8:I45)=0,"",SUMIF($K$8:$K$45, K47, I8:I45))</f>
        <v/>
      </c>
      <c r="J47" s="30" t="s">
        <v>76</v>
      </c>
      <c r="K47" s="30" t="s">
        <v>107</v>
      </c>
    </row>
  </sheetData>
  <mergeCells count="88">
    <mergeCell ref="I18:I19"/>
    <mergeCell ref="A8:A9"/>
    <mergeCell ref="B8:B9"/>
    <mergeCell ref="C8:C9"/>
    <mergeCell ref="D8:D9"/>
    <mergeCell ref="H8:H9"/>
    <mergeCell ref="A10:D11"/>
    <mergeCell ref="H10:H11"/>
    <mergeCell ref="A12:A13"/>
    <mergeCell ref="B12:B13"/>
    <mergeCell ref="C12:C13"/>
    <mergeCell ref="D12:D13"/>
    <mergeCell ref="H12:H13"/>
    <mergeCell ref="D3:I3"/>
    <mergeCell ref="E5:F5"/>
    <mergeCell ref="C6:C7"/>
    <mergeCell ref="D6:D7"/>
    <mergeCell ref="H6:I7"/>
    <mergeCell ref="A20:D21"/>
    <mergeCell ref="H20:H21"/>
    <mergeCell ref="A14:D15"/>
    <mergeCell ref="H14:H15"/>
    <mergeCell ref="A18:A19"/>
    <mergeCell ref="B18:B19"/>
    <mergeCell ref="C18:C19"/>
    <mergeCell ref="D18:D19"/>
    <mergeCell ref="H18:H19"/>
    <mergeCell ref="A16:A17"/>
    <mergeCell ref="B16:B17"/>
    <mergeCell ref="C16:C17"/>
    <mergeCell ref="D16:D17"/>
    <mergeCell ref="H16:H17"/>
    <mergeCell ref="A26:A27"/>
    <mergeCell ref="B26:B27"/>
    <mergeCell ref="C26:C27"/>
    <mergeCell ref="D26:D27"/>
    <mergeCell ref="H26:H27"/>
    <mergeCell ref="A22:A23"/>
    <mergeCell ref="B22:B23"/>
    <mergeCell ref="C22:C23"/>
    <mergeCell ref="D22:D23"/>
    <mergeCell ref="H22:H23"/>
    <mergeCell ref="A28:A29"/>
    <mergeCell ref="B28:B29"/>
    <mergeCell ref="C28:C29"/>
    <mergeCell ref="D28:D29"/>
    <mergeCell ref="H28:H29"/>
    <mergeCell ref="A24:A25"/>
    <mergeCell ref="B24:B25"/>
    <mergeCell ref="C24:C25"/>
    <mergeCell ref="D24:D25"/>
    <mergeCell ref="H24:H25"/>
    <mergeCell ref="A30:D31"/>
    <mergeCell ref="H30:H31"/>
    <mergeCell ref="A38:A39"/>
    <mergeCell ref="B38:B39"/>
    <mergeCell ref="C38:C39"/>
    <mergeCell ref="D38:D39"/>
    <mergeCell ref="H38:H39"/>
    <mergeCell ref="A32:A33"/>
    <mergeCell ref="B32:B33"/>
    <mergeCell ref="C32:C33"/>
    <mergeCell ref="D32:D33"/>
    <mergeCell ref="H32:H33"/>
    <mergeCell ref="A36:A37"/>
    <mergeCell ref="B36:B37"/>
    <mergeCell ref="C36:C37"/>
    <mergeCell ref="D36:D37"/>
    <mergeCell ref="H36:H37"/>
    <mergeCell ref="A40:A41"/>
    <mergeCell ref="B40:B41"/>
    <mergeCell ref="C40:C41"/>
    <mergeCell ref="D40:D41"/>
    <mergeCell ref="H40:H41"/>
    <mergeCell ref="A34:A35"/>
    <mergeCell ref="B34:B35"/>
    <mergeCell ref="C34:C35"/>
    <mergeCell ref="D34:D35"/>
    <mergeCell ref="H34:H35"/>
    <mergeCell ref="A46:D47"/>
    <mergeCell ref="H46:H47"/>
    <mergeCell ref="A42:A43"/>
    <mergeCell ref="B42:B43"/>
    <mergeCell ref="C42:C43"/>
    <mergeCell ref="D42:D43"/>
    <mergeCell ref="H42:H43"/>
    <mergeCell ref="A44:D45"/>
    <mergeCell ref="H44:H45"/>
  </mergeCells>
  <phoneticPr fontId="3"/>
  <dataValidations count="1">
    <dataValidation type="list" allowBlank="1" showInputMessage="1" showErrorMessage="1" sqref="H8:H9 H12:H13 H16:H19 H22:H29 H32:H43" xr:uid="{81485E1E-41F8-4D11-A292-A7471D0F16E0}">
      <formula1>"　　,区ＣＭ"</formula1>
    </dataValidation>
  </dataValidations>
  <hyperlinks>
    <hyperlink ref="C8" location="'事業概要説明資料'!N_9a7029674772ca90c29d42df016d43eb" display="'事業概要説明資料'!N_9a7029674772ca90c29d42df016d43eb" xr:uid="{FFAFCD0A-2C3B-409E-ACC3-494134E49F08}"/>
    <hyperlink ref="C12" location="'事業概要説明資料'!N_7c78adab47b2ca90c29d42df016d437e" display="'事業概要説明資料'!N_7c78adab47b2ca90c29d42df016d437e" xr:uid="{089E5C0F-B167-489E-A29D-660147230865}"/>
    <hyperlink ref="C18" location="'事業概要説明資料'!N_80b925af47b2ca90c29d42df016d4319" display="'事業概要説明資料'!N_80b925af47b2ca90c29d42df016d4319" xr:uid="{F6AF3007-4FB0-4BD1-8D12-2FCC9B5C56FA}"/>
    <hyperlink ref="C16" location="'事業概要説明資料'!N_c21dd12f4732ca90c29d42df016d43cc" display="'事業概要説明資料'!N_c21dd12f4732ca90c29d42df016d43cc" xr:uid="{604DED5E-2D85-45BD-93B1-42134ACC7C79}"/>
    <hyperlink ref="C22" location="'事業概要説明資料'!N_f62521a347b2ca90c29d42df016d43ad" display="'事業概要説明資料'!N_f62521a347b2ca90c29d42df016d43ad" xr:uid="{BC0E0965-8891-49F4-9696-A6E550D5A4E9}"/>
    <hyperlink ref="C26" location="'事業概要説明資料'!N_79c269eb4772ca90c29d42df016d43d6" display="'事業概要説明資料'!N_79c269eb4772ca90c29d42df016d43d6" xr:uid="{22D53CA4-5F10-4FAB-80A1-8C017528E8AA}"/>
    <hyperlink ref="C24" location="'事業概要説明資料'!N_9fea296347f2ca90c29d42df016d4359" display="'事業概要説明資料'!N_9fea296347f2ca90c29d42df016d4359" xr:uid="{4A86BB51-C5E9-4405-83C3-A6F762F0B1FF}"/>
    <hyperlink ref="C28" location="'事業概要説明資料'!N_3afd19af4732ca90c29d42df016d43f2" display="'事業概要説明資料'!N_3afd19af4732ca90c29d42df016d43f2" xr:uid="{67F31C7F-A709-4467-8438-B8046D6E77D6}"/>
    <hyperlink ref="C38" location="'事業概要説明資料'!N_bad369af4772ca90c29d42df016d43e6" display="'事業概要説明資料'!N_bad369af4772ca90c29d42df016d43e6" xr:uid="{284B8596-3BE4-4D9D-884B-D3C8B19315D6}"/>
    <hyperlink ref="C36" location="'事業概要説明資料'!N_368ce96747f2ca90c29d42df016d431c" display="'事業概要説明資料'!N_368ce96747f2ca90c29d42df016d431c" xr:uid="{20271E22-7BAC-48D4-9334-BAB7A0D9241A}"/>
    <hyperlink ref="C32" location="'事業概要説明資料'!N_5b2ba1a347f2ca90c29d42df016d430d" display="'事業概要説明資料'!N_5b2ba1a347f2ca90c29d42df016d430d" xr:uid="{A1568AF9-9EDC-45E6-A52C-4401E556BBE1}"/>
    <hyperlink ref="C34" location="'事業概要説明資料'!N_c17eddef4732ca90c29d42df016d435b" display="'事業概要説明資料'!N_c17eddef4732ca90c29d42df016d435b" xr:uid="{C7D1D0EC-BA60-4698-9168-7FA3B9EE2818}"/>
    <hyperlink ref="C40" location="'事業概要説明資料'!N_04396d2f47b2ca90c29d42df016d439e" display="'事業概要説明資料'!N_04396d2f47b2ca90c29d42df016d439e" xr:uid="{FD4D82D9-8345-4C19-8ABA-C00793704B22}"/>
    <hyperlink ref="C42" location="'事業概要説明資料'!N_facca5a747f2ca90c29d42df016d4330" display="'事業概要説明資料'!N_facca5a747f2ca90c29d42df016d4330" xr:uid="{523F369A-18B9-4705-A118-55F2D9E2B701}"/>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318F-3630-47D2-956E-7082B00E29F6}">
  <sheetPr codeName="Sheet4"/>
  <dimension ref="A1:IQ471"/>
  <sheetViews>
    <sheetView showGridLines="0" view="pageBreakPreview" topLeftCell="A20" zoomScaleNormal="100" zoomScaleSheetLayoutView="100" workbookViewId="0">
      <selection activeCell="A90" sqref="A90:XFD96"/>
    </sheetView>
  </sheetViews>
  <sheetFormatPr defaultRowHeight="12.75"/>
  <cols>
    <col min="1" max="25" width="1.75" style="2" customWidth="1"/>
    <col min="26" max="26" width="5.5" style="2" customWidth="1"/>
    <col min="27"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11" t="s">
        <v>8</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3" t="s">
        <v>1</v>
      </c>
      <c r="C6" s="114"/>
      <c r="D6" s="114"/>
      <c r="E6" s="114"/>
      <c r="F6" s="114"/>
      <c r="G6" s="114"/>
      <c r="H6" s="115" t="s">
        <v>9</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2" customHeight="1">
      <c r="A15" s="8"/>
      <c r="B15" s="118"/>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20"/>
      <c r="BC15" s="16"/>
    </row>
    <row r="16" spans="1:113" ht="12" customHeight="1">
      <c r="A16" s="8"/>
      <c r="B16" s="118"/>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20"/>
    </row>
    <row r="17" spans="1:113" ht="12" customHeight="1">
      <c r="A17" s="8"/>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20"/>
    </row>
    <row r="18" spans="1:113" ht="12" customHeight="1">
      <c r="A18" s="8"/>
      <c r="B18" s="118"/>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20"/>
    </row>
    <row r="19" spans="1:113" ht="15" thickBot="1">
      <c r="A19" s="17"/>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20"/>
    </row>
    <row r="20" spans="1:113">
      <c r="B20" s="21"/>
    </row>
    <row r="21" spans="1:113" ht="15" thickBot="1">
      <c r="A21" s="11"/>
      <c r="B21" s="10" t="s">
        <v>3</v>
      </c>
      <c r="C21" s="8"/>
      <c r="D21" s="8"/>
      <c r="E21" s="8"/>
      <c r="F21" s="8"/>
      <c r="G21" s="8"/>
      <c r="H21" s="8"/>
      <c r="I21" s="8"/>
      <c r="J21" s="8"/>
      <c r="K21" s="8"/>
      <c r="L21" s="9"/>
      <c r="M21" s="9"/>
      <c r="N21" s="9"/>
      <c r="O21" s="9"/>
      <c r="P21" s="8"/>
      <c r="Q21" s="8"/>
      <c r="R21" s="8"/>
      <c r="S21" s="8"/>
      <c r="T21" s="8"/>
      <c r="U21" s="8"/>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DI21" s="6"/>
    </row>
    <row r="22" spans="1:113" ht="14.25">
      <c r="A22" s="8"/>
      <c r="B22" s="12"/>
      <c r="C22" s="7"/>
      <c r="D22" s="7"/>
      <c r="E22" s="7"/>
      <c r="F22" s="7"/>
      <c r="G22" s="7"/>
      <c r="H22" s="7"/>
      <c r="I22" s="7"/>
      <c r="J22" s="7"/>
      <c r="K22" s="7"/>
      <c r="L22" s="13"/>
      <c r="M22" s="13"/>
      <c r="N22" s="13"/>
      <c r="O22" s="13"/>
      <c r="P22" s="7"/>
      <c r="Q22" s="7"/>
      <c r="R22" s="7"/>
      <c r="S22" s="7"/>
      <c r="T22" s="7"/>
      <c r="U22" s="7"/>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5"/>
    </row>
    <row r="23" spans="1:113" ht="12" customHeight="1">
      <c r="A23" s="8"/>
      <c r="B23" s="118" t="s">
        <v>11</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113" ht="12" customHeight="1">
      <c r="A24" s="8"/>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20"/>
    </row>
    <row r="25" spans="1:113" ht="12" customHeight="1">
      <c r="A25" s="8"/>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20"/>
      <c r="BC25" s="16"/>
    </row>
    <row r="26" spans="1:113" ht="12" customHeight="1">
      <c r="A26" s="8"/>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20"/>
    </row>
    <row r="27" spans="1:113" ht="12" customHeight="1">
      <c r="A27" s="8"/>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20"/>
    </row>
    <row r="28" spans="1:113" ht="12" customHeight="1">
      <c r="A28" s="8"/>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20"/>
    </row>
    <row r="29" spans="1:113" ht="15" thickBot="1">
      <c r="A29" s="17"/>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20"/>
    </row>
    <row r="30" spans="1:113">
      <c r="B30" s="21"/>
    </row>
    <row r="31" spans="1:113" ht="14.25">
      <c r="B31" s="10" t="s">
        <v>4</v>
      </c>
      <c r="C31" s="8"/>
      <c r="D31" s="8"/>
      <c r="E31" s="8"/>
      <c r="F31" s="8"/>
      <c r="G31" s="8"/>
      <c r="H31" s="8"/>
      <c r="I31" s="8"/>
      <c r="J31" s="8"/>
      <c r="K31" s="8"/>
      <c r="L31" s="9"/>
      <c r="M31" s="9"/>
      <c r="N31" s="9"/>
      <c r="O31" s="9"/>
      <c r="P31" s="8"/>
      <c r="Q31" s="8"/>
      <c r="R31" s="8"/>
      <c r="S31" s="8"/>
      <c r="T31" s="8"/>
      <c r="U31" s="8"/>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113" ht="15" thickBot="1">
      <c r="B32" s="8"/>
      <c r="C32" s="8"/>
      <c r="D32" s="8"/>
      <c r="E32" s="8"/>
      <c r="F32" s="8"/>
      <c r="G32" s="8"/>
      <c r="H32" s="8"/>
      <c r="I32" s="8"/>
      <c r="J32" s="8"/>
      <c r="K32" s="8"/>
      <c r="L32" s="9"/>
      <c r="M32" s="9"/>
      <c r="N32" s="9"/>
      <c r="O32" s="9"/>
      <c r="P32" s="8"/>
      <c r="Q32" s="8"/>
      <c r="R32" s="8"/>
      <c r="S32" s="8"/>
      <c r="T32" s="8"/>
      <c r="U32" s="8"/>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22" t="s">
        <v>5</v>
      </c>
    </row>
    <row r="33" spans="1:251" s="16" customFormat="1" ht="13.5" customHeight="1">
      <c r="A33" s="8"/>
      <c r="B33" s="121" t="s">
        <v>6</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3"/>
      <c r="AA33" s="127" t="s">
        <v>12</v>
      </c>
      <c r="AB33" s="122"/>
      <c r="AC33" s="122"/>
      <c r="AD33" s="122"/>
      <c r="AE33" s="122"/>
      <c r="AF33" s="122"/>
      <c r="AG33" s="122"/>
      <c r="AH33" s="122"/>
      <c r="AI33" s="123"/>
      <c r="AJ33" s="127" t="s">
        <v>13</v>
      </c>
      <c r="AK33" s="122"/>
      <c r="AL33" s="122"/>
      <c r="AM33" s="122"/>
      <c r="AN33" s="122"/>
      <c r="AO33" s="122"/>
      <c r="AP33" s="122"/>
      <c r="AQ33" s="122"/>
      <c r="AR33" s="123"/>
      <c r="AS33" s="127" t="s">
        <v>7</v>
      </c>
      <c r="AT33" s="122"/>
      <c r="AU33" s="122"/>
      <c r="AV33" s="122"/>
      <c r="AW33" s="122"/>
      <c r="AX33" s="129"/>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3.5">
      <c r="A34" s="8"/>
      <c r="B34" s="124"/>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6"/>
      <c r="AA34" s="128"/>
      <c r="AB34" s="125"/>
      <c r="AC34" s="125"/>
      <c r="AD34" s="125"/>
      <c r="AE34" s="125"/>
      <c r="AF34" s="125"/>
      <c r="AG34" s="125"/>
      <c r="AH34" s="125"/>
      <c r="AI34" s="126"/>
      <c r="AJ34" s="128"/>
      <c r="AK34" s="125"/>
      <c r="AL34" s="125"/>
      <c r="AM34" s="125"/>
      <c r="AN34" s="125"/>
      <c r="AO34" s="125"/>
      <c r="AP34" s="125"/>
      <c r="AQ34" s="125"/>
      <c r="AR34" s="126"/>
      <c r="AS34" s="128"/>
      <c r="AT34" s="125"/>
      <c r="AU34" s="125"/>
      <c r="AV34" s="125"/>
      <c r="AW34" s="125"/>
      <c r="AX34" s="130"/>
      <c r="AY34" s="2"/>
      <c r="AZ34" s="2"/>
      <c r="BA34" s="2"/>
      <c r="BB34" s="23"/>
      <c r="BC34" s="24"/>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16" customFormat="1" ht="18.75" customHeight="1">
      <c r="A35" s="8"/>
      <c r="B35" s="25"/>
      <c r="C35" s="93" t="s">
        <v>14</v>
      </c>
      <c r="D35" s="94"/>
      <c r="E35" s="94"/>
      <c r="F35" s="94"/>
      <c r="G35" s="94"/>
      <c r="H35" s="94"/>
      <c r="I35" s="94"/>
      <c r="J35" s="94"/>
      <c r="K35" s="94"/>
      <c r="L35" s="94"/>
      <c r="M35" s="94"/>
      <c r="N35" s="94"/>
      <c r="O35" s="94"/>
      <c r="P35" s="94"/>
      <c r="Q35" s="94"/>
      <c r="R35" s="94"/>
      <c r="S35" s="94"/>
      <c r="T35" s="94"/>
      <c r="U35" s="94"/>
      <c r="V35" s="94"/>
      <c r="W35" s="94"/>
      <c r="X35" s="94"/>
      <c r="Y35" s="94"/>
      <c r="Z35" s="95"/>
      <c r="AA35" s="96">
        <v>15862</v>
      </c>
      <c r="AB35" s="97"/>
      <c r="AC35" s="97"/>
      <c r="AD35" s="97"/>
      <c r="AE35" s="97"/>
      <c r="AF35" s="97"/>
      <c r="AG35" s="97"/>
      <c r="AH35" s="97"/>
      <c r="AI35" s="98"/>
      <c r="AJ35" s="96">
        <v>19707</v>
      </c>
      <c r="AK35" s="97"/>
      <c r="AL35" s="97"/>
      <c r="AM35" s="97"/>
      <c r="AN35" s="97"/>
      <c r="AO35" s="97"/>
      <c r="AP35" s="97"/>
      <c r="AQ35" s="97"/>
      <c r="AR35" s="98"/>
      <c r="AS35" s="99"/>
      <c r="AT35" s="100"/>
      <c r="AU35" s="100"/>
      <c r="AV35" s="100"/>
      <c r="AW35" s="100"/>
      <c r="AX35" s="101"/>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6" spans="1:251" s="16" customFormat="1" ht="18.75" customHeight="1">
      <c r="A36" s="8"/>
      <c r="B36" s="25"/>
      <c r="C36" s="93" t="s">
        <v>17</v>
      </c>
      <c r="D36" s="93"/>
      <c r="E36" s="93"/>
      <c r="F36" s="93"/>
      <c r="G36" s="93"/>
      <c r="H36" s="93"/>
      <c r="I36" s="93"/>
      <c r="J36" s="93"/>
      <c r="K36" s="93"/>
      <c r="L36" s="93"/>
      <c r="M36" s="93"/>
      <c r="N36" s="93"/>
      <c r="O36" s="93"/>
      <c r="P36" s="93"/>
      <c r="Q36" s="93"/>
      <c r="R36" s="93"/>
      <c r="S36" s="93"/>
      <c r="T36" s="93"/>
      <c r="U36" s="93"/>
      <c r="V36" s="93"/>
      <c r="W36" s="93"/>
      <c r="X36" s="93"/>
      <c r="Y36" s="93"/>
      <c r="Z36" s="139"/>
      <c r="AA36" s="96">
        <v>1846</v>
      </c>
      <c r="AB36" s="137"/>
      <c r="AC36" s="137"/>
      <c r="AD36" s="137"/>
      <c r="AE36" s="137"/>
      <c r="AF36" s="137"/>
      <c r="AG36" s="137"/>
      <c r="AH36" s="137"/>
      <c r="AI36" s="138"/>
      <c r="AJ36" s="96">
        <v>1524</v>
      </c>
      <c r="AK36" s="137"/>
      <c r="AL36" s="137"/>
      <c r="AM36" s="137"/>
      <c r="AN36" s="137"/>
      <c r="AO36" s="137"/>
      <c r="AP36" s="137"/>
      <c r="AQ36" s="137"/>
      <c r="AR36" s="138"/>
      <c r="AS36" s="99"/>
      <c r="AT36" s="135"/>
      <c r="AU36" s="135"/>
      <c r="AV36" s="135"/>
      <c r="AW36" s="135"/>
      <c r="AX36" s="136"/>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row>
    <row r="37" spans="1:251" s="16" customFormat="1" ht="18.75" customHeight="1">
      <c r="A37" s="8"/>
      <c r="B37" s="25"/>
      <c r="C37" s="93" t="s">
        <v>15</v>
      </c>
      <c r="D37" s="94"/>
      <c r="E37" s="94"/>
      <c r="F37" s="94"/>
      <c r="G37" s="94"/>
      <c r="H37" s="94"/>
      <c r="I37" s="94"/>
      <c r="J37" s="94"/>
      <c r="K37" s="94"/>
      <c r="L37" s="94"/>
      <c r="M37" s="94"/>
      <c r="N37" s="94"/>
      <c r="O37" s="94"/>
      <c r="P37" s="94"/>
      <c r="Q37" s="94"/>
      <c r="R37" s="94"/>
      <c r="S37" s="94"/>
      <c r="T37" s="94"/>
      <c r="U37" s="94"/>
      <c r="V37" s="94"/>
      <c r="W37" s="94"/>
      <c r="X37" s="94"/>
      <c r="Y37" s="94"/>
      <c r="Z37" s="95"/>
      <c r="AA37" s="96">
        <v>15244</v>
      </c>
      <c r="AB37" s="97"/>
      <c r="AC37" s="97"/>
      <c r="AD37" s="97"/>
      <c r="AE37" s="97"/>
      <c r="AF37" s="97"/>
      <c r="AG37" s="97"/>
      <c r="AH37" s="97"/>
      <c r="AI37" s="98"/>
      <c r="AJ37" s="96">
        <v>11943</v>
      </c>
      <c r="AK37" s="97"/>
      <c r="AL37" s="97"/>
      <c r="AM37" s="97"/>
      <c r="AN37" s="97"/>
      <c r="AO37" s="97"/>
      <c r="AP37" s="97"/>
      <c r="AQ37" s="97"/>
      <c r="AR37" s="98"/>
      <c r="AS37" s="99"/>
      <c r="AT37" s="100"/>
      <c r="AU37" s="100"/>
      <c r="AV37" s="100"/>
      <c r="AW37" s="100"/>
      <c r="AX37" s="101"/>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row>
    <row r="38" spans="1:251" s="16" customFormat="1" ht="18.75" customHeight="1">
      <c r="A38" s="8"/>
      <c r="B38" s="25"/>
      <c r="C38" s="93" t="s">
        <v>16</v>
      </c>
      <c r="D38" s="94"/>
      <c r="E38" s="94"/>
      <c r="F38" s="94"/>
      <c r="G38" s="94"/>
      <c r="H38" s="94"/>
      <c r="I38" s="94"/>
      <c r="J38" s="94"/>
      <c r="K38" s="94"/>
      <c r="L38" s="94"/>
      <c r="M38" s="94"/>
      <c r="N38" s="94"/>
      <c r="O38" s="94"/>
      <c r="P38" s="94"/>
      <c r="Q38" s="94"/>
      <c r="R38" s="94"/>
      <c r="S38" s="94"/>
      <c r="T38" s="94"/>
      <c r="U38" s="94"/>
      <c r="V38" s="94"/>
      <c r="W38" s="94"/>
      <c r="X38" s="94"/>
      <c r="Y38" s="94"/>
      <c r="Z38" s="95"/>
      <c r="AA38" s="96">
        <v>0</v>
      </c>
      <c r="AB38" s="97"/>
      <c r="AC38" s="97"/>
      <c r="AD38" s="97"/>
      <c r="AE38" s="97"/>
      <c r="AF38" s="97"/>
      <c r="AG38" s="97"/>
      <c r="AH38" s="97"/>
      <c r="AI38" s="98"/>
      <c r="AJ38" s="96">
        <v>4192</v>
      </c>
      <c r="AK38" s="97"/>
      <c r="AL38" s="97"/>
      <c r="AM38" s="97"/>
      <c r="AN38" s="97"/>
      <c r="AO38" s="97"/>
      <c r="AP38" s="97"/>
      <c r="AQ38" s="97"/>
      <c r="AR38" s="98"/>
      <c r="AS38" s="99"/>
      <c r="AT38" s="100"/>
      <c r="AU38" s="100"/>
      <c r="AV38" s="100"/>
      <c r="AW38" s="100"/>
      <c r="AX38" s="101"/>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row>
    <row r="39" spans="1:251" s="16" customFormat="1" ht="18.75" customHeight="1" thickBot="1">
      <c r="A39" s="17"/>
      <c r="B39" s="102" t="s">
        <v>18</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4"/>
      <c r="AA39" s="105">
        <f>SUM($AA$35:$AA$38)</f>
        <v>32952</v>
      </c>
      <c r="AB39" s="106"/>
      <c r="AC39" s="106"/>
      <c r="AD39" s="106"/>
      <c r="AE39" s="106"/>
      <c r="AF39" s="106"/>
      <c r="AG39" s="106"/>
      <c r="AH39" s="106"/>
      <c r="AI39" s="107"/>
      <c r="AJ39" s="105">
        <f>SUM($AJ$35:$AJ$38)</f>
        <v>37366</v>
      </c>
      <c r="AK39" s="106"/>
      <c r="AL39" s="106"/>
      <c r="AM39" s="106"/>
      <c r="AN39" s="106"/>
      <c r="AO39" s="106"/>
      <c r="AP39" s="106"/>
      <c r="AQ39" s="106"/>
      <c r="AR39" s="107"/>
      <c r="AS39" s="108"/>
      <c r="AT39" s="109"/>
      <c r="AU39" s="109"/>
      <c r="AV39" s="109"/>
      <c r="AW39" s="109"/>
      <c r="AX39" s="110"/>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row>
    <row r="41" spans="1:251" ht="18.75" customHeight="1">
      <c r="A41" s="1" t="s">
        <v>0</v>
      </c>
      <c r="AW41" s="3"/>
      <c r="AX41" s="4"/>
      <c r="AY41" s="3"/>
    </row>
    <row r="43" spans="1:251" ht="18.75">
      <c r="B43" s="111" t="s">
        <v>8</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row>
    <row r="44" spans="1:251">
      <c r="Z44" s="5"/>
      <c r="AD44" s="5"/>
      <c r="AE44" s="5"/>
      <c r="AF44" s="5"/>
      <c r="AG44" s="5"/>
      <c r="AH44" s="5"/>
      <c r="AI44" s="5"/>
      <c r="AO44" s="5"/>
    </row>
    <row r="45" spans="1:251" ht="13.5" thickBot="1">
      <c r="Z45" s="5"/>
      <c r="AD45" s="5"/>
      <c r="AE45" s="5"/>
      <c r="AF45" s="5"/>
      <c r="AG45" s="5"/>
      <c r="AH45" s="5"/>
      <c r="AI45" s="5"/>
      <c r="AO45" s="5"/>
      <c r="DI45" s="6"/>
    </row>
    <row r="46" spans="1:251" ht="24.75" customHeight="1" thickBot="1">
      <c r="B46" s="113" t="s">
        <v>1</v>
      </c>
      <c r="C46" s="114"/>
      <c r="D46" s="114"/>
      <c r="E46" s="114"/>
      <c r="F46" s="114"/>
      <c r="G46" s="114"/>
      <c r="H46" s="115" t="s">
        <v>20</v>
      </c>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c r="DI46" s="6"/>
    </row>
    <row r="47" spans="1:251" ht="14.25">
      <c r="B47" s="7"/>
      <c r="C47" s="7"/>
      <c r="D47" s="7"/>
      <c r="E47" s="7"/>
      <c r="F47" s="7"/>
      <c r="G47" s="7"/>
      <c r="H47" s="8"/>
      <c r="I47" s="8"/>
      <c r="J47" s="8"/>
      <c r="K47" s="8"/>
      <c r="L47" s="9"/>
      <c r="M47" s="9"/>
      <c r="N47" s="9"/>
      <c r="O47" s="9"/>
      <c r="P47" s="8"/>
      <c r="Q47" s="8"/>
      <c r="R47" s="8"/>
      <c r="S47" s="8"/>
      <c r="T47" s="8"/>
      <c r="U47" s="8"/>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DI47" s="6"/>
    </row>
    <row r="48" spans="1:251" ht="15" thickBot="1">
      <c r="A48" s="11"/>
      <c r="B48" s="10" t="s">
        <v>2</v>
      </c>
      <c r="C48" s="8"/>
      <c r="D48" s="8"/>
      <c r="E48" s="8"/>
      <c r="F48" s="8"/>
      <c r="G48" s="8"/>
      <c r="H48" s="8"/>
      <c r="I48" s="8"/>
      <c r="J48" s="8"/>
      <c r="K48" s="8"/>
      <c r="L48" s="9"/>
      <c r="M48" s="9"/>
      <c r="N48" s="9"/>
      <c r="O48" s="9"/>
      <c r="P48" s="8"/>
      <c r="Q48" s="8"/>
      <c r="R48" s="8"/>
      <c r="S48" s="8"/>
      <c r="T48" s="8"/>
      <c r="U48" s="8"/>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DI48" s="6"/>
    </row>
    <row r="49" spans="1:113" ht="14.25">
      <c r="A49" s="8"/>
      <c r="B49" s="12"/>
      <c r="C49" s="7"/>
      <c r="D49" s="7"/>
      <c r="E49" s="7"/>
      <c r="F49" s="7"/>
      <c r="G49" s="7"/>
      <c r="H49" s="7"/>
      <c r="I49" s="7"/>
      <c r="J49" s="7"/>
      <c r="K49" s="7"/>
      <c r="L49" s="13"/>
      <c r="M49" s="13"/>
      <c r="N49" s="13"/>
      <c r="O49" s="13"/>
      <c r="P49" s="7"/>
      <c r="Q49" s="7"/>
      <c r="R49" s="7"/>
      <c r="S49" s="7"/>
      <c r="T49" s="7"/>
      <c r="U49" s="7"/>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5"/>
    </row>
    <row r="50" spans="1:113" ht="12" customHeight="1">
      <c r="A50" s="8"/>
      <c r="B50" s="118" t="s">
        <v>21</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20"/>
    </row>
    <row r="51" spans="1:113" ht="12" customHeight="1">
      <c r="A51" s="8"/>
      <c r="B51" s="118"/>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BC51" s="16"/>
    </row>
    <row r="52" spans="1:113"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113"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113"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113" ht="15" thickBot="1">
      <c r="A55" s="17"/>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20"/>
    </row>
    <row r="56" spans="1:113">
      <c r="B56" s="21"/>
    </row>
    <row r="57" spans="1:113" ht="15" thickBot="1">
      <c r="A57" s="11"/>
      <c r="B57" s="10" t="s">
        <v>3</v>
      </c>
      <c r="C57" s="8"/>
      <c r="D57" s="8"/>
      <c r="E57" s="8"/>
      <c r="F57" s="8"/>
      <c r="G57" s="8"/>
      <c r="H57" s="8"/>
      <c r="I57" s="8"/>
      <c r="J57" s="8"/>
      <c r="K57" s="8"/>
      <c r="L57" s="9"/>
      <c r="M57" s="9"/>
      <c r="N57" s="9"/>
      <c r="O57" s="9"/>
      <c r="P57" s="8"/>
      <c r="Q57" s="8"/>
      <c r="R57" s="8"/>
      <c r="S57" s="8"/>
      <c r="T57" s="8"/>
      <c r="U57" s="8"/>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DI57" s="6"/>
    </row>
    <row r="58" spans="1:113" ht="14.25">
      <c r="A58" s="8"/>
      <c r="B58" s="12"/>
      <c r="C58" s="7"/>
      <c r="D58" s="7"/>
      <c r="E58" s="7"/>
      <c r="F58" s="7"/>
      <c r="G58" s="7"/>
      <c r="H58" s="7"/>
      <c r="I58" s="7"/>
      <c r="J58" s="7"/>
      <c r="K58" s="7"/>
      <c r="L58" s="13"/>
      <c r="M58" s="13"/>
      <c r="N58" s="13"/>
      <c r="O58" s="13"/>
      <c r="P58" s="7"/>
      <c r="Q58" s="7"/>
      <c r="R58" s="7"/>
      <c r="S58" s="7"/>
      <c r="T58" s="7"/>
      <c r="U58" s="7"/>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5"/>
    </row>
    <row r="59" spans="1:113" ht="12" customHeight="1">
      <c r="A59" s="8"/>
      <c r="B59" s="118" t="s">
        <v>22</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113" ht="12" customHeight="1">
      <c r="A60" s="8"/>
      <c r="B60" s="118"/>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20"/>
      <c r="BC60" s="16"/>
    </row>
    <row r="61" spans="1:113" ht="12" customHeight="1">
      <c r="A61" s="8"/>
      <c r="B61" s="118"/>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20"/>
    </row>
    <row r="62" spans="1:113" ht="12" customHeight="1">
      <c r="A62" s="8"/>
      <c r="B62" s="118"/>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20"/>
    </row>
    <row r="63" spans="1:113" ht="12" customHeight="1">
      <c r="A63" s="8"/>
      <c r="B63" s="118"/>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20"/>
    </row>
    <row r="64" spans="1:113" ht="15" thickBot="1">
      <c r="A64" s="17"/>
      <c r="B64" s="18"/>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20"/>
    </row>
    <row r="65" spans="1:251">
      <c r="B65" s="21"/>
    </row>
    <row r="66" spans="1:251" ht="14.25">
      <c r="B66" s="10" t="s">
        <v>4</v>
      </c>
      <c r="C66" s="8"/>
      <c r="D66" s="8"/>
      <c r="E66" s="8"/>
      <c r="F66" s="8"/>
      <c r="G66" s="8"/>
      <c r="H66" s="8"/>
      <c r="I66" s="8"/>
      <c r="J66" s="8"/>
      <c r="K66" s="8"/>
      <c r="L66" s="9"/>
      <c r="M66" s="9"/>
      <c r="N66" s="9"/>
      <c r="O66" s="9"/>
      <c r="P66" s="8"/>
      <c r="Q66" s="8"/>
      <c r="R66" s="8"/>
      <c r="S66" s="8"/>
      <c r="T66" s="8"/>
      <c r="U66" s="8"/>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251" ht="15" thickBot="1">
      <c r="B67" s="8"/>
      <c r="C67" s="8"/>
      <c r="D67" s="8"/>
      <c r="E67" s="8"/>
      <c r="F67" s="8"/>
      <c r="G67" s="8"/>
      <c r="H67" s="8"/>
      <c r="I67" s="8"/>
      <c r="J67" s="8"/>
      <c r="K67" s="8"/>
      <c r="L67" s="9"/>
      <c r="M67" s="9"/>
      <c r="N67" s="9"/>
      <c r="O67" s="9"/>
      <c r="P67" s="8"/>
      <c r="Q67" s="8"/>
      <c r="R67" s="8"/>
      <c r="S67" s="8"/>
      <c r="T67" s="8"/>
      <c r="U67" s="8"/>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22" t="s">
        <v>5</v>
      </c>
    </row>
    <row r="68" spans="1:251" s="16" customFormat="1" ht="13.5" customHeight="1">
      <c r="A68" s="8"/>
      <c r="B68" s="121" t="s">
        <v>6</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3"/>
      <c r="AA68" s="127" t="s">
        <v>12</v>
      </c>
      <c r="AB68" s="122"/>
      <c r="AC68" s="122"/>
      <c r="AD68" s="122"/>
      <c r="AE68" s="122"/>
      <c r="AF68" s="122"/>
      <c r="AG68" s="122"/>
      <c r="AH68" s="122"/>
      <c r="AI68" s="123"/>
      <c r="AJ68" s="127" t="s">
        <v>13</v>
      </c>
      <c r="AK68" s="122"/>
      <c r="AL68" s="122"/>
      <c r="AM68" s="122"/>
      <c r="AN68" s="122"/>
      <c r="AO68" s="122"/>
      <c r="AP68" s="122"/>
      <c r="AQ68" s="122"/>
      <c r="AR68" s="123"/>
      <c r="AS68" s="127" t="s">
        <v>7</v>
      </c>
      <c r="AT68" s="122"/>
      <c r="AU68" s="122"/>
      <c r="AV68" s="122"/>
      <c r="AW68" s="122"/>
      <c r="AX68" s="129"/>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3.5">
      <c r="A69" s="8"/>
      <c r="B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6"/>
      <c r="AA69" s="128"/>
      <c r="AB69" s="125"/>
      <c r="AC69" s="125"/>
      <c r="AD69" s="125"/>
      <c r="AE69" s="125"/>
      <c r="AF69" s="125"/>
      <c r="AG69" s="125"/>
      <c r="AH69" s="125"/>
      <c r="AI69" s="126"/>
      <c r="AJ69" s="128"/>
      <c r="AK69" s="125"/>
      <c r="AL69" s="125"/>
      <c r="AM69" s="125"/>
      <c r="AN69" s="125"/>
      <c r="AO69" s="125"/>
      <c r="AP69" s="125"/>
      <c r="AQ69" s="125"/>
      <c r="AR69" s="126"/>
      <c r="AS69" s="128"/>
      <c r="AT69" s="125"/>
      <c r="AU69" s="125"/>
      <c r="AV69" s="125"/>
      <c r="AW69" s="125"/>
      <c r="AX69" s="130"/>
      <c r="AY69" s="2"/>
      <c r="AZ69" s="2"/>
      <c r="BA69" s="2"/>
      <c r="BB69" s="23"/>
      <c r="BC69" s="24"/>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93" t="s">
        <v>19</v>
      </c>
      <c r="D70" s="94"/>
      <c r="E70" s="94"/>
      <c r="F70" s="94"/>
      <c r="G70" s="94"/>
      <c r="H70" s="94"/>
      <c r="I70" s="94"/>
      <c r="J70" s="94"/>
      <c r="K70" s="94"/>
      <c r="L70" s="94"/>
      <c r="M70" s="94"/>
      <c r="N70" s="94"/>
      <c r="O70" s="94"/>
      <c r="P70" s="94"/>
      <c r="Q70" s="94"/>
      <c r="R70" s="94"/>
      <c r="S70" s="94"/>
      <c r="T70" s="94"/>
      <c r="U70" s="94"/>
      <c r="V70" s="94"/>
      <c r="W70" s="94"/>
      <c r="X70" s="94"/>
      <c r="Y70" s="94"/>
      <c r="Z70" s="95"/>
      <c r="AA70" s="96">
        <v>15000</v>
      </c>
      <c r="AB70" s="97"/>
      <c r="AC70" s="97"/>
      <c r="AD70" s="97"/>
      <c r="AE70" s="97"/>
      <c r="AF70" s="97"/>
      <c r="AG70" s="97"/>
      <c r="AH70" s="97"/>
      <c r="AI70" s="98"/>
      <c r="AJ70" s="96">
        <v>21000</v>
      </c>
      <c r="AK70" s="97"/>
      <c r="AL70" s="97"/>
      <c r="AM70" s="97"/>
      <c r="AN70" s="97"/>
      <c r="AO70" s="97"/>
      <c r="AP70" s="97"/>
      <c r="AQ70" s="97"/>
      <c r="AR70" s="98"/>
      <c r="AS70" s="99"/>
      <c r="AT70" s="100"/>
      <c r="AU70" s="100"/>
      <c r="AV70" s="100"/>
      <c r="AW70" s="100"/>
      <c r="AX70" s="101"/>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thickBot="1">
      <c r="A71" s="17"/>
      <c r="B71" s="102" t="s">
        <v>18</v>
      </c>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4"/>
      <c r="AA71" s="105">
        <f>SUM($AA$70:$AA$70)</f>
        <v>15000</v>
      </c>
      <c r="AB71" s="106"/>
      <c r="AC71" s="106"/>
      <c r="AD71" s="106"/>
      <c r="AE71" s="106"/>
      <c r="AF71" s="106"/>
      <c r="AG71" s="106"/>
      <c r="AH71" s="106"/>
      <c r="AI71" s="107"/>
      <c r="AJ71" s="105">
        <f>SUM($AJ$70:$AJ$70)</f>
        <v>21000</v>
      </c>
      <c r="AK71" s="106"/>
      <c r="AL71" s="106"/>
      <c r="AM71" s="106"/>
      <c r="AN71" s="106"/>
      <c r="AO71" s="106"/>
      <c r="AP71" s="106"/>
      <c r="AQ71" s="106"/>
      <c r="AR71" s="107"/>
      <c r="AS71" s="108"/>
      <c r="AT71" s="109"/>
      <c r="AU71" s="109"/>
      <c r="AV71" s="109"/>
      <c r="AW71" s="109"/>
      <c r="AX71" s="110"/>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3" spans="1:251" ht="18.75">
      <c r="A73" s="1" t="s">
        <v>0</v>
      </c>
      <c r="AW73" s="3"/>
      <c r="AX73" s="4"/>
      <c r="AY73" s="3"/>
    </row>
    <row r="75" spans="1:251" ht="18.75">
      <c r="B75" s="111" t="s">
        <v>8</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row>
    <row r="76" spans="1:251">
      <c r="Z76" s="5"/>
      <c r="AD76" s="5"/>
      <c r="AE76" s="5"/>
      <c r="AF76" s="5"/>
      <c r="AG76" s="5"/>
      <c r="AH76" s="5"/>
      <c r="AI76" s="5"/>
      <c r="AO76" s="5"/>
    </row>
    <row r="77" spans="1:251" ht="13.5" thickBot="1">
      <c r="Z77" s="5"/>
      <c r="AD77" s="5"/>
      <c r="AE77" s="5"/>
      <c r="AF77" s="5"/>
      <c r="AG77" s="5"/>
      <c r="AH77" s="5"/>
      <c r="AI77" s="5"/>
      <c r="AO77" s="5"/>
      <c r="DI77" s="6"/>
    </row>
    <row r="78" spans="1:251" ht="24.75" customHeight="1" thickBot="1">
      <c r="B78" s="113" t="s">
        <v>1</v>
      </c>
      <c r="C78" s="114"/>
      <c r="D78" s="114"/>
      <c r="E78" s="114"/>
      <c r="F78" s="114"/>
      <c r="G78" s="114"/>
      <c r="H78" s="115" t="s">
        <v>25</v>
      </c>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7"/>
      <c r="DI78" s="6"/>
    </row>
    <row r="79" spans="1:251" ht="14.25">
      <c r="B79" s="7"/>
      <c r="C79" s="7"/>
      <c r="D79" s="7"/>
      <c r="E79" s="7"/>
      <c r="F79" s="7"/>
      <c r="G79" s="7"/>
      <c r="H79" s="8"/>
      <c r="I79" s="8"/>
      <c r="J79" s="8"/>
      <c r="K79" s="8"/>
      <c r="L79" s="9"/>
      <c r="M79" s="9"/>
      <c r="N79" s="9"/>
      <c r="O79" s="9"/>
      <c r="P79" s="8"/>
      <c r="Q79" s="8"/>
      <c r="R79" s="8"/>
      <c r="S79" s="8"/>
      <c r="T79" s="8"/>
      <c r="U79" s="8"/>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DI79" s="6"/>
    </row>
    <row r="80" spans="1:251" ht="15" thickBot="1">
      <c r="A80" s="11"/>
      <c r="B80" s="10" t="s">
        <v>2</v>
      </c>
      <c r="C80" s="8"/>
      <c r="D80" s="8"/>
      <c r="E80" s="8"/>
      <c r="F80" s="8"/>
      <c r="G80" s="8"/>
      <c r="H80" s="8"/>
      <c r="I80" s="8"/>
      <c r="J80" s="8"/>
      <c r="K80" s="8"/>
      <c r="L80" s="9"/>
      <c r="M80" s="9"/>
      <c r="N80" s="9"/>
      <c r="O80" s="9"/>
      <c r="P80" s="8"/>
      <c r="Q80" s="8"/>
      <c r="R80" s="8"/>
      <c r="S80" s="8"/>
      <c r="T80" s="8"/>
      <c r="U80" s="8"/>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DI80" s="6"/>
    </row>
    <row r="81" spans="1:113" ht="14.25">
      <c r="A81" s="8"/>
      <c r="B81" s="12"/>
      <c r="C81" s="7"/>
      <c r="D81" s="7"/>
      <c r="E81" s="7"/>
      <c r="F81" s="7"/>
      <c r="G81" s="7"/>
      <c r="H81" s="7"/>
      <c r="I81" s="7"/>
      <c r="J81" s="7"/>
      <c r="K81" s="7"/>
      <c r="L81" s="13"/>
      <c r="M81" s="13"/>
      <c r="N81" s="13"/>
      <c r="O81" s="13"/>
      <c r="P81" s="7"/>
      <c r="Q81" s="7"/>
      <c r="R81" s="7"/>
      <c r="S81" s="7"/>
      <c r="T81" s="7"/>
      <c r="U81" s="7"/>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113" ht="12" customHeight="1">
      <c r="A82" s="8"/>
      <c r="B82" s="118" t="s">
        <v>26</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8"/>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c r="BC83" s="16"/>
    </row>
    <row r="84" spans="1:113" ht="12" customHeight="1">
      <c r="A84" s="8"/>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113" ht="12" customHeight="1">
      <c r="A85" s="8"/>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113" ht="15" thickBot="1">
      <c r="A87" s="17"/>
      <c r="B87" s="18"/>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113">
      <c r="B88" s="21"/>
    </row>
    <row r="89" spans="1:113" ht="15" thickBot="1">
      <c r="A89" s="11"/>
      <c r="B89" s="10" t="s">
        <v>3</v>
      </c>
      <c r="C89" s="8"/>
      <c r="D89" s="8"/>
      <c r="E89" s="8"/>
      <c r="F89" s="8"/>
      <c r="G89" s="8"/>
      <c r="H89" s="8"/>
      <c r="I89" s="8"/>
      <c r="J89" s="8"/>
      <c r="K89" s="8"/>
      <c r="L89" s="9"/>
      <c r="M89" s="9"/>
      <c r="N89" s="9"/>
      <c r="O89" s="9"/>
      <c r="P89" s="8"/>
      <c r="Q89" s="8"/>
      <c r="R89" s="8"/>
      <c r="S89" s="8"/>
      <c r="T89" s="8"/>
      <c r="U89" s="8"/>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DI89" s="6"/>
    </row>
    <row r="90" spans="1:113" ht="14.25">
      <c r="A90" s="8"/>
      <c r="B90" s="12"/>
      <c r="C90" s="7"/>
      <c r="D90" s="7"/>
      <c r="E90" s="7"/>
      <c r="F90" s="7"/>
      <c r="G90" s="7"/>
      <c r="H90" s="7"/>
      <c r="I90" s="7"/>
      <c r="J90" s="7"/>
      <c r="K90" s="7"/>
      <c r="L90" s="13"/>
      <c r="M90" s="13"/>
      <c r="N90" s="13"/>
      <c r="O90" s="13"/>
      <c r="P90" s="7"/>
      <c r="Q90" s="7"/>
      <c r="R90" s="7"/>
      <c r="S90" s="7"/>
      <c r="T90" s="7"/>
      <c r="U90" s="7"/>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113" ht="12" customHeight="1">
      <c r="A91" s="8"/>
      <c r="B91" s="118" t="s">
        <v>27</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BC92" s="16"/>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2" customHeight="1">
      <c r="A94" s="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5" thickBot="1">
      <c r="A96" s="17"/>
      <c r="B96" s="18"/>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251">
      <c r="B97" s="21"/>
    </row>
    <row r="98" spans="1:251" ht="14.25">
      <c r="B98" s="10" t="s">
        <v>4</v>
      </c>
      <c r="C98" s="8"/>
      <c r="D98" s="8"/>
      <c r="E98" s="8"/>
      <c r="F98" s="8"/>
      <c r="G98" s="8"/>
      <c r="H98" s="8"/>
      <c r="I98" s="8"/>
      <c r="J98" s="8"/>
      <c r="K98" s="8"/>
      <c r="L98" s="9"/>
      <c r="M98" s="9"/>
      <c r="N98" s="9"/>
      <c r="O98" s="9"/>
      <c r="P98" s="8"/>
      <c r="Q98" s="8"/>
      <c r="R98" s="8"/>
      <c r="S98" s="8"/>
      <c r="T98" s="8"/>
      <c r="U98" s="8"/>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251" ht="15" thickBot="1">
      <c r="B99" s="8"/>
      <c r="C99" s="8"/>
      <c r="D99" s="8"/>
      <c r="E99" s="8"/>
      <c r="F99" s="8"/>
      <c r="G99" s="8"/>
      <c r="H99" s="8"/>
      <c r="I99" s="8"/>
      <c r="J99" s="8"/>
      <c r="K99" s="8"/>
      <c r="L99" s="9"/>
      <c r="M99" s="9"/>
      <c r="N99" s="9"/>
      <c r="O99" s="9"/>
      <c r="P99" s="8"/>
      <c r="Q99" s="8"/>
      <c r="R99" s="8"/>
      <c r="S99" s="8"/>
      <c r="T99" s="8"/>
      <c r="U99" s="8"/>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22" t="s">
        <v>5</v>
      </c>
    </row>
    <row r="100" spans="1:251" s="16" customFormat="1" ht="13.5" customHeight="1">
      <c r="A100" s="8"/>
      <c r="B100" s="121" t="s">
        <v>6</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3"/>
      <c r="AA100" s="127" t="s">
        <v>12</v>
      </c>
      <c r="AB100" s="122"/>
      <c r="AC100" s="122"/>
      <c r="AD100" s="122"/>
      <c r="AE100" s="122"/>
      <c r="AF100" s="122"/>
      <c r="AG100" s="122"/>
      <c r="AH100" s="122"/>
      <c r="AI100" s="123"/>
      <c r="AJ100" s="127" t="s">
        <v>13</v>
      </c>
      <c r="AK100" s="122"/>
      <c r="AL100" s="122"/>
      <c r="AM100" s="122"/>
      <c r="AN100" s="122"/>
      <c r="AO100" s="122"/>
      <c r="AP100" s="122"/>
      <c r="AQ100" s="122"/>
      <c r="AR100" s="123"/>
      <c r="AS100" s="127" t="s">
        <v>7</v>
      </c>
      <c r="AT100" s="122"/>
      <c r="AU100" s="122"/>
      <c r="AV100" s="122"/>
      <c r="AW100" s="122"/>
      <c r="AX100" s="129"/>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1" spans="1:251" s="16" customFormat="1" ht="13.5">
      <c r="A101" s="8"/>
      <c r="B101" s="124"/>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6"/>
      <c r="AA101" s="128"/>
      <c r="AB101" s="125"/>
      <c r="AC101" s="125"/>
      <c r="AD101" s="125"/>
      <c r="AE101" s="125"/>
      <c r="AF101" s="125"/>
      <c r="AG101" s="125"/>
      <c r="AH101" s="125"/>
      <c r="AI101" s="126"/>
      <c r="AJ101" s="128"/>
      <c r="AK101" s="125"/>
      <c r="AL101" s="125"/>
      <c r="AM101" s="125"/>
      <c r="AN101" s="125"/>
      <c r="AO101" s="125"/>
      <c r="AP101" s="125"/>
      <c r="AQ101" s="125"/>
      <c r="AR101" s="126"/>
      <c r="AS101" s="128"/>
      <c r="AT101" s="125"/>
      <c r="AU101" s="125"/>
      <c r="AV101" s="125"/>
      <c r="AW101" s="125"/>
      <c r="AX101" s="130"/>
      <c r="AY101" s="2"/>
      <c r="AZ101" s="2"/>
      <c r="BA101" s="2"/>
      <c r="BB101" s="23"/>
      <c r="BC101" s="24"/>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row>
    <row r="102" spans="1:251" s="16" customFormat="1" ht="18.75" customHeight="1">
      <c r="A102" s="8"/>
      <c r="B102" s="25"/>
      <c r="C102" s="93" t="s">
        <v>28</v>
      </c>
      <c r="D102" s="94"/>
      <c r="E102" s="94"/>
      <c r="F102" s="94"/>
      <c r="G102" s="94"/>
      <c r="H102" s="94"/>
      <c r="I102" s="94"/>
      <c r="J102" s="94"/>
      <c r="K102" s="94"/>
      <c r="L102" s="94"/>
      <c r="M102" s="94"/>
      <c r="N102" s="94"/>
      <c r="O102" s="94"/>
      <c r="P102" s="94"/>
      <c r="Q102" s="94"/>
      <c r="R102" s="94"/>
      <c r="S102" s="94"/>
      <c r="T102" s="94"/>
      <c r="U102" s="94"/>
      <c r="V102" s="94"/>
      <c r="W102" s="94"/>
      <c r="X102" s="94"/>
      <c r="Y102" s="94"/>
      <c r="Z102" s="95"/>
      <c r="AA102" s="96">
        <v>3396</v>
      </c>
      <c r="AB102" s="97"/>
      <c r="AC102" s="97"/>
      <c r="AD102" s="97"/>
      <c r="AE102" s="97"/>
      <c r="AF102" s="97"/>
      <c r="AG102" s="97"/>
      <c r="AH102" s="97"/>
      <c r="AI102" s="98"/>
      <c r="AJ102" s="96">
        <v>3408</v>
      </c>
      <c r="AK102" s="97"/>
      <c r="AL102" s="97"/>
      <c r="AM102" s="97"/>
      <c r="AN102" s="97"/>
      <c r="AO102" s="97"/>
      <c r="AP102" s="97"/>
      <c r="AQ102" s="97"/>
      <c r="AR102" s="98"/>
      <c r="AS102" s="99"/>
      <c r="AT102" s="100"/>
      <c r="AU102" s="100"/>
      <c r="AV102" s="100"/>
      <c r="AW102" s="100"/>
      <c r="AX102" s="101"/>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ht="18.75" customHeight="1">
      <c r="A103" s="8"/>
      <c r="B103" s="25"/>
      <c r="C103" s="93" t="s">
        <v>29</v>
      </c>
      <c r="D103" s="94"/>
      <c r="E103" s="94"/>
      <c r="F103" s="94"/>
      <c r="G103" s="94"/>
      <c r="H103" s="94"/>
      <c r="I103" s="94"/>
      <c r="J103" s="94"/>
      <c r="K103" s="94"/>
      <c r="L103" s="94"/>
      <c r="M103" s="94"/>
      <c r="N103" s="94"/>
      <c r="O103" s="94"/>
      <c r="P103" s="94"/>
      <c r="Q103" s="94"/>
      <c r="R103" s="94"/>
      <c r="S103" s="94"/>
      <c r="T103" s="94"/>
      <c r="U103" s="94"/>
      <c r="V103" s="94"/>
      <c r="W103" s="94"/>
      <c r="X103" s="94"/>
      <c r="Y103" s="94"/>
      <c r="Z103" s="95"/>
      <c r="AA103" s="96">
        <v>565</v>
      </c>
      <c r="AB103" s="97"/>
      <c r="AC103" s="97"/>
      <c r="AD103" s="97"/>
      <c r="AE103" s="97"/>
      <c r="AF103" s="97"/>
      <c r="AG103" s="97"/>
      <c r="AH103" s="97"/>
      <c r="AI103" s="98"/>
      <c r="AJ103" s="96">
        <v>565</v>
      </c>
      <c r="AK103" s="97"/>
      <c r="AL103" s="97"/>
      <c r="AM103" s="97"/>
      <c r="AN103" s="97"/>
      <c r="AO103" s="97"/>
      <c r="AP103" s="97"/>
      <c r="AQ103" s="97"/>
      <c r="AR103" s="98"/>
      <c r="AS103" s="99"/>
      <c r="AT103" s="100"/>
      <c r="AU103" s="100"/>
      <c r="AV103" s="100"/>
      <c r="AW103" s="100"/>
      <c r="AX103" s="101"/>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4" spans="1:251" s="16" customFormat="1" ht="18.75" customHeight="1" thickBot="1">
      <c r="A104" s="17"/>
      <c r="B104" s="102" t="s">
        <v>18</v>
      </c>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4"/>
      <c r="AA104" s="105">
        <f>SUM($AA$102:$AA$103)</f>
        <v>3961</v>
      </c>
      <c r="AB104" s="106"/>
      <c r="AC104" s="106"/>
      <c r="AD104" s="106"/>
      <c r="AE104" s="106"/>
      <c r="AF104" s="106"/>
      <c r="AG104" s="106"/>
      <c r="AH104" s="106"/>
      <c r="AI104" s="107"/>
      <c r="AJ104" s="105">
        <f>SUM($AJ$102:$AJ$103)</f>
        <v>3973</v>
      </c>
      <c r="AK104" s="106"/>
      <c r="AL104" s="106"/>
      <c r="AM104" s="106"/>
      <c r="AN104" s="106"/>
      <c r="AO104" s="106"/>
      <c r="AP104" s="106"/>
      <c r="AQ104" s="106"/>
      <c r="AR104" s="107"/>
      <c r="AS104" s="108"/>
      <c r="AT104" s="109"/>
      <c r="AU104" s="109"/>
      <c r="AV104" s="109"/>
      <c r="AW104" s="109"/>
      <c r="AX104" s="110"/>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6" spans="1:251" ht="18.75">
      <c r="A106" s="1" t="s">
        <v>0</v>
      </c>
      <c r="AW106" s="3"/>
      <c r="AX106" s="4"/>
      <c r="AY106" s="3"/>
    </row>
    <row r="108" spans="1:251" ht="18.75">
      <c r="B108" s="111" t="s">
        <v>8</v>
      </c>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row>
    <row r="109" spans="1:251">
      <c r="Z109" s="5"/>
      <c r="AD109" s="5"/>
      <c r="AE109" s="5"/>
      <c r="AF109" s="5"/>
      <c r="AG109" s="5"/>
      <c r="AH109" s="5"/>
      <c r="AI109" s="5"/>
      <c r="AO109" s="5"/>
    </row>
    <row r="110" spans="1:251" ht="13.5" thickBot="1">
      <c r="Z110" s="5"/>
      <c r="AD110" s="5"/>
      <c r="AE110" s="5"/>
      <c r="AF110" s="5"/>
      <c r="AG110" s="5"/>
      <c r="AH110" s="5"/>
      <c r="AI110" s="5"/>
      <c r="AO110" s="5"/>
      <c r="DI110" s="6"/>
    </row>
    <row r="111" spans="1:251" ht="24.75" customHeight="1" thickBot="1">
      <c r="B111" s="113" t="s">
        <v>1</v>
      </c>
      <c r="C111" s="114"/>
      <c r="D111" s="114"/>
      <c r="E111" s="114"/>
      <c r="F111" s="114"/>
      <c r="G111" s="114"/>
      <c r="H111" s="115" t="s">
        <v>24</v>
      </c>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7"/>
      <c r="DI111" s="6"/>
    </row>
    <row r="112" spans="1:251" ht="14.25">
      <c r="B112" s="7"/>
      <c r="C112" s="7"/>
      <c r="D112" s="7"/>
      <c r="E112" s="7"/>
      <c r="F112" s="7"/>
      <c r="G112" s="7"/>
      <c r="H112" s="8"/>
      <c r="I112" s="8"/>
      <c r="J112" s="8"/>
      <c r="K112" s="8"/>
      <c r="L112" s="9"/>
      <c r="M112" s="9"/>
      <c r="N112" s="9"/>
      <c r="O112" s="9"/>
      <c r="P112" s="8"/>
      <c r="Q112" s="8"/>
      <c r="R112" s="8"/>
      <c r="S112" s="8"/>
      <c r="T112" s="8"/>
      <c r="U112" s="8"/>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DI112" s="6"/>
    </row>
    <row r="113" spans="1:113" ht="15" thickBot="1">
      <c r="A113" s="11"/>
      <c r="B113" s="10" t="s">
        <v>2</v>
      </c>
      <c r="C113" s="8"/>
      <c r="D113" s="8"/>
      <c r="E113" s="8"/>
      <c r="F113" s="8"/>
      <c r="G113" s="8"/>
      <c r="H113" s="8"/>
      <c r="I113" s="8"/>
      <c r="J113" s="8"/>
      <c r="K113" s="8"/>
      <c r="L113" s="9"/>
      <c r="M113" s="9"/>
      <c r="N113" s="9"/>
      <c r="O113" s="9"/>
      <c r="P113" s="8"/>
      <c r="Q113" s="8"/>
      <c r="R113" s="8"/>
      <c r="S113" s="8"/>
      <c r="T113" s="8"/>
      <c r="U113" s="8"/>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DI113" s="6"/>
    </row>
    <row r="114" spans="1:113" ht="14.25">
      <c r="A114" s="8"/>
      <c r="B114" s="12"/>
      <c r="C114" s="7"/>
      <c r="D114" s="7"/>
      <c r="E114" s="7"/>
      <c r="F114" s="7"/>
      <c r="G114" s="7"/>
      <c r="H114" s="7"/>
      <c r="I114" s="7"/>
      <c r="J114" s="7"/>
      <c r="K114" s="7"/>
      <c r="L114" s="13"/>
      <c r="M114" s="13"/>
      <c r="N114" s="13"/>
      <c r="O114" s="13"/>
      <c r="P114" s="7"/>
      <c r="Q114" s="7"/>
      <c r="R114" s="7"/>
      <c r="S114" s="7"/>
      <c r="T114" s="7"/>
      <c r="U114" s="7"/>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113" ht="12" customHeight="1">
      <c r="A115" s="8"/>
      <c r="B115" s="118" t="s">
        <v>24</v>
      </c>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20"/>
    </row>
    <row r="116" spans="1:113" ht="12" customHeight="1">
      <c r="A116" s="8"/>
      <c r="B116" s="118"/>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c r="BC116" s="16"/>
    </row>
    <row r="117" spans="1:113" ht="12" customHeight="1">
      <c r="A117" s="8"/>
      <c r="B117" s="118"/>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row>
    <row r="118" spans="1:113" ht="12" customHeight="1">
      <c r="A118" s="8"/>
      <c r="B118" s="118"/>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2" customHeight="1">
      <c r="A119" s="8"/>
      <c r="B119" s="118"/>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5" thickBot="1">
      <c r="A120" s="17"/>
      <c r="B120" s="18"/>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20"/>
    </row>
    <row r="121" spans="1:113">
      <c r="B121" s="21"/>
    </row>
    <row r="122" spans="1:113" ht="15" thickBot="1">
      <c r="A122" s="11"/>
      <c r="B122" s="10" t="s">
        <v>3</v>
      </c>
      <c r="C122" s="8"/>
      <c r="D122" s="8"/>
      <c r="E122" s="8"/>
      <c r="F122" s="8"/>
      <c r="G122" s="8"/>
      <c r="H122" s="8"/>
      <c r="I122" s="8"/>
      <c r="J122" s="8"/>
      <c r="K122" s="8"/>
      <c r="L122" s="9"/>
      <c r="M122" s="9"/>
      <c r="N122" s="9"/>
      <c r="O122" s="9"/>
      <c r="P122" s="8"/>
      <c r="Q122" s="8"/>
      <c r="R122" s="8"/>
      <c r="S122" s="8"/>
      <c r="T122" s="8"/>
      <c r="U122" s="8"/>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DI122" s="6"/>
    </row>
    <row r="123" spans="1:113" ht="14.25">
      <c r="A123" s="8"/>
      <c r="B123" s="12"/>
      <c r="C123" s="7"/>
      <c r="D123" s="7"/>
      <c r="E123" s="7"/>
      <c r="F123" s="7"/>
      <c r="G123" s="7"/>
      <c r="H123" s="7"/>
      <c r="I123" s="7"/>
      <c r="J123" s="7"/>
      <c r="K123" s="7"/>
      <c r="L123" s="13"/>
      <c r="M123" s="13"/>
      <c r="N123" s="13"/>
      <c r="O123" s="13"/>
      <c r="P123" s="7"/>
      <c r="Q123" s="7"/>
      <c r="R123" s="7"/>
      <c r="S123" s="7"/>
      <c r="T123" s="7"/>
      <c r="U123" s="7"/>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113" ht="12" customHeight="1">
      <c r="A124" s="8"/>
      <c r="B124" s="118" t="s">
        <v>111</v>
      </c>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BC125" s="16"/>
    </row>
    <row r="126" spans="1:113" ht="12" customHeight="1">
      <c r="A126" s="8"/>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row>
    <row r="127" spans="1:113" ht="12" customHeight="1">
      <c r="A127" s="8"/>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113" ht="12" customHeight="1">
      <c r="A128" s="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5" thickBot="1">
      <c r="A129" s="17"/>
      <c r="B129" s="18"/>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20"/>
    </row>
    <row r="130" spans="1:251">
      <c r="B130" s="21"/>
    </row>
    <row r="131" spans="1:251" ht="14.25">
      <c r="B131" s="10" t="s">
        <v>4</v>
      </c>
      <c r="C131" s="8"/>
      <c r="D131" s="8"/>
      <c r="E131" s="8"/>
      <c r="F131" s="8"/>
      <c r="G131" s="8"/>
      <c r="H131" s="8"/>
      <c r="I131" s="8"/>
      <c r="J131" s="8"/>
      <c r="K131" s="8"/>
      <c r="L131" s="9"/>
      <c r="M131" s="9"/>
      <c r="N131" s="9"/>
      <c r="O131" s="9"/>
      <c r="P131" s="8"/>
      <c r="Q131" s="8"/>
      <c r="R131" s="8"/>
      <c r="S131" s="8"/>
      <c r="T131" s="8"/>
      <c r="U131" s="8"/>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251" ht="15" thickBot="1">
      <c r="B132" s="8"/>
      <c r="C132" s="8"/>
      <c r="D132" s="8"/>
      <c r="E132" s="8"/>
      <c r="F132" s="8"/>
      <c r="G132" s="8"/>
      <c r="H132" s="8"/>
      <c r="I132" s="8"/>
      <c r="J132" s="8"/>
      <c r="K132" s="8"/>
      <c r="L132" s="9"/>
      <c r="M132" s="9"/>
      <c r="N132" s="9"/>
      <c r="O132" s="9"/>
      <c r="P132" s="8"/>
      <c r="Q132" s="8"/>
      <c r="R132" s="8"/>
      <c r="S132" s="8"/>
      <c r="T132" s="8"/>
      <c r="U132" s="8"/>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22" t="s">
        <v>5</v>
      </c>
    </row>
    <row r="133" spans="1:251" s="16" customFormat="1" ht="13.5" customHeight="1">
      <c r="A133" s="8"/>
      <c r="B133" s="121" t="s">
        <v>6</v>
      </c>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3"/>
      <c r="AA133" s="127" t="s">
        <v>12</v>
      </c>
      <c r="AB133" s="122"/>
      <c r="AC133" s="122"/>
      <c r="AD133" s="122"/>
      <c r="AE133" s="122"/>
      <c r="AF133" s="122"/>
      <c r="AG133" s="122"/>
      <c r="AH133" s="122"/>
      <c r="AI133" s="123"/>
      <c r="AJ133" s="127" t="s">
        <v>13</v>
      </c>
      <c r="AK133" s="122"/>
      <c r="AL133" s="122"/>
      <c r="AM133" s="122"/>
      <c r="AN133" s="122"/>
      <c r="AO133" s="122"/>
      <c r="AP133" s="122"/>
      <c r="AQ133" s="122"/>
      <c r="AR133" s="123"/>
      <c r="AS133" s="127" t="s">
        <v>7</v>
      </c>
      <c r="AT133" s="122"/>
      <c r="AU133" s="122"/>
      <c r="AV133" s="122"/>
      <c r="AW133" s="122"/>
      <c r="AX133" s="129"/>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s="16" customFormat="1" ht="13.5">
      <c r="A134" s="8"/>
      <c r="B134" s="124"/>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6"/>
      <c r="AA134" s="128"/>
      <c r="AB134" s="125"/>
      <c r="AC134" s="125"/>
      <c r="AD134" s="125"/>
      <c r="AE134" s="125"/>
      <c r="AF134" s="125"/>
      <c r="AG134" s="125"/>
      <c r="AH134" s="125"/>
      <c r="AI134" s="126"/>
      <c r="AJ134" s="128"/>
      <c r="AK134" s="125"/>
      <c r="AL134" s="125"/>
      <c r="AM134" s="125"/>
      <c r="AN134" s="125"/>
      <c r="AO134" s="125"/>
      <c r="AP134" s="125"/>
      <c r="AQ134" s="125"/>
      <c r="AR134" s="126"/>
      <c r="AS134" s="128"/>
      <c r="AT134" s="125"/>
      <c r="AU134" s="125"/>
      <c r="AV134" s="125"/>
      <c r="AW134" s="125"/>
      <c r="AX134" s="130"/>
      <c r="AY134" s="2"/>
      <c r="AZ134" s="2"/>
      <c r="BA134" s="2"/>
      <c r="BB134" s="23"/>
      <c r="BC134" s="24"/>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5" spans="1:251" s="16" customFormat="1" ht="18.75" customHeight="1">
      <c r="A135" s="8"/>
      <c r="B135" s="25"/>
      <c r="C135" s="93" t="s">
        <v>23</v>
      </c>
      <c r="D135" s="94"/>
      <c r="E135" s="94"/>
      <c r="F135" s="94"/>
      <c r="G135" s="94"/>
      <c r="H135" s="94"/>
      <c r="I135" s="94"/>
      <c r="J135" s="94"/>
      <c r="K135" s="94"/>
      <c r="L135" s="94"/>
      <c r="M135" s="94"/>
      <c r="N135" s="94"/>
      <c r="O135" s="94"/>
      <c r="P135" s="94"/>
      <c r="Q135" s="94"/>
      <c r="R135" s="94"/>
      <c r="S135" s="94"/>
      <c r="T135" s="94"/>
      <c r="U135" s="94"/>
      <c r="V135" s="94"/>
      <c r="W135" s="94"/>
      <c r="X135" s="94"/>
      <c r="Y135" s="94"/>
      <c r="Z135" s="95"/>
      <c r="AA135" s="96">
        <v>215848</v>
      </c>
      <c r="AB135" s="97"/>
      <c r="AC135" s="97"/>
      <c r="AD135" s="97"/>
      <c r="AE135" s="97"/>
      <c r="AF135" s="97"/>
      <c r="AG135" s="97"/>
      <c r="AH135" s="97"/>
      <c r="AI135" s="98"/>
      <c r="AJ135" s="96"/>
      <c r="AK135" s="97"/>
      <c r="AL135" s="97"/>
      <c r="AM135" s="97"/>
      <c r="AN135" s="97"/>
      <c r="AO135" s="97"/>
      <c r="AP135" s="97"/>
      <c r="AQ135" s="97"/>
      <c r="AR135" s="98"/>
      <c r="AS135" s="99" t="s">
        <v>110</v>
      </c>
      <c r="AT135" s="100"/>
      <c r="AU135" s="100"/>
      <c r="AV135" s="100"/>
      <c r="AW135" s="100"/>
      <c r="AX135" s="101"/>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s="16" customFormat="1" ht="18.75" customHeight="1" thickBot="1">
      <c r="A136" s="17"/>
      <c r="B136" s="102" t="s">
        <v>18</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4"/>
      <c r="AA136" s="105">
        <f>SUM($AA$135:$AA$135)</f>
        <v>215848</v>
      </c>
      <c r="AB136" s="106"/>
      <c r="AC136" s="106"/>
      <c r="AD136" s="106"/>
      <c r="AE136" s="106"/>
      <c r="AF136" s="106"/>
      <c r="AG136" s="106"/>
      <c r="AH136" s="106"/>
      <c r="AI136" s="107"/>
      <c r="AJ136" s="105"/>
      <c r="AK136" s="106"/>
      <c r="AL136" s="106"/>
      <c r="AM136" s="106"/>
      <c r="AN136" s="106"/>
      <c r="AO136" s="106"/>
      <c r="AP136" s="106"/>
      <c r="AQ136" s="106"/>
      <c r="AR136" s="107"/>
      <c r="AS136" s="108"/>
      <c r="AT136" s="109"/>
      <c r="AU136" s="109"/>
      <c r="AV136" s="109"/>
      <c r="AW136" s="109"/>
      <c r="AX136" s="110"/>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8" spans="1:251" ht="18.75">
      <c r="A138" s="1" t="s">
        <v>0</v>
      </c>
      <c r="AW138" s="3"/>
      <c r="AX138" s="4"/>
      <c r="AY138" s="3"/>
    </row>
    <row r="140" spans="1:251" ht="18.75">
      <c r="B140" s="111" t="s">
        <v>8</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row>
    <row r="141" spans="1:251">
      <c r="Z141" s="5"/>
      <c r="AD141" s="5"/>
      <c r="AE141" s="5"/>
      <c r="AF141" s="5"/>
      <c r="AG141" s="5"/>
      <c r="AH141" s="5"/>
      <c r="AI141" s="5"/>
      <c r="AO141" s="5"/>
    </row>
    <row r="142" spans="1:251" ht="13.5" thickBot="1">
      <c r="Z142" s="5"/>
      <c r="AD142" s="5"/>
      <c r="AE142" s="5"/>
      <c r="AF142" s="5"/>
      <c r="AG142" s="5"/>
      <c r="AH142" s="5"/>
      <c r="AI142" s="5"/>
      <c r="AO142" s="5"/>
      <c r="DI142" s="6"/>
    </row>
    <row r="143" spans="1:251" ht="24.75" customHeight="1" thickBot="1">
      <c r="B143" s="113" t="s">
        <v>1</v>
      </c>
      <c r="C143" s="114"/>
      <c r="D143" s="114"/>
      <c r="E143" s="114"/>
      <c r="F143" s="114"/>
      <c r="G143" s="114"/>
      <c r="H143" s="115" t="s">
        <v>30</v>
      </c>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DI143" s="6"/>
    </row>
    <row r="144" spans="1:251" ht="14.25">
      <c r="B144" s="7"/>
      <c r="C144" s="7"/>
      <c r="D144" s="7"/>
      <c r="E144" s="7"/>
      <c r="F144" s="7"/>
      <c r="G144" s="7"/>
      <c r="H144" s="8"/>
      <c r="I144" s="8"/>
      <c r="J144" s="8"/>
      <c r="K144" s="8"/>
      <c r="L144" s="9"/>
      <c r="M144" s="9"/>
      <c r="N144" s="9"/>
      <c r="O144" s="9"/>
      <c r="P144" s="8"/>
      <c r="Q144" s="8"/>
      <c r="R144" s="8"/>
      <c r="S144" s="8"/>
      <c r="T144" s="8"/>
      <c r="U144" s="8"/>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DI144" s="6"/>
    </row>
    <row r="145" spans="1:113" ht="15" thickBot="1">
      <c r="A145" s="11"/>
      <c r="B145" s="10" t="s">
        <v>2</v>
      </c>
      <c r="C145" s="8"/>
      <c r="D145" s="8"/>
      <c r="E145" s="8"/>
      <c r="F145" s="8"/>
      <c r="G145" s="8"/>
      <c r="H145" s="8"/>
      <c r="I145" s="8"/>
      <c r="J145" s="8"/>
      <c r="K145" s="8"/>
      <c r="L145" s="9"/>
      <c r="M145" s="9"/>
      <c r="N145" s="9"/>
      <c r="O145" s="9"/>
      <c r="P145" s="8"/>
      <c r="Q145" s="8"/>
      <c r="R145" s="8"/>
      <c r="S145" s="8"/>
      <c r="T145" s="8"/>
      <c r="U145" s="8"/>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DI145" s="6"/>
    </row>
    <row r="146" spans="1:113" ht="14.25">
      <c r="A146" s="8"/>
      <c r="B146" s="12"/>
      <c r="C146" s="7"/>
      <c r="D146" s="7"/>
      <c r="E146" s="7"/>
      <c r="F146" s="7"/>
      <c r="G146" s="7"/>
      <c r="H146" s="7"/>
      <c r="I146" s="7"/>
      <c r="J146" s="7"/>
      <c r="K146" s="7"/>
      <c r="L146" s="13"/>
      <c r="M146" s="13"/>
      <c r="N146" s="13"/>
      <c r="O146" s="13"/>
      <c r="P146" s="7"/>
      <c r="Q146" s="7"/>
      <c r="R146" s="7"/>
      <c r="S146" s="7"/>
      <c r="T146" s="7"/>
      <c r="U146" s="7"/>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5"/>
    </row>
    <row r="147" spans="1:113" ht="12" customHeight="1">
      <c r="A147" s="8"/>
      <c r="B147" s="118" t="s">
        <v>31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113" ht="12" customHeight="1">
      <c r="A148" s="8"/>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c r="BC148" s="16"/>
    </row>
    <row r="149" spans="1:113" ht="12" customHeight="1">
      <c r="A149" s="8"/>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row>
    <row r="150" spans="1:113" ht="12" customHeight="1">
      <c r="A150" s="8"/>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113" ht="12" customHeight="1">
      <c r="A151" s="8"/>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113" ht="15" thickBot="1">
      <c r="A152" s="17"/>
      <c r="B152" s="18"/>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20"/>
    </row>
    <row r="153" spans="1:113">
      <c r="B153" s="21"/>
    </row>
    <row r="154" spans="1:113" ht="15" thickBot="1">
      <c r="A154" s="11"/>
      <c r="B154" s="10" t="s">
        <v>3</v>
      </c>
      <c r="C154" s="8"/>
      <c r="D154" s="8"/>
      <c r="E154" s="8"/>
      <c r="F154" s="8"/>
      <c r="G154" s="8"/>
      <c r="H154" s="8"/>
      <c r="I154" s="8"/>
      <c r="J154" s="8"/>
      <c r="K154" s="8"/>
      <c r="L154" s="9"/>
      <c r="M154" s="9"/>
      <c r="N154" s="9"/>
      <c r="O154" s="9"/>
      <c r="P154" s="8"/>
      <c r="Q154" s="8"/>
      <c r="R154" s="8"/>
      <c r="S154" s="8"/>
      <c r="T154" s="8"/>
      <c r="U154" s="8"/>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DI154" s="6"/>
    </row>
    <row r="155" spans="1:113" ht="14.25">
      <c r="A155" s="8"/>
      <c r="B155" s="12"/>
      <c r="C155" s="7"/>
      <c r="D155" s="7"/>
      <c r="E155" s="7"/>
      <c r="F155" s="7"/>
      <c r="G155" s="7"/>
      <c r="H155" s="7"/>
      <c r="I155" s="7"/>
      <c r="J155" s="7"/>
      <c r="K155" s="7"/>
      <c r="L155" s="13"/>
      <c r="M155" s="13"/>
      <c r="N155" s="13"/>
      <c r="O155" s="13"/>
      <c r="P155" s="7"/>
      <c r="Q155" s="7"/>
      <c r="R155" s="7"/>
      <c r="S155" s="7"/>
      <c r="T155" s="7"/>
      <c r="U155" s="7"/>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5"/>
    </row>
    <row r="156" spans="1:113" ht="12" customHeight="1">
      <c r="A156" s="8"/>
      <c r="B156" s="118" t="s">
        <v>119</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c r="BC157" s="16"/>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2" customHeight="1">
      <c r="A159" s="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113"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251" ht="15" thickBot="1">
      <c r="A161" s="17"/>
      <c r="B161" s="18"/>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251">
      <c r="B162" s="21"/>
    </row>
    <row r="163" spans="1:251" ht="14.25">
      <c r="B163" s="10" t="s">
        <v>4</v>
      </c>
      <c r="C163" s="8"/>
      <c r="D163" s="8"/>
      <c r="E163" s="8"/>
      <c r="F163" s="8"/>
      <c r="G163" s="8"/>
      <c r="H163" s="8"/>
      <c r="I163" s="8"/>
      <c r="J163" s="8"/>
      <c r="K163" s="8"/>
      <c r="L163" s="9"/>
      <c r="M163" s="9"/>
      <c r="N163" s="9"/>
      <c r="O163" s="9"/>
      <c r="P163" s="8"/>
      <c r="Q163" s="8"/>
      <c r="R163" s="8"/>
      <c r="S163" s="8"/>
      <c r="T163" s="8"/>
      <c r="U163" s="8"/>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spans="1:251" ht="15" thickBot="1">
      <c r="B164" s="8"/>
      <c r="C164" s="8"/>
      <c r="D164" s="8"/>
      <c r="E164" s="8"/>
      <c r="F164" s="8"/>
      <c r="G164" s="8"/>
      <c r="H164" s="8"/>
      <c r="I164" s="8"/>
      <c r="J164" s="8"/>
      <c r="K164" s="8"/>
      <c r="L164" s="9"/>
      <c r="M164" s="9"/>
      <c r="N164" s="9"/>
      <c r="O164" s="9"/>
      <c r="P164" s="8"/>
      <c r="Q164" s="8"/>
      <c r="R164" s="8"/>
      <c r="S164" s="8"/>
      <c r="T164" s="8"/>
      <c r="U164" s="8"/>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22" t="s">
        <v>5</v>
      </c>
    </row>
    <row r="165" spans="1:251" s="16" customFormat="1" ht="13.5" customHeight="1">
      <c r="A165" s="8"/>
      <c r="B165" s="121" t="s">
        <v>6</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3"/>
      <c r="AA165" s="127" t="s">
        <v>12</v>
      </c>
      <c r="AB165" s="122"/>
      <c r="AC165" s="122"/>
      <c r="AD165" s="122"/>
      <c r="AE165" s="122"/>
      <c r="AF165" s="122"/>
      <c r="AG165" s="122"/>
      <c r="AH165" s="122"/>
      <c r="AI165" s="123"/>
      <c r="AJ165" s="127" t="s">
        <v>13</v>
      </c>
      <c r="AK165" s="122"/>
      <c r="AL165" s="122"/>
      <c r="AM165" s="122"/>
      <c r="AN165" s="122"/>
      <c r="AO165" s="122"/>
      <c r="AP165" s="122"/>
      <c r="AQ165" s="122"/>
      <c r="AR165" s="123"/>
      <c r="AS165" s="127" t="s">
        <v>7</v>
      </c>
      <c r="AT165" s="122"/>
      <c r="AU165" s="122"/>
      <c r="AV165" s="122"/>
      <c r="AW165" s="122"/>
      <c r="AX165" s="129"/>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s="16" customFormat="1" ht="13.5">
      <c r="A166" s="8"/>
      <c r="B166" s="124"/>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6"/>
      <c r="AA166" s="128"/>
      <c r="AB166" s="125"/>
      <c r="AC166" s="125"/>
      <c r="AD166" s="125"/>
      <c r="AE166" s="125"/>
      <c r="AF166" s="125"/>
      <c r="AG166" s="125"/>
      <c r="AH166" s="125"/>
      <c r="AI166" s="126"/>
      <c r="AJ166" s="128"/>
      <c r="AK166" s="125"/>
      <c r="AL166" s="125"/>
      <c r="AM166" s="125"/>
      <c r="AN166" s="125"/>
      <c r="AO166" s="125"/>
      <c r="AP166" s="125"/>
      <c r="AQ166" s="125"/>
      <c r="AR166" s="126"/>
      <c r="AS166" s="128"/>
      <c r="AT166" s="125"/>
      <c r="AU166" s="125"/>
      <c r="AV166" s="125"/>
      <c r="AW166" s="125"/>
      <c r="AX166" s="130"/>
      <c r="AY166" s="2"/>
      <c r="AZ166" s="2"/>
      <c r="BA166" s="2"/>
      <c r="BB166" s="23"/>
      <c r="BC166" s="24"/>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7" spans="1:251" s="16" customFormat="1" ht="18.75" customHeight="1">
      <c r="A167" s="8"/>
      <c r="B167" s="25"/>
      <c r="C167" s="93" t="s">
        <v>32</v>
      </c>
      <c r="D167" s="94"/>
      <c r="E167" s="94"/>
      <c r="F167" s="94"/>
      <c r="G167" s="94"/>
      <c r="H167" s="94"/>
      <c r="I167" s="94"/>
      <c r="J167" s="94"/>
      <c r="K167" s="94"/>
      <c r="L167" s="94"/>
      <c r="M167" s="94"/>
      <c r="N167" s="94"/>
      <c r="O167" s="94"/>
      <c r="P167" s="94"/>
      <c r="Q167" s="94"/>
      <c r="R167" s="94"/>
      <c r="S167" s="94"/>
      <c r="T167" s="94"/>
      <c r="U167" s="94"/>
      <c r="V167" s="94"/>
      <c r="W167" s="94"/>
      <c r="X167" s="94"/>
      <c r="Y167" s="94"/>
      <c r="Z167" s="95"/>
      <c r="AA167" s="96">
        <v>16195991</v>
      </c>
      <c r="AB167" s="97"/>
      <c r="AC167" s="97"/>
      <c r="AD167" s="97"/>
      <c r="AE167" s="97"/>
      <c r="AF167" s="97"/>
      <c r="AG167" s="97"/>
      <c r="AH167" s="97"/>
      <c r="AI167" s="98"/>
      <c r="AJ167" s="96">
        <v>17101648</v>
      </c>
      <c r="AK167" s="97"/>
      <c r="AL167" s="97"/>
      <c r="AM167" s="97"/>
      <c r="AN167" s="97"/>
      <c r="AO167" s="97"/>
      <c r="AP167" s="97"/>
      <c r="AQ167" s="97"/>
      <c r="AR167" s="98"/>
      <c r="AS167" s="99"/>
      <c r="AT167" s="100"/>
      <c r="AU167" s="100"/>
      <c r="AV167" s="100"/>
      <c r="AW167" s="100"/>
      <c r="AX167" s="101"/>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row>
    <row r="168" spans="1:251" s="16" customFormat="1" ht="18.75" customHeight="1" thickBot="1">
      <c r="A168" s="17"/>
      <c r="B168" s="102" t="s">
        <v>18</v>
      </c>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4"/>
      <c r="AA168" s="105">
        <f>SUM($AA$167:$AA$167)</f>
        <v>16195991</v>
      </c>
      <c r="AB168" s="106"/>
      <c r="AC168" s="106"/>
      <c r="AD168" s="106"/>
      <c r="AE168" s="106"/>
      <c r="AF168" s="106"/>
      <c r="AG168" s="106"/>
      <c r="AH168" s="106"/>
      <c r="AI168" s="107"/>
      <c r="AJ168" s="105">
        <f>SUM($AJ$167:$AJ$167)</f>
        <v>17101648</v>
      </c>
      <c r="AK168" s="106"/>
      <c r="AL168" s="106"/>
      <c r="AM168" s="106"/>
      <c r="AN168" s="106"/>
      <c r="AO168" s="106"/>
      <c r="AP168" s="106"/>
      <c r="AQ168" s="106"/>
      <c r="AR168" s="107"/>
      <c r="AS168" s="108"/>
      <c r="AT168" s="109"/>
      <c r="AU168" s="109"/>
      <c r="AV168" s="109"/>
      <c r="AW168" s="109"/>
      <c r="AX168" s="110"/>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row>
    <row r="170" spans="1:251" ht="18.75">
      <c r="A170" s="1" t="s">
        <v>0</v>
      </c>
      <c r="AW170" s="3"/>
      <c r="AX170" s="4"/>
      <c r="AY170" s="3"/>
    </row>
    <row r="172" spans="1:251" ht="18.75">
      <c r="B172" s="111" t="s">
        <v>8</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row>
    <row r="173" spans="1:251">
      <c r="Z173" s="5"/>
      <c r="AD173" s="5"/>
      <c r="AE173" s="5"/>
      <c r="AF173" s="5"/>
      <c r="AG173" s="5"/>
      <c r="AH173" s="5"/>
      <c r="AI173" s="5"/>
      <c r="AO173" s="5"/>
    </row>
    <row r="174" spans="1:251" ht="13.5" thickBot="1">
      <c r="Z174" s="5"/>
      <c r="AD174" s="5"/>
      <c r="AE174" s="5"/>
      <c r="AF174" s="5"/>
      <c r="AG174" s="5"/>
      <c r="AH174" s="5"/>
      <c r="AI174" s="5"/>
      <c r="AO174" s="5"/>
      <c r="DI174" s="6"/>
    </row>
    <row r="175" spans="1:251" ht="24.75" customHeight="1" thickBot="1">
      <c r="B175" s="113" t="s">
        <v>1</v>
      </c>
      <c r="C175" s="114"/>
      <c r="D175" s="114"/>
      <c r="E175" s="114"/>
      <c r="F175" s="114"/>
      <c r="G175" s="114"/>
      <c r="H175" s="115" t="s">
        <v>38</v>
      </c>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DI175" s="6"/>
    </row>
    <row r="176" spans="1:251" ht="14.25">
      <c r="B176" s="7"/>
      <c r="C176" s="7"/>
      <c r="D176" s="7"/>
      <c r="E176" s="7"/>
      <c r="F176" s="7"/>
      <c r="G176" s="7"/>
      <c r="H176" s="8"/>
      <c r="I176" s="8"/>
      <c r="J176" s="8"/>
      <c r="K176" s="8"/>
      <c r="L176" s="9"/>
      <c r="M176" s="9"/>
      <c r="N176" s="9"/>
      <c r="O176" s="9"/>
      <c r="P176" s="8"/>
      <c r="Q176" s="8"/>
      <c r="R176" s="8"/>
      <c r="S176" s="8"/>
      <c r="T176" s="8"/>
      <c r="U176" s="8"/>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DI176" s="6"/>
    </row>
    <row r="177" spans="1:113" ht="15" thickBot="1">
      <c r="A177" s="11"/>
      <c r="B177" s="10" t="s">
        <v>2</v>
      </c>
      <c r="C177" s="8"/>
      <c r="D177" s="8"/>
      <c r="E177" s="8"/>
      <c r="F177" s="8"/>
      <c r="G177" s="8"/>
      <c r="H177" s="8"/>
      <c r="I177" s="8"/>
      <c r="J177" s="8"/>
      <c r="K177" s="8"/>
      <c r="L177" s="9"/>
      <c r="M177" s="9"/>
      <c r="N177" s="9"/>
      <c r="O177" s="9"/>
      <c r="P177" s="8"/>
      <c r="Q177" s="8"/>
      <c r="R177" s="8"/>
      <c r="S177" s="8"/>
      <c r="T177" s="8"/>
      <c r="U177" s="8"/>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DI177" s="6"/>
    </row>
    <row r="178" spans="1:113" ht="14.25">
      <c r="A178" s="8"/>
      <c r="B178" s="12"/>
      <c r="C178" s="7"/>
      <c r="D178" s="7"/>
      <c r="E178" s="7"/>
      <c r="F178" s="7"/>
      <c r="G178" s="7"/>
      <c r="H178" s="7"/>
      <c r="I178" s="7"/>
      <c r="J178" s="7"/>
      <c r="K178" s="7"/>
      <c r="L178" s="13"/>
      <c r="M178" s="13"/>
      <c r="N178" s="13"/>
      <c r="O178" s="13"/>
      <c r="P178" s="7"/>
      <c r="Q178" s="7"/>
      <c r="R178" s="7"/>
      <c r="S178" s="7"/>
      <c r="T178" s="7"/>
      <c r="U178" s="7"/>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5"/>
    </row>
    <row r="179" spans="1:113" ht="12" customHeight="1">
      <c r="A179" s="8"/>
      <c r="B179" s="118" t="s">
        <v>39</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113" ht="12" customHeight="1">
      <c r="A180" s="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c r="BC180" s="16"/>
    </row>
    <row r="181" spans="1:113" ht="12" customHeight="1">
      <c r="A181" s="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113" ht="12" customHeight="1">
      <c r="A182" s="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113"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113" ht="15" thickBot="1">
      <c r="A184" s="17"/>
      <c r="B184" s="18"/>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113">
      <c r="B185" s="21"/>
    </row>
    <row r="186" spans="1:113" ht="15" thickBot="1">
      <c r="A186" s="11"/>
      <c r="B186" s="10" t="s">
        <v>3</v>
      </c>
      <c r="C186" s="8"/>
      <c r="D186" s="8"/>
      <c r="E186" s="8"/>
      <c r="F186" s="8"/>
      <c r="G186" s="8"/>
      <c r="H186" s="8"/>
      <c r="I186" s="8"/>
      <c r="J186" s="8"/>
      <c r="K186" s="8"/>
      <c r="L186" s="9"/>
      <c r="M186" s="9"/>
      <c r="N186" s="9"/>
      <c r="O186" s="9"/>
      <c r="P186" s="8"/>
      <c r="Q186" s="8"/>
      <c r="R186" s="8"/>
      <c r="S186" s="8"/>
      <c r="T186" s="8"/>
      <c r="U186" s="8"/>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DI186" s="6"/>
    </row>
    <row r="187" spans="1:113" ht="14.25">
      <c r="A187" s="8"/>
      <c r="B187" s="12"/>
      <c r="C187" s="7"/>
      <c r="D187" s="7"/>
      <c r="E187" s="7"/>
      <c r="F187" s="7"/>
      <c r="G187" s="7"/>
      <c r="H187" s="7"/>
      <c r="I187" s="7"/>
      <c r="J187" s="7"/>
      <c r="K187" s="7"/>
      <c r="L187" s="13"/>
      <c r="M187" s="13"/>
      <c r="N187" s="13"/>
      <c r="O187" s="13"/>
      <c r="P187" s="7"/>
      <c r="Q187" s="7"/>
      <c r="R187" s="7"/>
      <c r="S187" s="7"/>
      <c r="T187" s="7"/>
      <c r="U187" s="7"/>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5"/>
    </row>
    <row r="188" spans="1:113" ht="12" customHeight="1">
      <c r="A188" s="8"/>
      <c r="B188" s="118" t="s">
        <v>40</v>
      </c>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113" ht="12" customHeight="1">
      <c r="A189" s="8"/>
      <c r="B189" s="118"/>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row>
    <row r="190" spans="1:113" ht="12" customHeight="1">
      <c r="A190" s="8"/>
      <c r="B190" s="118"/>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c r="BC190" s="16"/>
    </row>
    <row r="191" spans="1:113" ht="12" customHeight="1">
      <c r="A191" s="8"/>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113" ht="13.5" customHeight="1">
      <c r="A192" s="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251" ht="12" customHeight="1">
      <c r="A193" s="8"/>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row>
    <row r="194" spans="1:251" ht="15" thickBot="1">
      <c r="A194" s="17"/>
      <c r="B194" s="18"/>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251">
      <c r="B195" s="21"/>
    </row>
    <row r="196" spans="1:251" ht="14.25">
      <c r="B196" s="10" t="s">
        <v>4</v>
      </c>
      <c r="C196" s="8"/>
      <c r="D196" s="8"/>
      <c r="E196" s="8"/>
      <c r="F196" s="8"/>
      <c r="G196" s="8"/>
      <c r="H196" s="8"/>
      <c r="I196" s="8"/>
      <c r="J196" s="8"/>
      <c r="K196" s="8"/>
      <c r="L196" s="9"/>
      <c r="M196" s="9"/>
      <c r="N196" s="9"/>
      <c r="O196" s="9"/>
      <c r="P196" s="8"/>
      <c r="Q196" s="8"/>
      <c r="R196" s="8"/>
      <c r="S196" s="8"/>
      <c r="T196" s="8"/>
      <c r="U196" s="8"/>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spans="1:251" ht="15" thickBot="1">
      <c r="B197" s="8"/>
      <c r="C197" s="8"/>
      <c r="D197" s="8"/>
      <c r="E197" s="8"/>
      <c r="F197" s="8"/>
      <c r="G197" s="8"/>
      <c r="H197" s="8"/>
      <c r="I197" s="8"/>
      <c r="J197" s="8"/>
      <c r="K197" s="8"/>
      <c r="L197" s="9"/>
      <c r="M197" s="9"/>
      <c r="N197" s="9"/>
      <c r="O197" s="9"/>
      <c r="P197" s="8"/>
      <c r="Q197" s="8"/>
      <c r="R197" s="8"/>
      <c r="S197" s="8"/>
      <c r="T197" s="8"/>
      <c r="U197" s="8"/>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22" t="s">
        <v>5</v>
      </c>
    </row>
    <row r="198" spans="1:251" s="16" customFormat="1" ht="13.5" customHeight="1">
      <c r="A198" s="8"/>
      <c r="B198" s="121" t="s">
        <v>6</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3"/>
      <c r="AA198" s="127" t="s">
        <v>12</v>
      </c>
      <c r="AB198" s="122"/>
      <c r="AC198" s="122"/>
      <c r="AD198" s="122"/>
      <c r="AE198" s="122"/>
      <c r="AF198" s="122"/>
      <c r="AG198" s="122"/>
      <c r="AH198" s="122"/>
      <c r="AI198" s="123"/>
      <c r="AJ198" s="127" t="s">
        <v>13</v>
      </c>
      <c r="AK198" s="122"/>
      <c r="AL198" s="122"/>
      <c r="AM198" s="122"/>
      <c r="AN198" s="122"/>
      <c r="AO198" s="122"/>
      <c r="AP198" s="122"/>
      <c r="AQ198" s="122"/>
      <c r="AR198" s="123"/>
      <c r="AS198" s="127" t="s">
        <v>7</v>
      </c>
      <c r="AT198" s="122"/>
      <c r="AU198" s="122"/>
      <c r="AV198" s="122"/>
      <c r="AW198" s="122"/>
      <c r="AX198" s="129"/>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199" spans="1:251" s="16" customFormat="1" ht="13.5">
      <c r="A199" s="8"/>
      <c r="B199" s="124"/>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6"/>
      <c r="AA199" s="128"/>
      <c r="AB199" s="125"/>
      <c r="AC199" s="125"/>
      <c r="AD199" s="125"/>
      <c r="AE199" s="125"/>
      <c r="AF199" s="125"/>
      <c r="AG199" s="125"/>
      <c r="AH199" s="125"/>
      <c r="AI199" s="126"/>
      <c r="AJ199" s="128"/>
      <c r="AK199" s="125"/>
      <c r="AL199" s="125"/>
      <c r="AM199" s="125"/>
      <c r="AN199" s="125"/>
      <c r="AO199" s="125"/>
      <c r="AP199" s="125"/>
      <c r="AQ199" s="125"/>
      <c r="AR199" s="126"/>
      <c r="AS199" s="128"/>
      <c r="AT199" s="125"/>
      <c r="AU199" s="125"/>
      <c r="AV199" s="125"/>
      <c r="AW199" s="125"/>
      <c r="AX199" s="130"/>
      <c r="AY199" s="2"/>
      <c r="AZ199" s="2"/>
      <c r="BA199" s="2"/>
      <c r="BB199" s="23"/>
      <c r="BC199" s="24"/>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row>
    <row r="200" spans="1:251" s="16" customFormat="1" ht="18.75" customHeight="1">
      <c r="A200" s="8"/>
      <c r="B200" s="25"/>
      <c r="C200" s="93" t="s">
        <v>37</v>
      </c>
      <c r="D200" s="94"/>
      <c r="E200" s="94"/>
      <c r="F200" s="94"/>
      <c r="G200" s="94"/>
      <c r="H200" s="94"/>
      <c r="I200" s="94"/>
      <c r="J200" s="94"/>
      <c r="K200" s="94"/>
      <c r="L200" s="94"/>
      <c r="M200" s="94"/>
      <c r="N200" s="94"/>
      <c r="O200" s="94"/>
      <c r="P200" s="94"/>
      <c r="Q200" s="94"/>
      <c r="R200" s="94"/>
      <c r="S200" s="94"/>
      <c r="T200" s="94"/>
      <c r="U200" s="94"/>
      <c r="V200" s="94"/>
      <c r="W200" s="94"/>
      <c r="X200" s="94"/>
      <c r="Y200" s="94"/>
      <c r="Z200" s="95"/>
      <c r="AA200" s="96">
        <v>34500</v>
      </c>
      <c r="AB200" s="97"/>
      <c r="AC200" s="97"/>
      <c r="AD200" s="97"/>
      <c r="AE200" s="97"/>
      <c r="AF200" s="97"/>
      <c r="AG200" s="97"/>
      <c r="AH200" s="97"/>
      <c r="AI200" s="98"/>
      <c r="AJ200" s="96">
        <v>34500</v>
      </c>
      <c r="AK200" s="97"/>
      <c r="AL200" s="97"/>
      <c r="AM200" s="97"/>
      <c r="AN200" s="97"/>
      <c r="AO200" s="97"/>
      <c r="AP200" s="97"/>
      <c r="AQ200" s="97"/>
      <c r="AR200" s="98"/>
      <c r="AS200" s="99"/>
      <c r="AT200" s="100"/>
      <c r="AU200" s="100"/>
      <c r="AV200" s="100"/>
      <c r="AW200" s="100"/>
      <c r="AX200" s="101"/>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s="16" customFormat="1" ht="18.75" customHeight="1" thickBot="1">
      <c r="A201" s="17"/>
      <c r="B201" s="102" t="s">
        <v>18</v>
      </c>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4"/>
      <c r="AA201" s="105">
        <f>SUM($AA$200:$AA$200)</f>
        <v>34500</v>
      </c>
      <c r="AB201" s="106"/>
      <c r="AC201" s="106"/>
      <c r="AD201" s="106"/>
      <c r="AE201" s="106"/>
      <c r="AF201" s="106"/>
      <c r="AG201" s="106"/>
      <c r="AH201" s="106"/>
      <c r="AI201" s="107"/>
      <c r="AJ201" s="105">
        <f>SUM($AJ$200:$AJ$200)</f>
        <v>34500</v>
      </c>
      <c r="AK201" s="106"/>
      <c r="AL201" s="106"/>
      <c r="AM201" s="106"/>
      <c r="AN201" s="106"/>
      <c r="AO201" s="106"/>
      <c r="AP201" s="106"/>
      <c r="AQ201" s="106"/>
      <c r="AR201" s="107"/>
      <c r="AS201" s="108"/>
      <c r="AT201" s="109"/>
      <c r="AU201" s="109"/>
      <c r="AV201" s="109"/>
      <c r="AW201" s="109"/>
      <c r="AX201" s="110"/>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3" spans="1:251" ht="18.75">
      <c r="A203" s="1" t="s">
        <v>0</v>
      </c>
      <c r="AW203" s="3"/>
      <c r="AX203" s="4"/>
      <c r="AY203" s="3"/>
    </row>
    <row r="205" spans="1:251" ht="18.75">
      <c r="B205" s="111" t="s">
        <v>8</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row>
    <row r="206" spans="1:251">
      <c r="Z206" s="5"/>
      <c r="AD206" s="5"/>
      <c r="AE206" s="5"/>
      <c r="AF206" s="5"/>
      <c r="AG206" s="5"/>
      <c r="AH206" s="5"/>
      <c r="AI206" s="5"/>
      <c r="AO206" s="5"/>
    </row>
    <row r="207" spans="1:251" ht="13.5" thickBot="1">
      <c r="Z207" s="5"/>
      <c r="AD207" s="5"/>
      <c r="AE207" s="5"/>
      <c r="AF207" s="5"/>
      <c r="AG207" s="5"/>
      <c r="AH207" s="5"/>
      <c r="AI207" s="5"/>
      <c r="AO207" s="5"/>
      <c r="DI207" s="6"/>
    </row>
    <row r="208" spans="1:251" ht="24.75" customHeight="1" thickBot="1">
      <c r="B208" s="113" t="s">
        <v>1</v>
      </c>
      <c r="C208" s="114"/>
      <c r="D208" s="114"/>
      <c r="E208" s="114"/>
      <c r="F208" s="114"/>
      <c r="G208" s="114"/>
      <c r="H208" s="115" t="s">
        <v>33</v>
      </c>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DI208" s="6"/>
    </row>
    <row r="209" spans="1:113" ht="14.25">
      <c r="B209" s="7"/>
      <c r="C209" s="7"/>
      <c r="D209" s="7"/>
      <c r="E209" s="7"/>
      <c r="F209" s="7"/>
      <c r="G209" s="7"/>
      <c r="H209" s="8"/>
      <c r="I209" s="8"/>
      <c r="J209" s="8"/>
      <c r="K209" s="8"/>
      <c r="L209" s="9"/>
      <c r="M209" s="9"/>
      <c r="N209" s="9"/>
      <c r="O209" s="9"/>
      <c r="P209" s="8"/>
      <c r="Q209" s="8"/>
      <c r="R209" s="8"/>
      <c r="S209" s="8"/>
      <c r="T209" s="8"/>
      <c r="U209" s="8"/>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DI209" s="6"/>
    </row>
    <row r="210" spans="1:113" ht="15" thickBot="1">
      <c r="A210" s="11"/>
      <c r="B210" s="10" t="s">
        <v>2</v>
      </c>
      <c r="C210" s="8"/>
      <c r="D210" s="8"/>
      <c r="E210" s="8"/>
      <c r="F210" s="8"/>
      <c r="G210" s="8"/>
      <c r="H210" s="8"/>
      <c r="I210" s="8"/>
      <c r="J210" s="8"/>
      <c r="K210" s="8"/>
      <c r="L210" s="9"/>
      <c r="M210" s="9"/>
      <c r="N210" s="9"/>
      <c r="O210" s="9"/>
      <c r="P210" s="8"/>
      <c r="Q210" s="8"/>
      <c r="R210" s="8"/>
      <c r="S210" s="8"/>
      <c r="T210" s="8"/>
      <c r="U210" s="8"/>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DI210" s="6"/>
    </row>
    <row r="211" spans="1:113" ht="14.25">
      <c r="A211" s="8"/>
      <c r="B211" s="12"/>
      <c r="C211" s="7"/>
      <c r="D211" s="7"/>
      <c r="E211" s="7"/>
      <c r="F211" s="7"/>
      <c r="G211" s="7"/>
      <c r="H211" s="7"/>
      <c r="I211" s="7"/>
      <c r="J211" s="7"/>
      <c r="K211" s="7"/>
      <c r="L211" s="13"/>
      <c r="M211" s="13"/>
      <c r="N211" s="13"/>
      <c r="O211" s="13"/>
      <c r="P211" s="7"/>
      <c r="Q211" s="7"/>
      <c r="R211" s="7"/>
      <c r="S211" s="7"/>
      <c r="T211" s="7"/>
      <c r="U211" s="7"/>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5"/>
    </row>
    <row r="212" spans="1:113" ht="12" customHeight="1">
      <c r="A212" s="8"/>
      <c r="B212" s="118" t="s">
        <v>34</v>
      </c>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113" ht="12" customHeight="1">
      <c r="A213" s="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c r="BC213" s="16"/>
    </row>
    <row r="214" spans="1:113" ht="12" customHeight="1">
      <c r="A214" s="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113" ht="12" customHeight="1">
      <c r="A215" s="8"/>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113"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113" ht="15" thickBot="1">
      <c r="A217" s="17"/>
      <c r="B217" s="18"/>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20"/>
    </row>
    <row r="218" spans="1:113">
      <c r="B218" s="21"/>
    </row>
    <row r="219" spans="1:113" ht="15" thickBot="1">
      <c r="A219" s="11"/>
      <c r="B219" s="10" t="s">
        <v>3</v>
      </c>
      <c r="C219" s="8"/>
      <c r="D219" s="8"/>
      <c r="E219" s="8"/>
      <c r="F219" s="8"/>
      <c r="G219" s="8"/>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DI219" s="6"/>
    </row>
    <row r="220" spans="1:113" ht="14.25">
      <c r="A220" s="8"/>
      <c r="B220" s="12"/>
      <c r="C220" s="7"/>
      <c r="D220" s="7"/>
      <c r="E220" s="7"/>
      <c r="F220" s="7"/>
      <c r="G220" s="7"/>
      <c r="H220" s="7"/>
      <c r="I220" s="7"/>
      <c r="J220" s="7"/>
      <c r="K220" s="7"/>
      <c r="L220" s="13"/>
      <c r="M220" s="13"/>
      <c r="N220" s="13"/>
      <c r="O220" s="13"/>
      <c r="P220" s="7"/>
      <c r="Q220" s="7"/>
      <c r="R220" s="7"/>
      <c r="S220" s="7"/>
      <c r="T220" s="7"/>
      <c r="U220" s="7"/>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113" ht="12" customHeight="1">
      <c r="A221" s="8"/>
      <c r="B221" s="118" t="s">
        <v>35</v>
      </c>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8"/>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113" ht="12" customHeight="1">
      <c r="A223" s="8"/>
      <c r="B223" s="118"/>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c r="BC223" s="16"/>
    </row>
    <row r="224" spans="1:113" ht="12" customHeight="1">
      <c r="A224" s="8"/>
      <c r="B224" s="118"/>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251" ht="12" customHeight="1">
      <c r="A225" s="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2" customHeight="1">
      <c r="A226" s="8"/>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251" ht="15" thickBot="1">
      <c r="A227" s="17"/>
      <c r="B227" s="18"/>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20"/>
    </row>
    <row r="228" spans="1:251">
      <c r="B228" s="21"/>
    </row>
    <row r="229" spans="1:251" ht="14.25">
      <c r="B229" s="10" t="s">
        <v>4</v>
      </c>
      <c r="C229" s="8"/>
      <c r="D229" s="8"/>
      <c r="E229" s="8"/>
      <c r="F229" s="8"/>
      <c r="G229" s="8"/>
      <c r="H229" s="8"/>
      <c r="I229" s="8"/>
      <c r="J229" s="8"/>
      <c r="K229" s="8"/>
      <c r="L229" s="9"/>
      <c r="M229" s="9"/>
      <c r="N229" s="9"/>
      <c r="O229" s="9"/>
      <c r="P229" s="8"/>
      <c r="Q229" s="8"/>
      <c r="R229" s="8"/>
      <c r="S229" s="8"/>
      <c r="T229" s="8"/>
      <c r="U229" s="8"/>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row>
    <row r="230" spans="1:251" ht="15" thickBot="1">
      <c r="B230" s="8"/>
      <c r="C230" s="8"/>
      <c r="D230" s="8"/>
      <c r="E230" s="8"/>
      <c r="F230" s="8"/>
      <c r="G230" s="8"/>
      <c r="H230" s="8"/>
      <c r="I230" s="8"/>
      <c r="J230" s="8"/>
      <c r="K230" s="8"/>
      <c r="L230" s="9"/>
      <c r="M230" s="9"/>
      <c r="N230" s="9"/>
      <c r="O230" s="9"/>
      <c r="P230" s="8"/>
      <c r="Q230" s="8"/>
      <c r="R230" s="8"/>
      <c r="S230" s="8"/>
      <c r="T230" s="8"/>
      <c r="U230" s="8"/>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22" t="s">
        <v>5</v>
      </c>
    </row>
    <row r="231" spans="1:251" s="16" customFormat="1" ht="13.5" customHeight="1">
      <c r="A231" s="8"/>
      <c r="B231" s="121" t="s">
        <v>6</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3"/>
      <c r="AA231" s="127" t="s">
        <v>12</v>
      </c>
      <c r="AB231" s="122"/>
      <c r="AC231" s="122"/>
      <c r="AD231" s="122"/>
      <c r="AE231" s="122"/>
      <c r="AF231" s="122"/>
      <c r="AG231" s="122"/>
      <c r="AH231" s="122"/>
      <c r="AI231" s="123"/>
      <c r="AJ231" s="127" t="s">
        <v>13</v>
      </c>
      <c r="AK231" s="122"/>
      <c r="AL231" s="122"/>
      <c r="AM231" s="122"/>
      <c r="AN231" s="122"/>
      <c r="AO231" s="122"/>
      <c r="AP231" s="122"/>
      <c r="AQ231" s="122"/>
      <c r="AR231" s="123"/>
      <c r="AS231" s="127" t="s">
        <v>7</v>
      </c>
      <c r="AT231" s="122"/>
      <c r="AU231" s="122"/>
      <c r="AV231" s="122"/>
      <c r="AW231" s="122"/>
      <c r="AX231" s="129"/>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row>
    <row r="232" spans="1:251" s="16" customFormat="1" ht="13.5">
      <c r="A232" s="8"/>
      <c r="B232" s="124"/>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6"/>
      <c r="AA232" s="128"/>
      <c r="AB232" s="125"/>
      <c r="AC232" s="125"/>
      <c r="AD232" s="125"/>
      <c r="AE232" s="125"/>
      <c r="AF232" s="125"/>
      <c r="AG232" s="125"/>
      <c r="AH232" s="125"/>
      <c r="AI232" s="126"/>
      <c r="AJ232" s="128"/>
      <c r="AK232" s="125"/>
      <c r="AL232" s="125"/>
      <c r="AM232" s="125"/>
      <c r="AN232" s="125"/>
      <c r="AO232" s="125"/>
      <c r="AP232" s="125"/>
      <c r="AQ232" s="125"/>
      <c r="AR232" s="126"/>
      <c r="AS232" s="128"/>
      <c r="AT232" s="125"/>
      <c r="AU232" s="125"/>
      <c r="AV232" s="125"/>
      <c r="AW232" s="125"/>
      <c r="AX232" s="130"/>
      <c r="AY232" s="2"/>
      <c r="AZ232" s="2"/>
      <c r="BA232" s="2"/>
      <c r="BB232" s="23"/>
      <c r="BC232" s="24"/>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row>
    <row r="233" spans="1:251" s="16" customFormat="1" ht="18.75" customHeight="1">
      <c r="A233" s="8"/>
      <c r="B233" s="25"/>
      <c r="C233" s="93" t="s">
        <v>36</v>
      </c>
      <c r="D233" s="94"/>
      <c r="E233" s="94"/>
      <c r="F233" s="94"/>
      <c r="G233" s="94"/>
      <c r="H233" s="94"/>
      <c r="I233" s="94"/>
      <c r="J233" s="94"/>
      <c r="K233" s="94"/>
      <c r="L233" s="94"/>
      <c r="M233" s="94"/>
      <c r="N233" s="94"/>
      <c r="O233" s="94"/>
      <c r="P233" s="94"/>
      <c r="Q233" s="94"/>
      <c r="R233" s="94"/>
      <c r="S233" s="94"/>
      <c r="T233" s="94"/>
      <c r="U233" s="94"/>
      <c r="V233" s="94"/>
      <c r="W233" s="94"/>
      <c r="X233" s="94"/>
      <c r="Y233" s="94"/>
      <c r="Z233" s="95"/>
      <c r="AA233" s="96">
        <v>312596</v>
      </c>
      <c r="AB233" s="97"/>
      <c r="AC233" s="97"/>
      <c r="AD233" s="97"/>
      <c r="AE233" s="97"/>
      <c r="AF233" s="97"/>
      <c r="AG233" s="97"/>
      <c r="AH233" s="97"/>
      <c r="AI233" s="98"/>
      <c r="AJ233" s="96">
        <v>759545</v>
      </c>
      <c r="AK233" s="97"/>
      <c r="AL233" s="97"/>
      <c r="AM233" s="97"/>
      <c r="AN233" s="97"/>
      <c r="AO233" s="97"/>
      <c r="AP233" s="97"/>
      <c r="AQ233" s="97"/>
      <c r="AR233" s="98"/>
      <c r="AS233" s="99"/>
      <c r="AT233" s="100"/>
      <c r="AU233" s="100"/>
      <c r="AV233" s="100"/>
      <c r="AW233" s="100"/>
      <c r="AX233" s="101"/>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row>
    <row r="234" spans="1:251" s="16" customFormat="1" ht="18.75" customHeight="1" thickBot="1">
      <c r="A234" s="17"/>
      <c r="B234" s="102" t="s">
        <v>18</v>
      </c>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4"/>
      <c r="AA234" s="105">
        <f>SUM($AA$233:$AA$233)</f>
        <v>312596</v>
      </c>
      <c r="AB234" s="106"/>
      <c r="AC234" s="106"/>
      <c r="AD234" s="106"/>
      <c r="AE234" s="106"/>
      <c r="AF234" s="106"/>
      <c r="AG234" s="106"/>
      <c r="AH234" s="106"/>
      <c r="AI234" s="107"/>
      <c r="AJ234" s="105">
        <f>SUM($AJ$233:$AJ$233)</f>
        <v>759545</v>
      </c>
      <c r="AK234" s="106"/>
      <c r="AL234" s="106"/>
      <c r="AM234" s="106"/>
      <c r="AN234" s="106"/>
      <c r="AO234" s="106"/>
      <c r="AP234" s="106"/>
      <c r="AQ234" s="106"/>
      <c r="AR234" s="107"/>
      <c r="AS234" s="108"/>
      <c r="AT234" s="109"/>
      <c r="AU234" s="109"/>
      <c r="AV234" s="109"/>
      <c r="AW234" s="109"/>
      <c r="AX234" s="110"/>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row>
    <row r="236" spans="1:251" ht="18.75">
      <c r="A236" s="1" t="s">
        <v>0</v>
      </c>
      <c r="AW236" s="3"/>
      <c r="AX236" s="4"/>
      <c r="AY236" s="3"/>
    </row>
    <row r="238" spans="1:251" ht="18.75">
      <c r="B238" s="111" t="s">
        <v>8</v>
      </c>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row>
    <row r="239" spans="1:251">
      <c r="Z239" s="5"/>
      <c r="AD239" s="5"/>
      <c r="AE239" s="5"/>
      <c r="AF239" s="5"/>
      <c r="AG239" s="5"/>
      <c r="AH239" s="5"/>
      <c r="AI239" s="5"/>
      <c r="AO239" s="5"/>
    </row>
    <row r="240" spans="1:251" ht="13.5" thickBot="1">
      <c r="Z240" s="5"/>
      <c r="AD240" s="5"/>
      <c r="AE240" s="5"/>
      <c r="AF240" s="5"/>
      <c r="AG240" s="5"/>
      <c r="AH240" s="5"/>
      <c r="AI240" s="5"/>
      <c r="AO240" s="5"/>
      <c r="DI240" s="6"/>
    </row>
    <row r="241" spans="1:113" ht="24.75" customHeight="1" thickBot="1">
      <c r="B241" s="113" t="s">
        <v>1</v>
      </c>
      <c r="C241" s="114"/>
      <c r="D241" s="114"/>
      <c r="E241" s="114"/>
      <c r="F241" s="114"/>
      <c r="G241" s="114"/>
      <c r="H241" s="115" t="s">
        <v>41</v>
      </c>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DI241" s="6"/>
    </row>
    <row r="242" spans="1:113" ht="14.25">
      <c r="B242" s="7"/>
      <c r="C242" s="7"/>
      <c r="D242" s="7"/>
      <c r="E242" s="7"/>
      <c r="F242" s="7"/>
      <c r="G242" s="7"/>
      <c r="H242" s="8"/>
      <c r="I242" s="8"/>
      <c r="J242" s="8"/>
      <c r="K242" s="8"/>
      <c r="L242" s="9"/>
      <c r="M242" s="9"/>
      <c r="N242" s="9"/>
      <c r="O242" s="9"/>
      <c r="P242" s="8"/>
      <c r="Q242" s="8"/>
      <c r="R242" s="8"/>
      <c r="S242" s="8"/>
      <c r="T242" s="8"/>
      <c r="U242" s="8"/>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DI242" s="6"/>
    </row>
    <row r="243" spans="1:113" ht="15" thickBot="1">
      <c r="A243" s="11"/>
      <c r="B243" s="10" t="s">
        <v>2</v>
      </c>
      <c r="C243" s="8"/>
      <c r="D243" s="8"/>
      <c r="E243" s="8"/>
      <c r="F243" s="8"/>
      <c r="G243" s="8"/>
      <c r="H243" s="8"/>
      <c r="I243" s="8"/>
      <c r="J243" s="8"/>
      <c r="K243" s="8"/>
      <c r="L243" s="9"/>
      <c r="M243" s="9"/>
      <c r="N243" s="9"/>
      <c r="O243" s="9"/>
      <c r="P243" s="8"/>
      <c r="Q243" s="8"/>
      <c r="R243" s="8"/>
      <c r="S243" s="8"/>
      <c r="T243" s="8"/>
      <c r="U243" s="8"/>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DI243" s="6"/>
    </row>
    <row r="244" spans="1:113" ht="14.25">
      <c r="A244" s="8"/>
      <c r="B244" s="12"/>
      <c r="C244" s="7"/>
      <c r="D244" s="7"/>
      <c r="E244" s="7"/>
      <c r="F244" s="7"/>
      <c r="G244" s="7"/>
      <c r="H244" s="7"/>
      <c r="I244" s="7"/>
      <c r="J244" s="7"/>
      <c r="K244" s="7"/>
      <c r="L244" s="13"/>
      <c r="M244" s="13"/>
      <c r="N244" s="13"/>
      <c r="O244" s="13"/>
      <c r="P244" s="7"/>
      <c r="Q244" s="7"/>
      <c r="R244" s="7"/>
      <c r="S244" s="7"/>
      <c r="T244" s="7"/>
      <c r="U244" s="7"/>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113" ht="12" customHeight="1">
      <c r="A245" s="8"/>
      <c r="B245" s="118" t="s">
        <v>42</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113" ht="12" customHeight="1">
      <c r="A246" s="8"/>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c r="BC246" s="16"/>
    </row>
    <row r="247" spans="1:113" ht="12" customHeight="1">
      <c r="A247" s="8"/>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113" ht="12" customHeight="1">
      <c r="A248" s="8"/>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113"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113" ht="15" thickBot="1">
      <c r="A250" s="17"/>
      <c r="B250" s="18"/>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113">
      <c r="B251" s="21"/>
    </row>
    <row r="252" spans="1:113" ht="15" thickBot="1">
      <c r="A252" s="11"/>
      <c r="B252" s="10" t="s">
        <v>3</v>
      </c>
      <c r="C252" s="8"/>
      <c r="D252" s="8"/>
      <c r="E252" s="8"/>
      <c r="F252" s="8"/>
      <c r="G252" s="8"/>
      <c r="H252" s="8"/>
      <c r="I252" s="8"/>
      <c r="J252" s="8"/>
      <c r="K252" s="8"/>
      <c r="L252" s="9"/>
      <c r="M252" s="9"/>
      <c r="N252" s="9"/>
      <c r="O252" s="9"/>
      <c r="P252" s="8"/>
      <c r="Q252" s="8"/>
      <c r="R252" s="8"/>
      <c r="S252" s="8"/>
      <c r="T252" s="8"/>
      <c r="U252" s="8"/>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DI252" s="6"/>
    </row>
    <row r="253" spans="1:113" ht="14.25">
      <c r="A253" s="8"/>
      <c r="B253" s="12"/>
      <c r="C253" s="7"/>
      <c r="D253" s="7"/>
      <c r="E253" s="7"/>
      <c r="F253" s="7"/>
      <c r="G253" s="7"/>
      <c r="H253" s="7"/>
      <c r="I253" s="7"/>
      <c r="J253" s="7"/>
      <c r="K253" s="7"/>
      <c r="L253" s="13"/>
      <c r="M253" s="13"/>
      <c r="N253" s="13"/>
      <c r="O253" s="13"/>
      <c r="P253" s="7"/>
      <c r="Q253" s="7"/>
      <c r="R253" s="7"/>
      <c r="S253" s="7"/>
      <c r="T253" s="7"/>
      <c r="U253" s="7"/>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113" ht="12" customHeight="1">
      <c r="A254" s="8"/>
      <c r="B254" s="118" t="s">
        <v>112</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113" ht="12" customHeight="1">
      <c r="A255" s="8"/>
      <c r="B255" s="118"/>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113" ht="12" customHeight="1">
      <c r="A256" s="8"/>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251" ht="12" customHeight="1">
      <c r="A257" s="8"/>
      <c r="B257" s="118"/>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251" ht="12" customHeight="1">
      <c r="A258" s="8"/>
      <c r="B258" s="118"/>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BC258" s="16"/>
    </row>
    <row r="259" spans="1:251" ht="12" customHeight="1">
      <c r="A259" s="8"/>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251" ht="12" customHeight="1">
      <c r="A260" s="8"/>
      <c r="B260" s="118"/>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251" ht="12" customHeight="1">
      <c r="A261" s="8"/>
      <c r="B261" s="118"/>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row>
    <row r="262" spans="1:251" ht="15" thickBot="1">
      <c r="A262" s="17"/>
      <c r="B262" s="18"/>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251">
      <c r="B263" s="21"/>
    </row>
    <row r="264" spans="1:251" ht="14.25">
      <c r="B264" s="10" t="s">
        <v>4</v>
      </c>
      <c r="C264" s="8"/>
      <c r="D264" s="8"/>
      <c r="E264" s="8"/>
      <c r="F264" s="8"/>
      <c r="G264" s="8"/>
      <c r="H264" s="8"/>
      <c r="I264" s="8"/>
      <c r="J264" s="8"/>
      <c r="K264" s="8"/>
      <c r="L264" s="9"/>
      <c r="M264" s="9"/>
      <c r="N264" s="9"/>
      <c r="O264" s="9"/>
      <c r="P264" s="8"/>
      <c r="Q264" s="8"/>
      <c r="R264" s="8"/>
      <c r="S264" s="8"/>
      <c r="T264" s="8"/>
      <c r="U264" s="8"/>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row>
    <row r="265" spans="1:251" ht="15" thickBot="1">
      <c r="B265" s="8"/>
      <c r="C265" s="8"/>
      <c r="D265" s="8"/>
      <c r="E265" s="8"/>
      <c r="F265" s="8"/>
      <c r="G265" s="8"/>
      <c r="H265" s="8"/>
      <c r="I265" s="8"/>
      <c r="J265" s="8"/>
      <c r="K265" s="8"/>
      <c r="L265" s="9"/>
      <c r="M265" s="9"/>
      <c r="N265" s="9"/>
      <c r="O265" s="9"/>
      <c r="P265" s="8"/>
      <c r="Q265" s="8"/>
      <c r="R265" s="8"/>
      <c r="S265" s="8"/>
      <c r="T265" s="8"/>
      <c r="U265" s="8"/>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22" t="s">
        <v>5</v>
      </c>
    </row>
    <row r="266" spans="1:251" s="16" customFormat="1" ht="13.5" customHeight="1">
      <c r="A266" s="8"/>
      <c r="B266" s="121" t="s">
        <v>6</v>
      </c>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3"/>
      <c r="AA266" s="127" t="s">
        <v>12</v>
      </c>
      <c r="AB266" s="122"/>
      <c r="AC266" s="122"/>
      <c r="AD266" s="122"/>
      <c r="AE266" s="122"/>
      <c r="AF266" s="122"/>
      <c r="AG266" s="122"/>
      <c r="AH266" s="122"/>
      <c r="AI266" s="123"/>
      <c r="AJ266" s="127" t="s">
        <v>13</v>
      </c>
      <c r="AK266" s="122"/>
      <c r="AL266" s="122"/>
      <c r="AM266" s="122"/>
      <c r="AN266" s="122"/>
      <c r="AO266" s="122"/>
      <c r="AP266" s="122"/>
      <c r="AQ266" s="122"/>
      <c r="AR266" s="123"/>
      <c r="AS266" s="127" t="s">
        <v>7</v>
      </c>
      <c r="AT266" s="122"/>
      <c r="AU266" s="122"/>
      <c r="AV266" s="122"/>
      <c r="AW266" s="122"/>
      <c r="AX266" s="129"/>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row>
    <row r="267" spans="1:251" s="16" customFormat="1" ht="13.5">
      <c r="A267" s="8"/>
      <c r="B267" s="124"/>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6"/>
      <c r="AA267" s="128"/>
      <c r="AB267" s="125"/>
      <c r="AC267" s="125"/>
      <c r="AD267" s="125"/>
      <c r="AE267" s="125"/>
      <c r="AF267" s="125"/>
      <c r="AG267" s="125"/>
      <c r="AH267" s="125"/>
      <c r="AI267" s="126"/>
      <c r="AJ267" s="128"/>
      <c r="AK267" s="125"/>
      <c r="AL267" s="125"/>
      <c r="AM267" s="125"/>
      <c r="AN267" s="125"/>
      <c r="AO267" s="125"/>
      <c r="AP267" s="125"/>
      <c r="AQ267" s="125"/>
      <c r="AR267" s="126"/>
      <c r="AS267" s="128"/>
      <c r="AT267" s="125"/>
      <c r="AU267" s="125"/>
      <c r="AV267" s="125"/>
      <c r="AW267" s="125"/>
      <c r="AX267" s="130"/>
      <c r="AY267" s="2"/>
      <c r="AZ267" s="2"/>
      <c r="BA267" s="2"/>
      <c r="BB267" s="23"/>
      <c r="BC267" s="24"/>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row>
    <row r="268" spans="1:251" s="16" customFormat="1" ht="18.75" customHeight="1">
      <c r="A268" s="8"/>
      <c r="B268" s="25"/>
      <c r="C268" s="93" t="s">
        <v>43</v>
      </c>
      <c r="D268" s="94"/>
      <c r="E268" s="94"/>
      <c r="F268" s="94"/>
      <c r="G268" s="94"/>
      <c r="H268" s="94"/>
      <c r="I268" s="94"/>
      <c r="J268" s="94"/>
      <c r="K268" s="94"/>
      <c r="L268" s="94"/>
      <c r="M268" s="94"/>
      <c r="N268" s="94"/>
      <c r="O268" s="94"/>
      <c r="P268" s="94"/>
      <c r="Q268" s="94"/>
      <c r="R268" s="94"/>
      <c r="S268" s="94"/>
      <c r="T268" s="94"/>
      <c r="U268" s="94"/>
      <c r="V268" s="94"/>
      <c r="W268" s="94"/>
      <c r="X268" s="94"/>
      <c r="Y268" s="94"/>
      <c r="Z268" s="95"/>
      <c r="AA268" s="96">
        <v>25809</v>
      </c>
      <c r="AB268" s="97"/>
      <c r="AC268" s="97"/>
      <c r="AD268" s="97"/>
      <c r="AE268" s="97"/>
      <c r="AF268" s="97"/>
      <c r="AG268" s="97"/>
      <c r="AH268" s="97"/>
      <c r="AI268" s="98"/>
      <c r="AJ268" s="96">
        <v>25675</v>
      </c>
      <c r="AK268" s="97"/>
      <c r="AL268" s="97"/>
      <c r="AM268" s="97"/>
      <c r="AN268" s="97"/>
      <c r="AO268" s="97"/>
      <c r="AP268" s="97"/>
      <c r="AQ268" s="97"/>
      <c r="AR268" s="98"/>
      <c r="AS268" s="99"/>
      <c r="AT268" s="100"/>
      <c r="AU268" s="100"/>
      <c r="AV268" s="100"/>
      <c r="AW268" s="100"/>
      <c r="AX268" s="101"/>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row>
    <row r="269" spans="1:251" s="16" customFormat="1" ht="18.75" customHeight="1" thickBot="1">
      <c r="A269" s="17"/>
      <c r="B269" s="102" t="s">
        <v>18</v>
      </c>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4"/>
      <c r="AA269" s="105">
        <f>SUM($AA$268:$AA$268)</f>
        <v>25809</v>
      </c>
      <c r="AB269" s="106"/>
      <c r="AC269" s="106"/>
      <c r="AD269" s="106"/>
      <c r="AE269" s="106"/>
      <c r="AF269" s="106"/>
      <c r="AG269" s="106"/>
      <c r="AH269" s="106"/>
      <c r="AI269" s="107"/>
      <c r="AJ269" s="105">
        <f>SUM($AJ$268:$AJ$268)</f>
        <v>25675</v>
      </c>
      <c r="AK269" s="106"/>
      <c r="AL269" s="106"/>
      <c r="AM269" s="106"/>
      <c r="AN269" s="106"/>
      <c r="AO269" s="106"/>
      <c r="AP269" s="106"/>
      <c r="AQ269" s="106"/>
      <c r="AR269" s="107"/>
      <c r="AS269" s="108"/>
      <c r="AT269" s="109"/>
      <c r="AU269" s="109"/>
      <c r="AV269" s="109"/>
      <c r="AW269" s="109"/>
      <c r="AX269" s="110"/>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row>
    <row r="271" spans="1:251" ht="18.75">
      <c r="A271" s="1" t="s">
        <v>0</v>
      </c>
      <c r="AW271" s="3"/>
      <c r="AX271" s="4"/>
      <c r="AY271" s="3"/>
    </row>
    <row r="273" spans="1:113" ht="18.75">
      <c r="B273" s="111" t="s">
        <v>8</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2"/>
    </row>
    <row r="274" spans="1:113">
      <c r="Z274" s="5"/>
      <c r="AD274" s="5"/>
      <c r="AE274" s="5"/>
      <c r="AF274" s="5"/>
      <c r="AG274" s="5"/>
      <c r="AH274" s="5"/>
      <c r="AI274" s="5"/>
      <c r="AO274" s="5"/>
    </row>
    <row r="275" spans="1:113" ht="13.5" thickBot="1">
      <c r="Z275" s="5"/>
      <c r="AD275" s="5"/>
      <c r="AE275" s="5"/>
      <c r="AF275" s="5"/>
      <c r="AG275" s="5"/>
      <c r="AH275" s="5"/>
      <c r="AI275" s="5"/>
      <c r="AO275" s="5"/>
      <c r="DI275" s="6"/>
    </row>
    <row r="276" spans="1:113" ht="24.75" customHeight="1" thickBot="1">
      <c r="B276" s="113" t="s">
        <v>1</v>
      </c>
      <c r="C276" s="114"/>
      <c r="D276" s="114"/>
      <c r="E276" s="114"/>
      <c r="F276" s="114"/>
      <c r="G276" s="114"/>
      <c r="H276" s="115" t="s">
        <v>49</v>
      </c>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7"/>
      <c r="DI276" s="6"/>
    </row>
    <row r="277" spans="1:113" ht="14.25">
      <c r="B277" s="7"/>
      <c r="C277" s="7"/>
      <c r="D277" s="7"/>
      <c r="E277" s="7"/>
      <c r="F277" s="7"/>
      <c r="G277" s="7"/>
      <c r="H277" s="8"/>
      <c r="I277" s="8"/>
      <c r="J277" s="8"/>
      <c r="K277" s="8"/>
      <c r="L277" s="9"/>
      <c r="M277" s="9"/>
      <c r="N277" s="9"/>
      <c r="O277" s="9"/>
      <c r="P277" s="8"/>
      <c r="Q277" s="8"/>
      <c r="R277" s="8"/>
      <c r="S277" s="8"/>
      <c r="T277" s="8"/>
      <c r="U277" s="8"/>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DI277" s="6"/>
    </row>
    <row r="278" spans="1:113" ht="15" thickBot="1">
      <c r="A278" s="11"/>
      <c r="B278" s="10" t="s">
        <v>2</v>
      </c>
      <c r="C278" s="8"/>
      <c r="D278" s="8"/>
      <c r="E278" s="8"/>
      <c r="F278" s="8"/>
      <c r="G278" s="8"/>
      <c r="H278" s="8"/>
      <c r="I278" s="8"/>
      <c r="J278" s="8"/>
      <c r="K278" s="8"/>
      <c r="L278" s="9"/>
      <c r="M278" s="9"/>
      <c r="N278" s="9"/>
      <c r="O278" s="9"/>
      <c r="P278" s="8"/>
      <c r="Q278" s="8"/>
      <c r="R278" s="8"/>
      <c r="S278" s="8"/>
      <c r="T278" s="8"/>
      <c r="U278" s="8"/>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DI278" s="6"/>
    </row>
    <row r="279" spans="1:113" ht="14.25">
      <c r="A279" s="8"/>
      <c r="B279" s="12"/>
      <c r="C279" s="7"/>
      <c r="D279" s="7"/>
      <c r="E279" s="7"/>
      <c r="F279" s="7"/>
      <c r="G279" s="7"/>
      <c r="H279" s="7"/>
      <c r="I279" s="7"/>
      <c r="J279" s="7"/>
      <c r="K279" s="7"/>
      <c r="L279" s="13"/>
      <c r="M279" s="13"/>
      <c r="N279" s="13"/>
      <c r="O279" s="13"/>
      <c r="P279" s="7"/>
      <c r="Q279" s="7"/>
      <c r="R279" s="7"/>
      <c r="S279" s="7"/>
      <c r="T279" s="7"/>
      <c r="U279" s="7"/>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5"/>
    </row>
    <row r="280" spans="1:113" ht="12" customHeight="1">
      <c r="A280" s="8"/>
      <c r="B280" s="118" t="s">
        <v>120</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113" ht="12" customHeight="1">
      <c r="A281" s="8"/>
      <c r="B281" s="118"/>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c r="BC281" s="16"/>
    </row>
    <row r="282" spans="1:113" ht="12" customHeight="1">
      <c r="A282" s="8"/>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113" ht="12" customHeight="1">
      <c r="A283" s="8"/>
      <c r="B283" s="118"/>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113" ht="12" customHeight="1">
      <c r="A284" s="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113" ht="15" thickBot="1">
      <c r="A285" s="17"/>
      <c r="B285" s="18"/>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20"/>
    </row>
    <row r="286" spans="1:113">
      <c r="B286" s="21"/>
    </row>
    <row r="287" spans="1:113" ht="15" thickBot="1">
      <c r="A287" s="11"/>
      <c r="B287" s="10" t="s">
        <v>3</v>
      </c>
      <c r="C287" s="8"/>
      <c r="D287" s="8"/>
      <c r="E287" s="8"/>
      <c r="F287" s="8"/>
      <c r="G287" s="8"/>
      <c r="H287" s="8"/>
      <c r="I287" s="8"/>
      <c r="J287" s="8"/>
      <c r="K287" s="8"/>
      <c r="L287" s="9"/>
      <c r="M287" s="9"/>
      <c r="N287" s="9"/>
      <c r="O287" s="9"/>
      <c r="P287" s="8"/>
      <c r="Q287" s="8"/>
      <c r="R287" s="8"/>
      <c r="S287" s="8"/>
      <c r="T287" s="8"/>
      <c r="U287" s="8"/>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DI287" s="6"/>
    </row>
    <row r="288" spans="1:113" ht="14.25">
      <c r="A288" s="8"/>
      <c r="B288" s="12"/>
      <c r="C288" s="7"/>
      <c r="D288" s="7"/>
      <c r="E288" s="7"/>
      <c r="F288" s="7"/>
      <c r="G288" s="7"/>
      <c r="H288" s="7"/>
      <c r="I288" s="7"/>
      <c r="J288" s="7"/>
      <c r="K288" s="7"/>
      <c r="L288" s="13"/>
      <c r="M288" s="13"/>
      <c r="N288" s="13"/>
      <c r="O288" s="13"/>
      <c r="P288" s="7"/>
      <c r="Q288" s="7"/>
      <c r="R288" s="7"/>
      <c r="S288" s="7"/>
      <c r="T288" s="7"/>
      <c r="U288" s="7"/>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5"/>
    </row>
    <row r="289" spans="1:251" ht="12" customHeight="1">
      <c r="A289" s="8"/>
      <c r="B289" s="118" t="s">
        <v>50</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251" ht="12" customHeight="1">
      <c r="A290" s="8"/>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251" ht="12" customHeight="1">
      <c r="A291" s="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c r="BC291" s="16"/>
    </row>
    <row r="292" spans="1:251" ht="12" customHeight="1">
      <c r="A292" s="8"/>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251" ht="12" customHeight="1">
      <c r="A293" s="8"/>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251" ht="12" customHeight="1">
      <c r="A294" s="8"/>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251" ht="15" thickBot="1">
      <c r="A295" s="17"/>
      <c r="B295" s="18"/>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20"/>
    </row>
    <row r="296" spans="1:251">
      <c r="B296" s="21"/>
    </row>
    <row r="297" spans="1:251" ht="14.25">
      <c r="B297" s="10" t="s">
        <v>4</v>
      </c>
      <c r="C297" s="8"/>
      <c r="D297" s="8"/>
      <c r="E297" s="8"/>
      <c r="F297" s="8"/>
      <c r="G297" s="8"/>
      <c r="H297" s="8"/>
      <c r="I297" s="8"/>
      <c r="J297" s="8"/>
      <c r="K297" s="8"/>
      <c r="L297" s="9"/>
      <c r="M297" s="9"/>
      <c r="N297" s="9"/>
      <c r="O297" s="9"/>
      <c r="P297" s="8"/>
      <c r="Q297" s="8"/>
      <c r="R297" s="8"/>
      <c r="S297" s="8"/>
      <c r="T297" s="8"/>
      <c r="U297" s="8"/>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row>
    <row r="298" spans="1:251" ht="15" thickBot="1">
      <c r="B298" s="8"/>
      <c r="C298" s="8"/>
      <c r="D298" s="8"/>
      <c r="E298" s="8"/>
      <c r="F298" s="8"/>
      <c r="G298" s="8"/>
      <c r="H298" s="8"/>
      <c r="I298" s="8"/>
      <c r="J298" s="8"/>
      <c r="K298" s="8"/>
      <c r="L298" s="9"/>
      <c r="M298" s="9"/>
      <c r="N298" s="9"/>
      <c r="O298" s="9"/>
      <c r="P298" s="8"/>
      <c r="Q298" s="8"/>
      <c r="R298" s="8"/>
      <c r="S298" s="8"/>
      <c r="T298" s="8"/>
      <c r="U298" s="8"/>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22" t="s">
        <v>5</v>
      </c>
    </row>
    <row r="299" spans="1:251" s="16" customFormat="1" ht="13.5" customHeight="1">
      <c r="A299" s="8"/>
      <c r="B299" s="121" t="s">
        <v>6</v>
      </c>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3"/>
      <c r="AA299" s="127" t="s">
        <v>12</v>
      </c>
      <c r="AB299" s="122"/>
      <c r="AC299" s="122"/>
      <c r="AD299" s="122"/>
      <c r="AE299" s="122"/>
      <c r="AF299" s="122"/>
      <c r="AG299" s="122"/>
      <c r="AH299" s="122"/>
      <c r="AI299" s="123"/>
      <c r="AJ299" s="127" t="s">
        <v>13</v>
      </c>
      <c r="AK299" s="122"/>
      <c r="AL299" s="122"/>
      <c r="AM299" s="122"/>
      <c r="AN299" s="122"/>
      <c r="AO299" s="122"/>
      <c r="AP299" s="122"/>
      <c r="AQ299" s="122"/>
      <c r="AR299" s="123"/>
      <c r="AS299" s="127" t="s">
        <v>7</v>
      </c>
      <c r="AT299" s="122"/>
      <c r="AU299" s="122"/>
      <c r="AV299" s="122"/>
      <c r="AW299" s="122"/>
      <c r="AX299" s="129"/>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row>
    <row r="300" spans="1:251" s="16" customFormat="1" ht="13.5">
      <c r="A300" s="8"/>
      <c r="B300" s="124"/>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6"/>
      <c r="AA300" s="128"/>
      <c r="AB300" s="125"/>
      <c r="AC300" s="125"/>
      <c r="AD300" s="125"/>
      <c r="AE300" s="125"/>
      <c r="AF300" s="125"/>
      <c r="AG300" s="125"/>
      <c r="AH300" s="125"/>
      <c r="AI300" s="126"/>
      <c r="AJ300" s="128"/>
      <c r="AK300" s="125"/>
      <c r="AL300" s="125"/>
      <c r="AM300" s="125"/>
      <c r="AN300" s="125"/>
      <c r="AO300" s="125"/>
      <c r="AP300" s="125"/>
      <c r="AQ300" s="125"/>
      <c r="AR300" s="126"/>
      <c r="AS300" s="128"/>
      <c r="AT300" s="125"/>
      <c r="AU300" s="125"/>
      <c r="AV300" s="125"/>
      <c r="AW300" s="125"/>
      <c r="AX300" s="130"/>
      <c r="AY300" s="2"/>
      <c r="AZ300" s="2"/>
      <c r="BA300" s="2"/>
      <c r="BB300" s="23"/>
      <c r="BC300" s="24"/>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row>
    <row r="301" spans="1:251" s="16" customFormat="1" ht="18.75" customHeight="1">
      <c r="A301" s="8"/>
      <c r="B301" s="25"/>
      <c r="C301" s="93" t="s">
        <v>51</v>
      </c>
      <c r="D301" s="94"/>
      <c r="E301" s="94"/>
      <c r="F301" s="94"/>
      <c r="G301" s="94"/>
      <c r="H301" s="94"/>
      <c r="I301" s="94"/>
      <c r="J301" s="94"/>
      <c r="K301" s="94"/>
      <c r="L301" s="94"/>
      <c r="M301" s="94"/>
      <c r="N301" s="94"/>
      <c r="O301" s="94"/>
      <c r="P301" s="94"/>
      <c r="Q301" s="94"/>
      <c r="R301" s="94"/>
      <c r="S301" s="94"/>
      <c r="T301" s="94"/>
      <c r="U301" s="94"/>
      <c r="V301" s="94"/>
      <c r="W301" s="94"/>
      <c r="X301" s="94"/>
      <c r="Y301" s="94"/>
      <c r="Z301" s="95"/>
      <c r="AA301" s="96">
        <v>700000</v>
      </c>
      <c r="AB301" s="97"/>
      <c r="AC301" s="97"/>
      <c r="AD301" s="97"/>
      <c r="AE301" s="97"/>
      <c r="AF301" s="97"/>
      <c r="AG301" s="97"/>
      <c r="AH301" s="97"/>
      <c r="AI301" s="98"/>
      <c r="AJ301" s="96">
        <v>700000</v>
      </c>
      <c r="AK301" s="97"/>
      <c r="AL301" s="97"/>
      <c r="AM301" s="97"/>
      <c r="AN301" s="97"/>
      <c r="AO301" s="97"/>
      <c r="AP301" s="97"/>
      <c r="AQ301" s="97"/>
      <c r="AR301" s="98"/>
      <c r="AS301" s="99"/>
      <c r="AT301" s="100"/>
      <c r="AU301" s="100"/>
      <c r="AV301" s="100"/>
      <c r="AW301" s="100"/>
      <c r="AX301" s="101"/>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row>
    <row r="302" spans="1:251" s="16" customFormat="1" ht="18.75" customHeight="1">
      <c r="A302" s="8"/>
      <c r="B302" s="25"/>
      <c r="C302" s="93" t="s">
        <v>52</v>
      </c>
      <c r="D302" s="94"/>
      <c r="E302" s="94"/>
      <c r="F302" s="94"/>
      <c r="G302" s="94"/>
      <c r="H302" s="94"/>
      <c r="I302" s="94"/>
      <c r="J302" s="94"/>
      <c r="K302" s="94"/>
      <c r="L302" s="94"/>
      <c r="M302" s="94"/>
      <c r="N302" s="94"/>
      <c r="O302" s="94"/>
      <c r="P302" s="94"/>
      <c r="Q302" s="94"/>
      <c r="R302" s="94"/>
      <c r="S302" s="94"/>
      <c r="T302" s="94"/>
      <c r="U302" s="94"/>
      <c r="V302" s="94"/>
      <c r="W302" s="94"/>
      <c r="X302" s="94"/>
      <c r="Y302" s="94"/>
      <c r="Z302" s="95"/>
      <c r="AA302" s="96">
        <v>300000</v>
      </c>
      <c r="AB302" s="97"/>
      <c r="AC302" s="97"/>
      <c r="AD302" s="97"/>
      <c r="AE302" s="97"/>
      <c r="AF302" s="97"/>
      <c r="AG302" s="97"/>
      <c r="AH302" s="97"/>
      <c r="AI302" s="98"/>
      <c r="AJ302" s="96">
        <v>300000</v>
      </c>
      <c r="AK302" s="97"/>
      <c r="AL302" s="97"/>
      <c r="AM302" s="97"/>
      <c r="AN302" s="97"/>
      <c r="AO302" s="97"/>
      <c r="AP302" s="97"/>
      <c r="AQ302" s="97"/>
      <c r="AR302" s="98"/>
      <c r="AS302" s="99"/>
      <c r="AT302" s="100"/>
      <c r="AU302" s="100"/>
      <c r="AV302" s="100"/>
      <c r="AW302" s="100"/>
      <c r="AX302" s="101"/>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row>
    <row r="303" spans="1:251" s="16" customFormat="1" ht="18.75" customHeight="1" thickBot="1">
      <c r="A303" s="17"/>
      <c r="B303" s="102" t="s">
        <v>18</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4"/>
      <c r="AA303" s="105">
        <f>SUM($AA$301:$AA$302)</f>
        <v>1000000</v>
      </c>
      <c r="AB303" s="106"/>
      <c r="AC303" s="106"/>
      <c r="AD303" s="106"/>
      <c r="AE303" s="106"/>
      <c r="AF303" s="106"/>
      <c r="AG303" s="106"/>
      <c r="AH303" s="106"/>
      <c r="AI303" s="107"/>
      <c r="AJ303" s="105">
        <f>SUM($AJ$301:$AJ$302)</f>
        <v>1000000</v>
      </c>
      <c r="AK303" s="106"/>
      <c r="AL303" s="106"/>
      <c r="AM303" s="106"/>
      <c r="AN303" s="106"/>
      <c r="AO303" s="106"/>
      <c r="AP303" s="106"/>
      <c r="AQ303" s="106"/>
      <c r="AR303" s="107"/>
      <c r="AS303" s="108"/>
      <c r="AT303" s="109"/>
      <c r="AU303" s="109"/>
      <c r="AV303" s="109"/>
      <c r="AW303" s="109"/>
      <c r="AX303" s="110"/>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row>
    <row r="305" spans="1:113" ht="18.75">
      <c r="A305" s="1" t="s">
        <v>0</v>
      </c>
      <c r="AW305" s="3"/>
      <c r="AX305" s="4"/>
      <c r="AY305" s="3"/>
    </row>
    <row r="307" spans="1:113" ht="18.75">
      <c r="B307" s="111" t="s">
        <v>8</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row>
    <row r="308" spans="1:113">
      <c r="Z308" s="5"/>
      <c r="AD308" s="5"/>
      <c r="AE308" s="5"/>
      <c r="AF308" s="5"/>
      <c r="AG308" s="5"/>
      <c r="AH308" s="5"/>
      <c r="AI308" s="5"/>
      <c r="AO308" s="5"/>
    </row>
    <row r="309" spans="1:113" ht="13.5" thickBot="1">
      <c r="Z309" s="5"/>
      <c r="AD309" s="5"/>
      <c r="AE309" s="5"/>
      <c r="AF309" s="5"/>
      <c r="AG309" s="5"/>
      <c r="AH309" s="5"/>
      <c r="AI309" s="5"/>
      <c r="AO309" s="5"/>
      <c r="DI309" s="6"/>
    </row>
    <row r="310" spans="1:113" ht="24.75" customHeight="1" thickBot="1">
      <c r="B310" s="113" t="s">
        <v>1</v>
      </c>
      <c r="C310" s="114"/>
      <c r="D310" s="114"/>
      <c r="E310" s="114"/>
      <c r="F310" s="114"/>
      <c r="G310" s="114"/>
      <c r="H310" s="115" t="s">
        <v>53</v>
      </c>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7"/>
      <c r="DI310" s="6"/>
    </row>
    <row r="311" spans="1:113" ht="14.25">
      <c r="B311" s="7"/>
      <c r="C311" s="7"/>
      <c r="D311" s="7"/>
      <c r="E311" s="7"/>
      <c r="F311" s="7"/>
      <c r="G311" s="7"/>
      <c r="H311" s="8"/>
      <c r="I311" s="8"/>
      <c r="J311" s="8"/>
      <c r="K311" s="8"/>
      <c r="L311" s="9"/>
      <c r="M311" s="9"/>
      <c r="N311" s="9"/>
      <c r="O311" s="9"/>
      <c r="P311" s="8"/>
      <c r="Q311" s="8"/>
      <c r="R311" s="8"/>
      <c r="S311" s="8"/>
      <c r="T311" s="8"/>
      <c r="U311" s="8"/>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DI311" s="6"/>
    </row>
    <row r="312" spans="1:113" ht="15" thickBot="1">
      <c r="A312" s="11"/>
      <c r="B312" s="10" t="s">
        <v>2</v>
      </c>
      <c r="C312" s="8"/>
      <c r="D312" s="8"/>
      <c r="E312" s="8"/>
      <c r="F312" s="8"/>
      <c r="G312" s="8"/>
      <c r="H312" s="8"/>
      <c r="I312" s="8"/>
      <c r="J312" s="8"/>
      <c r="K312" s="8"/>
      <c r="L312" s="9"/>
      <c r="M312" s="9"/>
      <c r="N312" s="9"/>
      <c r="O312" s="9"/>
      <c r="P312" s="8"/>
      <c r="Q312" s="8"/>
      <c r="R312" s="8"/>
      <c r="S312" s="8"/>
      <c r="T312" s="8"/>
      <c r="U312" s="8"/>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DI312" s="6"/>
    </row>
    <row r="313" spans="1:113" ht="14.25">
      <c r="A313" s="8"/>
      <c r="B313" s="12"/>
      <c r="C313" s="7"/>
      <c r="D313" s="7"/>
      <c r="E313" s="7"/>
      <c r="F313" s="7"/>
      <c r="G313" s="7"/>
      <c r="H313" s="7"/>
      <c r="I313" s="7"/>
      <c r="J313" s="7"/>
      <c r="K313" s="7"/>
      <c r="L313" s="13"/>
      <c r="M313" s="13"/>
      <c r="N313" s="13"/>
      <c r="O313" s="13"/>
      <c r="P313" s="7"/>
      <c r="Q313" s="7"/>
      <c r="R313" s="7"/>
      <c r="S313" s="7"/>
      <c r="T313" s="7"/>
      <c r="U313" s="7"/>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5"/>
    </row>
    <row r="314" spans="1:113" ht="12" customHeight="1">
      <c r="A314" s="8"/>
      <c r="B314" s="118" t="s">
        <v>54</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113" ht="12" customHeight="1">
      <c r="A315" s="8"/>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c r="BC315" s="16"/>
    </row>
    <row r="316" spans="1:113" ht="12" customHeight="1">
      <c r="A316" s="8"/>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113" ht="12" customHeight="1">
      <c r="A317" s="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5" thickBot="1">
      <c r="A319" s="17"/>
      <c r="B319" s="18"/>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20"/>
    </row>
    <row r="320" spans="1:113">
      <c r="B320" s="21"/>
    </row>
    <row r="321" spans="1:251" ht="15" thickBot="1">
      <c r="A321" s="11"/>
      <c r="B321" s="10" t="s">
        <v>3</v>
      </c>
      <c r="C321" s="8"/>
      <c r="D321" s="8"/>
      <c r="E321" s="8"/>
      <c r="F321" s="8"/>
      <c r="G321" s="8"/>
      <c r="H321" s="8"/>
      <c r="I321" s="8"/>
      <c r="J321" s="8"/>
      <c r="K321" s="8"/>
      <c r="L321" s="9"/>
      <c r="M321" s="9"/>
      <c r="N321" s="9"/>
      <c r="O321" s="9"/>
      <c r="P321" s="8"/>
      <c r="Q321" s="8"/>
      <c r="R321" s="8"/>
      <c r="S321" s="8"/>
      <c r="T321" s="8"/>
      <c r="U321" s="8"/>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DI321" s="6"/>
    </row>
    <row r="322" spans="1:251" ht="14.25">
      <c r="A322" s="8"/>
      <c r="B322" s="12"/>
      <c r="C322" s="7"/>
      <c r="D322" s="7"/>
      <c r="E322" s="7"/>
      <c r="F322" s="7"/>
      <c r="G322" s="7"/>
      <c r="H322" s="7"/>
      <c r="I322" s="7"/>
      <c r="J322" s="7"/>
      <c r="K322" s="7"/>
      <c r="L322" s="13"/>
      <c r="M322" s="13"/>
      <c r="N322" s="13"/>
      <c r="O322" s="13"/>
      <c r="P322" s="7"/>
      <c r="Q322" s="7"/>
      <c r="R322" s="7"/>
      <c r="S322" s="7"/>
      <c r="T322" s="7"/>
      <c r="U322" s="7"/>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5"/>
    </row>
    <row r="323" spans="1:251" ht="12" customHeight="1">
      <c r="A323" s="8"/>
      <c r="B323" s="118" t="s">
        <v>114</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20"/>
    </row>
    <row r="324" spans="1:251" ht="12" customHeight="1">
      <c r="A324" s="8"/>
      <c r="B324" s="118"/>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251" ht="12" customHeight="1">
      <c r="A325" s="8"/>
      <c r="B325" s="118"/>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251" ht="12" customHeight="1">
      <c r="A326" s="8"/>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251" ht="12" customHeight="1">
      <c r="A327" s="8"/>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251" ht="12" customHeight="1">
      <c r="A328" s="8"/>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20"/>
      <c r="BC328" s="16"/>
    </row>
    <row r="329" spans="1:251" ht="12" customHeight="1">
      <c r="A329" s="8"/>
      <c r="B329" s="118"/>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251" ht="12" customHeight="1">
      <c r="A330" s="8"/>
      <c r="B330" s="118"/>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row>
    <row r="331" spans="1:251" ht="12" customHeight="1">
      <c r="A331" s="8"/>
      <c r="B331" s="118"/>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251" ht="15" thickBot="1">
      <c r="A332" s="17"/>
      <c r="B332" s="18"/>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20"/>
    </row>
    <row r="333" spans="1:251">
      <c r="B333" s="21"/>
    </row>
    <row r="334" spans="1:251" ht="14.25">
      <c r="B334" s="10" t="s">
        <v>4</v>
      </c>
      <c r="C334" s="8"/>
      <c r="D334" s="8"/>
      <c r="E334" s="8"/>
      <c r="F334" s="8"/>
      <c r="G334" s="8"/>
      <c r="H334" s="8"/>
      <c r="I334" s="8"/>
      <c r="J334" s="8"/>
      <c r="K334" s="8"/>
      <c r="L334" s="9"/>
      <c r="M334" s="9"/>
      <c r="N334" s="9"/>
      <c r="O334" s="9"/>
      <c r="P334" s="8"/>
      <c r="Q334" s="8"/>
      <c r="R334" s="8"/>
      <c r="S334" s="8"/>
      <c r="T334" s="8"/>
      <c r="U334" s="8"/>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row>
    <row r="335" spans="1:251" ht="15" thickBot="1">
      <c r="B335" s="8"/>
      <c r="C335" s="8"/>
      <c r="D335" s="8"/>
      <c r="E335" s="8"/>
      <c r="F335" s="8"/>
      <c r="G335" s="8"/>
      <c r="H335" s="8"/>
      <c r="I335" s="8"/>
      <c r="J335" s="8"/>
      <c r="K335" s="8"/>
      <c r="L335" s="9"/>
      <c r="M335" s="9"/>
      <c r="N335" s="9"/>
      <c r="O335" s="9"/>
      <c r="P335" s="8"/>
      <c r="Q335" s="8"/>
      <c r="R335" s="8"/>
      <c r="S335" s="8"/>
      <c r="T335" s="8"/>
      <c r="U335" s="8"/>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22" t="s">
        <v>5</v>
      </c>
    </row>
    <row r="336" spans="1:251" s="16" customFormat="1" ht="13.5" customHeight="1">
      <c r="A336" s="8"/>
      <c r="B336" s="121" t="s">
        <v>6</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3"/>
      <c r="AA336" s="127" t="s">
        <v>12</v>
      </c>
      <c r="AB336" s="122"/>
      <c r="AC336" s="122"/>
      <c r="AD336" s="122"/>
      <c r="AE336" s="122"/>
      <c r="AF336" s="122"/>
      <c r="AG336" s="122"/>
      <c r="AH336" s="122"/>
      <c r="AI336" s="123"/>
      <c r="AJ336" s="127" t="s">
        <v>13</v>
      </c>
      <c r="AK336" s="122"/>
      <c r="AL336" s="122"/>
      <c r="AM336" s="122"/>
      <c r="AN336" s="122"/>
      <c r="AO336" s="122"/>
      <c r="AP336" s="122"/>
      <c r="AQ336" s="122"/>
      <c r="AR336" s="123"/>
      <c r="AS336" s="127" t="s">
        <v>7</v>
      </c>
      <c r="AT336" s="122"/>
      <c r="AU336" s="122"/>
      <c r="AV336" s="122"/>
      <c r="AW336" s="122"/>
      <c r="AX336" s="129"/>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row>
    <row r="337" spans="1:251" s="16" customFormat="1" ht="13.5">
      <c r="A337" s="8"/>
      <c r="B337" s="124"/>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6"/>
      <c r="AA337" s="128"/>
      <c r="AB337" s="125"/>
      <c r="AC337" s="125"/>
      <c r="AD337" s="125"/>
      <c r="AE337" s="125"/>
      <c r="AF337" s="125"/>
      <c r="AG337" s="125"/>
      <c r="AH337" s="125"/>
      <c r="AI337" s="126"/>
      <c r="AJ337" s="128"/>
      <c r="AK337" s="125"/>
      <c r="AL337" s="125"/>
      <c r="AM337" s="125"/>
      <c r="AN337" s="125"/>
      <c r="AO337" s="125"/>
      <c r="AP337" s="125"/>
      <c r="AQ337" s="125"/>
      <c r="AR337" s="126"/>
      <c r="AS337" s="128"/>
      <c r="AT337" s="125"/>
      <c r="AU337" s="125"/>
      <c r="AV337" s="125"/>
      <c r="AW337" s="125"/>
      <c r="AX337" s="130"/>
      <c r="AY337" s="2"/>
      <c r="AZ337" s="2"/>
      <c r="BA337" s="2"/>
      <c r="BB337" s="23"/>
      <c r="BC337" s="24"/>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row>
    <row r="338" spans="1:251" s="16" customFormat="1" ht="18.75" customHeight="1">
      <c r="A338" s="8"/>
      <c r="B338" s="25"/>
      <c r="C338" s="93" t="s">
        <v>55</v>
      </c>
      <c r="D338" s="94"/>
      <c r="E338" s="94"/>
      <c r="F338" s="94"/>
      <c r="G338" s="94"/>
      <c r="H338" s="94"/>
      <c r="I338" s="94"/>
      <c r="J338" s="94"/>
      <c r="K338" s="94"/>
      <c r="L338" s="94"/>
      <c r="M338" s="94"/>
      <c r="N338" s="94"/>
      <c r="O338" s="94"/>
      <c r="P338" s="94"/>
      <c r="Q338" s="94"/>
      <c r="R338" s="94"/>
      <c r="S338" s="94"/>
      <c r="T338" s="94"/>
      <c r="U338" s="94"/>
      <c r="V338" s="94"/>
      <c r="W338" s="94"/>
      <c r="X338" s="94"/>
      <c r="Y338" s="94"/>
      <c r="Z338" s="95"/>
      <c r="AA338" s="96">
        <v>559685</v>
      </c>
      <c r="AB338" s="97"/>
      <c r="AC338" s="97"/>
      <c r="AD338" s="97"/>
      <c r="AE338" s="97"/>
      <c r="AF338" s="97"/>
      <c r="AG338" s="97"/>
      <c r="AH338" s="97"/>
      <c r="AI338" s="98"/>
      <c r="AJ338" s="96">
        <v>557909</v>
      </c>
      <c r="AK338" s="97"/>
      <c r="AL338" s="97"/>
      <c r="AM338" s="97"/>
      <c r="AN338" s="97"/>
      <c r="AO338" s="97"/>
      <c r="AP338" s="97"/>
      <c r="AQ338" s="97"/>
      <c r="AR338" s="98"/>
      <c r="AS338" s="99"/>
      <c r="AT338" s="100"/>
      <c r="AU338" s="100"/>
      <c r="AV338" s="100"/>
      <c r="AW338" s="100"/>
      <c r="AX338" s="101"/>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row>
    <row r="339" spans="1:251" s="16" customFormat="1" ht="18.75" customHeight="1" thickBot="1">
      <c r="A339" s="17"/>
      <c r="B339" s="102" t="s">
        <v>18</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4"/>
      <c r="AA339" s="105">
        <f>SUM($AA$338:$AA$338)</f>
        <v>559685</v>
      </c>
      <c r="AB339" s="106"/>
      <c r="AC339" s="106"/>
      <c r="AD339" s="106"/>
      <c r="AE339" s="106"/>
      <c r="AF339" s="106"/>
      <c r="AG339" s="106"/>
      <c r="AH339" s="106"/>
      <c r="AI339" s="107"/>
      <c r="AJ339" s="105">
        <f>SUM($AJ$338:$AJ$338)</f>
        <v>557909</v>
      </c>
      <c r="AK339" s="106"/>
      <c r="AL339" s="106"/>
      <c r="AM339" s="106"/>
      <c r="AN339" s="106"/>
      <c r="AO339" s="106"/>
      <c r="AP339" s="106"/>
      <c r="AQ339" s="106"/>
      <c r="AR339" s="107"/>
      <c r="AS339" s="108"/>
      <c r="AT339" s="109"/>
      <c r="AU339" s="109"/>
      <c r="AV339" s="109"/>
      <c r="AW339" s="109"/>
      <c r="AX339" s="110"/>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row>
    <row r="341" spans="1:251" ht="18.75">
      <c r="A341" s="1" t="s">
        <v>0</v>
      </c>
      <c r="AW341" s="3"/>
      <c r="AX341" s="4"/>
      <c r="AY341" s="3"/>
    </row>
    <row r="343" spans="1:251" ht="18.75">
      <c r="B343" s="111" t="s">
        <v>8</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c r="AR343" s="112"/>
      <c r="AS343" s="112"/>
      <c r="AT343" s="112"/>
      <c r="AU343" s="112"/>
      <c r="AV343" s="112"/>
      <c r="AW343" s="112"/>
      <c r="AX343" s="112"/>
    </row>
    <row r="344" spans="1:251">
      <c r="Z344" s="5"/>
      <c r="AD344" s="5"/>
      <c r="AE344" s="5"/>
      <c r="AF344" s="5"/>
      <c r="AG344" s="5"/>
      <c r="AH344" s="5"/>
      <c r="AI344" s="5"/>
      <c r="AO344" s="5"/>
    </row>
    <row r="345" spans="1:251" ht="13.5" thickBot="1">
      <c r="Z345" s="5"/>
      <c r="AD345" s="5"/>
      <c r="AE345" s="5"/>
      <c r="AF345" s="5"/>
      <c r="AG345" s="5"/>
      <c r="AH345" s="5"/>
      <c r="AI345" s="5"/>
      <c r="AO345" s="5"/>
      <c r="DI345" s="6"/>
    </row>
    <row r="346" spans="1:251" ht="24.75" customHeight="1" thickBot="1">
      <c r="B346" s="113" t="s">
        <v>1</v>
      </c>
      <c r="C346" s="114"/>
      <c r="D346" s="114"/>
      <c r="E346" s="114"/>
      <c r="F346" s="114"/>
      <c r="G346" s="114"/>
      <c r="H346" s="115" t="s">
        <v>47</v>
      </c>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7"/>
      <c r="DI346" s="6"/>
    </row>
    <row r="347" spans="1:251" ht="14.25">
      <c r="B347" s="7"/>
      <c r="C347" s="7"/>
      <c r="D347" s="7"/>
      <c r="E347" s="7"/>
      <c r="F347" s="7"/>
      <c r="G347" s="7"/>
      <c r="H347" s="8"/>
      <c r="I347" s="8"/>
      <c r="J347" s="8"/>
      <c r="K347" s="8"/>
      <c r="L347" s="9"/>
      <c r="M347" s="9"/>
      <c r="N347" s="9"/>
      <c r="O347" s="9"/>
      <c r="P347" s="8"/>
      <c r="Q347" s="8"/>
      <c r="R347" s="8"/>
      <c r="S347" s="8"/>
      <c r="T347" s="8"/>
      <c r="U347" s="8"/>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DI347" s="6"/>
    </row>
    <row r="348" spans="1:251" ht="15" thickBot="1">
      <c r="A348" s="11"/>
      <c r="B348" s="10" t="s">
        <v>2</v>
      </c>
      <c r="C348" s="8"/>
      <c r="D348" s="8"/>
      <c r="E348" s="8"/>
      <c r="F348" s="8"/>
      <c r="G348" s="8"/>
      <c r="H348" s="8"/>
      <c r="I348" s="8"/>
      <c r="J348" s="8"/>
      <c r="K348" s="8"/>
      <c r="L348" s="9"/>
      <c r="M348" s="9"/>
      <c r="N348" s="9"/>
      <c r="O348" s="9"/>
      <c r="P348" s="8"/>
      <c r="Q348" s="8"/>
      <c r="R348" s="8"/>
      <c r="S348" s="8"/>
      <c r="T348" s="8"/>
      <c r="U348" s="8"/>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DI348" s="6"/>
    </row>
    <row r="349" spans="1:251" ht="14.25">
      <c r="A349" s="8"/>
      <c r="B349" s="12"/>
      <c r="C349" s="7"/>
      <c r="D349" s="7"/>
      <c r="E349" s="7"/>
      <c r="F349" s="7"/>
      <c r="G349" s="7"/>
      <c r="H349" s="7"/>
      <c r="I349" s="7"/>
      <c r="J349" s="7"/>
      <c r="K349" s="7"/>
      <c r="L349" s="13"/>
      <c r="M349" s="13"/>
      <c r="N349" s="13"/>
      <c r="O349" s="13"/>
      <c r="P349" s="7"/>
      <c r="Q349" s="7"/>
      <c r="R349" s="7"/>
      <c r="S349" s="7"/>
      <c r="T349" s="7"/>
      <c r="U349" s="7"/>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5"/>
    </row>
    <row r="350" spans="1:251" ht="12" customHeight="1">
      <c r="A350" s="8"/>
      <c r="B350" s="118" t="s">
        <v>48</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251" ht="12" customHeight="1">
      <c r="A351" s="8"/>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c r="BC351" s="16"/>
    </row>
    <row r="352" spans="1:251" ht="12" customHeight="1">
      <c r="A352" s="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113" ht="12" customHeight="1">
      <c r="A353" s="8"/>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113" ht="12" customHeight="1">
      <c r="A354" s="8"/>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113" ht="15" thickBot="1">
      <c r="A355" s="17"/>
      <c r="B355" s="18"/>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20"/>
    </row>
    <row r="356" spans="1:113">
      <c r="B356" s="21"/>
    </row>
    <row r="357" spans="1:113" ht="15" thickBot="1">
      <c r="A357" s="11"/>
      <c r="B357" s="10" t="s">
        <v>3</v>
      </c>
      <c r="C357" s="8"/>
      <c r="D357" s="8"/>
      <c r="E357" s="8"/>
      <c r="F357" s="8"/>
      <c r="G357" s="8"/>
      <c r="H357" s="8"/>
      <c r="I357" s="8"/>
      <c r="J357" s="8"/>
      <c r="K357" s="8"/>
      <c r="L357" s="9"/>
      <c r="M357" s="9"/>
      <c r="N357" s="9"/>
      <c r="O357" s="9"/>
      <c r="P357" s="8"/>
      <c r="Q357" s="8"/>
      <c r="R357" s="8"/>
      <c r="S357" s="8"/>
      <c r="T357" s="8"/>
      <c r="U357" s="8"/>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DI357" s="6"/>
    </row>
    <row r="358" spans="1:113" ht="14.25">
      <c r="A358" s="8"/>
      <c r="B358" s="12"/>
      <c r="C358" s="7"/>
      <c r="D358" s="7"/>
      <c r="E358" s="7"/>
      <c r="F358" s="7"/>
      <c r="G358" s="7"/>
      <c r="H358" s="7"/>
      <c r="I358" s="7"/>
      <c r="J358" s="7"/>
      <c r="K358" s="7"/>
      <c r="L358" s="13"/>
      <c r="M358" s="13"/>
      <c r="N358" s="13"/>
      <c r="O358" s="13"/>
      <c r="P358" s="7"/>
      <c r="Q358" s="7"/>
      <c r="R358" s="7"/>
      <c r="S358" s="7"/>
      <c r="T358" s="7"/>
      <c r="U358" s="7"/>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5"/>
    </row>
    <row r="359" spans="1:113" ht="12" customHeight="1">
      <c r="A359" s="8"/>
      <c r="B359" s="118" t="s">
        <v>122</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113" ht="12" customHeight="1">
      <c r="A360" s="8"/>
      <c r="B360" s="118"/>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113" ht="12" customHeight="1">
      <c r="A361" s="8"/>
      <c r="B361" s="118"/>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c r="BC361" s="16"/>
    </row>
    <row r="362" spans="1:113" ht="12" customHeight="1">
      <c r="A362" s="8"/>
      <c r="B362" s="118"/>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113" ht="12" customHeight="1">
      <c r="A363" s="8"/>
      <c r="B363" s="118"/>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113" ht="12" customHeight="1">
      <c r="A364" s="8"/>
      <c r="B364" s="118"/>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20"/>
    </row>
    <row r="365" spans="1:113" ht="15" thickBot="1">
      <c r="A365" s="17"/>
      <c r="B365" s="18"/>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20"/>
    </row>
    <row r="366" spans="1:113">
      <c r="B366" s="21"/>
    </row>
    <row r="367" spans="1:113" ht="14.25">
      <c r="B367" s="10" t="s">
        <v>4</v>
      </c>
      <c r="C367" s="8"/>
      <c r="D367" s="8"/>
      <c r="E367" s="8"/>
      <c r="F367" s="8"/>
      <c r="G367" s="8"/>
      <c r="H367" s="8"/>
      <c r="I367" s="8"/>
      <c r="J367" s="8"/>
      <c r="K367" s="8"/>
      <c r="L367" s="9"/>
      <c r="M367" s="9"/>
      <c r="N367" s="9"/>
      <c r="O367" s="9"/>
      <c r="P367" s="8"/>
      <c r="Q367" s="8"/>
      <c r="R367" s="8"/>
      <c r="S367" s="8"/>
      <c r="T367" s="8"/>
      <c r="U367" s="8"/>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row>
    <row r="368" spans="1:113" ht="15" thickBot="1">
      <c r="B368" s="8"/>
      <c r="C368" s="8"/>
      <c r="D368" s="8"/>
      <c r="E368" s="8"/>
      <c r="F368" s="8"/>
      <c r="G368" s="8"/>
      <c r="H368" s="8"/>
      <c r="I368" s="8"/>
      <c r="J368" s="8"/>
      <c r="K368" s="8"/>
      <c r="L368" s="9"/>
      <c r="M368" s="9"/>
      <c r="N368" s="9"/>
      <c r="O368" s="9"/>
      <c r="P368" s="8"/>
      <c r="Q368" s="8"/>
      <c r="R368" s="8"/>
      <c r="S368" s="8"/>
      <c r="T368" s="8"/>
      <c r="U368" s="8"/>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22" t="s">
        <v>5</v>
      </c>
    </row>
    <row r="369" spans="1:251" s="16" customFormat="1" ht="13.5" customHeight="1">
      <c r="A369" s="8"/>
      <c r="B369" s="121" t="s">
        <v>6</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3"/>
      <c r="AA369" s="127" t="s">
        <v>12</v>
      </c>
      <c r="AB369" s="122"/>
      <c r="AC369" s="122"/>
      <c r="AD369" s="122"/>
      <c r="AE369" s="122"/>
      <c r="AF369" s="122"/>
      <c r="AG369" s="122"/>
      <c r="AH369" s="122"/>
      <c r="AI369" s="123"/>
      <c r="AJ369" s="127" t="s">
        <v>13</v>
      </c>
      <c r="AK369" s="122"/>
      <c r="AL369" s="122"/>
      <c r="AM369" s="122"/>
      <c r="AN369" s="122"/>
      <c r="AO369" s="122"/>
      <c r="AP369" s="122"/>
      <c r="AQ369" s="122"/>
      <c r="AR369" s="123"/>
      <c r="AS369" s="127" t="s">
        <v>7</v>
      </c>
      <c r="AT369" s="122"/>
      <c r="AU369" s="122"/>
      <c r="AV369" s="122"/>
      <c r="AW369" s="122"/>
      <c r="AX369" s="129"/>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row>
    <row r="370" spans="1:251" s="16" customFormat="1" ht="13.5">
      <c r="A370" s="8"/>
      <c r="B370" s="124"/>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6"/>
      <c r="AA370" s="128"/>
      <c r="AB370" s="125"/>
      <c r="AC370" s="125"/>
      <c r="AD370" s="125"/>
      <c r="AE370" s="125"/>
      <c r="AF370" s="125"/>
      <c r="AG370" s="125"/>
      <c r="AH370" s="125"/>
      <c r="AI370" s="126"/>
      <c r="AJ370" s="128"/>
      <c r="AK370" s="125"/>
      <c r="AL370" s="125"/>
      <c r="AM370" s="125"/>
      <c r="AN370" s="125"/>
      <c r="AO370" s="125"/>
      <c r="AP370" s="125"/>
      <c r="AQ370" s="125"/>
      <c r="AR370" s="126"/>
      <c r="AS370" s="128"/>
      <c r="AT370" s="125"/>
      <c r="AU370" s="125"/>
      <c r="AV370" s="125"/>
      <c r="AW370" s="125"/>
      <c r="AX370" s="130"/>
      <c r="AY370" s="2"/>
      <c r="AZ370" s="2"/>
      <c r="BA370" s="2"/>
      <c r="BB370" s="23"/>
      <c r="BC370" s="24"/>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row>
    <row r="371" spans="1:251" s="16" customFormat="1" ht="18.75" customHeight="1">
      <c r="A371" s="8"/>
      <c r="B371" s="25"/>
      <c r="C371" s="93" t="s">
        <v>113</v>
      </c>
      <c r="D371" s="94"/>
      <c r="E371" s="94"/>
      <c r="F371" s="94"/>
      <c r="G371" s="94"/>
      <c r="H371" s="94"/>
      <c r="I371" s="94"/>
      <c r="J371" s="94"/>
      <c r="K371" s="94"/>
      <c r="L371" s="94"/>
      <c r="M371" s="94"/>
      <c r="N371" s="94"/>
      <c r="O371" s="94"/>
      <c r="P371" s="94"/>
      <c r="Q371" s="94"/>
      <c r="R371" s="94"/>
      <c r="S371" s="94"/>
      <c r="T371" s="94"/>
      <c r="U371" s="94"/>
      <c r="V371" s="94"/>
      <c r="W371" s="94"/>
      <c r="X371" s="94"/>
      <c r="Y371" s="94"/>
      <c r="Z371" s="95"/>
      <c r="AA371" s="131">
        <v>1022707</v>
      </c>
      <c r="AB371" s="132"/>
      <c r="AC371" s="132"/>
      <c r="AD371" s="132"/>
      <c r="AE371" s="132"/>
      <c r="AF371" s="132"/>
      <c r="AG371" s="132"/>
      <c r="AH371" s="132"/>
      <c r="AI371" s="133"/>
      <c r="AJ371" s="131">
        <v>1360606</v>
      </c>
      <c r="AK371" s="132"/>
      <c r="AL371" s="132"/>
      <c r="AM371" s="132"/>
      <c r="AN371" s="132"/>
      <c r="AO371" s="132"/>
      <c r="AP371" s="132"/>
      <c r="AQ371" s="132"/>
      <c r="AR371" s="133"/>
      <c r="AS371" s="99"/>
      <c r="AT371" s="100"/>
      <c r="AU371" s="100"/>
      <c r="AV371" s="100"/>
      <c r="AW371" s="100"/>
      <c r="AX371" s="101"/>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row>
    <row r="372" spans="1:251" s="16" customFormat="1" ht="18.75" customHeight="1" thickBot="1">
      <c r="A372" s="17"/>
      <c r="B372" s="102" t="s">
        <v>18</v>
      </c>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4"/>
      <c r="AA372" s="105">
        <f>SUM($AA$371:$AA$371)</f>
        <v>1022707</v>
      </c>
      <c r="AB372" s="106"/>
      <c r="AC372" s="106"/>
      <c r="AD372" s="106"/>
      <c r="AE372" s="106"/>
      <c r="AF372" s="106"/>
      <c r="AG372" s="106"/>
      <c r="AH372" s="106"/>
      <c r="AI372" s="107"/>
      <c r="AJ372" s="105">
        <f>SUM($AJ$371:$AJ$371)</f>
        <v>1360606</v>
      </c>
      <c r="AK372" s="106"/>
      <c r="AL372" s="106"/>
      <c r="AM372" s="106"/>
      <c r="AN372" s="106"/>
      <c r="AO372" s="106"/>
      <c r="AP372" s="106"/>
      <c r="AQ372" s="106"/>
      <c r="AR372" s="107"/>
      <c r="AS372" s="108"/>
      <c r="AT372" s="109"/>
      <c r="AU372" s="109"/>
      <c r="AV372" s="109"/>
      <c r="AW372" s="109"/>
      <c r="AX372" s="110"/>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row>
    <row r="374" spans="1:251" ht="18.75">
      <c r="A374" s="1" t="s">
        <v>0</v>
      </c>
      <c r="AW374" s="3"/>
      <c r="AX374" s="4"/>
      <c r="AY374" s="3"/>
    </row>
    <row r="376" spans="1:251" ht="18.75">
      <c r="B376" s="111" t="s">
        <v>8</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c r="AR376" s="112"/>
      <c r="AS376" s="112"/>
      <c r="AT376" s="112"/>
      <c r="AU376" s="112"/>
      <c r="AV376" s="112"/>
      <c r="AW376" s="112"/>
      <c r="AX376" s="112"/>
    </row>
    <row r="377" spans="1:251">
      <c r="Z377" s="5"/>
      <c r="AD377" s="5"/>
      <c r="AE377" s="5"/>
      <c r="AF377" s="5"/>
      <c r="AG377" s="5"/>
      <c r="AH377" s="5"/>
      <c r="AI377" s="5"/>
      <c r="AO377" s="5"/>
    </row>
    <row r="378" spans="1:251" ht="13.5" thickBot="1">
      <c r="Z378" s="5"/>
      <c r="AD378" s="5"/>
      <c r="AE378" s="5"/>
      <c r="AF378" s="5"/>
      <c r="AG378" s="5"/>
      <c r="AH378" s="5"/>
      <c r="AI378" s="5"/>
      <c r="AO378" s="5"/>
      <c r="DI378" s="6"/>
    </row>
    <row r="379" spans="1:251" ht="24.75" customHeight="1" thickBot="1">
      <c r="B379" s="113" t="s">
        <v>1</v>
      </c>
      <c r="C379" s="114"/>
      <c r="D379" s="114"/>
      <c r="E379" s="114"/>
      <c r="F379" s="114"/>
      <c r="G379" s="114"/>
      <c r="H379" s="115" t="s">
        <v>44</v>
      </c>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7"/>
      <c r="DI379" s="6"/>
    </row>
    <row r="380" spans="1:251" ht="14.25">
      <c r="B380" s="7"/>
      <c r="C380" s="7"/>
      <c r="D380" s="7"/>
      <c r="E380" s="7"/>
      <c r="F380" s="7"/>
      <c r="G380" s="7"/>
      <c r="H380" s="8"/>
      <c r="I380" s="8"/>
      <c r="J380" s="8"/>
      <c r="K380" s="8"/>
      <c r="L380" s="9"/>
      <c r="M380" s="9"/>
      <c r="N380" s="9"/>
      <c r="O380" s="9"/>
      <c r="P380" s="8"/>
      <c r="Q380" s="8"/>
      <c r="R380" s="8"/>
      <c r="S380" s="8"/>
      <c r="T380" s="8"/>
      <c r="U380" s="8"/>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DI380" s="6"/>
    </row>
    <row r="381" spans="1:251" ht="15" thickBot="1">
      <c r="A381" s="11"/>
      <c r="B381" s="10" t="s">
        <v>2</v>
      </c>
      <c r="C381" s="8"/>
      <c r="D381" s="8"/>
      <c r="E381" s="8"/>
      <c r="F381" s="8"/>
      <c r="G381" s="8"/>
      <c r="H381" s="8"/>
      <c r="I381" s="8"/>
      <c r="J381" s="8"/>
      <c r="K381" s="8"/>
      <c r="L381" s="9"/>
      <c r="M381" s="9"/>
      <c r="N381" s="9"/>
      <c r="O381" s="9"/>
      <c r="P381" s="8"/>
      <c r="Q381" s="8"/>
      <c r="R381" s="8"/>
      <c r="S381" s="8"/>
      <c r="T381" s="8"/>
      <c r="U381" s="8"/>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DI381" s="6"/>
    </row>
    <row r="382" spans="1:251" ht="14.25">
      <c r="A382" s="8"/>
      <c r="B382" s="12"/>
      <c r="C382" s="7"/>
      <c r="D382" s="7"/>
      <c r="E382" s="7"/>
      <c r="F382" s="7"/>
      <c r="G382" s="7"/>
      <c r="H382" s="7"/>
      <c r="I382" s="7"/>
      <c r="J382" s="7"/>
      <c r="K382" s="7"/>
      <c r="L382" s="13"/>
      <c r="M382" s="13"/>
      <c r="N382" s="13"/>
      <c r="O382" s="13"/>
      <c r="P382" s="7"/>
      <c r="Q382" s="7"/>
      <c r="R382" s="7"/>
      <c r="S382" s="7"/>
      <c r="T382" s="7"/>
      <c r="U382" s="7"/>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5"/>
    </row>
    <row r="383" spans="1:251" ht="12" customHeight="1">
      <c r="A383" s="8"/>
      <c r="B383" s="118" t="s">
        <v>45</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251"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c r="BC384" s="16"/>
    </row>
    <row r="385" spans="1:113" ht="12" customHeight="1">
      <c r="A385" s="8"/>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113" ht="12" customHeight="1">
      <c r="A386" s="8"/>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113" ht="12" customHeight="1">
      <c r="A387" s="8"/>
      <c r="B387" s="118"/>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20"/>
    </row>
    <row r="388" spans="1:113" ht="15" thickBot="1">
      <c r="A388" s="17"/>
      <c r="B388" s="18"/>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20"/>
    </row>
    <row r="389" spans="1:113">
      <c r="B389" s="21"/>
    </row>
    <row r="390" spans="1:113" ht="15" thickBot="1">
      <c r="A390" s="11"/>
      <c r="B390" s="10" t="s">
        <v>3</v>
      </c>
      <c r="C390" s="8"/>
      <c r="D390" s="8"/>
      <c r="E390" s="8"/>
      <c r="F390" s="8"/>
      <c r="G390" s="8"/>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DI390" s="6"/>
    </row>
    <row r="391" spans="1:113" ht="14.25">
      <c r="A391" s="8"/>
      <c r="B391" s="12"/>
      <c r="C391" s="7"/>
      <c r="D391" s="7"/>
      <c r="E391" s="7"/>
      <c r="F391" s="7"/>
      <c r="G391" s="7"/>
      <c r="H391" s="7"/>
      <c r="I391" s="7"/>
      <c r="J391" s="7"/>
      <c r="K391" s="7"/>
      <c r="L391" s="13"/>
      <c r="M391" s="13"/>
      <c r="N391" s="13"/>
      <c r="O391" s="13"/>
      <c r="P391" s="7"/>
      <c r="Q391" s="7"/>
      <c r="R391" s="7"/>
      <c r="S391" s="7"/>
      <c r="T391" s="7"/>
      <c r="U391" s="7"/>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5"/>
    </row>
    <row r="392" spans="1:113" ht="12" customHeight="1">
      <c r="A392" s="8"/>
      <c r="B392" s="118" t="s">
        <v>121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113" ht="12" customHeight="1">
      <c r="A393" s="8"/>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c r="BC393" s="16"/>
    </row>
    <row r="394" spans="1:113" ht="12" customHeight="1">
      <c r="A394" s="8"/>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113" ht="12" customHeight="1">
      <c r="A395" s="8"/>
      <c r="B395" s="118"/>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row>
    <row r="396" spans="1:113" ht="12" customHeight="1">
      <c r="A396" s="8"/>
      <c r="B396" s="118"/>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113" ht="15" thickBot="1">
      <c r="A397" s="17"/>
      <c r="B397" s="18"/>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20"/>
    </row>
    <row r="398" spans="1:113">
      <c r="B398" s="21"/>
    </row>
    <row r="399" spans="1:113" ht="14.25">
      <c r="B399" s="10" t="s">
        <v>4</v>
      </c>
      <c r="C399" s="8"/>
      <c r="D399" s="8"/>
      <c r="E399" s="8"/>
      <c r="F399" s="8"/>
      <c r="G399" s="8"/>
      <c r="H399" s="8"/>
      <c r="I399" s="8"/>
      <c r="J399" s="8"/>
      <c r="K399" s="8"/>
      <c r="L399" s="9"/>
      <c r="M399" s="9"/>
      <c r="N399" s="9"/>
      <c r="O399" s="9"/>
      <c r="P399" s="8"/>
      <c r="Q399" s="8"/>
      <c r="R399" s="8"/>
      <c r="S399" s="8"/>
      <c r="T399" s="8"/>
      <c r="U399" s="8"/>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row>
    <row r="400" spans="1:113" ht="15" thickBot="1">
      <c r="B400" s="8"/>
      <c r="C400" s="8"/>
      <c r="D400" s="8"/>
      <c r="E400" s="8"/>
      <c r="F400" s="8"/>
      <c r="G400" s="8"/>
      <c r="H400" s="8"/>
      <c r="I400" s="8"/>
      <c r="J400" s="8"/>
      <c r="K400" s="8"/>
      <c r="L400" s="9"/>
      <c r="M400" s="9"/>
      <c r="N400" s="9"/>
      <c r="O400" s="9"/>
      <c r="P400" s="8"/>
      <c r="Q400" s="8"/>
      <c r="R400" s="8"/>
      <c r="S400" s="8"/>
      <c r="T400" s="8"/>
      <c r="U400" s="8"/>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22" t="s">
        <v>5</v>
      </c>
    </row>
    <row r="401" spans="1:251" s="16" customFormat="1" ht="13.5" customHeight="1">
      <c r="A401" s="8"/>
      <c r="B401" s="121" t="s">
        <v>6</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3"/>
      <c r="AA401" s="127" t="s">
        <v>12</v>
      </c>
      <c r="AB401" s="122"/>
      <c r="AC401" s="122"/>
      <c r="AD401" s="122"/>
      <c r="AE401" s="122"/>
      <c r="AF401" s="122"/>
      <c r="AG401" s="122"/>
      <c r="AH401" s="122"/>
      <c r="AI401" s="123"/>
      <c r="AJ401" s="127" t="s">
        <v>13</v>
      </c>
      <c r="AK401" s="122"/>
      <c r="AL401" s="122"/>
      <c r="AM401" s="122"/>
      <c r="AN401" s="122"/>
      <c r="AO401" s="122"/>
      <c r="AP401" s="122"/>
      <c r="AQ401" s="122"/>
      <c r="AR401" s="123"/>
      <c r="AS401" s="127" t="s">
        <v>7</v>
      </c>
      <c r="AT401" s="122"/>
      <c r="AU401" s="122"/>
      <c r="AV401" s="122"/>
      <c r="AW401" s="122"/>
      <c r="AX401" s="129"/>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s="16" customFormat="1" ht="13.5">
      <c r="A402" s="8"/>
      <c r="B402" s="124"/>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6"/>
      <c r="AA402" s="128"/>
      <c r="AB402" s="125"/>
      <c r="AC402" s="125"/>
      <c r="AD402" s="125"/>
      <c r="AE402" s="125"/>
      <c r="AF402" s="125"/>
      <c r="AG402" s="125"/>
      <c r="AH402" s="125"/>
      <c r="AI402" s="126"/>
      <c r="AJ402" s="128"/>
      <c r="AK402" s="125"/>
      <c r="AL402" s="125"/>
      <c r="AM402" s="125"/>
      <c r="AN402" s="125"/>
      <c r="AO402" s="125"/>
      <c r="AP402" s="125"/>
      <c r="AQ402" s="125"/>
      <c r="AR402" s="126"/>
      <c r="AS402" s="128"/>
      <c r="AT402" s="125"/>
      <c r="AU402" s="125"/>
      <c r="AV402" s="125"/>
      <c r="AW402" s="125"/>
      <c r="AX402" s="130"/>
      <c r="AY402" s="2"/>
      <c r="AZ402" s="2"/>
      <c r="BA402" s="2"/>
      <c r="BB402" s="23"/>
      <c r="BC402" s="24"/>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3" spans="1:251" s="16" customFormat="1" ht="18.75" customHeight="1">
      <c r="A403" s="8"/>
      <c r="B403" s="25"/>
      <c r="C403" s="93" t="s">
        <v>46</v>
      </c>
      <c r="D403" s="94"/>
      <c r="E403" s="94"/>
      <c r="F403" s="94"/>
      <c r="G403" s="94"/>
      <c r="H403" s="94"/>
      <c r="I403" s="94"/>
      <c r="J403" s="94"/>
      <c r="K403" s="94"/>
      <c r="L403" s="94"/>
      <c r="M403" s="94"/>
      <c r="N403" s="94"/>
      <c r="O403" s="94"/>
      <c r="P403" s="94"/>
      <c r="Q403" s="94"/>
      <c r="R403" s="94"/>
      <c r="S403" s="94"/>
      <c r="T403" s="94"/>
      <c r="U403" s="94"/>
      <c r="V403" s="94"/>
      <c r="W403" s="94"/>
      <c r="X403" s="94"/>
      <c r="Y403" s="94"/>
      <c r="Z403" s="95"/>
      <c r="AA403" s="131">
        <f>19546081+48383</f>
        <v>19594464</v>
      </c>
      <c r="AB403" s="132"/>
      <c r="AC403" s="132"/>
      <c r="AD403" s="132"/>
      <c r="AE403" s="132"/>
      <c r="AF403" s="132"/>
      <c r="AG403" s="132"/>
      <c r="AH403" s="132"/>
      <c r="AI403" s="133"/>
      <c r="AJ403" s="131">
        <v>3570882</v>
      </c>
      <c r="AK403" s="132"/>
      <c r="AL403" s="132"/>
      <c r="AM403" s="132"/>
      <c r="AN403" s="132"/>
      <c r="AO403" s="132"/>
      <c r="AP403" s="132"/>
      <c r="AQ403" s="132"/>
      <c r="AR403" s="133"/>
      <c r="AS403" s="99"/>
      <c r="AT403" s="100"/>
      <c r="AU403" s="100"/>
      <c r="AV403" s="100"/>
      <c r="AW403" s="100"/>
      <c r="AX403" s="101"/>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row>
    <row r="404" spans="1:251" s="16" customFormat="1" ht="18.75" customHeight="1" thickBot="1">
      <c r="A404" s="17"/>
      <c r="B404" s="102" t="s">
        <v>18</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4"/>
      <c r="AA404" s="105">
        <f>SUM($AA$403:$AA$403)</f>
        <v>19594464</v>
      </c>
      <c r="AB404" s="106"/>
      <c r="AC404" s="106"/>
      <c r="AD404" s="106"/>
      <c r="AE404" s="106"/>
      <c r="AF404" s="106"/>
      <c r="AG404" s="106"/>
      <c r="AH404" s="106"/>
      <c r="AI404" s="107"/>
      <c r="AJ404" s="105">
        <f>SUM($AJ$403:$AJ$403)</f>
        <v>3570882</v>
      </c>
      <c r="AK404" s="106"/>
      <c r="AL404" s="106"/>
      <c r="AM404" s="106"/>
      <c r="AN404" s="106"/>
      <c r="AO404" s="106"/>
      <c r="AP404" s="106"/>
      <c r="AQ404" s="106"/>
      <c r="AR404" s="107"/>
      <c r="AS404" s="108"/>
      <c r="AT404" s="109"/>
      <c r="AU404" s="109"/>
      <c r="AV404" s="109"/>
      <c r="AW404" s="109"/>
      <c r="AX404" s="110"/>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row>
    <row r="406" spans="1:251" ht="18.75">
      <c r="A406" s="1" t="s">
        <v>0</v>
      </c>
      <c r="AW406" s="3"/>
      <c r="AX406" s="4"/>
      <c r="AY406" s="3"/>
    </row>
    <row r="408" spans="1:251" ht="18.75">
      <c r="B408" s="111" t="s">
        <v>8</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row>
    <row r="409" spans="1:251">
      <c r="Z409" s="5"/>
      <c r="AD409" s="5"/>
      <c r="AE409" s="5"/>
      <c r="AF409" s="5"/>
      <c r="AG409" s="5"/>
      <c r="AH409" s="5"/>
      <c r="AI409" s="5"/>
      <c r="AO409" s="5"/>
    </row>
    <row r="410" spans="1:251" ht="13.5" thickBot="1">
      <c r="Z410" s="5"/>
      <c r="AD410" s="5"/>
      <c r="AE410" s="5"/>
      <c r="AF410" s="5"/>
      <c r="AG410" s="5"/>
      <c r="AH410" s="5"/>
      <c r="AI410" s="5"/>
      <c r="AO410" s="5"/>
      <c r="DI410" s="6"/>
    </row>
    <row r="411" spans="1:251" ht="24.75" customHeight="1" thickBot="1">
      <c r="B411" s="113" t="s">
        <v>1</v>
      </c>
      <c r="C411" s="114"/>
      <c r="D411" s="114"/>
      <c r="E411" s="114"/>
      <c r="F411" s="114"/>
      <c r="G411" s="114"/>
      <c r="H411" s="115" t="s">
        <v>56</v>
      </c>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7"/>
      <c r="DI411" s="6"/>
    </row>
    <row r="412" spans="1:251" ht="14.25">
      <c r="B412" s="7"/>
      <c r="C412" s="7"/>
      <c r="D412" s="7"/>
      <c r="E412" s="7"/>
      <c r="F412" s="7"/>
      <c r="G412" s="7"/>
      <c r="H412" s="8"/>
      <c r="I412" s="8"/>
      <c r="J412" s="8"/>
      <c r="K412" s="8"/>
      <c r="L412" s="9"/>
      <c r="M412" s="9"/>
      <c r="N412" s="9"/>
      <c r="O412" s="9"/>
      <c r="P412" s="8"/>
      <c r="Q412" s="8"/>
      <c r="R412" s="8"/>
      <c r="S412" s="8"/>
      <c r="T412" s="8"/>
      <c r="U412" s="8"/>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DI412" s="6"/>
    </row>
    <row r="413" spans="1:251" ht="15" thickBot="1">
      <c r="A413" s="11"/>
      <c r="B413" s="10" t="s">
        <v>2</v>
      </c>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DI413" s="6"/>
    </row>
    <row r="414" spans="1:251" ht="14.25">
      <c r="A414" s="8"/>
      <c r="B414" s="12"/>
      <c r="C414" s="7"/>
      <c r="D414" s="7"/>
      <c r="E414" s="7"/>
      <c r="F414" s="7"/>
      <c r="G414" s="7"/>
      <c r="H414" s="7"/>
      <c r="I414" s="7"/>
      <c r="J414" s="7"/>
      <c r="K414" s="7"/>
      <c r="L414" s="13"/>
      <c r="M414" s="13"/>
      <c r="N414" s="13"/>
      <c r="O414" s="13"/>
      <c r="P414" s="7"/>
      <c r="Q414" s="7"/>
      <c r="R414" s="7"/>
      <c r="S414" s="7"/>
      <c r="T414" s="7"/>
      <c r="U414" s="7"/>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5"/>
    </row>
    <row r="415" spans="1:251" ht="12" customHeight="1">
      <c r="A415" s="8"/>
      <c r="B415" s="118" t="s">
        <v>115</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251" ht="12" customHeight="1">
      <c r="A416" s="8"/>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c r="BC416" s="16"/>
    </row>
    <row r="417" spans="1:113" ht="12" customHeight="1">
      <c r="A417" s="8"/>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113" ht="12" customHeight="1">
      <c r="A418" s="8"/>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113" ht="12" customHeight="1">
      <c r="A419" s="8"/>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113" ht="15" thickBot="1">
      <c r="A420" s="17"/>
      <c r="B420" s="18"/>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20"/>
    </row>
    <row r="421" spans="1:113">
      <c r="B421" s="21"/>
    </row>
    <row r="422" spans="1:113" ht="15" thickBot="1">
      <c r="A422" s="11"/>
      <c r="B422" s="10" t="s">
        <v>3</v>
      </c>
      <c r="C422" s="8"/>
      <c r="D422" s="8"/>
      <c r="E422" s="8"/>
      <c r="F422" s="8"/>
      <c r="G422" s="8"/>
      <c r="H422" s="8"/>
      <c r="I422" s="8"/>
      <c r="J422" s="8"/>
      <c r="K422" s="8"/>
      <c r="L422" s="9"/>
      <c r="M422" s="9"/>
      <c r="N422" s="9"/>
      <c r="O422" s="9"/>
      <c r="P422" s="8"/>
      <c r="Q422" s="8"/>
      <c r="R422" s="8"/>
      <c r="S422" s="8"/>
      <c r="T422" s="8"/>
      <c r="U422" s="8"/>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DI422" s="6"/>
    </row>
    <row r="423" spans="1:113" ht="14.25">
      <c r="A423" s="8"/>
      <c r="B423" s="12"/>
      <c r="C423" s="7"/>
      <c r="D423" s="7"/>
      <c r="E423" s="7"/>
      <c r="F423" s="7"/>
      <c r="G423" s="7"/>
      <c r="H423" s="7"/>
      <c r="I423" s="7"/>
      <c r="J423" s="7"/>
      <c r="K423" s="7"/>
      <c r="L423" s="13"/>
      <c r="M423" s="13"/>
      <c r="N423" s="13"/>
      <c r="O423" s="13"/>
      <c r="P423" s="7"/>
      <c r="Q423" s="7"/>
      <c r="R423" s="7"/>
      <c r="S423" s="7"/>
      <c r="T423" s="7"/>
      <c r="U423" s="7"/>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5"/>
    </row>
    <row r="424" spans="1:113" ht="12" customHeight="1">
      <c r="A424" s="8"/>
      <c r="B424" s="118" t="s">
        <v>116</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113" ht="12" customHeight="1">
      <c r="A425" s="8"/>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113" ht="12" customHeight="1">
      <c r="A426" s="8"/>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113" ht="12" customHeight="1">
      <c r="A427" s="8"/>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113" ht="12" customHeight="1">
      <c r="A428" s="8"/>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c r="BC428" s="16"/>
    </row>
    <row r="429" spans="1:113" ht="12" customHeight="1">
      <c r="A429" s="8"/>
      <c r="B429" s="118"/>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113" ht="12" customHeight="1">
      <c r="A430" s="8"/>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113" ht="12" customHeight="1">
      <c r="A431" s="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113" ht="15" thickBot="1">
      <c r="A432" s="17"/>
      <c r="B432" s="18"/>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20"/>
    </row>
    <row r="433" spans="1:251">
      <c r="B433" s="21"/>
    </row>
    <row r="434" spans="1:251" ht="14.25">
      <c r="B434" s="10" t="s">
        <v>4</v>
      </c>
      <c r="C434" s="8"/>
      <c r="D434" s="8"/>
      <c r="E434" s="8"/>
      <c r="F434" s="8"/>
      <c r="G434" s="8"/>
      <c r="H434" s="8"/>
      <c r="I434" s="8"/>
      <c r="J434" s="8"/>
      <c r="K434" s="8"/>
      <c r="L434" s="9"/>
      <c r="M434" s="9"/>
      <c r="N434" s="9"/>
      <c r="O434" s="9"/>
      <c r="P434" s="8"/>
      <c r="Q434" s="8"/>
      <c r="R434" s="8"/>
      <c r="S434" s="8"/>
      <c r="T434" s="8"/>
      <c r="U434" s="8"/>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row>
    <row r="435" spans="1:251" ht="15" thickBot="1">
      <c r="B435" s="8"/>
      <c r="C435" s="8"/>
      <c r="D435" s="8"/>
      <c r="E435" s="8"/>
      <c r="F435" s="8"/>
      <c r="G435" s="8"/>
      <c r="H435" s="8"/>
      <c r="I435" s="8"/>
      <c r="J435" s="8"/>
      <c r="K435" s="8"/>
      <c r="L435" s="9"/>
      <c r="M435" s="9"/>
      <c r="N435" s="9"/>
      <c r="O435" s="9"/>
      <c r="P435" s="8"/>
      <c r="Q435" s="8"/>
      <c r="R435" s="8"/>
      <c r="S435" s="8"/>
      <c r="T435" s="8"/>
      <c r="U435" s="8"/>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22" t="s">
        <v>5</v>
      </c>
    </row>
    <row r="436" spans="1:251" s="16" customFormat="1" ht="13.5" customHeight="1">
      <c r="A436" s="8"/>
      <c r="B436" s="121" t="s">
        <v>6</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3"/>
      <c r="AA436" s="127" t="s">
        <v>12</v>
      </c>
      <c r="AB436" s="122"/>
      <c r="AC436" s="122"/>
      <c r="AD436" s="122"/>
      <c r="AE436" s="122"/>
      <c r="AF436" s="122"/>
      <c r="AG436" s="122"/>
      <c r="AH436" s="122"/>
      <c r="AI436" s="123"/>
      <c r="AJ436" s="127" t="s">
        <v>13</v>
      </c>
      <c r="AK436" s="122"/>
      <c r="AL436" s="122"/>
      <c r="AM436" s="122"/>
      <c r="AN436" s="122"/>
      <c r="AO436" s="122"/>
      <c r="AP436" s="122"/>
      <c r="AQ436" s="122"/>
      <c r="AR436" s="123"/>
      <c r="AS436" s="127" t="s">
        <v>7</v>
      </c>
      <c r="AT436" s="122"/>
      <c r="AU436" s="122"/>
      <c r="AV436" s="122"/>
      <c r="AW436" s="122"/>
      <c r="AX436" s="129"/>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7" spans="1:251" s="16" customFormat="1" ht="13.5">
      <c r="A437" s="8"/>
      <c r="B437" s="124"/>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6"/>
      <c r="AA437" s="128"/>
      <c r="AB437" s="125"/>
      <c r="AC437" s="125"/>
      <c r="AD437" s="125"/>
      <c r="AE437" s="125"/>
      <c r="AF437" s="125"/>
      <c r="AG437" s="125"/>
      <c r="AH437" s="125"/>
      <c r="AI437" s="126"/>
      <c r="AJ437" s="128"/>
      <c r="AK437" s="125"/>
      <c r="AL437" s="125"/>
      <c r="AM437" s="125"/>
      <c r="AN437" s="125"/>
      <c r="AO437" s="125"/>
      <c r="AP437" s="125"/>
      <c r="AQ437" s="125"/>
      <c r="AR437" s="126"/>
      <c r="AS437" s="128"/>
      <c r="AT437" s="125"/>
      <c r="AU437" s="125"/>
      <c r="AV437" s="125"/>
      <c r="AW437" s="125"/>
      <c r="AX437" s="130"/>
      <c r="AY437" s="2"/>
      <c r="AZ437" s="2"/>
      <c r="BA437" s="2"/>
      <c r="BB437" s="23"/>
      <c r="BC437" s="24"/>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row>
    <row r="438" spans="1:251" s="16" customFormat="1" ht="18.75" customHeight="1">
      <c r="A438" s="8"/>
      <c r="B438" s="25"/>
      <c r="C438" s="93" t="s">
        <v>55</v>
      </c>
      <c r="D438" s="94"/>
      <c r="E438" s="94"/>
      <c r="F438" s="94"/>
      <c r="G438" s="94"/>
      <c r="H438" s="94"/>
      <c r="I438" s="94"/>
      <c r="J438" s="94"/>
      <c r="K438" s="94"/>
      <c r="L438" s="94"/>
      <c r="M438" s="94"/>
      <c r="N438" s="94"/>
      <c r="O438" s="94"/>
      <c r="P438" s="94"/>
      <c r="Q438" s="94"/>
      <c r="R438" s="94"/>
      <c r="S438" s="94"/>
      <c r="T438" s="94"/>
      <c r="U438" s="94"/>
      <c r="V438" s="94"/>
      <c r="W438" s="94"/>
      <c r="X438" s="94"/>
      <c r="Y438" s="94"/>
      <c r="Z438" s="95"/>
      <c r="AA438" s="96">
        <v>772</v>
      </c>
      <c r="AB438" s="97"/>
      <c r="AC438" s="97"/>
      <c r="AD438" s="97"/>
      <c r="AE438" s="97"/>
      <c r="AF438" s="97"/>
      <c r="AG438" s="97"/>
      <c r="AH438" s="97"/>
      <c r="AI438" s="98"/>
      <c r="AJ438" s="96">
        <v>4025</v>
      </c>
      <c r="AK438" s="97"/>
      <c r="AL438" s="97"/>
      <c r="AM438" s="97"/>
      <c r="AN438" s="97"/>
      <c r="AO438" s="97"/>
      <c r="AP438" s="97"/>
      <c r="AQ438" s="97"/>
      <c r="AR438" s="98"/>
      <c r="AS438" s="99"/>
      <c r="AT438" s="100"/>
      <c r="AU438" s="100"/>
      <c r="AV438" s="100"/>
      <c r="AW438" s="100"/>
      <c r="AX438" s="101"/>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row>
    <row r="439" spans="1:251" s="16" customFormat="1" ht="18.75" customHeight="1" thickBot="1">
      <c r="A439" s="17"/>
      <c r="B439" s="102" t="s">
        <v>18</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4"/>
      <c r="AA439" s="105">
        <f>SUM($AA$438:$AA$438)</f>
        <v>772</v>
      </c>
      <c r="AB439" s="106"/>
      <c r="AC439" s="106"/>
      <c r="AD439" s="106"/>
      <c r="AE439" s="106"/>
      <c r="AF439" s="106"/>
      <c r="AG439" s="106"/>
      <c r="AH439" s="106"/>
      <c r="AI439" s="107"/>
      <c r="AJ439" s="105">
        <f>SUM($AJ$438:$AJ$438)</f>
        <v>4025</v>
      </c>
      <c r="AK439" s="106"/>
      <c r="AL439" s="106"/>
      <c r="AM439" s="106"/>
      <c r="AN439" s="106"/>
      <c r="AO439" s="106"/>
      <c r="AP439" s="106"/>
      <c r="AQ439" s="106"/>
      <c r="AR439" s="107"/>
      <c r="AS439" s="108"/>
      <c r="AT439" s="109"/>
      <c r="AU439" s="109"/>
      <c r="AV439" s="109"/>
      <c r="AW439" s="109"/>
      <c r="AX439" s="110"/>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row>
    <row r="441" spans="1:251" ht="18.75">
      <c r="A441" s="1" t="s">
        <v>0</v>
      </c>
      <c r="AW441" s="3"/>
      <c r="AX441" s="4"/>
      <c r="AY441" s="3"/>
    </row>
    <row r="443" spans="1:251" ht="18.75">
      <c r="B443" s="111" t="s">
        <v>8</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c r="AT443" s="112"/>
      <c r="AU443" s="112"/>
      <c r="AV443" s="112"/>
      <c r="AW443" s="112"/>
      <c r="AX443" s="112"/>
    </row>
    <row r="444" spans="1:251">
      <c r="Z444" s="5"/>
      <c r="AD444" s="5"/>
      <c r="AE444" s="5"/>
      <c r="AF444" s="5"/>
      <c r="AG444" s="5"/>
      <c r="AH444" s="5"/>
      <c r="AI444" s="5"/>
      <c r="AO444" s="5"/>
    </row>
    <row r="445" spans="1:251" ht="13.5" thickBot="1">
      <c r="Z445" s="5"/>
      <c r="AD445" s="5"/>
      <c r="AE445" s="5"/>
      <c r="AF445" s="5"/>
      <c r="AG445" s="5"/>
      <c r="AH445" s="5"/>
      <c r="AI445" s="5"/>
      <c r="AO445" s="5"/>
      <c r="DI445" s="6"/>
    </row>
    <row r="446" spans="1:251" ht="24.75" customHeight="1" thickBot="1">
      <c r="B446" s="113" t="s">
        <v>1</v>
      </c>
      <c r="C446" s="114"/>
      <c r="D446" s="114"/>
      <c r="E446" s="114"/>
      <c r="F446" s="114"/>
      <c r="G446" s="114"/>
      <c r="H446" s="115" t="s">
        <v>57</v>
      </c>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7"/>
      <c r="DI446" s="6"/>
    </row>
    <row r="447" spans="1:251" ht="14.25">
      <c r="B447" s="7"/>
      <c r="C447" s="7"/>
      <c r="D447" s="7"/>
      <c r="E447" s="7"/>
      <c r="F447" s="7"/>
      <c r="G447" s="7"/>
      <c r="H447" s="8"/>
      <c r="I447" s="8"/>
      <c r="J447" s="8"/>
      <c r="K447" s="8"/>
      <c r="L447" s="9"/>
      <c r="M447" s="9"/>
      <c r="N447" s="9"/>
      <c r="O447" s="9"/>
      <c r="P447" s="8"/>
      <c r="Q447" s="8"/>
      <c r="R447" s="8"/>
      <c r="S447" s="8"/>
      <c r="T447" s="8"/>
      <c r="U447" s="8"/>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DI447" s="6"/>
    </row>
    <row r="448" spans="1:251" ht="15" thickBot="1">
      <c r="A448" s="11"/>
      <c r="B448" s="10" t="s">
        <v>2</v>
      </c>
      <c r="C448" s="8"/>
      <c r="D448" s="8"/>
      <c r="E448" s="8"/>
      <c r="F448" s="8"/>
      <c r="G448" s="8"/>
      <c r="H448" s="8"/>
      <c r="I448" s="8"/>
      <c r="J448" s="8"/>
      <c r="K448" s="8"/>
      <c r="L448" s="9"/>
      <c r="M448" s="9"/>
      <c r="N448" s="9"/>
      <c r="O448" s="9"/>
      <c r="P448" s="8"/>
      <c r="Q448" s="8"/>
      <c r="R448" s="8"/>
      <c r="S448" s="8"/>
      <c r="T448" s="8"/>
      <c r="U448" s="8"/>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DI448" s="6"/>
    </row>
    <row r="449" spans="1:113" ht="14.25">
      <c r="A449" s="8"/>
      <c r="B449" s="12"/>
      <c r="C449" s="7"/>
      <c r="D449" s="7"/>
      <c r="E449" s="7"/>
      <c r="F449" s="7"/>
      <c r="G449" s="7"/>
      <c r="H449" s="7"/>
      <c r="I449" s="7"/>
      <c r="J449" s="7"/>
      <c r="K449" s="7"/>
      <c r="L449" s="13"/>
      <c r="M449" s="13"/>
      <c r="N449" s="13"/>
      <c r="O449" s="13"/>
      <c r="P449" s="7"/>
      <c r="Q449" s="7"/>
      <c r="R449" s="7"/>
      <c r="S449" s="7"/>
      <c r="T449" s="7"/>
      <c r="U449" s="7"/>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5"/>
    </row>
    <row r="450" spans="1:113" ht="12" customHeight="1">
      <c r="A450" s="8"/>
      <c r="B450" s="118" t="s">
        <v>123</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row>
    <row r="451" spans="1:113" ht="12" customHeight="1">
      <c r="A451" s="8"/>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c r="BC451" s="16"/>
    </row>
    <row r="452" spans="1:113" ht="12" customHeight="1">
      <c r="A452" s="8"/>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20"/>
    </row>
    <row r="453" spans="1:113" ht="12" customHeight="1">
      <c r="A453" s="8"/>
      <c r="B453" s="118"/>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20"/>
    </row>
    <row r="454" spans="1:113" ht="12" customHeight="1">
      <c r="A454" s="8"/>
      <c r="B454" s="118"/>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20"/>
    </row>
    <row r="455" spans="1:113" ht="15" thickBot="1">
      <c r="A455" s="17"/>
      <c r="B455" s="18"/>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20"/>
    </row>
    <row r="456" spans="1:113">
      <c r="B456" s="21"/>
    </row>
    <row r="457" spans="1:113" ht="15" thickBot="1">
      <c r="A457" s="11"/>
      <c r="B457" s="10" t="s">
        <v>3</v>
      </c>
      <c r="C457" s="8"/>
      <c r="D457" s="8"/>
      <c r="E457" s="8"/>
      <c r="F457" s="8"/>
      <c r="G457" s="8"/>
      <c r="H457" s="8"/>
      <c r="I457" s="8"/>
      <c r="J457" s="8"/>
      <c r="K457" s="8"/>
      <c r="L457" s="9"/>
      <c r="M457" s="9"/>
      <c r="N457" s="9"/>
      <c r="O457" s="9"/>
      <c r="P457" s="8"/>
      <c r="Q457" s="8"/>
      <c r="R457" s="8"/>
      <c r="S457" s="8"/>
      <c r="T457" s="8"/>
      <c r="U457" s="8"/>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DI457" s="6"/>
    </row>
    <row r="458" spans="1:113" ht="14.25">
      <c r="A458" s="8"/>
      <c r="B458" s="12"/>
      <c r="C458" s="7"/>
      <c r="D458" s="7"/>
      <c r="E458" s="7"/>
      <c r="F458" s="7"/>
      <c r="G458" s="7"/>
      <c r="H458" s="7"/>
      <c r="I458" s="7"/>
      <c r="J458" s="7"/>
      <c r="K458" s="7"/>
      <c r="L458" s="13"/>
      <c r="M458" s="13"/>
      <c r="N458" s="13"/>
      <c r="O458" s="13"/>
      <c r="P458" s="7"/>
      <c r="Q458" s="7"/>
      <c r="R458" s="7"/>
      <c r="S458" s="7"/>
      <c r="T458" s="7"/>
      <c r="U458" s="7"/>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5"/>
    </row>
    <row r="459" spans="1:113" ht="12" customHeight="1">
      <c r="A459" s="8"/>
      <c r="B459" s="118" t="s">
        <v>117</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row>
    <row r="460" spans="1:113" ht="12" customHeight="1">
      <c r="A460" s="8"/>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c r="BC460" s="16"/>
    </row>
    <row r="461" spans="1:113" ht="12" customHeight="1">
      <c r="A461" s="8"/>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row>
    <row r="462" spans="1:113" ht="12" customHeight="1">
      <c r="A462" s="8"/>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113" ht="12" customHeight="1">
      <c r="A463" s="8"/>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113" ht="15" thickBot="1">
      <c r="A464" s="17"/>
      <c r="B464" s="18"/>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20"/>
    </row>
    <row r="465" spans="1:251">
      <c r="B465" s="21"/>
    </row>
    <row r="466" spans="1:251" ht="14.25">
      <c r="B466" s="10" t="s">
        <v>4</v>
      </c>
      <c r="C466" s="8"/>
      <c r="D466" s="8"/>
      <c r="E466" s="8"/>
      <c r="F466" s="8"/>
      <c r="G466" s="8"/>
      <c r="H466" s="8"/>
      <c r="I466" s="8"/>
      <c r="J466" s="8"/>
      <c r="K466" s="8"/>
      <c r="L466" s="9"/>
      <c r="M466" s="9"/>
      <c r="N466" s="9"/>
      <c r="O466" s="9"/>
      <c r="P466" s="8"/>
      <c r="Q466" s="8"/>
      <c r="R466" s="8"/>
      <c r="S466" s="8"/>
      <c r="T466" s="8"/>
      <c r="U466" s="8"/>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row>
    <row r="467" spans="1:251" ht="15" thickBot="1">
      <c r="B467" s="8"/>
      <c r="C467" s="8"/>
      <c r="D467" s="8"/>
      <c r="E467" s="8"/>
      <c r="F467" s="8"/>
      <c r="G467" s="8"/>
      <c r="H467" s="8"/>
      <c r="I467" s="8"/>
      <c r="J467" s="8"/>
      <c r="K467" s="8"/>
      <c r="L467" s="9"/>
      <c r="M467" s="9"/>
      <c r="N467" s="9"/>
      <c r="O467" s="9"/>
      <c r="P467" s="8"/>
      <c r="Q467" s="8"/>
      <c r="R467" s="8"/>
      <c r="S467" s="8"/>
      <c r="T467" s="8"/>
      <c r="U467" s="8"/>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22" t="s">
        <v>5</v>
      </c>
    </row>
    <row r="468" spans="1:251" s="16" customFormat="1" ht="13.5" customHeight="1">
      <c r="A468" s="8"/>
      <c r="B468" s="121" t="s">
        <v>6</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3"/>
      <c r="AA468" s="127" t="s">
        <v>12</v>
      </c>
      <c r="AB468" s="122"/>
      <c r="AC468" s="122"/>
      <c r="AD468" s="122"/>
      <c r="AE468" s="122"/>
      <c r="AF468" s="122"/>
      <c r="AG468" s="122"/>
      <c r="AH468" s="122"/>
      <c r="AI468" s="123"/>
      <c r="AJ468" s="127" t="s">
        <v>13</v>
      </c>
      <c r="AK468" s="122"/>
      <c r="AL468" s="122"/>
      <c r="AM468" s="122"/>
      <c r="AN468" s="122"/>
      <c r="AO468" s="122"/>
      <c r="AP468" s="122"/>
      <c r="AQ468" s="122"/>
      <c r="AR468" s="123"/>
      <c r="AS468" s="127" t="s">
        <v>7</v>
      </c>
      <c r="AT468" s="122"/>
      <c r="AU468" s="122"/>
      <c r="AV468" s="122"/>
      <c r="AW468" s="122"/>
      <c r="AX468" s="129"/>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row>
    <row r="469" spans="1:251" s="16" customFormat="1" ht="13.5">
      <c r="A469" s="8"/>
      <c r="B469" s="124"/>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6"/>
      <c r="AA469" s="128"/>
      <c r="AB469" s="125"/>
      <c r="AC469" s="125"/>
      <c r="AD469" s="125"/>
      <c r="AE469" s="125"/>
      <c r="AF469" s="125"/>
      <c r="AG469" s="125"/>
      <c r="AH469" s="125"/>
      <c r="AI469" s="126"/>
      <c r="AJ469" s="128"/>
      <c r="AK469" s="125"/>
      <c r="AL469" s="125"/>
      <c r="AM469" s="125"/>
      <c r="AN469" s="125"/>
      <c r="AO469" s="125"/>
      <c r="AP469" s="125"/>
      <c r="AQ469" s="125"/>
      <c r="AR469" s="126"/>
      <c r="AS469" s="128"/>
      <c r="AT469" s="125"/>
      <c r="AU469" s="125"/>
      <c r="AV469" s="125"/>
      <c r="AW469" s="125"/>
      <c r="AX469" s="130"/>
      <c r="AY469" s="2"/>
      <c r="AZ469" s="2"/>
      <c r="BA469" s="2"/>
      <c r="BB469" s="23"/>
      <c r="BC469" s="24"/>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row>
    <row r="470" spans="1:251" s="16" customFormat="1" ht="18.75" customHeight="1">
      <c r="A470" s="8"/>
      <c r="B470" s="25"/>
      <c r="C470" s="93" t="s">
        <v>43</v>
      </c>
      <c r="D470" s="94"/>
      <c r="E470" s="94"/>
      <c r="F470" s="94"/>
      <c r="G470" s="94"/>
      <c r="H470" s="94"/>
      <c r="I470" s="94"/>
      <c r="J470" s="94"/>
      <c r="K470" s="94"/>
      <c r="L470" s="94"/>
      <c r="M470" s="94"/>
      <c r="N470" s="94"/>
      <c r="O470" s="94"/>
      <c r="P470" s="94"/>
      <c r="Q470" s="94"/>
      <c r="R470" s="94"/>
      <c r="S470" s="94"/>
      <c r="T470" s="94"/>
      <c r="U470" s="94"/>
      <c r="V470" s="94"/>
      <c r="W470" s="94"/>
      <c r="X470" s="94"/>
      <c r="Y470" s="94"/>
      <c r="Z470" s="95"/>
      <c r="AA470" s="96">
        <v>334019</v>
      </c>
      <c r="AB470" s="97"/>
      <c r="AC470" s="97"/>
      <c r="AD470" s="97"/>
      <c r="AE470" s="97"/>
      <c r="AF470" s="97"/>
      <c r="AG470" s="97"/>
      <c r="AH470" s="97"/>
      <c r="AI470" s="98"/>
      <c r="AJ470" s="96">
        <v>0</v>
      </c>
      <c r="AK470" s="97"/>
      <c r="AL470" s="97"/>
      <c r="AM470" s="97"/>
      <c r="AN470" s="97"/>
      <c r="AO470" s="97"/>
      <c r="AP470" s="97"/>
      <c r="AQ470" s="97"/>
      <c r="AR470" s="98"/>
      <c r="AS470" s="99"/>
      <c r="AT470" s="100"/>
      <c r="AU470" s="100"/>
      <c r="AV470" s="100"/>
      <c r="AW470" s="100"/>
      <c r="AX470" s="101"/>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row>
    <row r="471" spans="1:251" s="16" customFormat="1" ht="18.75" customHeight="1" thickBot="1">
      <c r="A471" s="17"/>
      <c r="B471" s="102" t="s">
        <v>18</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4"/>
      <c r="AA471" s="105">
        <f>SUM($AA$470:$AA$470)</f>
        <v>334019</v>
      </c>
      <c r="AB471" s="106"/>
      <c r="AC471" s="106"/>
      <c r="AD471" s="106"/>
      <c r="AE471" s="106"/>
      <c r="AF471" s="106"/>
      <c r="AG471" s="106"/>
      <c r="AH471" s="106"/>
      <c r="AI471" s="107"/>
      <c r="AJ471" s="105">
        <f>SUM($AJ$470:$AJ$470)</f>
        <v>0</v>
      </c>
      <c r="AK471" s="106"/>
      <c r="AL471" s="106"/>
      <c r="AM471" s="106"/>
      <c r="AN471" s="106"/>
      <c r="AO471" s="106"/>
      <c r="AP471" s="106"/>
      <c r="AQ471" s="106"/>
      <c r="AR471" s="107"/>
      <c r="AS471" s="108"/>
      <c r="AT471" s="109"/>
      <c r="AU471" s="109"/>
      <c r="AV471" s="109"/>
      <c r="AW471" s="109"/>
      <c r="AX471" s="110"/>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row>
  </sheetData>
  <mergeCells count="258">
    <mergeCell ref="C35:Z35"/>
    <mergeCell ref="AA35:AI35"/>
    <mergeCell ref="AJ35:AR35"/>
    <mergeCell ref="AS35:AX35"/>
    <mergeCell ref="C37:Z37"/>
    <mergeCell ref="AA37:AI37"/>
    <mergeCell ref="AJ37:AR37"/>
    <mergeCell ref="AS37:AX37"/>
    <mergeCell ref="B3:AX3"/>
    <mergeCell ref="B6:G6"/>
    <mergeCell ref="H6:AX6"/>
    <mergeCell ref="B10:AX18"/>
    <mergeCell ref="B23:AX28"/>
    <mergeCell ref="B33:Z34"/>
    <mergeCell ref="AA33:AI34"/>
    <mergeCell ref="AJ33:AR34"/>
    <mergeCell ref="AS33:AX34"/>
    <mergeCell ref="C36:Z36"/>
    <mergeCell ref="AA36:AI36"/>
    <mergeCell ref="AJ36:AR36"/>
    <mergeCell ref="AS36:AX36"/>
    <mergeCell ref="B39:Z39"/>
    <mergeCell ref="AA39:AI39"/>
    <mergeCell ref="AJ39:AR39"/>
    <mergeCell ref="AS39:AX39"/>
    <mergeCell ref="B43:AX43"/>
    <mergeCell ref="B46:G46"/>
    <mergeCell ref="H46:AX46"/>
    <mergeCell ref="C38:Z38"/>
    <mergeCell ref="AA38:AI38"/>
    <mergeCell ref="AJ38:AR38"/>
    <mergeCell ref="AS38:AX38"/>
    <mergeCell ref="B78:G78"/>
    <mergeCell ref="H78:AX78"/>
    <mergeCell ref="B82:AX86"/>
    <mergeCell ref="B91:AX95"/>
    <mergeCell ref="B100:Z101"/>
    <mergeCell ref="AA100:AI101"/>
    <mergeCell ref="AJ100:AR101"/>
    <mergeCell ref="B50:AX54"/>
    <mergeCell ref="B59:AX63"/>
    <mergeCell ref="B68:Z69"/>
    <mergeCell ref="AA68:AI69"/>
    <mergeCell ref="AJ68:AR69"/>
    <mergeCell ref="AS68:AX69"/>
    <mergeCell ref="C70:Z70"/>
    <mergeCell ref="AA70:AI70"/>
    <mergeCell ref="AJ70:AR70"/>
    <mergeCell ref="AS70:AX70"/>
    <mergeCell ref="B71:Z71"/>
    <mergeCell ref="AA71:AI71"/>
    <mergeCell ref="AJ71:AR71"/>
    <mergeCell ref="AS71:AX71"/>
    <mergeCell ref="B75:AX75"/>
    <mergeCell ref="AS100:AX101"/>
    <mergeCell ref="B104:Z104"/>
    <mergeCell ref="AA104:AI104"/>
    <mergeCell ref="AJ104:AR104"/>
    <mergeCell ref="AS104:AX104"/>
    <mergeCell ref="B140:AX140"/>
    <mergeCell ref="B143:G143"/>
    <mergeCell ref="H143:AX143"/>
    <mergeCell ref="C102:Z102"/>
    <mergeCell ref="AA102:AI102"/>
    <mergeCell ref="AJ102:AR102"/>
    <mergeCell ref="AS102:AX102"/>
    <mergeCell ref="C103:Z103"/>
    <mergeCell ref="AA103:AI103"/>
    <mergeCell ref="AJ103:AR103"/>
    <mergeCell ref="AS103:AX103"/>
    <mergeCell ref="C135:Z135"/>
    <mergeCell ref="AA135:AI135"/>
    <mergeCell ref="AJ135:AR135"/>
    <mergeCell ref="AS135:AX135"/>
    <mergeCell ref="B136:Z136"/>
    <mergeCell ref="AA136:AI136"/>
    <mergeCell ref="AJ136:AR136"/>
    <mergeCell ref="AS136:AX136"/>
    <mergeCell ref="B108:AX108"/>
    <mergeCell ref="C167:Z167"/>
    <mergeCell ref="AA167:AI167"/>
    <mergeCell ref="AJ167:AR167"/>
    <mergeCell ref="AS167:AX167"/>
    <mergeCell ref="B168:Z168"/>
    <mergeCell ref="AA168:AI168"/>
    <mergeCell ref="AJ168:AR168"/>
    <mergeCell ref="AS168:AX168"/>
    <mergeCell ref="B147:AX151"/>
    <mergeCell ref="B156:AX160"/>
    <mergeCell ref="B165:Z166"/>
    <mergeCell ref="AA165:AI166"/>
    <mergeCell ref="AJ165:AR166"/>
    <mergeCell ref="AS165:AX166"/>
    <mergeCell ref="B111:G111"/>
    <mergeCell ref="H111:AX111"/>
    <mergeCell ref="B115:AX119"/>
    <mergeCell ref="B124:AX128"/>
    <mergeCell ref="B133:Z134"/>
    <mergeCell ref="AA133:AI134"/>
    <mergeCell ref="AJ133:AR134"/>
    <mergeCell ref="AS133:AX134"/>
    <mergeCell ref="C233:Z233"/>
    <mergeCell ref="AA233:AI233"/>
    <mergeCell ref="AJ233:AR233"/>
    <mergeCell ref="AS233:AX233"/>
    <mergeCell ref="C200:Z200"/>
    <mergeCell ref="AA200:AI200"/>
    <mergeCell ref="AJ200:AR200"/>
    <mergeCell ref="AS200:AX200"/>
    <mergeCell ref="B201:Z201"/>
    <mergeCell ref="AA201:AI201"/>
    <mergeCell ref="AJ201:AR201"/>
    <mergeCell ref="AS201:AX201"/>
    <mergeCell ref="B172:AX172"/>
    <mergeCell ref="B175:G175"/>
    <mergeCell ref="H175:AX175"/>
    <mergeCell ref="B179:AX183"/>
    <mergeCell ref="B188:AX193"/>
    <mergeCell ref="B198:Z199"/>
    <mergeCell ref="AA198:AI199"/>
    <mergeCell ref="AJ198:AR199"/>
    <mergeCell ref="AS198:AX199"/>
    <mergeCell ref="C268:Z268"/>
    <mergeCell ref="AA268:AI268"/>
    <mergeCell ref="AJ268:AR268"/>
    <mergeCell ref="AS268:AX268"/>
    <mergeCell ref="B234:Z234"/>
    <mergeCell ref="AA234:AI234"/>
    <mergeCell ref="AJ234:AR234"/>
    <mergeCell ref="AS234:AX234"/>
    <mergeCell ref="B205:AX205"/>
    <mergeCell ref="B208:G208"/>
    <mergeCell ref="H208:AX208"/>
    <mergeCell ref="B212:AX216"/>
    <mergeCell ref="B221:AX226"/>
    <mergeCell ref="B231:Z232"/>
    <mergeCell ref="AA231:AI232"/>
    <mergeCell ref="AJ231:AR232"/>
    <mergeCell ref="AS231:AX232"/>
    <mergeCell ref="B269:Z269"/>
    <mergeCell ref="AA269:AI269"/>
    <mergeCell ref="AJ269:AR269"/>
    <mergeCell ref="AS269:AX269"/>
    <mergeCell ref="B238:AX238"/>
    <mergeCell ref="B241:G241"/>
    <mergeCell ref="H241:AX241"/>
    <mergeCell ref="B245:AX249"/>
    <mergeCell ref="B254:AX261"/>
    <mergeCell ref="B266:Z267"/>
    <mergeCell ref="AA266:AI267"/>
    <mergeCell ref="AJ266:AR267"/>
    <mergeCell ref="AS266:AX267"/>
    <mergeCell ref="B376:AX376"/>
    <mergeCell ref="B379:G379"/>
    <mergeCell ref="H379:AX379"/>
    <mergeCell ref="B383:AX387"/>
    <mergeCell ref="B392:AX396"/>
    <mergeCell ref="B401:Z402"/>
    <mergeCell ref="AA401:AI402"/>
    <mergeCell ref="AJ401:AR402"/>
    <mergeCell ref="AS401:AX402"/>
    <mergeCell ref="B314:AX318"/>
    <mergeCell ref="B323:AX331"/>
    <mergeCell ref="B336:Z337"/>
    <mergeCell ref="AA336:AI337"/>
    <mergeCell ref="AJ336:AR337"/>
    <mergeCell ref="AS336:AX337"/>
    <mergeCell ref="B404:Z404"/>
    <mergeCell ref="AA404:AI404"/>
    <mergeCell ref="AJ404:AR404"/>
    <mergeCell ref="AS404:AX404"/>
    <mergeCell ref="B343:AX343"/>
    <mergeCell ref="B346:G346"/>
    <mergeCell ref="H346:AX346"/>
    <mergeCell ref="C403:Z403"/>
    <mergeCell ref="AA403:AI403"/>
    <mergeCell ref="AJ403:AR403"/>
    <mergeCell ref="AS403:AX403"/>
    <mergeCell ref="C371:Z371"/>
    <mergeCell ref="AA371:AI371"/>
    <mergeCell ref="AJ371:AR371"/>
    <mergeCell ref="AS371:AX371"/>
    <mergeCell ref="B350:AX354"/>
    <mergeCell ref="B359:AX364"/>
    <mergeCell ref="B369:Z370"/>
    <mergeCell ref="B372:Z372"/>
    <mergeCell ref="AA372:AI372"/>
    <mergeCell ref="AJ372:AR372"/>
    <mergeCell ref="AS372:AX372"/>
    <mergeCell ref="C338:Z338"/>
    <mergeCell ref="AA338:AI338"/>
    <mergeCell ref="AJ338:AR338"/>
    <mergeCell ref="AS338:AX338"/>
    <mergeCell ref="B339:Z339"/>
    <mergeCell ref="AA339:AI339"/>
    <mergeCell ref="AJ339:AR339"/>
    <mergeCell ref="AS339:AX339"/>
    <mergeCell ref="AA369:AI370"/>
    <mergeCell ref="AJ369:AR370"/>
    <mergeCell ref="AS369:AX370"/>
    <mergeCell ref="B273:AX273"/>
    <mergeCell ref="B276:G276"/>
    <mergeCell ref="H276:AX276"/>
    <mergeCell ref="B303:Z303"/>
    <mergeCell ref="AA303:AI303"/>
    <mergeCell ref="AJ303:AR303"/>
    <mergeCell ref="AS303:AX303"/>
    <mergeCell ref="B307:AX307"/>
    <mergeCell ref="B310:G310"/>
    <mergeCell ref="H310:AX310"/>
    <mergeCell ref="C301:Z301"/>
    <mergeCell ref="AA301:AI301"/>
    <mergeCell ref="AJ301:AR301"/>
    <mergeCell ref="AS301:AX301"/>
    <mergeCell ref="C302:Z302"/>
    <mergeCell ref="AA302:AI302"/>
    <mergeCell ref="AJ302:AR302"/>
    <mergeCell ref="AS302:AX302"/>
    <mergeCell ref="B280:AX284"/>
    <mergeCell ref="B289:AX294"/>
    <mergeCell ref="B299:Z300"/>
    <mergeCell ref="AA299:AI300"/>
    <mergeCell ref="AJ299:AR300"/>
    <mergeCell ref="AS299:AX300"/>
    <mergeCell ref="C438:Z438"/>
    <mergeCell ref="AA438:AI438"/>
    <mergeCell ref="AJ438:AR438"/>
    <mergeCell ref="AS438:AX438"/>
    <mergeCell ref="B439:Z439"/>
    <mergeCell ref="AA439:AI439"/>
    <mergeCell ref="AJ439:AR439"/>
    <mergeCell ref="AS439:AX439"/>
    <mergeCell ref="B408:AX408"/>
    <mergeCell ref="B411:G411"/>
    <mergeCell ref="H411:AX411"/>
    <mergeCell ref="B415:AX419"/>
    <mergeCell ref="B424:AX431"/>
    <mergeCell ref="B436:Z437"/>
    <mergeCell ref="AA436:AI437"/>
    <mergeCell ref="AJ436:AR437"/>
    <mergeCell ref="AS436:AX437"/>
    <mergeCell ref="C470:Z470"/>
    <mergeCell ref="AA470:AI470"/>
    <mergeCell ref="AJ470:AR470"/>
    <mergeCell ref="AS470:AX470"/>
    <mergeCell ref="B471:Z471"/>
    <mergeCell ref="AA471:AI471"/>
    <mergeCell ref="AJ471:AR471"/>
    <mergeCell ref="AS471:AX471"/>
    <mergeCell ref="B443:AX443"/>
    <mergeCell ref="B446:G446"/>
    <mergeCell ref="H446:AX446"/>
    <mergeCell ref="B450:AX454"/>
    <mergeCell ref="B459:AX463"/>
    <mergeCell ref="B468:Z469"/>
    <mergeCell ref="AA468:AI469"/>
    <mergeCell ref="AJ468:AR469"/>
    <mergeCell ref="AS468:AX469"/>
  </mergeCells>
  <phoneticPr fontId="4"/>
  <dataValidations count="1">
    <dataValidation type="list" allowBlank="1" showInputMessage="1" showErrorMessage="1" sqref="WWR983031:WWZ983032 AJ65527:AR65528 KF65527:KN65528 UB65527:UJ65528 ADX65527:AEF65528 ANT65527:AOB65528 AXP65527:AXX65528 BHL65527:BHT65528 BRH65527:BRP65528 CBD65527:CBL65528 CKZ65527:CLH65528 CUV65527:CVD65528 DER65527:DEZ65528 DON65527:DOV65528 DYJ65527:DYR65528 EIF65527:EIN65528 ESB65527:ESJ65528 FBX65527:FCF65528 FLT65527:FMB65528 FVP65527:FVX65528 GFL65527:GFT65528 GPH65527:GPP65528 GZD65527:GZL65528 HIZ65527:HJH65528 HSV65527:HTD65528 ICR65527:ICZ65528 IMN65527:IMV65528 IWJ65527:IWR65528 JGF65527:JGN65528 JQB65527:JQJ65528 JZX65527:KAF65528 KJT65527:KKB65528 KTP65527:KTX65528 LDL65527:LDT65528 LNH65527:LNP65528 LXD65527:LXL65528 MGZ65527:MHH65528 MQV65527:MRD65528 NAR65527:NAZ65528 NKN65527:NKV65528 NUJ65527:NUR65528 OEF65527:OEN65528 OOB65527:OOJ65528 OXX65527:OYF65528 PHT65527:PIB65528 PRP65527:PRX65528 QBL65527:QBT65528 QLH65527:QLP65528 QVD65527:QVL65528 REZ65527:RFH65528 ROV65527:RPD65528 RYR65527:RYZ65528 SIN65527:SIV65528 SSJ65527:SSR65528 TCF65527:TCN65528 TMB65527:TMJ65528 TVX65527:TWF65528 UFT65527:UGB65528 UPP65527:UPX65528 UZL65527:UZT65528 VJH65527:VJP65528 VTD65527:VTL65528 WCZ65527:WDH65528 WMV65527:WND65528 WWR65527:WWZ65528 AJ131063:AR131064 KF131063:KN131064 UB131063:UJ131064 ADX131063:AEF131064 ANT131063:AOB131064 AXP131063:AXX131064 BHL131063:BHT131064 BRH131063:BRP131064 CBD131063:CBL131064 CKZ131063:CLH131064 CUV131063:CVD131064 DER131063:DEZ131064 DON131063:DOV131064 DYJ131063:DYR131064 EIF131063:EIN131064 ESB131063:ESJ131064 FBX131063:FCF131064 FLT131063:FMB131064 FVP131063:FVX131064 GFL131063:GFT131064 GPH131063:GPP131064 GZD131063:GZL131064 HIZ131063:HJH131064 HSV131063:HTD131064 ICR131063:ICZ131064 IMN131063:IMV131064 IWJ131063:IWR131064 JGF131063:JGN131064 JQB131063:JQJ131064 JZX131063:KAF131064 KJT131063:KKB131064 KTP131063:KTX131064 LDL131063:LDT131064 LNH131063:LNP131064 LXD131063:LXL131064 MGZ131063:MHH131064 MQV131063:MRD131064 NAR131063:NAZ131064 NKN131063:NKV131064 NUJ131063:NUR131064 OEF131063:OEN131064 OOB131063:OOJ131064 OXX131063:OYF131064 PHT131063:PIB131064 PRP131063:PRX131064 QBL131063:QBT131064 QLH131063:QLP131064 QVD131063:QVL131064 REZ131063:RFH131064 ROV131063:RPD131064 RYR131063:RYZ131064 SIN131063:SIV131064 SSJ131063:SSR131064 TCF131063:TCN131064 TMB131063:TMJ131064 TVX131063:TWF131064 UFT131063:UGB131064 UPP131063:UPX131064 UZL131063:UZT131064 VJH131063:VJP131064 VTD131063:VTL131064 WCZ131063:WDH131064 WMV131063:WND131064 WWR131063:WWZ131064 AJ196599:AR196600 KF196599:KN196600 UB196599:UJ196600 ADX196599:AEF196600 ANT196599:AOB196600 AXP196599:AXX196600 BHL196599:BHT196600 BRH196599:BRP196600 CBD196599:CBL196600 CKZ196599:CLH196600 CUV196599:CVD196600 DER196599:DEZ196600 DON196599:DOV196600 DYJ196599:DYR196600 EIF196599:EIN196600 ESB196599:ESJ196600 FBX196599:FCF196600 FLT196599:FMB196600 FVP196599:FVX196600 GFL196599:GFT196600 GPH196599:GPP196600 GZD196599:GZL196600 HIZ196599:HJH196600 HSV196599:HTD196600 ICR196599:ICZ196600 IMN196599:IMV196600 IWJ196599:IWR196600 JGF196599:JGN196600 JQB196599:JQJ196600 JZX196599:KAF196600 KJT196599:KKB196600 KTP196599:KTX196600 LDL196599:LDT196600 LNH196599:LNP196600 LXD196599:LXL196600 MGZ196599:MHH196600 MQV196599:MRD196600 NAR196599:NAZ196600 NKN196599:NKV196600 NUJ196599:NUR196600 OEF196599:OEN196600 OOB196599:OOJ196600 OXX196599:OYF196600 PHT196599:PIB196600 PRP196599:PRX196600 QBL196599:QBT196600 QLH196599:QLP196600 QVD196599:QVL196600 REZ196599:RFH196600 ROV196599:RPD196600 RYR196599:RYZ196600 SIN196599:SIV196600 SSJ196599:SSR196600 TCF196599:TCN196600 TMB196599:TMJ196600 TVX196599:TWF196600 UFT196599:UGB196600 UPP196599:UPX196600 UZL196599:UZT196600 VJH196599:VJP196600 VTD196599:VTL196600 WCZ196599:WDH196600 WMV196599:WND196600 WWR196599:WWZ196600 AJ262135:AR262136 KF262135:KN262136 UB262135:UJ262136 ADX262135:AEF262136 ANT262135:AOB262136 AXP262135:AXX262136 BHL262135:BHT262136 BRH262135:BRP262136 CBD262135:CBL262136 CKZ262135:CLH262136 CUV262135:CVD262136 DER262135:DEZ262136 DON262135:DOV262136 DYJ262135:DYR262136 EIF262135:EIN262136 ESB262135:ESJ262136 FBX262135:FCF262136 FLT262135:FMB262136 FVP262135:FVX262136 GFL262135:GFT262136 GPH262135:GPP262136 GZD262135:GZL262136 HIZ262135:HJH262136 HSV262135:HTD262136 ICR262135:ICZ262136 IMN262135:IMV262136 IWJ262135:IWR262136 JGF262135:JGN262136 JQB262135:JQJ262136 JZX262135:KAF262136 KJT262135:KKB262136 KTP262135:KTX262136 LDL262135:LDT262136 LNH262135:LNP262136 LXD262135:LXL262136 MGZ262135:MHH262136 MQV262135:MRD262136 NAR262135:NAZ262136 NKN262135:NKV262136 NUJ262135:NUR262136 OEF262135:OEN262136 OOB262135:OOJ262136 OXX262135:OYF262136 PHT262135:PIB262136 PRP262135:PRX262136 QBL262135:QBT262136 QLH262135:QLP262136 QVD262135:QVL262136 REZ262135:RFH262136 ROV262135:RPD262136 RYR262135:RYZ262136 SIN262135:SIV262136 SSJ262135:SSR262136 TCF262135:TCN262136 TMB262135:TMJ262136 TVX262135:TWF262136 UFT262135:UGB262136 UPP262135:UPX262136 UZL262135:UZT262136 VJH262135:VJP262136 VTD262135:VTL262136 WCZ262135:WDH262136 WMV262135:WND262136 WWR262135:WWZ262136 AJ327671:AR327672 KF327671:KN327672 UB327671:UJ327672 ADX327671:AEF327672 ANT327671:AOB327672 AXP327671:AXX327672 BHL327671:BHT327672 BRH327671:BRP327672 CBD327671:CBL327672 CKZ327671:CLH327672 CUV327671:CVD327672 DER327671:DEZ327672 DON327671:DOV327672 DYJ327671:DYR327672 EIF327671:EIN327672 ESB327671:ESJ327672 FBX327671:FCF327672 FLT327671:FMB327672 FVP327671:FVX327672 GFL327671:GFT327672 GPH327671:GPP327672 GZD327671:GZL327672 HIZ327671:HJH327672 HSV327671:HTD327672 ICR327671:ICZ327672 IMN327671:IMV327672 IWJ327671:IWR327672 JGF327671:JGN327672 JQB327671:JQJ327672 JZX327671:KAF327672 KJT327671:KKB327672 KTP327671:KTX327672 LDL327671:LDT327672 LNH327671:LNP327672 LXD327671:LXL327672 MGZ327671:MHH327672 MQV327671:MRD327672 NAR327671:NAZ327672 NKN327671:NKV327672 NUJ327671:NUR327672 OEF327671:OEN327672 OOB327671:OOJ327672 OXX327671:OYF327672 PHT327671:PIB327672 PRP327671:PRX327672 QBL327671:QBT327672 QLH327671:QLP327672 QVD327671:QVL327672 REZ327671:RFH327672 ROV327671:RPD327672 RYR327671:RYZ327672 SIN327671:SIV327672 SSJ327671:SSR327672 TCF327671:TCN327672 TMB327671:TMJ327672 TVX327671:TWF327672 UFT327671:UGB327672 UPP327671:UPX327672 UZL327671:UZT327672 VJH327671:VJP327672 VTD327671:VTL327672 WCZ327671:WDH327672 WMV327671:WND327672 WWR327671:WWZ327672 AJ393207:AR393208 KF393207:KN393208 UB393207:UJ393208 ADX393207:AEF393208 ANT393207:AOB393208 AXP393207:AXX393208 BHL393207:BHT393208 BRH393207:BRP393208 CBD393207:CBL393208 CKZ393207:CLH393208 CUV393207:CVD393208 DER393207:DEZ393208 DON393207:DOV393208 DYJ393207:DYR393208 EIF393207:EIN393208 ESB393207:ESJ393208 FBX393207:FCF393208 FLT393207:FMB393208 FVP393207:FVX393208 GFL393207:GFT393208 GPH393207:GPP393208 GZD393207:GZL393208 HIZ393207:HJH393208 HSV393207:HTD393208 ICR393207:ICZ393208 IMN393207:IMV393208 IWJ393207:IWR393208 JGF393207:JGN393208 JQB393207:JQJ393208 JZX393207:KAF393208 KJT393207:KKB393208 KTP393207:KTX393208 LDL393207:LDT393208 LNH393207:LNP393208 LXD393207:LXL393208 MGZ393207:MHH393208 MQV393207:MRD393208 NAR393207:NAZ393208 NKN393207:NKV393208 NUJ393207:NUR393208 OEF393207:OEN393208 OOB393207:OOJ393208 OXX393207:OYF393208 PHT393207:PIB393208 PRP393207:PRX393208 QBL393207:QBT393208 QLH393207:QLP393208 QVD393207:QVL393208 REZ393207:RFH393208 ROV393207:RPD393208 RYR393207:RYZ393208 SIN393207:SIV393208 SSJ393207:SSR393208 TCF393207:TCN393208 TMB393207:TMJ393208 TVX393207:TWF393208 UFT393207:UGB393208 UPP393207:UPX393208 UZL393207:UZT393208 VJH393207:VJP393208 VTD393207:VTL393208 WCZ393207:WDH393208 WMV393207:WND393208 WWR393207:WWZ393208 AJ458743:AR458744 KF458743:KN458744 UB458743:UJ458744 ADX458743:AEF458744 ANT458743:AOB458744 AXP458743:AXX458744 BHL458743:BHT458744 BRH458743:BRP458744 CBD458743:CBL458744 CKZ458743:CLH458744 CUV458743:CVD458744 DER458743:DEZ458744 DON458743:DOV458744 DYJ458743:DYR458744 EIF458743:EIN458744 ESB458743:ESJ458744 FBX458743:FCF458744 FLT458743:FMB458744 FVP458743:FVX458744 GFL458743:GFT458744 GPH458743:GPP458744 GZD458743:GZL458744 HIZ458743:HJH458744 HSV458743:HTD458744 ICR458743:ICZ458744 IMN458743:IMV458744 IWJ458743:IWR458744 JGF458743:JGN458744 JQB458743:JQJ458744 JZX458743:KAF458744 KJT458743:KKB458744 KTP458743:KTX458744 LDL458743:LDT458744 LNH458743:LNP458744 LXD458743:LXL458744 MGZ458743:MHH458744 MQV458743:MRD458744 NAR458743:NAZ458744 NKN458743:NKV458744 NUJ458743:NUR458744 OEF458743:OEN458744 OOB458743:OOJ458744 OXX458743:OYF458744 PHT458743:PIB458744 PRP458743:PRX458744 QBL458743:QBT458744 QLH458743:QLP458744 QVD458743:QVL458744 REZ458743:RFH458744 ROV458743:RPD458744 RYR458743:RYZ458744 SIN458743:SIV458744 SSJ458743:SSR458744 TCF458743:TCN458744 TMB458743:TMJ458744 TVX458743:TWF458744 UFT458743:UGB458744 UPP458743:UPX458744 UZL458743:UZT458744 VJH458743:VJP458744 VTD458743:VTL458744 WCZ458743:WDH458744 WMV458743:WND458744 WWR458743:WWZ458744 AJ524279:AR524280 KF524279:KN524280 UB524279:UJ524280 ADX524279:AEF524280 ANT524279:AOB524280 AXP524279:AXX524280 BHL524279:BHT524280 BRH524279:BRP524280 CBD524279:CBL524280 CKZ524279:CLH524280 CUV524279:CVD524280 DER524279:DEZ524280 DON524279:DOV524280 DYJ524279:DYR524280 EIF524279:EIN524280 ESB524279:ESJ524280 FBX524279:FCF524280 FLT524279:FMB524280 FVP524279:FVX524280 GFL524279:GFT524280 GPH524279:GPP524280 GZD524279:GZL524280 HIZ524279:HJH524280 HSV524279:HTD524280 ICR524279:ICZ524280 IMN524279:IMV524280 IWJ524279:IWR524280 JGF524279:JGN524280 JQB524279:JQJ524280 JZX524279:KAF524280 KJT524279:KKB524280 KTP524279:KTX524280 LDL524279:LDT524280 LNH524279:LNP524280 LXD524279:LXL524280 MGZ524279:MHH524280 MQV524279:MRD524280 NAR524279:NAZ524280 NKN524279:NKV524280 NUJ524279:NUR524280 OEF524279:OEN524280 OOB524279:OOJ524280 OXX524279:OYF524280 PHT524279:PIB524280 PRP524279:PRX524280 QBL524279:QBT524280 QLH524279:QLP524280 QVD524279:QVL524280 REZ524279:RFH524280 ROV524279:RPD524280 RYR524279:RYZ524280 SIN524279:SIV524280 SSJ524279:SSR524280 TCF524279:TCN524280 TMB524279:TMJ524280 TVX524279:TWF524280 UFT524279:UGB524280 UPP524279:UPX524280 UZL524279:UZT524280 VJH524279:VJP524280 VTD524279:VTL524280 WCZ524279:WDH524280 WMV524279:WND524280 WWR524279:WWZ524280 AJ589815:AR589816 KF589815:KN589816 UB589815:UJ589816 ADX589815:AEF589816 ANT589815:AOB589816 AXP589815:AXX589816 BHL589815:BHT589816 BRH589815:BRP589816 CBD589815:CBL589816 CKZ589815:CLH589816 CUV589815:CVD589816 DER589815:DEZ589816 DON589815:DOV589816 DYJ589815:DYR589816 EIF589815:EIN589816 ESB589815:ESJ589816 FBX589815:FCF589816 FLT589815:FMB589816 FVP589815:FVX589816 GFL589815:GFT589816 GPH589815:GPP589816 GZD589815:GZL589816 HIZ589815:HJH589816 HSV589815:HTD589816 ICR589815:ICZ589816 IMN589815:IMV589816 IWJ589815:IWR589816 JGF589815:JGN589816 JQB589815:JQJ589816 JZX589815:KAF589816 KJT589815:KKB589816 KTP589815:KTX589816 LDL589815:LDT589816 LNH589815:LNP589816 LXD589815:LXL589816 MGZ589815:MHH589816 MQV589815:MRD589816 NAR589815:NAZ589816 NKN589815:NKV589816 NUJ589815:NUR589816 OEF589815:OEN589816 OOB589815:OOJ589816 OXX589815:OYF589816 PHT589815:PIB589816 PRP589815:PRX589816 QBL589815:QBT589816 QLH589815:QLP589816 QVD589815:QVL589816 REZ589815:RFH589816 ROV589815:RPD589816 RYR589815:RYZ589816 SIN589815:SIV589816 SSJ589815:SSR589816 TCF589815:TCN589816 TMB589815:TMJ589816 TVX589815:TWF589816 UFT589815:UGB589816 UPP589815:UPX589816 UZL589815:UZT589816 VJH589815:VJP589816 VTD589815:VTL589816 WCZ589815:WDH589816 WMV589815:WND589816 WWR589815:WWZ589816 AJ655351:AR655352 KF655351:KN655352 UB655351:UJ655352 ADX655351:AEF655352 ANT655351:AOB655352 AXP655351:AXX655352 BHL655351:BHT655352 BRH655351:BRP655352 CBD655351:CBL655352 CKZ655351:CLH655352 CUV655351:CVD655352 DER655351:DEZ655352 DON655351:DOV655352 DYJ655351:DYR655352 EIF655351:EIN655352 ESB655351:ESJ655352 FBX655351:FCF655352 FLT655351:FMB655352 FVP655351:FVX655352 GFL655351:GFT655352 GPH655351:GPP655352 GZD655351:GZL655352 HIZ655351:HJH655352 HSV655351:HTD655352 ICR655351:ICZ655352 IMN655351:IMV655352 IWJ655351:IWR655352 JGF655351:JGN655352 JQB655351:JQJ655352 JZX655351:KAF655352 KJT655351:KKB655352 KTP655351:KTX655352 LDL655351:LDT655352 LNH655351:LNP655352 LXD655351:LXL655352 MGZ655351:MHH655352 MQV655351:MRD655352 NAR655351:NAZ655352 NKN655351:NKV655352 NUJ655351:NUR655352 OEF655351:OEN655352 OOB655351:OOJ655352 OXX655351:OYF655352 PHT655351:PIB655352 PRP655351:PRX655352 QBL655351:QBT655352 QLH655351:QLP655352 QVD655351:QVL655352 REZ655351:RFH655352 ROV655351:RPD655352 RYR655351:RYZ655352 SIN655351:SIV655352 SSJ655351:SSR655352 TCF655351:TCN655352 TMB655351:TMJ655352 TVX655351:TWF655352 UFT655351:UGB655352 UPP655351:UPX655352 UZL655351:UZT655352 VJH655351:VJP655352 VTD655351:VTL655352 WCZ655351:WDH655352 WMV655351:WND655352 WWR655351:WWZ655352 AJ720887:AR720888 KF720887:KN720888 UB720887:UJ720888 ADX720887:AEF720888 ANT720887:AOB720888 AXP720887:AXX720888 BHL720887:BHT720888 BRH720887:BRP720888 CBD720887:CBL720888 CKZ720887:CLH720888 CUV720887:CVD720888 DER720887:DEZ720888 DON720887:DOV720888 DYJ720887:DYR720888 EIF720887:EIN720888 ESB720887:ESJ720888 FBX720887:FCF720888 FLT720887:FMB720888 FVP720887:FVX720888 GFL720887:GFT720888 GPH720887:GPP720888 GZD720887:GZL720888 HIZ720887:HJH720888 HSV720887:HTD720888 ICR720887:ICZ720888 IMN720887:IMV720888 IWJ720887:IWR720888 JGF720887:JGN720888 JQB720887:JQJ720888 JZX720887:KAF720888 KJT720887:KKB720888 KTP720887:KTX720888 LDL720887:LDT720888 LNH720887:LNP720888 LXD720887:LXL720888 MGZ720887:MHH720888 MQV720887:MRD720888 NAR720887:NAZ720888 NKN720887:NKV720888 NUJ720887:NUR720888 OEF720887:OEN720888 OOB720887:OOJ720888 OXX720887:OYF720888 PHT720887:PIB720888 PRP720887:PRX720888 QBL720887:QBT720888 QLH720887:QLP720888 QVD720887:QVL720888 REZ720887:RFH720888 ROV720887:RPD720888 RYR720887:RYZ720888 SIN720887:SIV720888 SSJ720887:SSR720888 TCF720887:TCN720888 TMB720887:TMJ720888 TVX720887:TWF720888 UFT720887:UGB720888 UPP720887:UPX720888 UZL720887:UZT720888 VJH720887:VJP720888 VTD720887:VTL720888 WCZ720887:WDH720888 WMV720887:WND720888 WWR720887:WWZ720888 AJ786423:AR786424 KF786423:KN786424 UB786423:UJ786424 ADX786423:AEF786424 ANT786423:AOB786424 AXP786423:AXX786424 BHL786423:BHT786424 BRH786423:BRP786424 CBD786423:CBL786424 CKZ786423:CLH786424 CUV786423:CVD786424 DER786423:DEZ786424 DON786423:DOV786424 DYJ786423:DYR786424 EIF786423:EIN786424 ESB786423:ESJ786424 FBX786423:FCF786424 FLT786423:FMB786424 FVP786423:FVX786424 GFL786423:GFT786424 GPH786423:GPP786424 GZD786423:GZL786424 HIZ786423:HJH786424 HSV786423:HTD786424 ICR786423:ICZ786424 IMN786423:IMV786424 IWJ786423:IWR786424 JGF786423:JGN786424 JQB786423:JQJ786424 JZX786423:KAF786424 KJT786423:KKB786424 KTP786423:KTX786424 LDL786423:LDT786424 LNH786423:LNP786424 LXD786423:LXL786424 MGZ786423:MHH786424 MQV786423:MRD786424 NAR786423:NAZ786424 NKN786423:NKV786424 NUJ786423:NUR786424 OEF786423:OEN786424 OOB786423:OOJ786424 OXX786423:OYF786424 PHT786423:PIB786424 PRP786423:PRX786424 QBL786423:QBT786424 QLH786423:QLP786424 QVD786423:QVL786424 REZ786423:RFH786424 ROV786423:RPD786424 RYR786423:RYZ786424 SIN786423:SIV786424 SSJ786423:SSR786424 TCF786423:TCN786424 TMB786423:TMJ786424 TVX786423:TWF786424 UFT786423:UGB786424 UPP786423:UPX786424 UZL786423:UZT786424 VJH786423:VJP786424 VTD786423:VTL786424 WCZ786423:WDH786424 WMV786423:WND786424 WWR786423:WWZ786424 AJ851959:AR851960 KF851959:KN851960 UB851959:UJ851960 ADX851959:AEF851960 ANT851959:AOB851960 AXP851959:AXX851960 BHL851959:BHT851960 BRH851959:BRP851960 CBD851959:CBL851960 CKZ851959:CLH851960 CUV851959:CVD851960 DER851959:DEZ851960 DON851959:DOV851960 DYJ851959:DYR851960 EIF851959:EIN851960 ESB851959:ESJ851960 FBX851959:FCF851960 FLT851959:FMB851960 FVP851959:FVX851960 GFL851959:GFT851960 GPH851959:GPP851960 GZD851959:GZL851960 HIZ851959:HJH851960 HSV851959:HTD851960 ICR851959:ICZ851960 IMN851959:IMV851960 IWJ851959:IWR851960 JGF851959:JGN851960 JQB851959:JQJ851960 JZX851959:KAF851960 KJT851959:KKB851960 KTP851959:KTX851960 LDL851959:LDT851960 LNH851959:LNP851960 LXD851959:LXL851960 MGZ851959:MHH851960 MQV851959:MRD851960 NAR851959:NAZ851960 NKN851959:NKV851960 NUJ851959:NUR851960 OEF851959:OEN851960 OOB851959:OOJ851960 OXX851959:OYF851960 PHT851959:PIB851960 PRP851959:PRX851960 QBL851959:QBT851960 QLH851959:QLP851960 QVD851959:QVL851960 REZ851959:RFH851960 ROV851959:RPD851960 RYR851959:RYZ851960 SIN851959:SIV851960 SSJ851959:SSR851960 TCF851959:TCN851960 TMB851959:TMJ851960 TVX851959:TWF851960 UFT851959:UGB851960 UPP851959:UPX851960 UZL851959:UZT851960 VJH851959:VJP851960 VTD851959:VTL851960 WCZ851959:WDH851960 WMV851959:WND851960 WWR851959:WWZ851960 AJ917495:AR917496 KF917495:KN917496 UB917495:UJ917496 ADX917495:AEF917496 ANT917495:AOB917496 AXP917495:AXX917496 BHL917495:BHT917496 BRH917495:BRP917496 CBD917495:CBL917496 CKZ917495:CLH917496 CUV917495:CVD917496 DER917495:DEZ917496 DON917495:DOV917496 DYJ917495:DYR917496 EIF917495:EIN917496 ESB917495:ESJ917496 FBX917495:FCF917496 FLT917495:FMB917496 FVP917495:FVX917496 GFL917495:GFT917496 GPH917495:GPP917496 GZD917495:GZL917496 HIZ917495:HJH917496 HSV917495:HTD917496 ICR917495:ICZ917496 IMN917495:IMV917496 IWJ917495:IWR917496 JGF917495:JGN917496 JQB917495:JQJ917496 JZX917495:KAF917496 KJT917495:KKB917496 KTP917495:KTX917496 LDL917495:LDT917496 LNH917495:LNP917496 LXD917495:LXL917496 MGZ917495:MHH917496 MQV917495:MRD917496 NAR917495:NAZ917496 NKN917495:NKV917496 NUJ917495:NUR917496 OEF917495:OEN917496 OOB917495:OOJ917496 OXX917495:OYF917496 PHT917495:PIB917496 PRP917495:PRX917496 QBL917495:QBT917496 QLH917495:QLP917496 QVD917495:QVL917496 REZ917495:RFH917496 ROV917495:RPD917496 RYR917495:RYZ917496 SIN917495:SIV917496 SSJ917495:SSR917496 TCF917495:TCN917496 TMB917495:TMJ917496 TVX917495:TWF917496 UFT917495:UGB917496 UPP917495:UPX917496 UZL917495:UZT917496 VJH917495:VJP917496 VTD917495:VTL917496 WCZ917495:WDH917496 WMV917495:WND917496 WWR917495:WWZ917496 AJ983031:AR983032 KF983031:KN983032 UB983031:UJ983032 ADX983031:AEF983032 ANT983031:AOB983032 AXP983031:AXX983032 BHL983031:BHT983032 BRH983031:BRP983032 CBD983031:CBL983032 CKZ983031:CLH983032 CUV983031:CVD983032 DER983031:DEZ983032 DON983031:DOV983032 DYJ983031:DYR983032 EIF983031:EIN983032 ESB983031:ESJ983032 FBX983031:FCF983032 FLT983031:FMB983032 FVP983031:FVX983032 GFL983031:GFT983032 GPH983031:GPP983032 GZD983031:GZL983032 HIZ983031:HJH983032 HSV983031:HTD983032 ICR983031:ICZ983032 IMN983031:IMV983032 IWJ983031:IWR983032 JGF983031:JGN983032 JQB983031:JQJ983032 JZX983031:KAF983032 KJT983031:KKB983032 KTP983031:KTX983032 LDL983031:LDT983032 LNH983031:LNP983032 LXD983031:LXL983032 MGZ983031:MHH983032 MQV983031:MRD983032 NAR983031:NAZ983032 NKN983031:NKV983032 NUJ983031:NUR983032 OEF983031:OEN983032 OOB983031:OOJ983032 OXX983031:OYF983032 PHT983031:PIB983032 PRP983031:PRX983032 QBL983031:QBT983032 QLH983031:QLP983032 QVD983031:QVL983032 REZ983031:RFH983032 ROV983031:RPD983032 RYR983031:RYZ983032 SIN983031:SIV983032 SSJ983031:SSR983032 TCF983031:TCN983032 TMB983031:TMJ983032 TVX983031:TWF983032 UFT983031:UGB983032 UPP983031:UPX983032 UZL983031:UZT983032 VJH983031:VJP983032 VTD983031:VTL983032 WCZ983031:WDH983032 WMV983031:WND983032 KF68:KN71 UB68:UJ71 ADX68:AEF71 ANT68:AOB71 AXP68:AXX71 BHL68:BHT71 BRH68:BRP71 CBD68:CBL71 CKZ68:CLH71 CUV68:CVD71 DER68:DEZ71 DON68:DOV71 DYJ68:DYR71 EIF68:EIN71 ESB68:ESJ71 FBX68:FCF71 FLT68:FMB71 FVP68:FVX71 GFL68:GFT71 GPH68:GPP71 GZD68:GZL71 HIZ68:HJH71 HSV68:HTD71 ICR68:ICZ71 IMN68:IMV71 IWJ68:IWR71 JGF68:JGN71 JQB68:JQJ71 JZX68:KAF71 KJT68:KKB71 KTP68:KTX71 LDL68:LDT71 LNH68:LNP71 LXD68:LXL71 MGZ68:MHH71 MQV68:MRD71 NAR68:NAZ71 NKN68:NKV71 NUJ68:NUR71 OEF68:OEN71 OOB68:OOJ71 OXX68:OYF71 PHT68:PIB71 PRP68:PRX71 QBL68:QBT71 QLH68:QLP71 QVD68:QVL71 REZ68:RFH71 ROV68:RPD71 RYR68:RYZ71 SIN68:SIV71 SSJ68:SSR71 TCF68:TCN71 TMB68:TMJ71 TVX68:TWF71 UFT68:UGB71 UPP68:UPX71 UZL68:UZT71 VJH68:VJP71 VTD68:VTL71 WCZ68:WDH71 WMV68:WND71 WWR68:WWZ71 KF133:KN136 UB133:UJ136 ADX133:AEF136 ANT133:AOB136 AXP133:AXX136 BHL133:BHT136 BRH133:BRP136 CBD133:CBL136 CKZ133:CLH136 CUV133:CVD136 DER133:DEZ136 DON133:DOV136 DYJ133:DYR136 EIF133:EIN136 ESB133:ESJ136 FBX133:FCF136 FLT133:FMB136 FVP133:FVX136 GFL133:GFT136 GPH133:GPP136 GZD133:GZL136 HIZ133:HJH136 HSV133:HTD136 ICR133:ICZ136 IMN133:IMV136 IWJ133:IWR136 JGF133:JGN136 JQB133:JQJ136 JZX133:KAF136 KJT133:KKB136 KTP133:KTX136 LDL133:LDT136 LNH133:LNP136 LXD133:LXL136 MGZ133:MHH136 MQV133:MRD136 NAR133:NAZ136 NKN133:NKV136 NUJ133:NUR136 OEF133:OEN136 OOB133:OOJ136 OXX133:OYF136 PHT133:PIB136 PRP133:PRX136 QBL133:QBT136 QLH133:QLP136 QVD133:QVL136 REZ133:RFH136 ROV133:RPD136 RYR133:RYZ136 SIN133:SIV136 SSJ133:SSR136 TCF133:TCN136 TMB133:TMJ136 TVX133:TWF136 UFT133:UGB136 UPP133:UPX136 UZL133:UZT136 VJH133:VJP136 VTD133:VTL136 WCZ133:WDH136 WMV133:WND136 WWR133:WWZ136 KF100:KN104 UB100:UJ104 ADX100:AEF104 ANT100:AOB104 AXP100:AXX104 BHL100:BHT104 BRH100:BRP104 CBD100:CBL104 CKZ100:CLH104 CUV100:CVD104 DER100:DEZ104 DON100:DOV104 DYJ100:DYR104 EIF100:EIN104 ESB100:ESJ104 FBX100:FCF104 FLT100:FMB104 FVP100:FVX104 GFL100:GFT104 GPH100:GPP104 GZD100:GZL104 HIZ100:HJH104 HSV100:HTD104 ICR100:ICZ104 IMN100:IMV104 IWJ100:IWR104 JGF100:JGN104 JQB100:JQJ104 JZX100:KAF104 KJT100:KKB104 KTP100:KTX104 LDL100:LDT104 LNH100:LNP104 LXD100:LXL104 MGZ100:MHH104 MQV100:MRD104 NAR100:NAZ104 NKN100:NKV104 NUJ100:NUR104 OEF100:OEN104 OOB100:OOJ104 OXX100:OYF104 PHT100:PIB104 PRP100:PRX104 QBL100:QBT104 QLH100:QLP104 QVD100:QVL104 REZ100:RFH104 ROV100:RPD104 RYR100:RYZ104 SIN100:SIV104 SSJ100:SSR104 TCF100:TCN104 TMB100:TMJ104 TVX100:TWF104 UFT100:UGB104 UPP100:UPX104 UZL100:UZT104 VJH100:VJP104 VTD100:VTL104 WCZ100:WDH104 WMV100:WND104 WWR100:WWZ104 KF165:KN168 UB165:UJ168 ADX165:AEF168 ANT165:AOB168 AXP165:AXX168 BHL165:BHT168 BRH165:BRP168 CBD165:CBL168 CKZ165:CLH168 CUV165:CVD168 DER165:DEZ168 DON165:DOV168 DYJ165:DYR168 EIF165:EIN168 ESB165:ESJ168 FBX165:FCF168 FLT165:FMB168 FVP165:FVX168 GFL165:GFT168 GPH165:GPP168 GZD165:GZL168 HIZ165:HJH168 HSV165:HTD168 ICR165:ICZ168 IMN165:IMV168 IWJ165:IWR168 JGF165:JGN168 JQB165:JQJ168 JZX165:KAF168 KJT165:KKB168 KTP165:KTX168 LDL165:LDT168 LNH165:LNP168 LXD165:LXL168 MGZ165:MHH168 MQV165:MRD168 NAR165:NAZ168 NKN165:NKV168 NUJ165:NUR168 OEF165:OEN168 OOB165:OOJ168 OXX165:OYF168 PHT165:PIB168 PRP165:PRX168 QBL165:QBT168 QLH165:QLP168 QVD165:QVL168 REZ165:RFH168 ROV165:RPD168 RYR165:RYZ168 SIN165:SIV168 SSJ165:SSR168 TCF165:TCN168 TMB165:TMJ168 TVX165:TWF168 UFT165:UGB168 UPP165:UPX168 UZL165:UZT168 VJH165:VJP168 VTD165:VTL168 WCZ165:WDH168 WMV165:WND168 WWR165:WWZ168 KF231:KN234 UB231:UJ234 ADX231:AEF234 ANT231:AOB234 AXP231:AXX234 BHL231:BHT234 BRH231:BRP234 CBD231:CBL234 CKZ231:CLH234 CUV231:CVD234 DER231:DEZ234 DON231:DOV234 DYJ231:DYR234 EIF231:EIN234 ESB231:ESJ234 FBX231:FCF234 FLT231:FMB234 FVP231:FVX234 GFL231:GFT234 GPH231:GPP234 GZD231:GZL234 HIZ231:HJH234 HSV231:HTD234 ICR231:ICZ234 IMN231:IMV234 IWJ231:IWR234 JGF231:JGN234 JQB231:JQJ234 JZX231:KAF234 KJT231:KKB234 KTP231:KTX234 LDL231:LDT234 LNH231:LNP234 LXD231:LXL234 MGZ231:MHH234 MQV231:MRD234 NAR231:NAZ234 NKN231:NKV234 NUJ231:NUR234 OEF231:OEN234 OOB231:OOJ234 OXX231:OYF234 PHT231:PIB234 PRP231:PRX234 QBL231:QBT234 QLH231:QLP234 QVD231:QVL234 REZ231:RFH234 ROV231:RPD234 RYR231:RYZ234 SIN231:SIV234 SSJ231:SSR234 TCF231:TCN234 TMB231:TMJ234 TVX231:TWF234 UFT231:UGB234 UPP231:UPX234 UZL231:UZT234 VJH231:VJP234 VTD231:VTL234 WCZ231:WDH234 WMV231:WND234 WWR231:WWZ234 KF198:KN201 UB198:UJ201 ADX198:AEF201 ANT198:AOB201 AXP198:AXX201 BHL198:BHT201 BRH198:BRP201 CBD198:CBL201 CKZ198:CLH201 CUV198:CVD201 DER198:DEZ201 DON198:DOV201 DYJ198:DYR201 EIF198:EIN201 ESB198:ESJ201 FBX198:FCF201 FLT198:FMB201 FVP198:FVX201 GFL198:GFT201 GPH198:GPP201 GZD198:GZL201 HIZ198:HJH201 HSV198:HTD201 ICR198:ICZ201 IMN198:IMV201 IWJ198:IWR201 JGF198:JGN201 JQB198:JQJ201 JZX198:KAF201 KJT198:KKB201 KTP198:KTX201 LDL198:LDT201 LNH198:LNP201 LXD198:LXL201 MGZ198:MHH201 MQV198:MRD201 NAR198:NAZ201 NKN198:NKV201 NUJ198:NUR201 OEF198:OEN201 OOB198:OOJ201 OXX198:OYF201 PHT198:PIB201 PRP198:PRX201 QBL198:QBT201 QLH198:QLP201 QVD198:QVL201 REZ198:RFH201 ROV198:RPD201 RYR198:RYZ201 SIN198:SIV201 SSJ198:SSR201 TCF198:TCN201 TMB198:TMJ201 TVX198:TWF201 UFT198:UGB201 UPP198:UPX201 UZL198:UZT201 VJH198:VJP201 VTD198:VTL201 WCZ198:WDH201 WMV198:WND201 WWR198:WWZ201 KF266:KN269 UB266:UJ269 ADX266:AEF269 ANT266:AOB269 AXP266:AXX269 BHL266:BHT269 BRH266:BRP269 CBD266:CBL269 CKZ266:CLH269 CUV266:CVD269 DER266:DEZ269 DON266:DOV269 DYJ266:DYR269 EIF266:EIN269 ESB266:ESJ269 FBX266:FCF269 FLT266:FMB269 FVP266:FVX269 GFL266:GFT269 GPH266:GPP269 GZD266:GZL269 HIZ266:HJH269 HSV266:HTD269 ICR266:ICZ269 IMN266:IMV269 IWJ266:IWR269 JGF266:JGN269 JQB266:JQJ269 JZX266:KAF269 KJT266:KKB269 KTP266:KTX269 LDL266:LDT269 LNH266:LNP269 LXD266:LXL269 MGZ266:MHH269 MQV266:MRD269 NAR266:NAZ269 NKN266:NKV269 NUJ266:NUR269 OEF266:OEN269 OOB266:OOJ269 OXX266:OYF269 PHT266:PIB269 PRP266:PRX269 QBL266:QBT269 QLH266:QLP269 QVD266:QVL269 REZ266:RFH269 ROV266:RPD269 RYR266:RYZ269 SIN266:SIV269 SSJ266:SSR269 TCF266:TCN269 TMB266:TMJ269 TVX266:TWF269 UFT266:UGB269 UPP266:UPX269 UZL266:UZT269 VJH266:VJP269 VTD266:VTL269 WCZ266:WDH269 WMV266:WND269 WWR266:WWZ269 KF299:KN303 UB299:UJ303 ADX299:AEF303 ANT299:AOB303 AXP299:AXX303 BHL299:BHT303 BRH299:BRP303 CBD299:CBL303 CKZ299:CLH303 CUV299:CVD303 DER299:DEZ303 DON299:DOV303 DYJ299:DYR303 EIF299:EIN303 ESB299:ESJ303 FBX299:FCF303 FLT299:FMB303 FVP299:FVX303 GFL299:GFT303 GPH299:GPP303 GZD299:GZL303 HIZ299:HJH303 HSV299:HTD303 ICR299:ICZ303 IMN299:IMV303 IWJ299:IWR303 JGF299:JGN303 JQB299:JQJ303 JZX299:KAF303 KJT299:KKB303 KTP299:KTX303 LDL299:LDT303 LNH299:LNP303 LXD299:LXL303 MGZ299:MHH303 MQV299:MRD303 NAR299:NAZ303 NKN299:NKV303 NUJ299:NUR303 OEF299:OEN303 OOB299:OOJ303 OXX299:OYF303 PHT299:PIB303 PRP299:PRX303 QBL299:QBT303 QLH299:QLP303 QVD299:QVL303 REZ299:RFH303 ROV299:RPD303 RYR299:RYZ303 SIN299:SIV303 SSJ299:SSR303 TCF299:TCN303 TMB299:TMJ303 TVX299:TWF303 UFT299:UGB303 UPP299:UPX303 UZL299:UZT303 VJH299:VJP303 VTD299:VTL303 WCZ299:WDH303 WMV299:WND303 WWR299:WWZ303 KF336:KN339 UB336:UJ339 ADX336:AEF339 ANT336:AOB339 AXP336:AXX339 BHL336:BHT339 BRH336:BRP339 CBD336:CBL339 CKZ336:CLH339 CUV336:CVD339 DER336:DEZ339 DON336:DOV339 DYJ336:DYR339 EIF336:EIN339 ESB336:ESJ339 FBX336:FCF339 FLT336:FMB339 FVP336:FVX339 GFL336:GFT339 GPH336:GPP339 GZD336:GZL339 HIZ336:HJH339 HSV336:HTD339 ICR336:ICZ339 IMN336:IMV339 IWJ336:IWR339 JGF336:JGN339 JQB336:JQJ339 JZX336:KAF339 KJT336:KKB339 KTP336:KTX339 LDL336:LDT339 LNH336:LNP339 LXD336:LXL339 MGZ336:MHH339 MQV336:MRD339 NAR336:NAZ339 NKN336:NKV339 NUJ336:NUR339 OEF336:OEN339 OOB336:OOJ339 OXX336:OYF339 PHT336:PIB339 PRP336:PRX339 QBL336:QBT339 QLH336:QLP339 QVD336:QVL339 REZ336:RFH339 ROV336:RPD339 RYR336:RYZ339 SIN336:SIV339 SSJ336:SSR339 TCF336:TCN339 TMB336:TMJ339 TVX336:TWF339 UFT336:UGB339 UPP336:UPX339 UZL336:UZT339 VJH336:VJP339 VTD336:VTL339 WCZ336:WDH339 WMV336:WND339 WWR336:WWZ339 KF436:KN439 UB436:UJ439 ADX436:AEF439 ANT436:AOB439 AXP436:AXX439 BHL436:BHT439 BRH436:BRP439 CBD436:CBL439 CKZ436:CLH439 CUV436:CVD439 DER436:DEZ439 DON436:DOV439 DYJ436:DYR439 EIF436:EIN439 ESB436:ESJ439 FBX436:FCF439 FLT436:FMB439 FVP436:FVX439 GFL436:GFT439 GPH436:GPP439 GZD436:GZL439 HIZ436:HJH439 HSV436:HTD439 ICR436:ICZ439 IMN436:IMV439 IWJ436:IWR439 JGF436:JGN439 JQB436:JQJ439 JZX436:KAF439 KJT436:KKB439 KTP436:KTX439 LDL436:LDT439 LNH436:LNP439 LXD436:LXL439 MGZ436:MHH439 MQV436:MRD439 NAR436:NAZ439 NKN436:NKV439 NUJ436:NUR439 OEF436:OEN439 OOB436:OOJ439 OXX436:OYF439 PHT436:PIB439 PRP436:PRX439 QBL436:QBT439 QLH436:QLP439 QVD436:QVL439 REZ436:RFH439 ROV436:RPD439 RYR436:RYZ439 SIN436:SIV439 SSJ436:SSR439 TCF436:TCN439 TMB436:TMJ439 TVX436:TWF439 UFT436:UGB439 UPP436:UPX439 UZL436:UZT439 VJH436:VJP439 VTD436:VTL439 WCZ436:WDH439 WMV436:WND439 WWR436:WWZ439 KF468:KN471 UB468:UJ471 ADX468:AEF471 ANT468:AOB471 AXP468:AXX471 BHL468:BHT471 BRH468:BRP471 CBD468:CBL471 CKZ468:CLH471 CUV468:CVD471 DER468:DEZ471 DON468:DOV471 DYJ468:DYR471 EIF468:EIN471 ESB468:ESJ471 FBX468:FCF471 FLT468:FMB471 FVP468:FVX471 GFL468:GFT471 GPH468:GPP471 GZD468:GZL471 HIZ468:HJH471 HSV468:HTD471 ICR468:ICZ471 IMN468:IMV471 IWJ468:IWR471 JGF468:JGN471 JQB468:JQJ471 JZX468:KAF471 KJT468:KKB471 KTP468:KTX471 LDL468:LDT471 LNH468:LNP471 LXD468:LXL471 MGZ468:MHH471 MQV468:MRD471 NAR468:NAZ471 NKN468:NKV471 NUJ468:NUR471 OEF468:OEN471 OOB468:OOJ471 OXX468:OYF471 PHT468:PIB471 PRP468:PRX471 QBL468:QBT471 QLH468:QLP471 QVD468:QVL471 REZ468:RFH471 ROV468:RPD471 RYR468:RYZ471 SIN468:SIV471 SSJ468:SSR471 TCF468:TCN471 TMB468:TMJ471 TVX468:TWF471 UFT468:UGB471 UPP468:UPX471 UZL468:UZT471 VJH468:VJP471 VTD468:VTL471 WCZ468:WDH471 WMV468:WND471 WWR468:WWZ471 WWR401:WWZ404 WMV401:WND404 WCZ401:WDH404 VTD401:VTL404 VJH401:VJP404 UZL401:UZT404 UPP401:UPX404 UFT401:UGB404 TVX401:TWF404 TMB401:TMJ404 TCF401:TCN404 SSJ401:SSR404 SIN401:SIV404 RYR401:RYZ404 ROV401:RPD404 REZ401:RFH404 QVD401:QVL404 QLH401:QLP404 QBL401:QBT404 PRP401:PRX404 PHT401:PIB404 OXX401:OYF404 OOB401:OOJ404 OEF401:OEN404 NUJ401:NUR404 NKN401:NKV404 NAR401:NAZ404 MQV401:MRD404 MGZ401:MHH404 LXD401:LXL404 LNH401:LNP404 LDL401:LDT404 KTP401:KTX404 KJT401:KKB404 JZX401:KAF404 JQB401:JQJ404 JGF401:JGN404 IWJ401:IWR404 IMN401:IMV404 ICR401:ICZ404 HSV401:HTD404 HIZ401:HJH404 GZD401:GZL404 GPH401:GPP404 GFL401:GFT404 FVP401:FVX404 FLT401:FMB404 FBX401:FCF404 ESB401:ESJ404 EIF401:EIN404 DYJ401:DYR404 DON401:DOV404 DER401:DEZ404 CUV401:CVD404 CKZ401:CLH404 CBD401:CBL404 BRH401:BRP404 BHL401:BHT404 AXP401:AXX404 ANT401:AOB404 ADX401:AEF404 UB401:UJ404 KF401:KN404 WWR369:WWZ372 WMV369:WND372 WCZ369:WDH372 VTD369:VTL372 VJH369:VJP372 UZL369:UZT372 UPP369:UPX372 UFT369:UGB372 TVX369:TWF372 TMB369:TMJ372 TCF369:TCN372 SSJ369:SSR372 SIN369:SIV372 RYR369:RYZ372 ROV369:RPD372 REZ369:RFH372 QVD369:QVL372 QLH369:QLP372 QBL369:QBT372 PRP369:PRX372 PHT369:PIB372 OXX369:OYF372 OOB369:OOJ372 OEF369:OEN372 NUJ369:NUR372 NKN369:NKV372 NAR369:NAZ372 MQV369:MRD372 MGZ369:MHH372 LXD369:LXL372 LNH369:LNP372 LDL369:LDT372 KTP369:KTX372 KJT369:KKB372 JZX369:KAF372 JQB369:JQJ372 JGF369:JGN372 IWJ369:IWR372 IMN369:IMV372 ICR369:ICZ372 HSV369:HTD372 HIZ369:HJH372 GZD369:GZL372 GPH369:GPP372 GFL369:GFT372 FVP369:FVX372 FLT369:FMB372 FBX369:FCF372 ESB369:ESJ372 EIF369:EIN372 DYJ369:DYR372 DON369:DOV372 DER369:DEZ372 CUV369:CVD372 CKZ369:CLH372 CBD369:CBL372 BRH369:BRP372 BHL369:BHT372 AXP369:AXX372 ANT369:AOB372 ADX369:AEF372 UB369:UJ372 KF369:KN372 WWR33:WWZ39 WMV33:WND39 WCZ33:WDH39 VTD33:VTL39 VJH33:VJP39 UZL33:UZT39 UPP33:UPX39 UFT33:UGB39 TVX33:TWF39 TMB33:TMJ39 TCF33:TCN39 SSJ33:SSR39 SIN33:SIV39 RYR33:RYZ39 ROV33:RPD39 REZ33:RFH39 QVD33:QVL39 QLH33:QLP39 QBL33:QBT39 PRP33:PRX39 PHT33:PIB39 OXX33:OYF39 OOB33:OOJ39 OEF33:OEN39 NUJ33:NUR39 NKN33:NKV39 NAR33:NAZ39 MQV33:MRD39 MGZ33:MHH39 LXD33:LXL39 LNH33:LNP39 LDL33:LDT39 KTP33:KTX39 KJT33:KKB39 JZX33:KAF39 JQB33:JQJ39 JGF33:JGN39 IWJ33:IWR39 IMN33:IMV39 ICR33:ICZ39 HSV33:HTD39 HIZ33:HJH39 GZD33:GZL39 GPH33:GPP39 GFL33:GFT39 FVP33:FVX39 FLT33:FMB39 FBX33:FCF39 ESB33:ESJ39 EIF33:EIN39 DYJ33:DYR39 DON33:DOV39 DER33:DEZ39 CUV33:CVD39 CKZ33:CLH39 CBD33:CBL39 BRH33:BRP39 BHL33:BHT39 AXP33:AXX39 ANT33:AOB39 ADX33:AEF39 UB33:UJ39 KF33:KN39" xr:uid="{C5A0CBFF-D9BA-4B69-9F28-3021CE948805}">
      <formula1>"5年度算定,5年度予算案,5年度予算"</formula1>
    </dataValidation>
  </dataValidations>
  <pageMargins left="0.62992125984251968" right="0.59055118110236227" top="0.74803149606299213" bottom="0.74803149606299213" header="0.31496062992125984" footer="0.31496062992125984"/>
  <pageSetup paperSize="9" scale="98" orientation="portrait" r:id="rId1"/>
  <rowBreaks count="16" manualBreakCount="16">
    <brk id="40" max="16383" man="1"/>
    <brk id="72" max="16383" man="1"/>
    <brk id="105" max="50" man="1"/>
    <brk id="137" max="16383" man="1"/>
    <brk id="169" max="16383" man="1"/>
    <brk id="202" max="50" man="1"/>
    <brk id="235" max="50" man="1"/>
    <brk id="270" max="50" man="1"/>
    <brk id="304" max="50" man="1"/>
    <brk id="340" max="16383" man="1"/>
    <brk id="270" max="16383" man="1"/>
    <brk id="304" max="16383" man="1"/>
    <brk id="373" max="50" man="1"/>
    <brk id="405" max="16383" man="1"/>
    <brk id="440" max="16383" man="1"/>
    <brk id="4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予算事業一覧</vt:lpstr>
      <vt:lpstr>事業概要説明資料</vt:lpstr>
      <vt:lpstr>N_04396d2f47b2ca90c29d42df016d439e</vt:lpstr>
      <vt:lpstr>N_368ce96747f2ca90c29d42df016d431c</vt:lpstr>
      <vt:lpstr>N_3afd19af4732ca90c29d42df016d43f2</vt:lpstr>
      <vt:lpstr>N_5b2ba1a347f2ca90c29d42df016d430d</vt:lpstr>
      <vt:lpstr>N_79c269eb4772ca90c29d42df016d43d6</vt:lpstr>
      <vt:lpstr>N_7c78adab47b2ca90c29d42df016d437e</vt:lpstr>
      <vt:lpstr>N_80b925af47b2ca90c29d42df016d4319</vt:lpstr>
      <vt:lpstr>N_9a7029674772ca90c29d42df016d43eb</vt:lpstr>
      <vt:lpstr>N_9fea296347f2ca90c29d42df016d4359</vt:lpstr>
      <vt:lpstr>N_bad369af4772ca90c29d42df016d43e6</vt:lpstr>
      <vt:lpstr>N_c17eddef4732ca90c29d42df016d435b</vt:lpstr>
      <vt:lpstr>N_c21dd12f4732ca90c29d42df016d43cc</vt:lpstr>
      <vt:lpstr>N_f62521a347b2ca90c29d42df016d43ad</vt:lpstr>
      <vt:lpstr>N_facca5a747f2ca90c29d42df016d4330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2024-12-19T03:05:14Z</dcterms:created>
  <dcterms:modified xsi:type="dcterms:W3CDTF">2024-12-19T07:10:37Z</dcterms:modified>
</cp:coreProperties>
</file>