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6990" tabRatio="539" activeTab="0"/>
  </bookViews>
  <sheets>
    <sheet name="一般会計" sheetId="1" r:id="rId1"/>
  </sheets>
  <definedNames>
    <definedName name="_xlnm.Print_Area" localSheetId="0">'一般会計'!$A$1:$H$45</definedName>
  </definedNames>
  <calcPr fullCalcOnLoad="1"/>
</workbook>
</file>

<file path=xl/sharedStrings.xml><?xml version="1.0" encoding="utf-8"?>
<sst xmlns="http://schemas.openxmlformats.org/spreadsheetml/2006/main" count="90" uniqueCount="41">
  <si>
    <t>上段：歳  　出 　 額
(下段：所要一般財源)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</si>
  <si>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</si>
  <si>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</si>
  <si>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</si>
  <si>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</si>
  <si>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</si>
  <si>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</si>
  <si>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</si>
  <si>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</si>
  <si>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（② - ①）</t>
  </si>
  <si>
    <t>（様式4）</t>
  </si>
  <si>
    <t>3 年 度</t>
  </si>
  <si>
    <t>4  年 度</t>
  </si>
  <si>
    <t>総務課</t>
  </si>
  <si>
    <t>選挙管理委員会委員事務費</t>
  </si>
  <si>
    <t>監査委員事務費</t>
  </si>
  <si>
    <t>人事委員会委員事務費</t>
  </si>
  <si>
    <t>総務課</t>
  </si>
  <si>
    <t>選挙事務費</t>
  </si>
  <si>
    <t>選挙課</t>
  </si>
  <si>
    <t>選挙人名簿調製費</t>
  </si>
  <si>
    <t>選挙法研究費</t>
  </si>
  <si>
    <t>監査事務費</t>
  </si>
  <si>
    <t>監査課</t>
  </si>
  <si>
    <t>給与調査事務費</t>
  </si>
  <si>
    <t>任用調査課</t>
  </si>
  <si>
    <t>公平審査等事務費</t>
  </si>
  <si>
    <t>採用試験実施経費</t>
  </si>
  <si>
    <t>区民啓発実施費</t>
  </si>
  <si>
    <t>一般啓発費</t>
  </si>
  <si>
    <t>選挙人名簿登録通知発行費</t>
  </si>
  <si>
    <t>システム調査費</t>
  </si>
  <si>
    <t>参議院議員選挙費</t>
  </si>
  <si>
    <t>会計名　　一般会計</t>
  </si>
  <si>
    <t>所属名　　行政委員会事務局</t>
  </si>
  <si>
    <t>地方選挙費</t>
  </si>
  <si>
    <t>衆議院議員選挙費</t>
  </si>
  <si>
    <t>所属計</t>
  </si>
  <si>
    <t>出</t>
  </si>
  <si>
    <t>税</t>
  </si>
  <si>
    <t>一般事務費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</si>
</sst>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  <numFmt numFmtId="217" formatCode="[&lt;=999]000;[&lt;=9999]000\-00;000\-0000"/>
    <numFmt numFmtId="218" formatCode="0_);\(0\)"/>
    <numFmt numFmtId="219" formatCode="#,##0;[Red]#,##0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181" fontId="6" fillId="0" borderId="11" xfId="63" applyNumberFormat="1" applyFont="1" applyFill="1" applyBorder="1" applyAlignment="1">
      <alignment vertical="center" shrinkToFit="1"/>
      <protection/>
    </xf>
    <xf numFmtId="214" fontId="6" fillId="0" borderId="11" xfId="63" applyNumberFormat="1" applyFont="1" applyFill="1" applyBorder="1" applyAlignment="1">
      <alignment vertical="center" shrinkToFit="1"/>
      <protection/>
    </xf>
    <xf numFmtId="203" fontId="6" fillId="0" borderId="12" xfId="63" applyNumberFormat="1" applyFont="1" applyFill="1" applyBorder="1" applyAlignment="1">
      <alignment vertical="center" shrinkToFit="1"/>
      <protection/>
    </xf>
    <xf numFmtId="181" fontId="6" fillId="0" borderId="13" xfId="63" applyNumberFormat="1" applyFont="1" applyFill="1" applyBorder="1" applyAlignment="1">
      <alignment vertical="center" shrinkToFit="1"/>
      <protection/>
    </xf>
    <xf numFmtId="214" fontId="6" fillId="0" borderId="12" xfId="63" applyNumberFormat="1" applyFont="1" applyFill="1" applyBorder="1" applyAlignment="1">
      <alignment vertical="center" shrinkToFit="1"/>
      <protection/>
    </xf>
    <xf numFmtId="214" fontId="6" fillId="0" borderId="14" xfId="63" applyNumberFormat="1" applyFont="1" applyFill="1" applyBorder="1" applyAlignment="1">
      <alignment vertical="center" shrinkToFit="1"/>
      <protection/>
    </xf>
    <xf numFmtId="214" fontId="6" fillId="0" borderId="15" xfId="63" applyNumberFormat="1" applyFont="1" applyFill="1" applyBorder="1" applyAlignment="1">
      <alignment vertical="center" shrinkToFit="1"/>
      <protection/>
    </xf>
    <xf numFmtId="203" fontId="6" fillId="0" borderId="16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7" fillId="0" borderId="17" xfId="63" applyNumberFormat="1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1" fontId="6" fillId="0" borderId="18" xfId="63" applyNumberFormat="1" applyFont="1" applyFill="1" applyBorder="1" applyAlignment="1">
      <alignment vertical="center" shrinkToFit="1"/>
      <protection/>
    </xf>
    <xf numFmtId="38" fontId="6" fillId="0" borderId="18" xfId="51" applyFont="1" applyBorder="1" applyAlignment="1">
      <alignment vertical="center"/>
    </xf>
    <xf numFmtId="0" fontId="7" fillId="0" borderId="0" xfId="63" applyNumberFormat="1" applyFont="1" applyFill="1" applyBorder="1" applyAlignment="1">
      <alignment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203" fontId="6" fillId="0" borderId="11" xfId="63" applyNumberFormat="1" applyFont="1" applyFill="1" applyBorder="1" applyAlignment="1">
      <alignment vertical="center" shrinkToFi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vertical="center"/>
    </xf>
    <xf numFmtId="0" fontId="6" fillId="33" borderId="0" xfId="63" applyNumberFormat="1" applyFont="1" applyFill="1" applyAlignment="1">
      <alignment vertical="center"/>
      <protection/>
    </xf>
    <xf numFmtId="0" fontId="6" fillId="33" borderId="0" xfId="63" applyFont="1" applyFill="1" applyAlignment="1">
      <alignment vertical="center"/>
      <protection/>
    </xf>
    <xf numFmtId="0" fontId="7" fillId="33" borderId="17" xfId="63" applyNumberFormat="1" applyFont="1" applyFill="1" applyBorder="1" applyAlignment="1">
      <alignment horizontal="center" vertical="center"/>
      <protection/>
    </xf>
    <xf numFmtId="0" fontId="7" fillId="33" borderId="12" xfId="63" applyNumberFormat="1" applyFont="1" applyFill="1" applyBorder="1" applyAlignment="1">
      <alignment horizontal="center" vertical="center"/>
      <protection/>
    </xf>
    <xf numFmtId="181" fontId="6" fillId="33" borderId="13" xfId="63" applyNumberFormat="1" applyFont="1" applyFill="1" applyBorder="1" applyAlignment="1">
      <alignment vertical="center" shrinkToFit="1"/>
      <protection/>
    </xf>
    <xf numFmtId="214" fontId="6" fillId="33" borderId="12" xfId="63" applyNumberFormat="1" applyFont="1" applyFill="1" applyBorder="1" applyAlignment="1">
      <alignment vertical="center" shrinkToFit="1"/>
      <protection/>
    </xf>
    <xf numFmtId="181" fontId="6" fillId="33" borderId="11" xfId="63" applyNumberFormat="1" applyFont="1" applyFill="1" applyBorder="1" applyAlignment="1">
      <alignment vertical="center" shrinkToFit="1"/>
      <protection/>
    </xf>
    <xf numFmtId="214" fontId="6" fillId="33" borderId="11" xfId="63" applyNumberFormat="1" applyFont="1" applyFill="1" applyBorder="1" applyAlignment="1">
      <alignment vertical="center" shrinkToFit="1"/>
      <protection/>
    </xf>
    <xf numFmtId="214" fontId="6" fillId="33" borderId="15" xfId="63" applyNumberFormat="1" applyFont="1" applyFill="1" applyBorder="1" applyAlignment="1">
      <alignment vertical="center" shrinkToFit="1"/>
      <protection/>
    </xf>
    <xf numFmtId="0" fontId="6" fillId="33" borderId="0" xfId="63" applyNumberFormat="1" applyFont="1" applyFill="1" applyBorder="1" applyAlignment="1">
      <alignment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Alignment="1">
      <alignment vertical="center"/>
      <protection/>
    </xf>
    <xf numFmtId="219" fontId="6" fillId="33" borderId="11" xfId="63" applyNumberFormat="1" applyFont="1" applyFill="1" applyBorder="1" applyAlignment="1">
      <alignment vertical="center" shrinkToFit="1"/>
      <protection/>
    </xf>
    <xf numFmtId="219" fontId="6" fillId="0" borderId="11" xfId="63" applyNumberFormat="1" applyFont="1" applyFill="1" applyBorder="1" applyAlignment="1">
      <alignment vertical="center" shrinkToFit="1"/>
      <protection/>
    </xf>
    <xf numFmtId="185" fontId="6" fillId="33" borderId="22" xfId="63" applyNumberFormat="1" applyFont="1" applyFill="1" applyBorder="1" applyAlignment="1">
      <alignment vertical="center"/>
      <protection/>
    </xf>
    <xf numFmtId="185" fontId="6" fillId="0" borderId="13" xfId="63" applyNumberFormat="1" applyFont="1" applyFill="1" applyBorder="1" applyAlignment="1">
      <alignment vertical="center" shrinkToFit="1"/>
      <protection/>
    </xf>
    <xf numFmtId="185" fontId="6" fillId="0" borderId="11" xfId="63" applyNumberFormat="1" applyFont="1" applyFill="1" applyBorder="1" applyAlignment="1">
      <alignment vertical="center" shrinkToFit="1"/>
      <protection/>
    </xf>
    <xf numFmtId="0" fontId="1" fillId="0" borderId="23" xfId="43" applyFill="1" applyBorder="1" applyAlignment="1" applyProtection="1">
      <alignment horizontal="left" vertical="center"/>
      <protection/>
    </xf>
    <xf numFmtId="0" fontId="1" fillId="0" borderId="23" xfId="43" applyBorder="1" applyAlignment="1" applyProtection="1">
      <alignment horizontal="left" vertical="center"/>
      <protection/>
    </xf>
    <xf numFmtId="181" fontId="7" fillId="0" borderId="24" xfId="6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181" fontId="7" fillId="0" borderId="13" xfId="63" applyNumberFormat="1" applyFont="1" applyFill="1" applyBorder="1" applyAlignment="1">
      <alignment horizontal="center"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  <protection/>
    </xf>
    <xf numFmtId="0" fontId="1" fillId="0" borderId="25" xfId="43" applyNumberFormat="1" applyFill="1" applyBorder="1" applyAlignment="1" applyProtection="1">
      <alignment horizontal="left" vertical="center" wrapText="1"/>
      <protection/>
    </xf>
    <xf numFmtId="0" fontId="1" fillId="0" borderId="26" xfId="43" applyNumberFormat="1" applyFill="1" applyBorder="1" applyAlignment="1" applyProtection="1">
      <alignment horizontal="left" vertical="center" wrapText="1"/>
      <protection/>
    </xf>
    <xf numFmtId="0" fontId="1" fillId="0" borderId="27" xfId="43" applyNumberFormat="1" applyFill="1" applyBorder="1" applyAlignment="1" applyProtection="1">
      <alignment horizontal="left" vertical="center" wrapText="1"/>
      <protection/>
    </xf>
    <xf numFmtId="0" fontId="7" fillId="0" borderId="28" xfId="63" applyNumberFormat="1" applyFont="1" applyFill="1" applyBorder="1" applyAlignment="1">
      <alignment horizontal="center" vertical="center"/>
      <protection/>
    </xf>
    <xf numFmtId="0" fontId="7" fillId="0" borderId="29" xfId="63" applyNumberFormat="1" applyFont="1" applyFill="1" applyBorder="1" applyAlignment="1">
      <alignment horizontal="center" vertical="center"/>
      <protection/>
    </xf>
    <xf numFmtId="0" fontId="7" fillId="0" borderId="30" xfId="63" applyNumberFormat="1" applyFont="1" applyFill="1" applyBorder="1" applyAlignment="1">
      <alignment horizontal="center" vertical="center"/>
      <protection/>
    </xf>
    <xf numFmtId="0" fontId="7" fillId="0" borderId="31" xfId="63" applyNumberFormat="1" applyFont="1" applyFill="1" applyBorder="1" applyAlignment="1">
      <alignment horizontal="center" vertical="center"/>
      <protection/>
    </xf>
    <xf numFmtId="0" fontId="6" fillId="0" borderId="32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7" fillId="0" borderId="33" xfId="63" applyNumberFormat="1" applyFont="1" applyFill="1" applyBorder="1" applyAlignment="1">
      <alignment horizontal="center" vertical="center"/>
      <protection/>
    </xf>
    <xf numFmtId="0" fontId="7" fillId="0" borderId="26" xfId="63" applyNumberFormat="1" applyFont="1" applyFill="1" applyBorder="1" applyAlignment="1">
      <alignment horizontal="center" vertical="center"/>
      <protection/>
    </xf>
    <xf numFmtId="0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12" xfId="63" applyNumberFormat="1" applyFont="1" applyFill="1" applyBorder="1" applyAlignment="1">
      <alignment horizontal="center" vertical="center"/>
      <protection/>
    </xf>
    <xf numFmtId="0" fontId="7" fillId="0" borderId="34" xfId="63" applyNumberFormat="1" applyFont="1" applyFill="1" applyBorder="1" applyAlignment="1">
      <alignment horizontal="center" vertical="center"/>
      <protection/>
    </xf>
    <xf numFmtId="0" fontId="7" fillId="0" borderId="35" xfId="63" applyNumberFormat="1" applyFont="1" applyFill="1" applyBorder="1" applyAlignment="1">
      <alignment horizontal="center" vertical="center"/>
      <protection/>
    </xf>
    <xf numFmtId="0" fontId="7" fillId="0" borderId="19" xfId="63" applyNumberFormat="1" applyFont="1" applyFill="1" applyBorder="1" applyAlignment="1">
      <alignment horizontal="center" vertical="center"/>
      <protection/>
    </xf>
    <xf numFmtId="0" fontId="7" fillId="0" borderId="14" xfId="63" applyNumberFormat="1" applyFont="1" applyFill="1" applyBorder="1" applyAlignment="1">
      <alignment horizontal="center" vertical="center"/>
      <protection/>
    </xf>
    <xf numFmtId="0" fontId="10" fillId="0" borderId="36" xfId="63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7" fillId="0" borderId="23" xfId="63" applyFont="1" applyFill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osaka.lg.jp/gyouseiiinkai/cmsfiles/contents/0000551/551724/02_senkyo.xls" TargetMode="External" /><Relationship Id="rId2" Type="http://schemas.openxmlformats.org/officeDocument/2006/relationships/hyperlink" Target="https://www.city.osaka.lg.jp/gyouseiiinkai/cmsfiles/contents/0000551/551724/04_kansa.xls" TargetMode="External" /><Relationship Id="rId3" Type="http://schemas.openxmlformats.org/officeDocument/2006/relationships/hyperlink" Target="https://www.city.osaka.lg.jp/gyouseiiinkai/cmsfiles/contents/0000551/551724/06_jinji.xls" TargetMode="External" /><Relationship Id="rId4" Type="http://schemas.openxmlformats.org/officeDocument/2006/relationships/hyperlink" Target="https://www.city.osaka.lg.jp/gyouseiiinkai/cmsfiles/contents/0000551/551724/08_ippanzimu.xls" TargetMode="External" /><Relationship Id="rId5" Type="http://schemas.openxmlformats.org/officeDocument/2006/relationships/hyperlink" Target="https://www.city.osaka.lg.jp/gyouseiiinkai/cmsfiles/contents/0000551/551724/09_senkyozimu.xls" TargetMode="External" /><Relationship Id="rId6" Type="http://schemas.openxmlformats.org/officeDocument/2006/relationships/hyperlink" Target="https://www.city.osaka.lg.jp/gyouseiiinkai/cmsfiles/contents/0000551/551724/10_meibocyosei.xls" TargetMode="External" /><Relationship Id="rId7" Type="http://schemas.openxmlformats.org/officeDocument/2006/relationships/hyperlink" Target="https://www.city.osaka.lg.jp/gyouseiiinkai/cmsfiles/contents/0000551/551724/11_senkyohou.xls" TargetMode="External" /><Relationship Id="rId8" Type="http://schemas.openxmlformats.org/officeDocument/2006/relationships/hyperlink" Target="https://www.city.osaka.lg.jp/gyouseiiinkai/cmsfiles/contents/0000551/551724/12_system.xls" TargetMode="External" /><Relationship Id="rId9" Type="http://schemas.openxmlformats.org/officeDocument/2006/relationships/hyperlink" Target="https://www.city.osaka.lg.jp/gyouseiiinkai/cmsfiles/contents/0000551/551724/13_kansazimu.xls" TargetMode="External" /><Relationship Id="rId10" Type="http://schemas.openxmlformats.org/officeDocument/2006/relationships/hyperlink" Target="https://www.city.osaka.lg.jp/gyouseiiinkai/cmsfiles/contents/0000551/551724/14_kyuyo.xls" TargetMode="External" /><Relationship Id="rId11" Type="http://schemas.openxmlformats.org/officeDocument/2006/relationships/hyperlink" Target="https://www.city.osaka.lg.jp/gyouseiiinkai/cmsfiles/contents/0000551/551724/15_kouheishinsa.xls" TargetMode="External" /><Relationship Id="rId12" Type="http://schemas.openxmlformats.org/officeDocument/2006/relationships/hyperlink" Target="https://www.city.osaka.lg.jp/gyouseiiinkai/cmsfiles/contents/0000551/551724/16_saiyoushiken.xls" TargetMode="External" /><Relationship Id="rId13" Type="http://schemas.openxmlformats.org/officeDocument/2006/relationships/hyperlink" Target="https://www.city.osaka.lg.jp/gyouseiiinkai/cmsfiles/contents/0000551/551724/17_kuminkeihatu.xls" TargetMode="External" /><Relationship Id="rId14" Type="http://schemas.openxmlformats.org/officeDocument/2006/relationships/hyperlink" Target="https://www.city.osaka.lg.jp/gyouseiiinkai/cmsfiles/contents/0000551/551724/18_ippankeihatu.xls" TargetMode="External" /><Relationship Id="rId15" Type="http://schemas.openxmlformats.org/officeDocument/2006/relationships/hyperlink" Target="https://www.city.osaka.lg.jp/gyouseiiinkai/cmsfiles/contents/0000551/551724/19_meibotouroku.xls" TargetMode="External" /><Relationship Id="rId16" Type="http://schemas.openxmlformats.org/officeDocument/2006/relationships/hyperlink" Target="https://www.city.osaka.lg.jp/gyouseiiinkai/cmsfiles/contents/0000551/551724/20_sangiiin.xls" TargetMode="External" /><Relationship Id="rId17" Type="http://schemas.openxmlformats.org/officeDocument/2006/relationships/hyperlink" Target="https://www.city.osaka.lg.jp/gyouseiiinkai/cmsfiles/contents/0000551/551724/21_chihousenkyo.xls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showOutlineSymbols="0" view="pageBreakPreview" zoomScaleSheetLayoutView="100" zoomScalePageLayoutView="0" workbookViewId="0" topLeftCell="A1">
      <selection activeCell="B18" sqref="B18:B19"/>
    </sheetView>
  </sheetViews>
  <sheetFormatPr defaultColWidth="8.625" defaultRowHeight="13.5"/>
  <cols>
    <col min="1" max="1" width="23.75390625" style="1" customWidth="1"/>
    <col min="2" max="2" width="17.50390625" style="1" customWidth="1"/>
    <col min="3" max="3" width="12.50390625" style="32" customWidth="1"/>
    <col min="4" max="5" width="12.50390625" style="2" customWidth="1"/>
    <col min="6" max="6" width="6.25390625" style="3" customWidth="1" collapsed="1"/>
    <col min="7" max="7" width="9.375" style="3" customWidth="1"/>
    <col min="8" max="8" width="3.25390625" style="3" bestFit="1" customWidth="1"/>
    <col min="9" max="9" width="7.375" style="3" bestFit="1" customWidth="1"/>
    <col min="10" max="202" width="8.625" style="3" customWidth="1"/>
    <col min="203" max="16384" width="8.625" style="3" customWidth="1"/>
  </cols>
  <sheetData>
    <row r="1" spans="1:7" ht="18" customHeight="1">
      <c r="A1" s="42" t="s">
        <v>1</v>
      </c>
      <c r="F1" s="65" t="s">
        <v>10</v>
      </c>
      <c r="G1" s="65"/>
    </row>
    <row r="2" ht="15" customHeight="1"/>
    <row r="3" spans="1:7" ht="18" customHeight="1">
      <c r="A3" s="43" t="s">
        <v>33</v>
      </c>
      <c r="B3" s="3"/>
      <c r="C3" s="33"/>
      <c r="E3" s="4"/>
      <c r="G3" s="22" t="s">
        <v>34</v>
      </c>
    </row>
    <row r="4" spans="2:5" ht="10.5" customHeight="1">
      <c r="B4" s="3"/>
      <c r="C4" s="33"/>
      <c r="D4" s="4"/>
      <c r="E4" s="4"/>
    </row>
    <row r="5" spans="3:7" ht="27" customHeight="1" thickBot="1">
      <c r="C5" s="74" t="s">
        <v>0</v>
      </c>
      <c r="D5" s="75"/>
      <c r="E5" s="5"/>
      <c r="G5" s="7" t="s">
        <v>2</v>
      </c>
    </row>
    <row r="6" spans="1:7" ht="15" customHeight="1">
      <c r="A6" s="66" t="s">
        <v>3</v>
      </c>
      <c r="B6" s="68" t="s">
        <v>4</v>
      </c>
      <c r="C6" s="34" t="s">
        <v>11</v>
      </c>
      <c r="D6" s="8" t="s">
        <v>12</v>
      </c>
      <c r="E6" s="20" t="s">
        <v>5</v>
      </c>
      <c r="F6" s="70" t="s">
        <v>6</v>
      </c>
      <c r="G6" s="71"/>
    </row>
    <row r="7" spans="1:7" ht="15" customHeight="1">
      <c r="A7" s="67"/>
      <c r="B7" s="69"/>
      <c r="C7" s="35" t="s">
        <v>7</v>
      </c>
      <c r="D7" s="21" t="s">
        <v>8</v>
      </c>
      <c r="E7" s="21" t="s">
        <v>9</v>
      </c>
      <c r="F7" s="72"/>
      <c r="G7" s="73"/>
    </row>
    <row r="8" spans="1:8" ht="15" customHeight="1">
      <c r="A8" s="57" t="s">
        <v>14</v>
      </c>
      <c r="B8" s="55" t="s">
        <v>13</v>
      </c>
      <c r="C8" s="36">
        <v>243</v>
      </c>
      <c r="D8" s="12">
        <v>243</v>
      </c>
      <c r="E8" s="12">
        <f aca="true" t="shared" si="0" ref="E8:E31">SUM(D8-C8)</f>
        <v>0</v>
      </c>
      <c r="F8" s="53"/>
      <c r="G8" s="23"/>
      <c r="H8" s="3" t="s">
        <v>38</v>
      </c>
    </row>
    <row r="9" spans="1:8" ht="15" customHeight="1">
      <c r="A9" s="58"/>
      <c r="B9" s="56"/>
      <c r="C9" s="37">
        <v>243</v>
      </c>
      <c r="D9" s="13">
        <v>243</v>
      </c>
      <c r="E9" s="11">
        <f t="shared" si="0"/>
        <v>0</v>
      </c>
      <c r="F9" s="54"/>
      <c r="G9" s="24"/>
      <c r="H9" s="3" t="s">
        <v>39</v>
      </c>
    </row>
    <row r="10" spans="1:8" ht="15" customHeight="1">
      <c r="A10" s="57" t="s">
        <v>15</v>
      </c>
      <c r="B10" s="55" t="s">
        <v>13</v>
      </c>
      <c r="C10" s="36">
        <v>544</v>
      </c>
      <c r="D10" s="12">
        <v>544</v>
      </c>
      <c r="E10" s="12">
        <f t="shared" si="0"/>
        <v>0</v>
      </c>
      <c r="F10" s="53"/>
      <c r="G10" s="23"/>
      <c r="H10" s="3" t="s">
        <v>38</v>
      </c>
    </row>
    <row r="11" spans="1:8" ht="15" customHeight="1">
      <c r="A11" s="58"/>
      <c r="B11" s="56"/>
      <c r="C11" s="37">
        <v>544</v>
      </c>
      <c r="D11" s="13">
        <v>544</v>
      </c>
      <c r="E11" s="11">
        <f t="shared" si="0"/>
        <v>0</v>
      </c>
      <c r="F11" s="54"/>
      <c r="G11" s="24"/>
      <c r="H11" s="3" t="s">
        <v>39</v>
      </c>
    </row>
    <row r="12" spans="1:8" ht="15" customHeight="1">
      <c r="A12" s="57" t="s">
        <v>16</v>
      </c>
      <c r="B12" s="55" t="s">
        <v>13</v>
      </c>
      <c r="C12" s="36">
        <v>218</v>
      </c>
      <c r="D12" s="12">
        <v>218</v>
      </c>
      <c r="E12" s="12">
        <f t="shared" si="0"/>
        <v>0</v>
      </c>
      <c r="F12" s="53"/>
      <c r="G12" s="23"/>
      <c r="H12" s="3" t="s">
        <v>38</v>
      </c>
    </row>
    <row r="13" spans="1:8" ht="15" customHeight="1">
      <c r="A13" s="58"/>
      <c r="B13" s="56"/>
      <c r="C13" s="37">
        <v>218</v>
      </c>
      <c r="D13" s="13">
        <v>218</v>
      </c>
      <c r="E13" s="11">
        <f t="shared" si="0"/>
        <v>0</v>
      </c>
      <c r="F13" s="54"/>
      <c r="G13" s="24"/>
      <c r="H13" s="3" t="s">
        <v>39</v>
      </c>
    </row>
    <row r="14" spans="1:8" ht="15" customHeight="1">
      <c r="A14" s="57" t="s">
        <v>40</v>
      </c>
      <c r="B14" s="55" t="s">
        <v>17</v>
      </c>
      <c r="C14" s="36">
        <v>13433</v>
      </c>
      <c r="D14" s="12">
        <v>14579</v>
      </c>
      <c r="E14" s="12">
        <f t="shared" si="0"/>
        <v>1146</v>
      </c>
      <c r="F14" s="53"/>
      <c r="G14" s="25"/>
      <c r="H14" s="3" t="s">
        <v>38</v>
      </c>
    </row>
    <row r="15" spans="1:8" ht="15" customHeight="1">
      <c r="A15" s="58"/>
      <c r="B15" s="56"/>
      <c r="C15" s="37">
        <v>13433</v>
      </c>
      <c r="D15" s="13">
        <v>14579</v>
      </c>
      <c r="E15" s="11">
        <f t="shared" si="0"/>
        <v>1146</v>
      </c>
      <c r="F15" s="54"/>
      <c r="G15" s="14"/>
      <c r="H15" s="3" t="s">
        <v>39</v>
      </c>
    </row>
    <row r="16" spans="1:8" ht="15" customHeight="1">
      <c r="A16" s="57" t="s">
        <v>18</v>
      </c>
      <c r="B16" s="55" t="s">
        <v>19</v>
      </c>
      <c r="C16" s="36">
        <v>2326</v>
      </c>
      <c r="D16" s="12">
        <v>1422</v>
      </c>
      <c r="E16" s="12">
        <f t="shared" si="0"/>
        <v>-904</v>
      </c>
      <c r="F16" s="53"/>
      <c r="G16" s="25"/>
      <c r="H16" s="3" t="s">
        <v>38</v>
      </c>
    </row>
    <row r="17" spans="1:8" ht="15" customHeight="1">
      <c r="A17" s="58"/>
      <c r="B17" s="56"/>
      <c r="C17" s="37">
        <v>2326</v>
      </c>
      <c r="D17" s="13">
        <v>1422</v>
      </c>
      <c r="E17" s="11">
        <f t="shared" si="0"/>
        <v>-904</v>
      </c>
      <c r="F17" s="54"/>
      <c r="G17" s="14"/>
      <c r="H17" s="3" t="s">
        <v>39</v>
      </c>
    </row>
    <row r="18" spans="1:8" ht="15" customHeight="1">
      <c r="A18" s="57" t="s">
        <v>20</v>
      </c>
      <c r="B18" s="55" t="s">
        <v>19</v>
      </c>
      <c r="C18" s="36">
        <v>2673</v>
      </c>
      <c r="D18" s="12">
        <v>2768</v>
      </c>
      <c r="E18" s="12">
        <f t="shared" si="0"/>
        <v>95</v>
      </c>
      <c r="F18" s="53"/>
      <c r="G18" s="25"/>
      <c r="H18" s="3" t="s">
        <v>38</v>
      </c>
    </row>
    <row r="19" spans="1:8" ht="15" customHeight="1">
      <c r="A19" s="58"/>
      <c r="B19" s="56"/>
      <c r="C19" s="37">
        <v>1897</v>
      </c>
      <c r="D19" s="13">
        <v>1992</v>
      </c>
      <c r="E19" s="11">
        <f t="shared" si="0"/>
        <v>95</v>
      </c>
      <c r="F19" s="54"/>
      <c r="G19" s="14"/>
      <c r="H19" s="3" t="s">
        <v>39</v>
      </c>
    </row>
    <row r="20" spans="1:8" ht="15" customHeight="1">
      <c r="A20" s="57" t="s">
        <v>21</v>
      </c>
      <c r="B20" s="55" t="s">
        <v>19</v>
      </c>
      <c r="C20" s="36">
        <v>922</v>
      </c>
      <c r="D20" s="12">
        <v>1025</v>
      </c>
      <c r="E20" s="12">
        <f t="shared" si="0"/>
        <v>103</v>
      </c>
      <c r="F20" s="53"/>
      <c r="G20" s="25"/>
      <c r="H20" s="3" t="s">
        <v>38</v>
      </c>
    </row>
    <row r="21" spans="1:8" ht="15" customHeight="1">
      <c r="A21" s="58"/>
      <c r="B21" s="56"/>
      <c r="C21" s="37">
        <v>922</v>
      </c>
      <c r="D21" s="13">
        <v>1025</v>
      </c>
      <c r="E21" s="11">
        <f t="shared" si="0"/>
        <v>103</v>
      </c>
      <c r="F21" s="54"/>
      <c r="G21" s="14"/>
      <c r="H21" s="3" t="s">
        <v>39</v>
      </c>
    </row>
    <row r="22" spans="1:8" ht="15" customHeight="1">
      <c r="A22" s="57" t="s">
        <v>31</v>
      </c>
      <c r="B22" s="55" t="s">
        <v>19</v>
      </c>
      <c r="C22" s="36">
        <v>0</v>
      </c>
      <c r="D22" s="12">
        <v>11394</v>
      </c>
      <c r="E22" s="12">
        <f t="shared" si="0"/>
        <v>11394</v>
      </c>
      <c r="F22" s="53"/>
      <c r="G22" s="25"/>
      <c r="H22" s="3" t="s">
        <v>38</v>
      </c>
    </row>
    <row r="23" spans="1:8" ht="15" customHeight="1">
      <c r="A23" s="58"/>
      <c r="B23" s="56"/>
      <c r="C23" s="37">
        <v>0</v>
      </c>
      <c r="D23" s="13">
        <v>0</v>
      </c>
      <c r="E23" s="11">
        <f t="shared" si="0"/>
        <v>0</v>
      </c>
      <c r="F23" s="54"/>
      <c r="G23" s="14"/>
      <c r="H23" s="3" t="s">
        <v>39</v>
      </c>
    </row>
    <row r="24" spans="1:8" ht="15" customHeight="1">
      <c r="A24" s="57" t="s">
        <v>22</v>
      </c>
      <c r="B24" s="55" t="s">
        <v>23</v>
      </c>
      <c r="C24" s="36">
        <v>32832</v>
      </c>
      <c r="D24" s="12">
        <v>32241</v>
      </c>
      <c r="E24" s="12">
        <f t="shared" si="0"/>
        <v>-591</v>
      </c>
      <c r="F24" s="53"/>
      <c r="G24" s="25"/>
      <c r="H24" s="3" t="s">
        <v>38</v>
      </c>
    </row>
    <row r="25" spans="1:8" ht="15" customHeight="1">
      <c r="A25" s="58"/>
      <c r="B25" s="56"/>
      <c r="C25" s="37">
        <v>32832</v>
      </c>
      <c r="D25" s="13">
        <v>32241</v>
      </c>
      <c r="E25" s="11">
        <f t="shared" si="0"/>
        <v>-591</v>
      </c>
      <c r="F25" s="54"/>
      <c r="G25" s="14"/>
      <c r="H25" s="3" t="s">
        <v>39</v>
      </c>
    </row>
    <row r="26" spans="1:8" ht="15" customHeight="1">
      <c r="A26" s="57" t="s">
        <v>24</v>
      </c>
      <c r="B26" s="55" t="s">
        <v>25</v>
      </c>
      <c r="C26" s="36">
        <v>3212</v>
      </c>
      <c r="D26" s="12">
        <v>3182</v>
      </c>
      <c r="E26" s="12">
        <f t="shared" si="0"/>
        <v>-30</v>
      </c>
      <c r="F26" s="53"/>
      <c r="G26" s="25"/>
      <c r="H26" s="3" t="s">
        <v>38</v>
      </c>
    </row>
    <row r="27" spans="1:8" ht="15" customHeight="1">
      <c r="A27" s="58"/>
      <c r="B27" s="56"/>
      <c r="C27" s="37">
        <v>3212</v>
      </c>
      <c r="D27" s="13">
        <v>3182</v>
      </c>
      <c r="E27" s="11">
        <f t="shared" si="0"/>
        <v>-30</v>
      </c>
      <c r="F27" s="54"/>
      <c r="G27" s="14"/>
      <c r="H27" s="3" t="s">
        <v>39</v>
      </c>
    </row>
    <row r="28" spans="1:8" ht="15" customHeight="1">
      <c r="A28" s="57" t="s">
        <v>26</v>
      </c>
      <c r="B28" s="55" t="s">
        <v>25</v>
      </c>
      <c r="C28" s="36">
        <v>451</v>
      </c>
      <c r="D28" s="12">
        <v>531</v>
      </c>
      <c r="E28" s="12">
        <f t="shared" si="0"/>
        <v>80</v>
      </c>
      <c r="F28" s="53"/>
      <c r="G28" s="25"/>
      <c r="H28" s="3" t="s">
        <v>38</v>
      </c>
    </row>
    <row r="29" spans="1:8" ht="15" customHeight="1">
      <c r="A29" s="58"/>
      <c r="B29" s="56"/>
      <c r="C29" s="37">
        <v>451</v>
      </c>
      <c r="D29" s="13">
        <v>531</v>
      </c>
      <c r="E29" s="11">
        <f t="shared" si="0"/>
        <v>80</v>
      </c>
      <c r="F29" s="54"/>
      <c r="G29" s="14"/>
      <c r="H29" s="3" t="s">
        <v>39</v>
      </c>
    </row>
    <row r="30" spans="1:8" ht="15" customHeight="1">
      <c r="A30" s="57" t="s">
        <v>27</v>
      </c>
      <c r="B30" s="55" t="s">
        <v>25</v>
      </c>
      <c r="C30" s="36">
        <v>27658</v>
      </c>
      <c r="D30" s="12">
        <v>28073</v>
      </c>
      <c r="E30" s="12">
        <f t="shared" si="0"/>
        <v>415</v>
      </c>
      <c r="F30" s="53"/>
      <c r="G30" s="25"/>
      <c r="H30" s="3" t="s">
        <v>38</v>
      </c>
    </row>
    <row r="31" spans="1:8" ht="15" customHeight="1">
      <c r="A31" s="58"/>
      <c r="B31" s="56"/>
      <c r="C31" s="37">
        <v>27658</v>
      </c>
      <c r="D31" s="13">
        <v>28073</v>
      </c>
      <c r="E31" s="11">
        <f t="shared" si="0"/>
        <v>415</v>
      </c>
      <c r="F31" s="54"/>
      <c r="G31" s="14"/>
      <c r="H31" s="3" t="s">
        <v>39</v>
      </c>
    </row>
    <row r="32" spans="1:8" ht="15" customHeight="1">
      <c r="A32" s="59" t="s">
        <v>28</v>
      </c>
      <c r="B32" s="55" t="s">
        <v>19</v>
      </c>
      <c r="C32" s="46">
        <v>2636</v>
      </c>
      <c r="D32" s="47">
        <v>2323</v>
      </c>
      <c r="E32" s="9">
        <f aca="true" t="shared" si="1" ref="E32:E37">SUM(D32-C32)</f>
        <v>-313</v>
      </c>
      <c r="F32" s="53"/>
      <c r="G32" s="23"/>
      <c r="H32" s="3" t="s">
        <v>38</v>
      </c>
    </row>
    <row r="33" spans="1:8" ht="15" customHeight="1">
      <c r="A33" s="59"/>
      <c r="B33" s="56"/>
      <c r="C33" s="37">
        <v>2636</v>
      </c>
      <c r="D33" s="13">
        <v>2323</v>
      </c>
      <c r="E33" s="11">
        <f t="shared" si="1"/>
        <v>-313</v>
      </c>
      <c r="F33" s="54"/>
      <c r="G33" s="24"/>
      <c r="H33" s="3" t="s">
        <v>39</v>
      </c>
    </row>
    <row r="34" spans="1:8" ht="15" customHeight="1">
      <c r="A34" s="57" t="s">
        <v>29</v>
      </c>
      <c r="B34" s="55" t="s">
        <v>19</v>
      </c>
      <c r="C34" s="46">
        <v>787</v>
      </c>
      <c r="D34" s="47">
        <v>786</v>
      </c>
      <c r="E34" s="9">
        <f t="shared" si="1"/>
        <v>-1</v>
      </c>
      <c r="F34" s="53"/>
      <c r="G34" s="23"/>
      <c r="H34" s="3" t="s">
        <v>38</v>
      </c>
    </row>
    <row r="35" spans="1:8" ht="15" customHeight="1">
      <c r="A35" s="58"/>
      <c r="B35" s="56"/>
      <c r="C35" s="37">
        <v>787</v>
      </c>
      <c r="D35" s="13">
        <v>786</v>
      </c>
      <c r="E35" s="11">
        <f t="shared" si="1"/>
        <v>-1</v>
      </c>
      <c r="F35" s="54"/>
      <c r="G35" s="24"/>
      <c r="H35" s="3" t="s">
        <v>39</v>
      </c>
    </row>
    <row r="36" spans="1:8" ht="15" customHeight="1">
      <c r="A36" s="59" t="s">
        <v>30</v>
      </c>
      <c r="B36" s="55" t="s">
        <v>19</v>
      </c>
      <c r="C36" s="46">
        <v>2085</v>
      </c>
      <c r="D36" s="47">
        <v>2085</v>
      </c>
      <c r="E36" s="48">
        <f t="shared" si="1"/>
        <v>0</v>
      </c>
      <c r="F36" s="53"/>
      <c r="G36" s="23"/>
      <c r="H36" s="3" t="s">
        <v>38</v>
      </c>
    </row>
    <row r="37" spans="1:8" ht="15" customHeight="1">
      <c r="A37" s="59"/>
      <c r="B37" s="56"/>
      <c r="C37" s="37">
        <v>2085</v>
      </c>
      <c r="D37" s="13">
        <v>2085</v>
      </c>
      <c r="E37" s="11">
        <f t="shared" si="1"/>
        <v>0</v>
      </c>
      <c r="F37" s="54"/>
      <c r="G37" s="24"/>
      <c r="H37" s="3" t="s">
        <v>39</v>
      </c>
    </row>
    <row r="38" spans="1:8" ht="15" customHeight="1">
      <c r="A38" s="57" t="s">
        <v>32</v>
      </c>
      <c r="B38" s="55" t="s">
        <v>19</v>
      </c>
      <c r="C38" s="38">
        <v>0</v>
      </c>
      <c r="D38" s="9">
        <v>782912</v>
      </c>
      <c r="E38" s="9">
        <f>SUM(D38-C38)</f>
        <v>782912</v>
      </c>
      <c r="F38" s="53"/>
      <c r="G38" s="23"/>
      <c r="H38" s="3" t="s">
        <v>38</v>
      </c>
    </row>
    <row r="39" spans="1:8" ht="15" customHeight="1">
      <c r="A39" s="58"/>
      <c r="B39" s="56"/>
      <c r="C39" s="39">
        <v>0</v>
      </c>
      <c r="D39" s="10">
        <v>0</v>
      </c>
      <c r="E39" s="11">
        <f>SUM(D39-C39)</f>
        <v>0</v>
      </c>
      <c r="F39" s="54"/>
      <c r="G39" s="24"/>
      <c r="H39" s="3" t="s">
        <v>39</v>
      </c>
    </row>
    <row r="40" spans="1:8" ht="15" customHeight="1">
      <c r="A40" s="49" t="s">
        <v>35</v>
      </c>
      <c r="B40" s="51" t="s">
        <v>19</v>
      </c>
      <c r="C40" s="36">
        <v>0</v>
      </c>
      <c r="D40" s="12">
        <v>367405</v>
      </c>
      <c r="E40" s="9">
        <f>SUM(D40-C40)</f>
        <v>367405</v>
      </c>
      <c r="F40" s="30"/>
      <c r="G40" s="31"/>
      <c r="H40" s="3" t="s">
        <v>38</v>
      </c>
    </row>
    <row r="41" spans="1:8" ht="15" customHeight="1">
      <c r="A41" s="50"/>
      <c r="B41" s="52"/>
      <c r="C41" s="37">
        <v>0</v>
      </c>
      <c r="D41" s="13">
        <v>186819</v>
      </c>
      <c r="E41" s="11">
        <f>SUM(D41-C41)</f>
        <v>186819</v>
      </c>
      <c r="F41" s="28"/>
      <c r="G41" s="24"/>
      <c r="H41" s="3" t="s">
        <v>39</v>
      </c>
    </row>
    <row r="42" spans="1:8" ht="15" customHeight="1">
      <c r="A42" s="76" t="s">
        <v>36</v>
      </c>
      <c r="B42" s="51" t="s">
        <v>19</v>
      </c>
      <c r="C42" s="44">
        <v>811758</v>
      </c>
      <c r="D42" s="45">
        <v>0</v>
      </c>
      <c r="E42" s="9">
        <v>-811758</v>
      </c>
      <c r="F42" s="30"/>
      <c r="G42" s="31"/>
      <c r="H42" s="3" t="s">
        <v>38</v>
      </c>
    </row>
    <row r="43" spans="1:8" ht="15" customHeight="1">
      <c r="A43" s="77"/>
      <c r="B43" s="52"/>
      <c r="C43" s="39">
        <v>0</v>
      </c>
      <c r="D43" s="10">
        <v>0</v>
      </c>
      <c r="E43" s="29">
        <v>0</v>
      </c>
      <c r="F43" s="30"/>
      <c r="G43" s="31"/>
      <c r="H43" s="3" t="s">
        <v>39</v>
      </c>
    </row>
    <row r="44" spans="1:8" ht="15" customHeight="1">
      <c r="A44" s="60" t="s">
        <v>37</v>
      </c>
      <c r="B44" s="61"/>
      <c r="C44" s="36">
        <f>SUM(C8,C10,C12,C14,C16,C18,C20,C22,C24,C26,C28,C30,C32,C34,C36,C38,C40,C42)</f>
        <v>901778</v>
      </c>
      <c r="D44" s="12">
        <f>SUM(D8,D10,D12,D14,D16,D18,D20,D22,D24,D26,D28,D30,D32,D34,D36,D38,D40,D42)</f>
        <v>1251731</v>
      </c>
      <c r="E44" s="12">
        <f>SUM(E8,E10,E12,E14,E16,E18,E20,E22,E24,E26,E28,E30,E32,E34,E36,E38,E40,E42)</f>
        <v>349953</v>
      </c>
      <c r="F44" s="53"/>
      <c r="G44" s="26"/>
      <c r="H44" s="3" t="s">
        <v>38</v>
      </c>
    </row>
    <row r="45" spans="1:8" ht="15" customHeight="1" thickBot="1">
      <c r="A45" s="62"/>
      <c r="B45" s="63"/>
      <c r="C45" s="40">
        <f>SUM(C9,C11,C13,C15,C17,C19,C21,C23,C25,C27,C29,C31,C33,C35,C37,C39,C41)</f>
        <v>89244</v>
      </c>
      <c r="D45" s="15">
        <f>SUM(D9,D11,D13,D15,D17,D19,D21,D23,D25,D27,D29,D31,D33,D35,D37,D39,D41)</f>
        <v>276063</v>
      </c>
      <c r="E45" s="15">
        <f>SUM(E9,E11,E13,E15,E17,E19,E21,E23,E25,E27,E29,E31,E33,E35,E37,E39,E41)</f>
        <v>186819</v>
      </c>
      <c r="F45" s="64"/>
      <c r="G45" s="16"/>
      <c r="H45" s="3" t="s">
        <v>39</v>
      </c>
    </row>
    <row r="46" spans="1:5" ht="12.75">
      <c r="A46" s="27"/>
      <c r="B46" s="27"/>
      <c r="C46" s="41"/>
      <c r="D46" s="17"/>
      <c r="E46" s="17"/>
    </row>
    <row r="47" spans="2:6" ht="18" customHeight="1">
      <c r="B47" s="19"/>
      <c r="D47" s="6"/>
      <c r="E47" s="6"/>
      <c r="F47" s="18"/>
    </row>
  </sheetData>
  <sheetProtection/>
  <mergeCells count="59">
    <mergeCell ref="A10:A11"/>
    <mergeCell ref="B10:B11"/>
    <mergeCell ref="C5:D5"/>
    <mergeCell ref="A42:A43"/>
    <mergeCell ref="B42:B43"/>
    <mergeCell ref="A36:A37"/>
    <mergeCell ref="B36:B37"/>
    <mergeCell ref="B14:B15"/>
    <mergeCell ref="B20:B21"/>
    <mergeCell ref="A26:A27"/>
    <mergeCell ref="F1:G1"/>
    <mergeCell ref="A6:A7"/>
    <mergeCell ref="B6:B7"/>
    <mergeCell ref="F6:G7"/>
    <mergeCell ref="A12:A13"/>
    <mergeCell ref="B12:B13"/>
    <mergeCell ref="F12:F13"/>
    <mergeCell ref="F8:F9"/>
    <mergeCell ref="A8:A9"/>
    <mergeCell ref="B8:B9"/>
    <mergeCell ref="A44:B45"/>
    <mergeCell ref="F44:F45"/>
    <mergeCell ref="F10:F11"/>
    <mergeCell ref="A16:A17"/>
    <mergeCell ref="B16:B17"/>
    <mergeCell ref="F16:F17"/>
    <mergeCell ref="A14:A15"/>
    <mergeCell ref="F14:F15"/>
    <mergeCell ref="F18:F19"/>
    <mergeCell ref="A20:A21"/>
    <mergeCell ref="F20:F21"/>
    <mergeCell ref="A18:A19"/>
    <mergeCell ref="B18:B19"/>
    <mergeCell ref="A24:A25"/>
    <mergeCell ref="B24:B25"/>
    <mergeCell ref="F24:F25"/>
    <mergeCell ref="A22:A23"/>
    <mergeCell ref="B22:B23"/>
    <mergeCell ref="F22:F23"/>
    <mergeCell ref="F38:F39"/>
    <mergeCell ref="F28:F29"/>
    <mergeCell ref="B34:B35"/>
    <mergeCell ref="F34:F35"/>
    <mergeCell ref="A30:A31"/>
    <mergeCell ref="A32:A33"/>
    <mergeCell ref="B32:B33"/>
    <mergeCell ref="B30:B31"/>
    <mergeCell ref="F30:F31"/>
    <mergeCell ref="A28:A29"/>
    <mergeCell ref="A40:A41"/>
    <mergeCell ref="B40:B41"/>
    <mergeCell ref="F36:F37"/>
    <mergeCell ref="B26:B27"/>
    <mergeCell ref="F26:F27"/>
    <mergeCell ref="B28:B29"/>
    <mergeCell ref="A38:A39"/>
    <mergeCell ref="F32:F33"/>
    <mergeCell ref="A34:A35"/>
    <mergeCell ref="B38:B39"/>
  </mergeCells>
  <conditionalFormatting sqref="G44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39">
      <formula1>"　　,区ＣＭ"</formula1>
    </dataValidation>
  </dataValidations>
  <hyperlinks>
    <hyperlink ref="A8:A9" r:id="rId1" display="選挙管理委員会委員事務費"/>
    <hyperlink ref="A10:A11" r:id="rId2" display="監査委員事務費"/>
    <hyperlink ref="A12:A13" r:id="rId3" display="人事委員会委員事務費"/>
    <hyperlink ref="A14:A15" r:id="rId4" display="一般事務費"/>
    <hyperlink ref="A16:A17" r:id="rId5" display="選挙事務費"/>
    <hyperlink ref="A18:A19" r:id="rId6" display="選挙人名簿調製費"/>
    <hyperlink ref="A20:A21" r:id="rId7" display="選挙法研究費"/>
    <hyperlink ref="A22:A23" r:id="rId8" display="システム調査費"/>
    <hyperlink ref="A24:A25" r:id="rId9" display="監査事務費"/>
    <hyperlink ref="A26:A27" r:id="rId10" display="給与調査事務費"/>
    <hyperlink ref="A28:A29" r:id="rId11" display="公平審査等事務費"/>
    <hyperlink ref="A30:A31" r:id="rId12" display="採用試験実施経費"/>
    <hyperlink ref="A32:A33" r:id="rId13" display="区民啓発実施費"/>
    <hyperlink ref="A34:A35" r:id="rId14" display="一般啓発費"/>
    <hyperlink ref="A36:A37" r:id="rId15" display="選挙人名簿登録通知発行費"/>
    <hyperlink ref="A38:A39" r:id="rId16" display="参議院議員選挙費"/>
    <hyperlink ref="A40:A41" r:id="rId17" display="地方選挙費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94" r:id="rId18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2021-12-17T04:16:56Z</dcterms:created>
  <dcterms:modified xsi:type="dcterms:W3CDTF">2021-12-21T04:05:58Z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