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64856B6-4EEE-440C-A03B-F2805C6CBB9F}" xr6:coauthVersionLast="47" xr6:coauthVersionMax="47" xr10:uidLastSave="{00000000-0000-0000-0000-000000000000}"/>
  <bookViews>
    <workbookView xWindow="-108" yWindow="-108" windowWidth="23256" windowHeight="14160" xr2:uid="{216DA40D-4D5B-48F9-98B4-04D931AB6C1F}"/>
  </bookViews>
  <sheets>
    <sheet name="予算事業一覧" sheetId="3" r:id="rId1"/>
    <sheet name="事業概要説明資料" sheetId="4" r:id="rId2"/>
  </sheets>
  <definedNames>
    <definedName name="N_0607eda747b2ca90c29d42df016d43f5" localSheetId="1">事業概要説明資料!$H$297</definedName>
    <definedName name="N_0607eda747b2ca90c29d42df016d43f5">#REF!</definedName>
    <definedName name="N_08ede16b47f2ca90c29d42df016d437f" localSheetId="1">事業概要説明資料!$H$134</definedName>
    <definedName name="N_08ede16b47f2ca90c29d42df016d437f">#REF!</definedName>
    <definedName name="N_0953d76b479b8a50112c4faf016d431f" localSheetId="1">事業概要説明資料!$H$656</definedName>
    <definedName name="N_0953d76b479b8a50112c4faf016d431f">#REF!</definedName>
    <definedName name="N_139f51e34772ca90c29d42df016d43c7" localSheetId="1">事業概要説明資料!$H$527</definedName>
    <definedName name="N_139f51e34772ca90c29d42df016d43c7">#REF!</definedName>
    <definedName name="N_1c7f59a34772ca90c29d42df016d43dd" localSheetId="1">事業概要説明資料!$H$624</definedName>
    <definedName name="N_1c7f59a34772ca90c29d42df016d43dd">#REF!</definedName>
    <definedName name="N_352d25e747f2ca90c29d42df016d43f0" localSheetId="1">事業概要説明資料!$H$198</definedName>
    <definedName name="N_352d25e747f2ca90c29d42df016d43f0">#REF!</definedName>
    <definedName name="N_49b1ad2b4772ca90c29d42df016d439a" localSheetId="1">事業概要説明資料!$H$431</definedName>
    <definedName name="N_49b1ad2b4772ca90c29d42df016d439a">#REF!</definedName>
    <definedName name="N_4cd9a9af47b2ca90c29d42df016d4318" localSheetId="1">事業概要説明資料!$H$230</definedName>
    <definedName name="N_4cd9a9af47b2ca90c29d42df016d4318">#REF!</definedName>
    <definedName name="N_503d192f4732ca90c29d42df016d43d8" localSheetId="1">事業概要説明資料!$H$398</definedName>
    <definedName name="N_503d192f4732ca90c29d42df016d43d8">#REF!</definedName>
    <definedName name="N_535ca16747f2ca90c29d42df016d43e3" localSheetId="1">事業概要説明資料!$H$70</definedName>
    <definedName name="N_535ca16747f2ca90c29d42df016d43e3">#REF!</definedName>
    <definedName name="N_718e4bac47709250112c4faf016d4372" localSheetId="1">事業概要説明資料!$H$333</definedName>
    <definedName name="N_718e4bac47709250112c4faf016d4372">#REF!</definedName>
    <definedName name="N_77c7e16b47b2ca90c29d42df016d43a1" localSheetId="1">事業概要説明資料!$H$560</definedName>
    <definedName name="N_77c7e16b47b2ca90c29d42df016d43a1">#REF!</definedName>
    <definedName name="N_8246616747b2ca90c29d42df016d43ce" localSheetId="1">事業概要説明資料!$H$263</definedName>
    <definedName name="N_8246616747b2ca90c29d42df016d43ce">#REF!</definedName>
    <definedName name="N_8bbed9234772ca90c29d42df016d43e0" localSheetId="1">事業概要説明資料!$H$166</definedName>
    <definedName name="N_8bbed9234772ca90c29d42df016d43e0">#REF!</definedName>
    <definedName name="N_9173e56f4772ca90c29d42df016d438a" localSheetId="1">事業概要説明資料!$H$102</definedName>
    <definedName name="N_9173e56f4772ca90c29d42df016d438a">#REF!</definedName>
    <definedName name="N_9d33e92f4772ca90c29d42df016d43d8" localSheetId="1">事業概要説明資料!$H$592</definedName>
    <definedName name="N_9d33e92f4772ca90c29d42df016d43d8">#REF!</definedName>
    <definedName name="N_ba4ba5a347f2ca90c29d42df016d434c" localSheetId="1">事業概要説明資料!$H$365</definedName>
    <definedName name="N_ba4ba5a347f2ca90c29d42df016d434c">#REF!</definedName>
    <definedName name="N_d1b1ad2b4772ca90c29d42df016d43b9" localSheetId="1">事業概要説明資料!$H$495</definedName>
    <definedName name="N_d1b1ad2b4772ca90c29d42df016d43b9">#REF!</definedName>
    <definedName name="N_f548e5ab47b2ca90c29d42df016d43f7" localSheetId="1">事業概要説明資料!$H$463</definedName>
    <definedName name="N_f548e5ab47b2ca90c29d42df016d43f7">#REF!</definedName>
    <definedName name="N_f767212b47b2ca90c29d42df016d43d5" localSheetId="1">事業概要説明資料!$H$6</definedName>
    <definedName name="N_f767212b47b2ca90c29d42df016d43d5">#REF!</definedName>
    <definedName name="N_f976696747b2ca90c29d42df016d4313" localSheetId="1">事業概要説明資料!$H$38</definedName>
    <definedName name="N_f976696747b2ca90c29d42df016d4313">#REF!</definedName>
    <definedName name="print" localSheetId="0">予算事業一覧!print</definedName>
    <definedName name="_xlnm.Print_Area" localSheetId="1">事業概要説明資料!$A$1:$AY$698</definedName>
    <definedName name="_xlnm.Print_Area" localSheetId="0">予算事業一覧!$A$1:$I$65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F29" i="3"/>
  <c r="E29" i="3"/>
  <c r="G28" i="3"/>
  <c r="F28" i="3"/>
  <c r="E28" i="3"/>
  <c r="E24" i="3"/>
  <c r="E18" i="3"/>
  <c r="G65" i="3"/>
  <c r="F65" i="3"/>
  <c r="E65" i="3"/>
  <c r="G64" i="3"/>
  <c r="F64" i="3"/>
  <c r="G63" i="3"/>
  <c r="F63" i="3"/>
  <c r="E63" i="3"/>
  <c r="G62" i="3"/>
  <c r="F62" i="3"/>
  <c r="E62" i="3"/>
  <c r="G59" i="3"/>
  <c r="F59" i="3"/>
  <c r="E59" i="3"/>
  <c r="G58" i="3"/>
  <c r="F58" i="3"/>
  <c r="E58" i="3"/>
  <c r="G51" i="3"/>
  <c r="F51" i="3"/>
  <c r="E51" i="3"/>
  <c r="G50" i="3"/>
  <c r="F50" i="3"/>
  <c r="E50" i="3"/>
  <c r="E64" i="3"/>
  <c r="G25" i="3"/>
  <c r="F25" i="3"/>
  <c r="E25" i="3"/>
  <c r="G24" i="3"/>
  <c r="F24" i="3"/>
  <c r="G19" i="3"/>
  <c r="F19" i="3"/>
  <c r="E19" i="3"/>
  <c r="G18" i="3"/>
  <c r="F18" i="3"/>
  <c r="G13" i="3"/>
  <c r="F13" i="3"/>
  <c r="E13" i="3"/>
  <c r="G12" i="3"/>
  <c r="F12" i="3"/>
  <c r="E12" i="3"/>
  <c r="AJ697" i="4"/>
  <c r="AA697" i="4"/>
  <c r="AJ649" i="4"/>
  <c r="AA649" i="4"/>
  <c r="AJ617" i="4"/>
  <c r="AA617" i="4"/>
  <c r="AJ585" i="4"/>
  <c r="AA585" i="4"/>
  <c r="AJ553" i="4"/>
  <c r="AA553" i="4"/>
  <c r="AJ520" i="4"/>
  <c r="AA520" i="4"/>
  <c r="AJ488" i="4"/>
  <c r="AA488" i="4"/>
  <c r="AJ456" i="4"/>
  <c r="AA456" i="4"/>
  <c r="AJ424" i="4"/>
  <c r="AA424" i="4"/>
  <c r="AJ391" i="4"/>
  <c r="AA391" i="4"/>
  <c r="AJ358" i="4"/>
  <c r="AA358" i="4"/>
  <c r="AJ326" i="4"/>
  <c r="AA326" i="4"/>
  <c r="AJ290" i="4"/>
  <c r="AA290" i="4"/>
  <c r="AJ256" i="4"/>
  <c r="AA256" i="4"/>
  <c r="AJ223" i="4"/>
  <c r="AA223" i="4"/>
  <c r="AJ191" i="4"/>
  <c r="AA191" i="4"/>
  <c r="AJ159" i="4"/>
  <c r="AA159" i="4"/>
  <c r="AJ127" i="4"/>
  <c r="AA127" i="4"/>
  <c r="AJ95" i="4"/>
  <c r="AA95" i="4"/>
  <c r="AJ63" i="4"/>
  <c r="AA63" i="4"/>
  <c r="AJ31" i="4"/>
  <c r="AA31" i="4"/>
  <c r="G9" i="3" l="1"/>
  <c r="G8" i="3"/>
  <c r="G10" i="3"/>
  <c r="G11" i="3"/>
  <c r="G61" i="3"/>
  <c r="G60" i="3"/>
  <c r="G55" i="3"/>
  <c r="G54" i="3"/>
  <c r="G53" i="3"/>
  <c r="G52" i="3"/>
  <c r="G57" i="3"/>
  <c r="G56" i="3"/>
  <c r="G31" i="3"/>
  <c r="G30" i="3"/>
  <c r="G37" i="3"/>
  <c r="G36" i="3"/>
  <c r="G33" i="3"/>
  <c r="G32" i="3"/>
  <c r="G35" i="3"/>
  <c r="G34" i="3"/>
  <c r="G39" i="3"/>
  <c r="G38" i="3"/>
  <c r="G45" i="3"/>
  <c r="G44" i="3"/>
  <c r="G49" i="3"/>
  <c r="G48" i="3"/>
  <c r="G43" i="3"/>
  <c r="G42" i="3"/>
  <c r="G47" i="3"/>
  <c r="G46" i="3"/>
  <c r="G41" i="3"/>
  <c r="G40" i="3"/>
  <c r="G27" i="3"/>
  <c r="G26" i="3"/>
  <c r="G21" i="3"/>
  <c r="G20" i="3"/>
  <c r="G23" i="3"/>
  <c r="G22" i="3"/>
  <c r="G15" i="3"/>
  <c r="G14" i="3"/>
  <c r="G17" i="3"/>
  <c r="G16" i="3"/>
</calcChain>
</file>

<file path=xl/sharedStrings.xml><?xml version="1.0" encoding="utf-8"?>
<sst xmlns="http://schemas.openxmlformats.org/spreadsheetml/2006/main" count="458" uniqueCount="162">
  <si>
    <t>所属名　行政委員会事務局　</t>
    <phoneticPr fontId="7"/>
  </si>
  <si>
    <t>予算事業一覧</t>
    <rPh sb="4" eb="6">
      <t>イチラン</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</si>
  <si>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</si>
  <si>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</si>
  <si>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通し</t>
    <phoneticPr fontId="7"/>
  </si>
  <si>
    <t>科 目</t>
    <rPh sb="0" eb="1">
      <t>カ</t>
    </rPh>
    <rPh sb="2" eb="3">
      <t>メ</t>
    </rPh>
    <phoneticPr fontId="7"/>
  </si>
  <si>
    <t>事  業  名</t>
    <phoneticPr fontId="7"/>
  </si>
  <si>
    <t>担 当 課</t>
    <rPh sb="0" eb="1">
      <t>タン</t>
    </rPh>
    <rPh sb="2" eb="3">
      <t>トウ</t>
    </rPh>
    <rPh sb="4" eb="5">
      <t>カ</t>
    </rPh>
    <phoneticPr fontId="7"/>
  </si>
  <si>
    <t>増  減</t>
    <rPh sb="0" eb="1">
      <t>ゾウ</t>
    </rPh>
    <rPh sb="3" eb="4">
      <t>ゲン</t>
    </rPh>
    <phoneticPr fontId="7"/>
  </si>
  <si>
    <t>備  考</t>
    <phoneticPr fontId="7"/>
  </si>
  <si>
    <t>番号</t>
    <phoneticPr fontId="7"/>
  </si>
  <si>
    <t>(款-項-目)</t>
    <rPh sb="1" eb="2">
      <t>カン</t>
    </rPh>
    <rPh sb="3" eb="4">
      <t>コウ</t>
    </rPh>
    <rPh sb="5" eb="6">
      <t>モク</t>
    </rPh>
    <phoneticPr fontId="7"/>
  </si>
  <si>
    <t>当 初 ①</t>
    <phoneticPr fontId="7"/>
  </si>
  <si>
    <t>予 算 案 ②</t>
  </si>
  <si>
    <t>（② - ①）</t>
    <phoneticPr fontId="7"/>
  </si>
  <si>
    <t>会計名　　一般会計　　</t>
    <phoneticPr fontId="7"/>
  </si>
  <si>
    <t>6 年 度</t>
    <phoneticPr fontId="4"/>
  </si>
  <si>
    <t>7 年 度</t>
    <phoneticPr fontId="4"/>
  </si>
  <si>
    <t>　　</t>
  </si>
  <si>
    <t>2-8-1</t>
    <phoneticPr fontId="4"/>
  </si>
  <si>
    <t>選挙管理委員会委員の人件費</t>
    <phoneticPr fontId="2"/>
  </si>
  <si>
    <t>総務課</t>
    <phoneticPr fontId="2"/>
  </si>
  <si>
    <t>選挙管理委員会委員事務費</t>
    <phoneticPr fontId="2"/>
  </si>
  <si>
    <t>選挙管理委員会委員費計</t>
    <phoneticPr fontId="7"/>
  </si>
  <si>
    <t>2-8-2</t>
    <phoneticPr fontId="4"/>
  </si>
  <si>
    <t>監査委員の人件費</t>
    <phoneticPr fontId="2"/>
  </si>
  <si>
    <t>監査委員事務費</t>
    <phoneticPr fontId="2"/>
  </si>
  <si>
    <t>監査委員費計</t>
    <phoneticPr fontId="7"/>
  </si>
  <si>
    <t>2-8-3</t>
    <phoneticPr fontId="4"/>
  </si>
  <si>
    <t>人事委員会委員の人件費</t>
    <phoneticPr fontId="2"/>
  </si>
  <si>
    <t>人事委員会委員事務費</t>
    <phoneticPr fontId="2"/>
  </si>
  <si>
    <t>人事委員会委員費計</t>
    <phoneticPr fontId="7"/>
  </si>
  <si>
    <t>2-8-4</t>
    <phoneticPr fontId="4"/>
  </si>
  <si>
    <t>行政委員会事務局職員の人件費</t>
    <phoneticPr fontId="2"/>
  </si>
  <si>
    <t>職員費計</t>
    <phoneticPr fontId="7"/>
  </si>
  <si>
    <t>2-8-5</t>
    <phoneticPr fontId="4"/>
  </si>
  <si>
    <t>監査事務費</t>
    <phoneticPr fontId="2"/>
  </si>
  <si>
    <t>監査課</t>
    <phoneticPr fontId="2"/>
  </si>
  <si>
    <t>採用試験実施経費</t>
    <phoneticPr fontId="2"/>
  </si>
  <si>
    <t>任用調査課</t>
    <phoneticPr fontId="2"/>
  </si>
  <si>
    <t>給与調査事務費</t>
    <phoneticPr fontId="2"/>
  </si>
  <si>
    <t>公平審査等事務費</t>
    <phoneticPr fontId="2"/>
  </si>
  <si>
    <t>選挙事務システム改修費</t>
    <phoneticPr fontId="2"/>
  </si>
  <si>
    <t>選挙課</t>
    <phoneticPr fontId="2"/>
  </si>
  <si>
    <t>選挙人名簿調製費</t>
    <phoneticPr fontId="2"/>
  </si>
  <si>
    <t>選挙事務費</t>
    <phoneticPr fontId="2"/>
  </si>
  <si>
    <t>選挙法研究費</t>
    <phoneticPr fontId="2"/>
  </si>
  <si>
    <t>一般事務費</t>
    <phoneticPr fontId="2"/>
  </si>
  <si>
    <t>事務費計</t>
    <phoneticPr fontId="7"/>
  </si>
  <si>
    <t>2-8-6</t>
    <phoneticPr fontId="4"/>
  </si>
  <si>
    <t>選挙人名簿登録通知発行費</t>
    <phoneticPr fontId="2"/>
  </si>
  <si>
    <t>区民啓発実施費</t>
    <phoneticPr fontId="2"/>
  </si>
  <si>
    <t>一般啓発費</t>
    <phoneticPr fontId="2"/>
  </si>
  <si>
    <t>選挙常時啓発費計</t>
    <phoneticPr fontId="7"/>
  </si>
  <si>
    <t>2-8-7</t>
    <phoneticPr fontId="4"/>
  </si>
  <si>
    <t>参議院議員選挙費</t>
    <phoneticPr fontId="2"/>
  </si>
  <si>
    <t>参議院議員選挙費計</t>
    <phoneticPr fontId="7"/>
  </si>
  <si>
    <t>所属計</t>
    <rPh sb="0" eb="2">
      <t>ショゾク</t>
    </rPh>
    <phoneticPr fontId="7"/>
  </si>
  <si>
    <t>事業概要説明資料</t>
    <rPh sb="0" eb="2">
      <t>ジギョウ</t>
    </rPh>
    <rPh sb="2" eb="4">
      <t>ガイヨウ</t>
    </rPh>
    <rPh sb="4" eb="6">
      <t>セツメイ</t>
    </rPh>
    <rPh sb="6" eb="8">
      <t>シリョウ</t>
    </rPh>
    <phoneticPr fontId="4"/>
  </si>
  <si>
    <t>事業名</t>
    <rPh sb="0" eb="2">
      <t>ジギョウ</t>
    </rPh>
    <rPh sb="2" eb="3">
      <t>メイ</t>
    </rPh>
    <phoneticPr fontId="4"/>
  </si>
  <si>
    <t>選挙管理委員会委員の人件費</t>
    <phoneticPr fontId="24"/>
  </si>
  <si>
    <t>〔事業目的〕</t>
    <rPh sb="1" eb="3">
      <t>ジギョウ</t>
    </rPh>
    <rPh sb="3" eb="5">
      <t>モクテキ</t>
    </rPh>
    <phoneticPr fontId="4"/>
  </si>
  <si>
    <t>〔事業内容〕</t>
    <rPh sb="1" eb="3">
      <t>ジギョウ</t>
    </rPh>
    <rPh sb="3" eb="5">
      <t>ナイヨウ</t>
    </rPh>
    <phoneticPr fontId="4"/>
  </si>
  <si>
    <t>選挙管理委員会委員の人件費</t>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</si>
  <si>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</si>
  <si>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</si>
  <si>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</si>
  <si>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6年度</t>
    <phoneticPr fontId="4"/>
  </si>
  <si>
    <t>7年度</t>
    <phoneticPr fontId="4"/>
  </si>
  <si>
    <t>備　考</t>
    <rPh sb="0" eb="1">
      <t>ビン</t>
    </rPh>
    <rPh sb="2" eb="3">
      <t>コウ</t>
    </rPh>
    <phoneticPr fontId="4"/>
  </si>
  <si>
    <t>選挙管理委員会委員の人件費</t>
  </si>
  <si>
    <t>合　　　　計</t>
    <rPh sb="0" eb="1">
      <t>ゴウ</t>
    </rPh>
    <rPh sb="5" eb="6">
      <t>ケイ</t>
    </rPh>
    <phoneticPr fontId="4"/>
  </si>
  <si>
    <t>選挙管理委員会委員事務費</t>
    <phoneticPr fontId="24"/>
  </si>
  <si>
    <t>選挙管理委員会委員の出張に伴う旅費</t>
    <phoneticPr fontId="24"/>
  </si>
  <si>
    <t>選挙管理委員会委員出張旅費</t>
    <phoneticPr fontId="4"/>
  </si>
  <si>
    <t>選挙管理委員会委員出張旅費</t>
  </si>
  <si>
    <t>監査委員の人件費</t>
    <phoneticPr fontId="24"/>
  </si>
  <si>
    <t>監査委員の人件費</t>
    <phoneticPr fontId="4"/>
  </si>
  <si>
    <t>監査委員の人件費</t>
  </si>
  <si>
    <t>監査委員事務費</t>
    <phoneticPr fontId="24"/>
  </si>
  <si>
    <t>監査委員の出張に伴う旅費</t>
    <phoneticPr fontId="24"/>
  </si>
  <si>
    <t>監査委員出張旅費</t>
    <phoneticPr fontId="4"/>
  </si>
  <si>
    <t>監査委員出張旅費</t>
  </si>
  <si>
    <t>人事委員会委員の人件費</t>
    <phoneticPr fontId="24"/>
  </si>
  <si>
    <t>人事委員会委員の人件費</t>
    <phoneticPr fontId="4"/>
  </si>
  <si>
    <t>人事委員会委員の人件費</t>
  </si>
  <si>
    <t>人事委員会委員事務費</t>
    <phoneticPr fontId="24"/>
  </si>
  <si>
    <t>人事委員会委員の出張に伴う旅費</t>
    <phoneticPr fontId="24"/>
  </si>
  <si>
    <t>人事委員会委員出張旅費</t>
    <phoneticPr fontId="4"/>
  </si>
  <si>
    <t>人事委員会委員出張旅費</t>
  </si>
  <si>
    <t>行政委員会事務局職員の人件費</t>
    <phoneticPr fontId="24"/>
  </si>
  <si>
    <t>行政委員会事務局職員の人件費</t>
    <phoneticPr fontId="4"/>
  </si>
  <si>
    <t>行政委員会事務局職員の人件費</t>
  </si>
  <si>
    <t>監査事務費</t>
    <phoneticPr fontId="24"/>
  </si>
  <si>
    <t>公正で合理的かつ能率的な本市の行財政運営の実現に向け、地方自治法に定められた監査委員監査等</t>
    <phoneticPr fontId="24"/>
  </si>
  <si>
    <t>監査委員監査、決算審査、例月出納検査等</t>
    <phoneticPr fontId="4"/>
  </si>
  <si>
    <t>監査委員監査</t>
  </si>
  <si>
    <t>包括外部監査</t>
  </si>
  <si>
    <t>採用試験実施経費</t>
    <phoneticPr fontId="24"/>
  </si>
  <si>
    <t>活力ある組織のため、行政のあらゆる分野で大阪の改革を担う多様で有為な人材確保</t>
    <phoneticPr fontId="24"/>
  </si>
  <si>
    <t>・職員の採用試験業務｜任命権者から実施請求を受け、採用試験を告知し、試験を実施する。試験の結果に基づき採用候補者名簿を作成する。
・職員の採用選考業務｜任命権者から実施請求を受け、選考を実施する。選考の結果を任命権者に通知する。
・職員の昇任選考業務｜任命権者から実施請求を受け、選考を実施する。選考の結果を任命権者に通知する。</t>
    <phoneticPr fontId="4"/>
  </si>
  <si>
    <t>職員採用試験</t>
  </si>
  <si>
    <t>給与調査事務費</t>
    <phoneticPr fontId="24"/>
  </si>
  <si>
    <t>地方公務員法が定める基本原則の下、適正な給与水準を確保するとともに、本市の実情及び社会一般の情勢に適応した勤務条件を整備することができるよう、人事給与制度の調査・研究を進め、適正な給与報告・勧告等を行う。</t>
    <phoneticPr fontId="24"/>
  </si>
  <si>
    <t>・職種、役職段階、学歴、年齢等を同じくする者同士の給与額を比較させるため、市内の企業規模50人以上かつ事業所規模50人以上の民間事業所の正社員の給与額を調査し、職員の給与額と精確に比較を行うものである。
・賃金センサス結果に基づく役職段階ごとの公民の給与水準、保育士及び幼稚園教員の民間給与額等の調査を行うものである。
・本市給与制度及び人事管理制度に関する課題の調査研究を行うものである。
・以上の調査研究結果を市会及び市長等に報告・勧告するため、人事委員会の意見をとりまとめるものである。</t>
    <phoneticPr fontId="4"/>
  </si>
  <si>
    <t>給与その他の勤務条件等に関する調査研究及び人事委員会勧告</t>
  </si>
  <si>
    <t>バックオフィスDX推進事業（職員採用管理システム）</t>
    <phoneticPr fontId="24"/>
  </si>
  <si>
    <t>職員採用管理業務におけるアナログな対応の改善とともに、より優良な人材の確保に向けた取組みを進めるために、任用システム（以下、「現行システム」という。）を再構築・最適化することにより、採用管理システム（以下、「新システム」という。）へ移行を行うことで、デジタル技術を活用し、受験者、採用試験担当職員及び採用担当職員の利便性向上、仕事の効率化、負担軽減をめざす。</t>
    <phoneticPr fontId="24"/>
  </si>
  <si>
    <t>現行システムを再構築・最適化することにより、新システムへ移行することで、受験者と職員双方の事務手続きに係る負担が最小化されるとともに、受験申込から最終合格後の採用手続きまでを一連のシステムで確認を行う。</t>
    <phoneticPr fontId="4"/>
  </si>
  <si>
    <t>バックオフィスDX推進事業（職員採用管理システム）</t>
  </si>
  <si>
    <t>公平審査等事務費</t>
    <phoneticPr fontId="24"/>
  </si>
  <si>
    <t>地方公務員法に基づく、審査請求等の審査及び労働基準監督機関としての業務を通じて、人事行政の適正な運営を確保する。</t>
    <phoneticPr fontId="24"/>
  </si>
  <si>
    <t xml:space="preserve">・職員より「勤務条件に関する措置の要求」及び「不利益処分に関する密査請求」があった場合、必要な審査・判定を行い、当該事項の権限を有する機関に対して勧告や指導を行う。 
・「労働基準監督機関」として、本市職員（一部を除く）の労働基準法及び労働安全衛生法に基づく労働条件等を保護する役割を担うため、定期的に各事業所等の調査を行い、是正の必要がある場合は改善に向けた勧告・指導を行う。 </t>
    <phoneticPr fontId="4"/>
  </si>
  <si>
    <t>審査請求等の審査及び労働基準監督機関業務</t>
  </si>
  <si>
    <t>選挙事務システム改修費</t>
    <phoneticPr fontId="24"/>
  </si>
  <si>
    <t xml:space="preserve">地方公共団体情報システムの標準化に関する法律に基づき、国が策定する標準仕様書に準拠し、ガバメントクラウド上に構築された標準準拠システムへ移行を行い、運用・保守を実施していく。                                               </t>
    <phoneticPr fontId="24"/>
  </si>
  <si>
    <t>地方公共団体情報システムの標準化に関する法律が公布され、国が策定する標準仕様書に準拠し、ガバメントクラウド上に構築された標準準拠システムに２０２５年度（令和７年度）までに移行することが義務付けられた。
本局に関連するシステムとして、選挙人名簿管理等が標準化の対象システムとなっているため、標準準拠システムへ移行する。</t>
    <phoneticPr fontId="4"/>
  </si>
  <si>
    <t>選挙事務システム等標準化</t>
  </si>
  <si>
    <t>選挙人名簿調製費</t>
    <phoneticPr fontId="24"/>
  </si>
  <si>
    <t>各区における選挙人名簿の調製(在外選挙人名簿を含む)</t>
    <phoneticPr fontId="24"/>
  </si>
  <si>
    <t>各区における名簿調製</t>
    <phoneticPr fontId="4"/>
  </si>
  <si>
    <t>各区における名簿調製</t>
  </si>
  <si>
    <t>選挙事務費</t>
    <phoneticPr fontId="24"/>
  </si>
  <si>
    <t>選挙関連備品の維持管理及び指定都市選挙管理委員会連合会との連絡調整</t>
    <phoneticPr fontId="24"/>
  </si>
  <si>
    <t>備品等維持管理及び関係機関との連絡調整</t>
    <phoneticPr fontId="4"/>
  </si>
  <si>
    <t>備品等維持管理及び関係機関との連絡調整</t>
  </si>
  <si>
    <t>選挙法研究費</t>
    <phoneticPr fontId="24"/>
  </si>
  <si>
    <t>総務省及び都道府県選挙管理委員会連合会が主催する研修への参加等による選挙関連法令及び法に基づく事務執行についての研究</t>
    <phoneticPr fontId="24"/>
  </si>
  <si>
    <t>選挙関連法令の研究</t>
    <phoneticPr fontId="4"/>
  </si>
  <si>
    <t>選挙関連法令の研究</t>
  </si>
  <si>
    <t>一般事務費</t>
    <phoneticPr fontId="24"/>
  </si>
  <si>
    <t>局業務の進行管理及び事務改善並びに選挙管理委員会・監査委員・人事委員会の会議運営</t>
    <phoneticPr fontId="24"/>
  </si>
  <si>
    <t>局業務の進行管理等及び各行政委員会会議運営</t>
    <phoneticPr fontId="4"/>
  </si>
  <si>
    <t>局業務の進行管理等及び各行政委員会会議運営</t>
  </si>
  <si>
    <t>庁内情報利用パソコン経費</t>
  </si>
  <si>
    <t>選挙人名簿登録通知発行費</t>
    <phoneticPr fontId="24"/>
  </si>
  <si>
    <t>新たに選挙人名簿に登録された新成人への名簿登録通知による若年層への選挙啓発</t>
    <phoneticPr fontId="24"/>
  </si>
  <si>
    <t>若年層への選挙啓発</t>
    <phoneticPr fontId="4"/>
  </si>
  <si>
    <t>若年層への選挙啓発</t>
  </si>
  <si>
    <t>区民啓発実施費</t>
    <phoneticPr fontId="24"/>
  </si>
  <si>
    <t>各区における選挙常時啓発</t>
    <phoneticPr fontId="24"/>
  </si>
  <si>
    <t>各区における選挙常時啓発</t>
    <phoneticPr fontId="4"/>
  </si>
  <si>
    <t>各区における選挙常時啓発</t>
  </si>
  <si>
    <t>一般啓発費</t>
    <phoneticPr fontId="24"/>
  </si>
  <si>
    <t>明るい選挙推進ポスターコンクールなど、市が主体となって取り組む選挙常時啓発</t>
    <phoneticPr fontId="24"/>
  </si>
  <si>
    <t>市が主体となって取り組む選挙常時啓発</t>
    <phoneticPr fontId="4"/>
  </si>
  <si>
    <t>市が主体となって取り組む選挙常時啓発</t>
  </si>
  <si>
    <t>参議院議員選挙費</t>
    <phoneticPr fontId="24"/>
  </si>
  <si>
    <t>参議院議員通常選挙の適正な執行
（現時点では、選挙の公示日は令和７年７月10日、選挙期日は令和７年７月27日を想定）</t>
    <phoneticPr fontId="24"/>
  </si>
  <si>
    <t>令和７年７月28日に任期満了を迎える参議院議員について、参議院議員通常選挙を執行する。
・選挙準備業務：市内24区における準備（当日投票所数361か所(予定)、期日前投票所29か所(予定)に関する準備）
・選挙公示日業務
・期日前投票業務：期日前投票所の運営
・選挙期日業務：当日投票所の運営・開票事務
・大阪府・総務省への結果報告</t>
    <phoneticPr fontId="4"/>
  </si>
  <si>
    <t>選挙事務費</t>
  </si>
  <si>
    <t>投票所経費の人件費</t>
  </si>
  <si>
    <t>投票所経費</t>
  </si>
  <si>
    <t>選挙事務費の人件費</t>
  </si>
  <si>
    <t>ポスター掲示場費</t>
  </si>
  <si>
    <t>開票所経費の人件費</t>
  </si>
  <si>
    <t>選挙公報発行費</t>
  </si>
  <si>
    <t>開票所経費</t>
  </si>
  <si>
    <t>選挙啓発費</t>
  </si>
  <si>
    <t>演説会施設公営費</t>
  </si>
  <si>
    <t>演説会施設公営費の人件費</t>
  </si>
  <si>
    <t>バックオフィスDX推進事業 （職員採用管理システム）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</si>
</sst>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 fillId="0" borderId="0"/>
    <xf numFmtId="0" fontId="8" fillId="0" borderId="0"/>
    <xf numFmtId="0" fontId="6" fillId="0" borderId="0"/>
    <xf numFmtId="0" fontId="2" fillId="0" borderId="0"/>
    <xf numFmtId="0" fontId="18" fillId="0" borderId="0" applyNumberFormat="0" applyFill="0" applyBorder="0" applyAlignment="0" applyProtection="0">
      <alignment vertical="center"/>
    </xf>
    <xf numFmtId="0" fontId="6" fillId="0" borderId="0"/>
    <xf numFmtId="0" fontId="1" fillId="0" borderId="0">
      <alignment vertical="center"/>
    </xf>
  </cellStyleXfs>
  <cellXfs count="130">
    <xf numFmtId="0" fontId="0" fillId="0" borderId="0" xfId="0">
      <alignment vertical="center"/>
    </xf>
    <xf numFmtId="0" fontId="10" fillId="0" borderId="0" xfId="3" applyFont="1" applyAlignment="1">
      <alignment vertical="center"/>
    </xf>
    <xf numFmtId="0" fontId="11" fillId="0" borderId="0" xfId="3" applyFont="1" applyAlignment="1">
      <alignment vertical="center"/>
    </xf>
    <xf numFmtId="0" fontId="9" fillId="0" borderId="0" xfId="3" applyFont="1" applyAlignment="1">
      <alignment horizontal="center" vertical="center"/>
    </xf>
    <xf numFmtId="0" fontId="11" fillId="0" borderId="0" xfId="4"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vertical="center" shrinkToFit="1"/>
    </xf>
    <xf numFmtId="0" fontId="15"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right" vertical="center" wrapText="1"/>
    </xf>
    <xf numFmtId="0" fontId="12" fillId="0" borderId="0" xfId="3" applyFont="1" applyAlignment="1">
      <alignment horizontal="right" vertical="center"/>
    </xf>
    <xf numFmtId="0" fontId="11" fillId="0" borderId="12" xfId="3" applyFont="1" applyBorder="1" applyAlignment="1">
      <alignment horizontal="center" vertical="center"/>
    </xf>
    <xf numFmtId="0" fontId="11" fillId="0" borderId="5" xfId="3" applyFont="1" applyBorder="1" applyAlignment="1">
      <alignment horizontal="center" vertical="center"/>
    </xf>
    <xf numFmtId="0" fontId="11" fillId="0" borderId="13" xfId="3" applyFont="1" applyBorder="1" applyAlignment="1">
      <alignment horizontal="center" vertical="center"/>
    </xf>
    <xf numFmtId="0" fontId="9" fillId="0" borderId="5" xfId="3" applyFont="1" applyBorder="1" applyAlignment="1">
      <alignment horizontal="center" vertical="center"/>
    </xf>
    <xf numFmtId="0" fontId="11" fillId="0" borderId="14" xfId="3" applyFont="1" applyBorder="1" applyAlignment="1">
      <alignment horizontal="center" vertical="center"/>
    </xf>
    <xf numFmtId="0" fontId="11" fillId="0" borderId="9" xfId="3" applyFont="1" applyBorder="1" applyAlignment="1">
      <alignment horizontal="center" vertical="center"/>
    </xf>
    <xf numFmtId="0" fontId="11" fillId="0" borderId="15" xfId="3" applyFont="1" applyBorder="1" applyAlignment="1">
      <alignment horizontal="center" vertical="center"/>
    </xf>
    <xf numFmtId="0" fontId="9" fillId="0" borderId="15" xfId="3" applyFont="1" applyBorder="1" applyAlignment="1">
      <alignment horizontal="center" vertical="center"/>
    </xf>
    <xf numFmtId="0" fontId="11" fillId="0" borderId="0" xfId="3" applyFont="1" applyAlignment="1">
      <alignment horizontal="center" vertical="center"/>
    </xf>
    <xf numFmtId="176" fontId="17" fillId="0" borderId="17" xfId="3" applyNumberFormat="1" applyFont="1" applyBorder="1" applyAlignment="1">
      <alignment vertical="center" shrinkToFit="1"/>
    </xf>
    <xf numFmtId="176" fontId="5" fillId="0" borderId="17" xfId="3" applyNumberFormat="1" applyFont="1" applyBorder="1" applyAlignment="1">
      <alignment vertical="center" shrinkToFit="1"/>
    </xf>
    <xf numFmtId="176" fontId="17" fillId="0" borderId="19" xfId="3" applyNumberFormat="1" applyFont="1" applyBorder="1" applyAlignment="1">
      <alignment vertical="center" shrinkToFit="1"/>
    </xf>
    <xf numFmtId="177" fontId="17" fillId="0" borderId="15" xfId="3" applyNumberFormat="1" applyFont="1" applyBorder="1" applyAlignment="1">
      <alignment vertical="center" shrinkToFit="1"/>
    </xf>
    <xf numFmtId="177" fontId="5" fillId="0" borderId="15" xfId="3" applyNumberFormat="1" applyFont="1" applyBorder="1" applyAlignment="1">
      <alignment vertical="center" shrinkToFit="1"/>
    </xf>
    <xf numFmtId="177" fontId="17" fillId="0" borderId="11" xfId="3" applyNumberFormat="1" applyFont="1" applyBorder="1" applyAlignment="1">
      <alignment vertical="center" shrinkToFit="1"/>
    </xf>
    <xf numFmtId="176" fontId="17" fillId="0" borderId="17" xfId="3" applyNumberFormat="1" applyFont="1" applyBorder="1" applyAlignment="1">
      <alignment horizontal="right" vertical="center" shrinkToFit="1"/>
    </xf>
    <xf numFmtId="176" fontId="17" fillId="0" borderId="19" xfId="3" applyNumberFormat="1" applyFont="1" applyBorder="1" applyAlignment="1">
      <alignment horizontal="right" vertical="center" shrinkToFit="1"/>
    </xf>
    <xf numFmtId="177" fontId="17" fillId="0" borderId="24" xfId="3" applyNumberFormat="1" applyFont="1" applyBorder="1" applyAlignment="1">
      <alignment vertical="center" shrinkToFit="1"/>
    </xf>
    <xf numFmtId="177" fontId="17" fillId="0" borderId="4" xfId="3" applyNumberFormat="1" applyFont="1" applyBorder="1" applyAlignment="1">
      <alignment vertical="center" shrinkToFit="1"/>
    </xf>
    <xf numFmtId="0" fontId="19" fillId="0" borderId="0" xfId="1" applyFont="1"/>
    <xf numFmtId="0" fontId="5" fillId="0" borderId="0" xfId="1" applyFont="1"/>
    <xf numFmtId="0" fontId="5" fillId="0" borderId="0" xfId="6" applyFont="1" applyAlignment="1">
      <alignment horizontal="right" vertical="center"/>
    </xf>
    <xf numFmtId="0" fontId="5" fillId="0" borderId="0" xfId="1" applyFont="1" applyAlignment="1">
      <alignment horizontal="right"/>
    </xf>
    <xf numFmtId="0" fontId="20" fillId="0" borderId="0" xfId="6" applyFont="1" applyAlignment="1">
      <alignment horizontal="left" vertical="center"/>
    </xf>
    <xf numFmtId="0" fontId="22" fillId="0" borderId="0" xfId="3" applyFont="1" applyAlignment="1">
      <alignment horizontal="center" vertical="center"/>
    </xf>
    <xf numFmtId="0" fontId="5" fillId="0" borderId="29" xfId="1" applyFont="1" applyBorder="1" applyAlignment="1">
      <alignment horizontal="left" vertical="center"/>
    </xf>
    <xf numFmtId="0" fontId="5"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vertical="center"/>
    </xf>
    <xf numFmtId="0" fontId="2" fillId="0" borderId="0" xfId="1" applyAlignment="1">
      <alignment horizontal="left" vertical="center"/>
    </xf>
    <xf numFmtId="0" fontId="5" fillId="0" borderId="30" xfId="1" applyFont="1" applyBorder="1" applyAlignment="1">
      <alignment horizontal="left" vertical="center"/>
    </xf>
    <xf numFmtId="0" fontId="23" fillId="0" borderId="29" xfId="1" applyFont="1" applyBorder="1" applyAlignment="1">
      <alignment vertical="center"/>
    </xf>
    <xf numFmtId="0" fontId="23" fillId="0" borderId="29" xfId="1" applyFont="1" applyBorder="1" applyAlignment="1">
      <alignment horizontal="left" vertical="center"/>
    </xf>
    <xf numFmtId="0" fontId="23" fillId="0" borderId="1" xfId="1" applyFont="1" applyBorder="1" applyAlignment="1">
      <alignment horizontal="left" vertical="center"/>
    </xf>
    <xf numFmtId="0" fontId="2" fillId="0" borderId="0" xfId="1"/>
    <xf numFmtId="0" fontId="5" fillId="0" borderId="0" xfId="1" applyFont="1" applyAlignment="1">
      <alignment vertical="center" wrapText="1"/>
    </xf>
    <xf numFmtId="0" fontId="23" fillId="0" borderId="2" xfId="1" applyFont="1" applyBorder="1" applyAlignment="1">
      <alignment vertical="top" wrapText="1"/>
    </xf>
    <xf numFmtId="0" fontId="23" fillId="0" borderId="3" xfId="1" applyFont="1" applyBorder="1" applyAlignment="1">
      <alignment vertical="top" wrapText="1"/>
    </xf>
    <xf numFmtId="0" fontId="23" fillId="0" borderId="4" xfId="1" applyFont="1" applyBorder="1" applyAlignment="1">
      <alignment vertical="top" wrapText="1"/>
    </xf>
    <xf numFmtId="0" fontId="5" fillId="0" borderId="0" xfId="6" applyFont="1" applyAlignment="1">
      <alignment vertical="center"/>
    </xf>
    <xf numFmtId="0" fontId="25" fillId="0" borderId="0" xfId="1" applyFont="1" applyAlignment="1">
      <alignment horizontal="right" vertical="center"/>
    </xf>
    <xf numFmtId="0" fontId="2" fillId="0" borderId="0" xfId="1" applyAlignment="1">
      <alignment vertical="center"/>
    </xf>
    <xf numFmtId="0" fontId="5" fillId="0" borderId="0" xfId="1" applyFont="1" applyAlignment="1">
      <alignment vertical="center"/>
    </xf>
    <xf numFmtId="0" fontId="23" fillId="0" borderId="33" xfId="1" applyFont="1" applyBorder="1" applyAlignment="1">
      <alignment vertical="center"/>
    </xf>
    <xf numFmtId="0" fontId="11" fillId="0" borderId="20" xfId="3" applyFont="1" applyBorder="1" applyAlignment="1">
      <alignment horizontal="center" vertical="center" shrinkToFit="1"/>
    </xf>
    <xf numFmtId="0" fontId="11" fillId="0" borderId="21" xfId="3" applyFont="1" applyBorder="1" applyAlignment="1">
      <alignment horizontal="center" vertical="center" shrinkToFit="1"/>
    </xf>
    <xf numFmtId="0" fontId="11" fillId="0" borderId="22"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8" xfId="3" applyFont="1" applyBorder="1" applyAlignment="1">
      <alignment horizontal="center" vertical="center"/>
    </xf>
    <xf numFmtId="0" fontId="11" fillId="0" borderId="10" xfId="3" applyFont="1" applyBorder="1" applyAlignment="1">
      <alignment horizontal="center" vertical="center"/>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176" fontId="11" fillId="0" borderId="16" xfId="3" applyNumberFormat="1" applyFont="1" applyBorder="1" applyAlignment="1">
      <alignment horizontal="center" vertical="center" wrapText="1"/>
    </xf>
    <xf numFmtId="176" fontId="11" fillId="0" borderId="14" xfId="3" applyNumberFormat="1" applyFont="1" applyBorder="1" applyAlignment="1">
      <alignment horizontal="center" vertical="center" wrapText="1"/>
    </xf>
    <xf numFmtId="49" fontId="11" fillId="0" borderId="17" xfId="3" quotePrefix="1" applyNumberFormat="1" applyFont="1" applyBorder="1" applyAlignment="1">
      <alignment horizontal="center" vertical="center"/>
    </xf>
    <xf numFmtId="49" fontId="11" fillId="0" borderId="15" xfId="3" applyNumberFormat="1" applyFont="1" applyBorder="1" applyAlignment="1">
      <alignment horizontal="center" vertical="center"/>
    </xf>
    <xf numFmtId="0" fontId="18" fillId="0" borderId="17" xfId="5" applyBorder="1" applyAlignment="1">
      <alignment horizontal="left" vertical="center" wrapText="1"/>
    </xf>
    <xf numFmtId="0" fontId="11" fillId="0" borderId="15" xfId="3" applyFont="1" applyBorder="1" applyAlignment="1">
      <alignment horizontal="left" vertical="center" wrapText="1"/>
    </xf>
    <xf numFmtId="176" fontId="11" fillId="0" borderId="17" xfId="3" applyNumberFormat="1" applyFont="1" applyBorder="1" applyAlignment="1">
      <alignment horizontal="center" vertical="center" wrapText="1"/>
    </xf>
    <xf numFmtId="176" fontId="11" fillId="0" borderId="15" xfId="3" applyNumberFormat="1" applyFont="1" applyBorder="1" applyAlignment="1">
      <alignment horizontal="center" vertical="center" wrapText="1"/>
    </xf>
    <xf numFmtId="0" fontId="18" fillId="0" borderId="17" xfId="5" applyBorder="1" applyAlignment="1">
      <alignment vertical="center" wrapText="1"/>
    </xf>
    <xf numFmtId="0" fontId="11" fillId="0" borderId="15" xfId="3" applyFont="1" applyBorder="1" applyAlignment="1">
      <alignment vertical="center" wrapText="1"/>
    </xf>
    <xf numFmtId="0" fontId="13" fillId="0" borderId="0" xfId="3" applyFont="1" applyAlignment="1">
      <alignment horizontal="right" vertical="center" shrinkToFit="1"/>
    </xf>
    <xf numFmtId="0" fontId="14" fillId="0" borderId="0" xfId="2" applyFont="1" applyAlignment="1">
      <alignment horizontal="right" vertical="center" shrinkToFit="1"/>
    </xf>
    <xf numFmtId="0" fontId="12" fillId="0" borderId="3" xfId="3" applyFont="1" applyBorder="1" applyAlignment="1">
      <alignment horizontal="right" vertical="center" wrapText="1"/>
    </xf>
    <xf numFmtId="0" fontId="11" fillId="0" borderId="13" xfId="3" applyFont="1" applyBorder="1" applyAlignment="1">
      <alignment horizontal="center" vertical="center"/>
    </xf>
    <xf numFmtId="0" fontId="11" fillId="0" borderId="15" xfId="3" applyFont="1" applyBorder="1" applyAlignment="1">
      <alignment horizontal="center" vertical="center"/>
    </xf>
    <xf numFmtId="0" fontId="11" fillId="0" borderId="13" xfId="3" applyFont="1" applyBorder="1" applyAlignment="1">
      <alignment horizontal="center" vertical="center" wrapText="1"/>
    </xf>
    <xf numFmtId="0" fontId="11" fillId="0" borderId="6" xfId="3" applyFont="1" applyBorder="1" applyAlignment="1">
      <alignment horizontal="center" vertical="center"/>
    </xf>
    <xf numFmtId="0" fontId="11" fillId="0" borderId="1" xfId="3" applyFont="1" applyBorder="1" applyAlignment="1">
      <alignment horizontal="center" vertical="center"/>
    </xf>
    <xf numFmtId="0" fontId="11" fillId="0" borderId="11" xfId="3" applyFont="1" applyBorder="1" applyAlignment="1">
      <alignment horizontal="center" vertical="center"/>
    </xf>
    <xf numFmtId="49" fontId="11" fillId="0" borderId="15" xfId="3" quotePrefix="1" applyNumberFormat="1" applyFont="1" applyBorder="1" applyAlignment="1">
      <alignment horizontal="center" vertical="center"/>
    </xf>
    <xf numFmtId="0" fontId="23" fillId="0" borderId="34" xfId="1" applyFont="1" applyBorder="1" applyAlignment="1">
      <alignment vertical="center" shrinkToFit="1"/>
    </xf>
    <xf numFmtId="0" fontId="1" fillId="0" borderId="34" xfId="7" applyBorder="1" applyAlignment="1">
      <alignment vertical="center" shrinkToFit="1"/>
    </xf>
    <xf numFmtId="0" fontId="1" fillId="0" borderId="35" xfId="7" applyBorder="1" applyAlignment="1">
      <alignment vertical="center" shrinkToFit="1"/>
    </xf>
    <xf numFmtId="176" fontId="23" fillId="0" borderId="36" xfId="1" applyNumberFormat="1" applyFont="1" applyBorder="1" applyAlignment="1">
      <alignment vertical="center"/>
    </xf>
    <xf numFmtId="0" fontId="2" fillId="0" borderId="34" xfId="1" applyBorder="1" applyAlignment="1">
      <alignment vertical="center"/>
    </xf>
    <xf numFmtId="0" fontId="2" fillId="0" borderId="35" xfId="1" applyBorder="1" applyAlignment="1">
      <alignment vertical="center"/>
    </xf>
    <xf numFmtId="176" fontId="23" fillId="0" borderId="36" xfId="1" applyNumberFormat="1" applyFont="1" applyBorder="1" applyAlignment="1">
      <alignment horizontal="center" vertical="center"/>
    </xf>
    <xf numFmtId="0" fontId="2" fillId="0" borderId="34" xfId="1" applyBorder="1" applyAlignment="1">
      <alignment horizontal="center" vertical="center"/>
    </xf>
    <xf numFmtId="0" fontId="2" fillId="0" borderId="37" xfId="1" applyBorder="1" applyAlignment="1">
      <alignment horizontal="center" vertical="center"/>
    </xf>
    <xf numFmtId="0" fontId="23" fillId="4" borderId="38" xfId="1" applyFont="1" applyFill="1" applyBorder="1" applyAlignment="1">
      <alignment horizontal="center" vertical="center"/>
    </xf>
    <xf numFmtId="0" fontId="2" fillId="5" borderId="39" xfId="1" applyFill="1" applyBorder="1" applyAlignment="1">
      <alignment horizontal="center" vertical="center"/>
    </xf>
    <xf numFmtId="0" fontId="2" fillId="5" borderId="40" xfId="1" applyFill="1" applyBorder="1" applyAlignment="1">
      <alignment horizontal="center" vertical="center"/>
    </xf>
    <xf numFmtId="176" fontId="23" fillId="4" borderId="41" xfId="1" applyNumberFormat="1" applyFont="1" applyFill="1" applyBorder="1" applyAlignment="1">
      <alignment vertical="center" shrinkToFit="1"/>
    </xf>
    <xf numFmtId="0" fontId="2" fillId="5" borderId="39" xfId="1" applyFill="1" applyBorder="1" applyAlignment="1">
      <alignment vertical="center" shrinkToFit="1"/>
    </xf>
    <xf numFmtId="0" fontId="2" fillId="5" borderId="40" xfId="1" applyFill="1" applyBorder="1" applyAlignment="1">
      <alignment vertical="center" shrinkToFit="1"/>
    </xf>
    <xf numFmtId="176" fontId="23" fillId="4" borderId="41" xfId="1" applyNumberFormat="1" applyFont="1" applyFill="1" applyBorder="1" applyAlignment="1">
      <alignment vertical="center"/>
    </xf>
    <xf numFmtId="0" fontId="2" fillId="5" borderId="39" xfId="1" applyFill="1" applyBorder="1" applyAlignment="1">
      <alignment vertical="center"/>
    </xf>
    <xf numFmtId="0" fontId="2" fillId="5" borderId="42" xfId="1" applyFill="1" applyBorder="1" applyAlignment="1">
      <alignment vertical="center"/>
    </xf>
    <xf numFmtId="0" fontId="20" fillId="0" borderId="0" xfId="1" applyFont="1" applyAlignment="1">
      <alignment horizontal="right" shrinkToFit="1"/>
    </xf>
    <xf numFmtId="0" fontId="21" fillId="0" borderId="0" xfId="7" applyFont="1" applyAlignment="1">
      <alignment horizontal="right" shrinkToFit="1"/>
    </xf>
    <xf numFmtId="0" fontId="23" fillId="2" borderId="26"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left" vertical="center" shrinkToFit="1"/>
    </xf>
    <xf numFmtId="0" fontId="23" fillId="0" borderId="27" xfId="1" applyFont="1" applyBorder="1" applyAlignment="1">
      <alignment horizontal="left" vertical="center" shrinkToFit="1"/>
    </xf>
    <xf numFmtId="0" fontId="23" fillId="0" borderId="28" xfId="1" applyFont="1" applyBorder="1" applyAlignment="1">
      <alignment horizontal="left" vertical="center" shrinkToFit="1"/>
    </xf>
    <xf numFmtId="0" fontId="9" fillId="0" borderId="31" xfId="1" applyFont="1" applyBorder="1" applyAlignment="1">
      <alignment horizontal="left" vertical="top" wrapText="1"/>
    </xf>
    <xf numFmtId="0" fontId="9" fillId="0" borderId="0" xfId="1" applyFont="1" applyAlignment="1">
      <alignment horizontal="left" vertical="top" wrapText="1"/>
    </xf>
    <xf numFmtId="0" fontId="9" fillId="0" borderId="32" xfId="1" applyFont="1" applyBorder="1" applyAlignment="1">
      <alignment horizontal="left" vertical="top" wrapText="1"/>
    </xf>
    <xf numFmtId="0" fontId="23" fillId="2" borderId="30" xfId="1" applyFont="1" applyFill="1" applyBorder="1" applyAlignment="1">
      <alignment horizontal="center" vertical="center"/>
    </xf>
    <xf numFmtId="0" fontId="2" fillId="3" borderId="29" xfId="1" applyFill="1" applyBorder="1" applyAlignment="1">
      <alignment horizontal="center" vertical="center"/>
    </xf>
    <xf numFmtId="0" fontId="2" fillId="3" borderId="5"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9" xfId="1" applyFill="1" applyBorder="1" applyAlignment="1">
      <alignment horizontal="center" vertical="center"/>
    </xf>
    <xf numFmtId="176" fontId="23" fillId="2" borderId="6" xfId="1" applyNumberFormat="1" applyFont="1" applyFill="1" applyBorder="1" applyAlignment="1">
      <alignment horizontal="center" vertical="center"/>
    </xf>
    <xf numFmtId="0" fontId="2" fillId="3" borderId="10" xfId="1" applyFill="1" applyBorder="1" applyAlignment="1">
      <alignment horizontal="center" vertical="center"/>
    </xf>
    <xf numFmtId="0" fontId="2" fillId="3" borderId="1" xfId="1" applyFill="1" applyBorder="1" applyAlignment="1">
      <alignment horizontal="center" vertical="center"/>
    </xf>
    <xf numFmtId="0" fontId="2" fillId="3" borderId="11" xfId="1" applyFill="1" applyBorder="1" applyAlignment="1">
      <alignment horizontal="center" vertical="center"/>
    </xf>
    <xf numFmtId="0" fontId="21" fillId="0" borderId="0" xfId="2" applyFont="1" applyAlignment="1">
      <alignment horizontal="right" shrinkToFit="1"/>
    </xf>
  </cellXfs>
  <cellStyles count="8">
    <cellStyle name="ハイパーリンク" xfId="5" builtinId="8" customBuiltin="1"/>
    <cellStyle name="標準" xfId="0" builtinId="0"/>
    <cellStyle name="標準 2" xfId="2" xr:uid="{FF2359AA-3B8C-42D2-B9CB-BC6C0C2C41D5}"/>
    <cellStyle name="標準 2 4" xfId="1" xr:uid="{6518EA0F-E9BA-47CF-9B78-C42881187C1A}"/>
    <cellStyle name="標準 3" xfId="7" xr:uid="{8D6FAB83-3566-4BA6-A677-DB2031BEF5AC}"/>
    <cellStyle name="標準 7" xfId="4" xr:uid="{D9256AB3-22D0-49CA-B8E4-98F145A18FDC}"/>
    <cellStyle name="標準_③予算事業別調書(目次様式)" xfId="3" xr:uid="{9050026D-20EA-44FF-9EC7-238784E1803D}"/>
    <cellStyle name="標準_④予算事業別調書(本体様式)" xfId="6" xr:uid="{16C88893-92E1-4F71-B6DC-E8806D76C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48B2-B576-4FCA-B58F-1065C5F8D139}">
  <sheetPr codeName="Sheet1"/>
  <dimension ref="A1:L65"/>
  <sheetViews>
    <sheetView tabSelected="1" view="pageBreakPreview" zoomScaleNormal="115" zoomScaleSheetLayoutView="100" workbookViewId="0">
      <selection activeCell="K4" sqref="K4"/>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6640625" style="5" customWidth="1"/>
    <col min="11" max="12" width="7.6640625" style="5"/>
    <col min="13" max="16384" width="7.6640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81" t="s">
        <v>0</v>
      </c>
      <c r="E3" s="82"/>
      <c r="F3" s="82"/>
      <c r="G3" s="82"/>
      <c r="H3" s="82"/>
      <c r="I3" s="82"/>
    </row>
    <row r="4" spans="1:9" s="5" customFormat="1" ht="10.5" customHeight="1">
      <c r="A4" s="2"/>
      <c r="B4" s="2"/>
      <c r="C4" s="2"/>
      <c r="D4" s="2"/>
      <c r="E4" s="2"/>
      <c r="F4" s="8"/>
      <c r="G4" s="9"/>
      <c r="H4" s="2"/>
      <c r="I4" s="2"/>
    </row>
    <row r="5" spans="1:9" s="5" customFormat="1" ht="27" customHeight="1" thickBot="1">
      <c r="A5" s="2"/>
      <c r="B5" s="2"/>
      <c r="C5" s="2"/>
      <c r="D5" s="2"/>
      <c r="E5" s="83" t="s">
        <v>2</v>
      </c>
      <c r="F5" s="83"/>
      <c r="G5" s="10"/>
      <c r="H5" s="2"/>
      <c r="I5" s="11" t="s">
        <v>3</v>
      </c>
    </row>
    <row r="6" spans="1:9" s="5" customFormat="1" ht="15" customHeight="1">
      <c r="A6" s="12" t="s">
        <v>4</v>
      </c>
      <c r="B6" s="13" t="s">
        <v>5</v>
      </c>
      <c r="C6" s="84" t="s">
        <v>6</v>
      </c>
      <c r="D6" s="86" t="s">
        <v>7</v>
      </c>
      <c r="E6" s="14" t="s">
        <v>16</v>
      </c>
      <c r="F6" s="15" t="s">
        <v>17</v>
      </c>
      <c r="G6" s="14" t="s">
        <v>8</v>
      </c>
      <c r="H6" s="87" t="s">
        <v>9</v>
      </c>
      <c r="I6" s="88"/>
    </row>
    <row r="7" spans="1:9" s="5" customFormat="1" ht="15" customHeight="1">
      <c r="A7" s="16" t="s">
        <v>10</v>
      </c>
      <c r="B7" s="17" t="s">
        <v>11</v>
      </c>
      <c r="C7" s="85"/>
      <c r="D7" s="85"/>
      <c r="E7" s="18" t="s">
        <v>12</v>
      </c>
      <c r="F7" s="19" t="s">
        <v>13</v>
      </c>
      <c r="G7" s="18" t="s">
        <v>14</v>
      </c>
      <c r="H7" s="63"/>
      <c r="I7" s="89"/>
    </row>
    <row r="8" spans="1:9" s="5" customFormat="1" ht="15" customHeight="1">
      <c r="A8" s="71">
        <v>1</v>
      </c>
      <c r="B8" s="73" t="s">
        <v>19</v>
      </c>
      <c r="C8" s="75" t="s">
        <v>22</v>
      </c>
      <c r="D8" s="77" t="s">
        <v>21</v>
      </c>
      <c r="E8" s="21">
        <v>243</v>
      </c>
      <c r="F8" s="22">
        <v>243</v>
      </c>
      <c r="G8" s="21">
        <f t="shared" ref="G8:G9" si="0">F8-E8</f>
        <v>0</v>
      </c>
      <c r="H8" s="62" t="s">
        <v>18</v>
      </c>
      <c r="I8" s="23"/>
    </row>
    <row r="9" spans="1:9" s="5" customFormat="1" ht="15" customHeight="1">
      <c r="A9" s="72"/>
      <c r="B9" s="74"/>
      <c r="C9" s="76"/>
      <c r="D9" s="78"/>
      <c r="E9" s="24">
        <v>243</v>
      </c>
      <c r="F9" s="25">
        <v>243</v>
      </c>
      <c r="G9" s="24">
        <f t="shared" si="0"/>
        <v>0</v>
      </c>
      <c r="H9" s="63"/>
      <c r="I9" s="26"/>
    </row>
    <row r="10" spans="1:9" s="5" customFormat="1" ht="15" customHeight="1">
      <c r="A10" s="71">
        <v>2</v>
      </c>
      <c r="B10" s="73" t="s">
        <v>19</v>
      </c>
      <c r="C10" s="75" t="s">
        <v>20</v>
      </c>
      <c r="D10" s="77" t="s">
        <v>21</v>
      </c>
      <c r="E10" s="21">
        <v>71244</v>
      </c>
      <c r="F10" s="22">
        <v>70850</v>
      </c>
      <c r="G10" s="21">
        <f t="shared" ref="G10:G49" si="1">F10-E10</f>
        <v>-394</v>
      </c>
      <c r="H10" s="62" t="s">
        <v>18</v>
      </c>
      <c r="I10" s="23"/>
    </row>
    <row r="11" spans="1:9" s="5" customFormat="1" ht="15" customHeight="1">
      <c r="A11" s="72"/>
      <c r="B11" s="90"/>
      <c r="C11" s="76"/>
      <c r="D11" s="78"/>
      <c r="E11" s="24">
        <v>71244</v>
      </c>
      <c r="F11" s="25">
        <v>70850</v>
      </c>
      <c r="G11" s="24">
        <f t="shared" si="1"/>
        <v>-394</v>
      </c>
      <c r="H11" s="63"/>
      <c r="I11" s="26"/>
    </row>
    <row r="12" spans="1:9" ht="15" customHeight="1">
      <c r="A12" s="56" t="s">
        <v>23</v>
      </c>
      <c r="B12" s="57"/>
      <c r="C12" s="57"/>
      <c r="D12" s="58"/>
      <c r="E12" s="21">
        <f>SUM(E8,E10)</f>
        <v>71487</v>
      </c>
      <c r="F12" s="21">
        <f t="shared" ref="F12:G12" si="2">SUM(F8,F10)</f>
        <v>71093</v>
      </c>
      <c r="G12" s="21">
        <f t="shared" si="2"/>
        <v>-394</v>
      </c>
      <c r="H12" s="62"/>
      <c r="I12" s="23"/>
    </row>
    <row r="13" spans="1:9" ht="15" customHeight="1">
      <c r="A13" s="59"/>
      <c r="B13" s="60"/>
      <c r="C13" s="60"/>
      <c r="D13" s="61"/>
      <c r="E13" s="24">
        <f t="shared" ref="E13:G13" si="3">SUM(E9,E11)</f>
        <v>71487</v>
      </c>
      <c r="F13" s="24">
        <f t="shared" si="3"/>
        <v>71093</v>
      </c>
      <c r="G13" s="24">
        <f t="shared" si="3"/>
        <v>-394</v>
      </c>
      <c r="H13" s="63"/>
      <c r="I13" s="26"/>
    </row>
    <row r="14" spans="1:9" s="5" customFormat="1" ht="15" customHeight="1">
      <c r="A14" s="71">
        <v>3</v>
      </c>
      <c r="B14" s="73" t="s">
        <v>24</v>
      </c>
      <c r="C14" s="75" t="s">
        <v>26</v>
      </c>
      <c r="D14" s="77" t="s">
        <v>21</v>
      </c>
      <c r="E14" s="21">
        <v>544</v>
      </c>
      <c r="F14" s="22">
        <v>544</v>
      </c>
      <c r="G14" s="21">
        <f>F14-E14</f>
        <v>0</v>
      </c>
      <c r="H14" s="62" t="s">
        <v>18</v>
      </c>
      <c r="I14" s="23"/>
    </row>
    <row r="15" spans="1:9" s="5" customFormat="1" ht="15" customHeight="1">
      <c r="A15" s="72"/>
      <c r="B15" s="74"/>
      <c r="C15" s="76"/>
      <c r="D15" s="78"/>
      <c r="E15" s="24">
        <v>544</v>
      </c>
      <c r="F15" s="25">
        <v>544</v>
      </c>
      <c r="G15" s="24">
        <f>F15-E15</f>
        <v>0</v>
      </c>
      <c r="H15" s="63"/>
      <c r="I15" s="26"/>
    </row>
    <row r="16" spans="1:9" s="5" customFormat="1" ht="15" customHeight="1">
      <c r="A16" s="71">
        <v>4</v>
      </c>
      <c r="B16" s="73" t="s">
        <v>24</v>
      </c>
      <c r="C16" s="75" t="s">
        <v>25</v>
      </c>
      <c r="D16" s="77" t="s">
        <v>21</v>
      </c>
      <c r="E16" s="21">
        <v>19901</v>
      </c>
      <c r="F16" s="22">
        <v>21174</v>
      </c>
      <c r="G16" s="21">
        <f t="shared" si="1"/>
        <v>1273</v>
      </c>
      <c r="H16" s="62" t="s">
        <v>18</v>
      </c>
      <c r="I16" s="23"/>
    </row>
    <row r="17" spans="1:9" s="5" customFormat="1" ht="15" customHeight="1">
      <c r="A17" s="72"/>
      <c r="B17" s="74"/>
      <c r="C17" s="76"/>
      <c r="D17" s="78"/>
      <c r="E17" s="24">
        <v>19901</v>
      </c>
      <c r="F17" s="25">
        <v>21174</v>
      </c>
      <c r="G17" s="24">
        <f t="shared" si="1"/>
        <v>1273</v>
      </c>
      <c r="H17" s="63"/>
      <c r="I17" s="26"/>
    </row>
    <row r="18" spans="1:9" ht="15" customHeight="1">
      <c r="A18" s="56" t="s">
        <v>27</v>
      </c>
      <c r="B18" s="57"/>
      <c r="C18" s="57"/>
      <c r="D18" s="58"/>
      <c r="E18" s="21">
        <f>SUM(E14,E16)</f>
        <v>20445</v>
      </c>
      <c r="F18" s="21">
        <f t="shared" ref="F18:G18" si="4">SUM(F14,F16)</f>
        <v>21718</v>
      </c>
      <c r="G18" s="21">
        <f t="shared" si="4"/>
        <v>1273</v>
      </c>
      <c r="H18" s="62"/>
      <c r="I18" s="23"/>
    </row>
    <row r="19" spans="1:9" ht="15" customHeight="1">
      <c r="A19" s="59"/>
      <c r="B19" s="60"/>
      <c r="C19" s="60"/>
      <c r="D19" s="61"/>
      <c r="E19" s="24">
        <f t="shared" ref="E19:G19" si="5">SUM(E15,E17)</f>
        <v>20445</v>
      </c>
      <c r="F19" s="24">
        <f t="shared" si="5"/>
        <v>21718</v>
      </c>
      <c r="G19" s="24">
        <f t="shared" si="5"/>
        <v>1273</v>
      </c>
      <c r="H19" s="63"/>
      <c r="I19" s="26"/>
    </row>
    <row r="20" spans="1:9" s="5" customFormat="1" ht="15" customHeight="1">
      <c r="A20" s="71">
        <v>5</v>
      </c>
      <c r="B20" s="73" t="s">
        <v>28</v>
      </c>
      <c r="C20" s="75" t="s">
        <v>30</v>
      </c>
      <c r="D20" s="77" t="s">
        <v>21</v>
      </c>
      <c r="E20" s="21">
        <v>218</v>
      </c>
      <c r="F20" s="22">
        <v>218</v>
      </c>
      <c r="G20" s="21">
        <f>F20-E20</f>
        <v>0</v>
      </c>
      <c r="H20" s="62" t="s">
        <v>18</v>
      </c>
      <c r="I20" s="23"/>
    </row>
    <row r="21" spans="1:9" s="5" customFormat="1" ht="15" customHeight="1">
      <c r="A21" s="72"/>
      <c r="B21" s="74"/>
      <c r="C21" s="76"/>
      <c r="D21" s="78"/>
      <c r="E21" s="24">
        <v>218</v>
      </c>
      <c r="F21" s="25">
        <v>218</v>
      </c>
      <c r="G21" s="24">
        <f>F21-E21</f>
        <v>0</v>
      </c>
      <c r="H21" s="63"/>
      <c r="I21" s="26"/>
    </row>
    <row r="22" spans="1:9" s="5" customFormat="1" ht="15" customHeight="1">
      <c r="A22" s="71">
        <v>6</v>
      </c>
      <c r="B22" s="73" t="s">
        <v>28</v>
      </c>
      <c r="C22" s="75" t="s">
        <v>29</v>
      </c>
      <c r="D22" s="77" t="s">
        <v>21</v>
      </c>
      <c r="E22" s="21">
        <v>5629</v>
      </c>
      <c r="F22" s="22">
        <v>5629</v>
      </c>
      <c r="G22" s="21">
        <f t="shared" si="1"/>
        <v>0</v>
      </c>
      <c r="H22" s="62" t="s">
        <v>18</v>
      </c>
      <c r="I22" s="23"/>
    </row>
    <row r="23" spans="1:9" s="5" customFormat="1" ht="15" customHeight="1">
      <c r="A23" s="72"/>
      <c r="B23" s="74"/>
      <c r="C23" s="76"/>
      <c r="D23" s="78"/>
      <c r="E23" s="24">
        <v>5629</v>
      </c>
      <c r="F23" s="25">
        <v>5629</v>
      </c>
      <c r="G23" s="24">
        <f t="shared" si="1"/>
        <v>0</v>
      </c>
      <c r="H23" s="63"/>
      <c r="I23" s="26"/>
    </row>
    <row r="24" spans="1:9" ht="15" customHeight="1">
      <c r="A24" s="56" t="s">
        <v>31</v>
      </c>
      <c r="B24" s="57"/>
      <c r="C24" s="57"/>
      <c r="D24" s="58"/>
      <c r="E24" s="21">
        <f>SUM(E20,E22)</f>
        <v>5847</v>
      </c>
      <c r="F24" s="21">
        <f t="shared" ref="F24:G24" si="6">SUM(F20,F22)</f>
        <v>5847</v>
      </c>
      <c r="G24" s="21">
        <f t="shared" si="6"/>
        <v>0</v>
      </c>
      <c r="H24" s="62"/>
      <c r="I24" s="23"/>
    </row>
    <row r="25" spans="1:9" ht="15" customHeight="1">
      <c r="A25" s="59"/>
      <c r="B25" s="60"/>
      <c r="C25" s="60"/>
      <c r="D25" s="61"/>
      <c r="E25" s="24">
        <f t="shared" ref="E25:G25" si="7">SUM(E21,E23)</f>
        <v>5847</v>
      </c>
      <c r="F25" s="24">
        <f t="shared" si="7"/>
        <v>5847</v>
      </c>
      <c r="G25" s="24">
        <f t="shared" si="7"/>
        <v>0</v>
      </c>
      <c r="H25" s="63"/>
      <c r="I25" s="26"/>
    </row>
    <row r="26" spans="1:9" s="5" customFormat="1" ht="15" customHeight="1">
      <c r="A26" s="71">
        <v>7</v>
      </c>
      <c r="B26" s="73" t="s">
        <v>32</v>
      </c>
      <c r="C26" s="75" t="s">
        <v>33</v>
      </c>
      <c r="D26" s="77" t="s">
        <v>21</v>
      </c>
      <c r="E26" s="21">
        <v>619694</v>
      </c>
      <c r="F26" s="22">
        <v>643805</v>
      </c>
      <c r="G26" s="21">
        <f t="shared" si="1"/>
        <v>24111</v>
      </c>
      <c r="H26" s="62" t="s">
        <v>18</v>
      </c>
      <c r="I26" s="23"/>
    </row>
    <row r="27" spans="1:9" s="5" customFormat="1" ht="15" customHeight="1">
      <c r="A27" s="72"/>
      <c r="B27" s="74"/>
      <c r="C27" s="76"/>
      <c r="D27" s="78"/>
      <c r="E27" s="24">
        <v>619694</v>
      </c>
      <c r="F27" s="25">
        <v>643805</v>
      </c>
      <c r="G27" s="24">
        <f t="shared" si="1"/>
        <v>24111</v>
      </c>
      <c r="H27" s="63"/>
      <c r="I27" s="26"/>
    </row>
    <row r="28" spans="1:9" ht="15" customHeight="1">
      <c r="A28" s="56" t="s">
        <v>34</v>
      </c>
      <c r="B28" s="57"/>
      <c r="C28" s="57"/>
      <c r="D28" s="58"/>
      <c r="E28" s="21">
        <f>SUM(E26)</f>
        <v>619694</v>
      </c>
      <c r="F28" s="22">
        <f t="shared" ref="F28:G28" si="8">SUM(F26)</f>
        <v>643805</v>
      </c>
      <c r="G28" s="21">
        <f t="shared" si="8"/>
        <v>24111</v>
      </c>
      <c r="H28" s="62"/>
      <c r="I28" s="23"/>
    </row>
    <row r="29" spans="1:9" ht="15" customHeight="1">
      <c r="A29" s="59"/>
      <c r="B29" s="60"/>
      <c r="C29" s="60"/>
      <c r="D29" s="61"/>
      <c r="E29" s="24">
        <f t="shared" ref="E29:G29" si="9">SUM(E27)</f>
        <v>619694</v>
      </c>
      <c r="F29" s="25">
        <f t="shared" si="9"/>
        <v>643805</v>
      </c>
      <c r="G29" s="24">
        <f t="shared" si="9"/>
        <v>24111</v>
      </c>
      <c r="H29" s="63"/>
      <c r="I29" s="26"/>
    </row>
    <row r="30" spans="1:9" s="5" customFormat="1" ht="15" customHeight="1">
      <c r="A30" s="71">
        <v>8</v>
      </c>
      <c r="B30" s="73" t="s">
        <v>35</v>
      </c>
      <c r="C30" s="75" t="s">
        <v>47</v>
      </c>
      <c r="D30" s="77" t="s">
        <v>21</v>
      </c>
      <c r="E30" s="21">
        <v>13257</v>
      </c>
      <c r="F30" s="22">
        <v>12251</v>
      </c>
      <c r="G30" s="21">
        <f t="shared" ref="G30:G39" si="10">F30-E30</f>
        <v>-1006</v>
      </c>
      <c r="H30" s="62" t="s">
        <v>18</v>
      </c>
      <c r="I30" s="23"/>
    </row>
    <row r="31" spans="1:9" s="5" customFormat="1" ht="15" customHeight="1">
      <c r="A31" s="72"/>
      <c r="B31" s="74"/>
      <c r="C31" s="76"/>
      <c r="D31" s="78"/>
      <c r="E31" s="24">
        <v>13257</v>
      </c>
      <c r="F31" s="25">
        <v>12251</v>
      </c>
      <c r="G31" s="24">
        <f t="shared" si="10"/>
        <v>-1006</v>
      </c>
      <c r="H31" s="63"/>
      <c r="I31" s="26"/>
    </row>
    <row r="32" spans="1:9" s="5" customFormat="1" ht="15" customHeight="1">
      <c r="A32" s="71">
        <v>9</v>
      </c>
      <c r="B32" s="73" t="s">
        <v>35</v>
      </c>
      <c r="C32" s="75" t="s">
        <v>45</v>
      </c>
      <c r="D32" s="77" t="s">
        <v>43</v>
      </c>
      <c r="E32" s="21">
        <v>1120</v>
      </c>
      <c r="F32" s="22">
        <v>1175</v>
      </c>
      <c r="G32" s="21">
        <f t="shared" si="10"/>
        <v>55</v>
      </c>
      <c r="H32" s="62" t="s">
        <v>18</v>
      </c>
      <c r="I32" s="23"/>
    </row>
    <row r="33" spans="1:9" s="5" customFormat="1" ht="15" customHeight="1">
      <c r="A33" s="72"/>
      <c r="B33" s="74"/>
      <c r="C33" s="76"/>
      <c r="D33" s="78"/>
      <c r="E33" s="24">
        <v>1120</v>
      </c>
      <c r="F33" s="25">
        <v>1175</v>
      </c>
      <c r="G33" s="24">
        <f t="shared" si="10"/>
        <v>55</v>
      </c>
      <c r="H33" s="63"/>
      <c r="I33" s="26"/>
    </row>
    <row r="34" spans="1:9" s="5" customFormat="1" ht="15" customHeight="1">
      <c r="A34" s="71">
        <v>10</v>
      </c>
      <c r="B34" s="73" t="s">
        <v>35</v>
      </c>
      <c r="C34" s="75" t="s">
        <v>44</v>
      </c>
      <c r="D34" s="77" t="s">
        <v>43</v>
      </c>
      <c r="E34" s="21">
        <v>2949</v>
      </c>
      <c r="F34" s="22">
        <v>2815</v>
      </c>
      <c r="G34" s="21">
        <f t="shared" si="10"/>
        <v>-134</v>
      </c>
      <c r="H34" s="62" t="s">
        <v>18</v>
      </c>
      <c r="I34" s="23"/>
    </row>
    <row r="35" spans="1:9" s="5" customFormat="1" ht="15" customHeight="1">
      <c r="A35" s="72"/>
      <c r="B35" s="74"/>
      <c r="C35" s="76"/>
      <c r="D35" s="78"/>
      <c r="E35" s="24">
        <v>2055</v>
      </c>
      <c r="F35" s="25">
        <v>2099</v>
      </c>
      <c r="G35" s="24">
        <f t="shared" si="10"/>
        <v>44</v>
      </c>
      <c r="H35" s="63"/>
      <c r="I35" s="26"/>
    </row>
    <row r="36" spans="1:9" s="5" customFormat="1" ht="15" customHeight="1">
      <c r="A36" s="71">
        <v>11</v>
      </c>
      <c r="B36" s="73" t="s">
        <v>35</v>
      </c>
      <c r="C36" s="75" t="s">
        <v>46</v>
      </c>
      <c r="D36" s="77" t="s">
        <v>43</v>
      </c>
      <c r="E36" s="21">
        <v>976</v>
      </c>
      <c r="F36" s="22">
        <v>1095</v>
      </c>
      <c r="G36" s="21">
        <f t="shared" si="10"/>
        <v>119</v>
      </c>
      <c r="H36" s="62" t="s">
        <v>18</v>
      </c>
      <c r="I36" s="23"/>
    </row>
    <row r="37" spans="1:9" s="5" customFormat="1" ht="15" customHeight="1">
      <c r="A37" s="72"/>
      <c r="B37" s="74"/>
      <c r="C37" s="76"/>
      <c r="D37" s="78"/>
      <c r="E37" s="24">
        <v>976</v>
      </c>
      <c r="F37" s="25">
        <v>1095</v>
      </c>
      <c r="G37" s="24">
        <f t="shared" si="10"/>
        <v>119</v>
      </c>
      <c r="H37" s="63"/>
      <c r="I37" s="26"/>
    </row>
    <row r="38" spans="1:9" s="5" customFormat="1" ht="15" customHeight="1">
      <c r="A38" s="71">
        <v>12</v>
      </c>
      <c r="B38" s="73" t="s">
        <v>35</v>
      </c>
      <c r="C38" s="75" t="s">
        <v>42</v>
      </c>
      <c r="D38" s="77" t="s">
        <v>43</v>
      </c>
      <c r="E38" s="21">
        <v>95707</v>
      </c>
      <c r="F38" s="22">
        <v>117722</v>
      </c>
      <c r="G38" s="21">
        <f t="shared" si="10"/>
        <v>22015</v>
      </c>
      <c r="H38" s="62" t="s">
        <v>18</v>
      </c>
      <c r="I38" s="23"/>
    </row>
    <row r="39" spans="1:9" s="5" customFormat="1" ht="15" customHeight="1">
      <c r="A39" s="72"/>
      <c r="B39" s="74"/>
      <c r="C39" s="76"/>
      <c r="D39" s="78"/>
      <c r="E39" s="24">
        <v>9900</v>
      </c>
      <c r="F39" s="25">
        <v>23976</v>
      </c>
      <c r="G39" s="24">
        <f t="shared" si="10"/>
        <v>14076</v>
      </c>
      <c r="H39" s="63"/>
      <c r="I39" s="26"/>
    </row>
    <row r="40" spans="1:9" s="5" customFormat="1" ht="15" customHeight="1">
      <c r="A40" s="71">
        <v>13</v>
      </c>
      <c r="B40" s="73" t="s">
        <v>35</v>
      </c>
      <c r="C40" s="75" t="s">
        <v>36</v>
      </c>
      <c r="D40" s="77" t="s">
        <v>37</v>
      </c>
      <c r="E40" s="21">
        <v>31602</v>
      </c>
      <c r="F40" s="22">
        <v>33602</v>
      </c>
      <c r="G40" s="21">
        <f t="shared" si="1"/>
        <v>2000</v>
      </c>
      <c r="H40" s="62" t="s">
        <v>18</v>
      </c>
      <c r="I40" s="23"/>
    </row>
    <row r="41" spans="1:9" s="5" customFormat="1" ht="15" customHeight="1">
      <c r="A41" s="72"/>
      <c r="B41" s="74"/>
      <c r="C41" s="76"/>
      <c r="D41" s="78"/>
      <c r="E41" s="24">
        <v>31602</v>
      </c>
      <c r="F41" s="25">
        <v>33602</v>
      </c>
      <c r="G41" s="24">
        <f t="shared" si="1"/>
        <v>2000</v>
      </c>
      <c r="H41" s="63"/>
      <c r="I41" s="26"/>
    </row>
    <row r="42" spans="1:9" s="5" customFormat="1" ht="15" customHeight="1">
      <c r="A42" s="71">
        <v>14</v>
      </c>
      <c r="B42" s="73" t="s">
        <v>35</v>
      </c>
      <c r="C42" s="75" t="s">
        <v>40</v>
      </c>
      <c r="D42" s="77" t="s">
        <v>39</v>
      </c>
      <c r="E42" s="21">
        <v>3933</v>
      </c>
      <c r="F42" s="22">
        <v>4341</v>
      </c>
      <c r="G42" s="21">
        <f>F42-E42</f>
        <v>408</v>
      </c>
      <c r="H42" s="62" t="s">
        <v>18</v>
      </c>
      <c r="I42" s="23"/>
    </row>
    <row r="43" spans="1:9" s="5" customFormat="1" ht="15" customHeight="1">
      <c r="A43" s="72"/>
      <c r="B43" s="74"/>
      <c r="C43" s="76"/>
      <c r="D43" s="78"/>
      <c r="E43" s="24">
        <v>3933</v>
      </c>
      <c r="F43" s="25">
        <v>4341</v>
      </c>
      <c r="G43" s="24">
        <f>F43-E43</f>
        <v>408</v>
      </c>
      <c r="H43" s="63"/>
      <c r="I43" s="26"/>
    </row>
    <row r="44" spans="1:9" s="5" customFormat="1" ht="15" customHeight="1">
      <c r="A44" s="71">
        <v>15</v>
      </c>
      <c r="B44" s="73" t="s">
        <v>35</v>
      </c>
      <c r="C44" s="75" t="s">
        <v>41</v>
      </c>
      <c r="D44" s="77" t="s">
        <v>39</v>
      </c>
      <c r="E44" s="21">
        <v>1183</v>
      </c>
      <c r="F44" s="22">
        <v>769</v>
      </c>
      <c r="G44" s="21">
        <f>F44-E44</f>
        <v>-414</v>
      </c>
      <c r="H44" s="62" t="s">
        <v>18</v>
      </c>
      <c r="I44" s="23"/>
    </row>
    <row r="45" spans="1:9" s="5" customFormat="1" ht="15" customHeight="1">
      <c r="A45" s="72"/>
      <c r="B45" s="74"/>
      <c r="C45" s="76"/>
      <c r="D45" s="78"/>
      <c r="E45" s="24">
        <v>1183</v>
      </c>
      <c r="F45" s="25">
        <v>769</v>
      </c>
      <c r="G45" s="24">
        <f>F45-E45</f>
        <v>-414</v>
      </c>
      <c r="H45" s="63"/>
      <c r="I45" s="26"/>
    </row>
    <row r="46" spans="1:9" s="5" customFormat="1" ht="15" customHeight="1">
      <c r="A46" s="71">
        <v>16</v>
      </c>
      <c r="B46" s="73" t="s">
        <v>35</v>
      </c>
      <c r="C46" s="75" t="s">
        <v>38</v>
      </c>
      <c r="D46" s="77" t="s">
        <v>39</v>
      </c>
      <c r="E46" s="21">
        <v>28512</v>
      </c>
      <c r="F46" s="22">
        <v>30053</v>
      </c>
      <c r="G46" s="21">
        <f t="shared" si="1"/>
        <v>1541</v>
      </c>
      <c r="H46" s="62" t="s">
        <v>18</v>
      </c>
      <c r="I46" s="23"/>
    </row>
    <row r="47" spans="1:9" s="5" customFormat="1" ht="15" customHeight="1">
      <c r="A47" s="72"/>
      <c r="B47" s="74"/>
      <c r="C47" s="76"/>
      <c r="D47" s="78"/>
      <c r="E47" s="24">
        <v>28512</v>
      </c>
      <c r="F47" s="25">
        <v>30053</v>
      </c>
      <c r="G47" s="24">
        <f t="shared" si="1"/>
        <v>1541</v>
      </c>
      <c r="H47" s="63"/>
      <c r="I47" s="26"/>
    </row>
    <row r="48" spans="1:9" s="5" customFormat="1" ht="15" customHeight="1">
      <c r="A48" s="71">
        <v>17</v>
      </c>
      <c r="B48" s="73" t="s">
        <v>35</v>
      </c>
      <c r="C48" s="79" t="s">
        <v>161</v>
      </c>
      <c r="D48" s="77" t="s">
        <v>39</v>
      </c>
      <c r="E48" s="21">
        <v>0</v>
      </c>
      <c r="F48" s="22">
        <v>1003</v>
      </c>
      <c r="G48" s="21">
        <f t="shared" si="1"/>
        <v>1003</v>
      </c>
      <c r="H48" s="62" t="s">
        <v>18</v>
      </c>
      <c r="I48" s="23"/>
    </row>
    <row r="49" spans="1:9" s="5" customFormat="1" ht="15" customHeight="1">
      <c r="A49" s="72"/>
      <c r="B49" s="74"/>
      <c r="C49" s="80"/>
      <c r="D49" s="78"/>
      <c r="E49" s="24">
        <v>0</v>
      </c>
      <c r="F49" s="25">
        <v>1003</v>
      </c>
      <c r="G49" s="24">
        <f t="shared" si="1"/>
        <v>1003</v>
      </c>
      <c r="H49" s="63"/>
      <c r="I49" s="26"/>
    </row>
    <row r="50" spans="1:9" ht="15" customHeight="1">
      <c r="A50" s="56" t="s">
        <v>48</v>
      </c>
      <c r="B50" s="57"/>
      <c r="C50" s="57"/>
      <c r="D50" s="58"/>
      <c r="E50" s="21">
        <f>SUM(E30,E32,E34,E36,E38,E40,E42,E44,E46,E48)</f>
        <v>179239</v>
      </c>
      <c r="F50" s="21">
        <f t="shared" ref="F50:G50" si="11">SUM(F30,F32,F34,F36,F38,F40,F42,F44,F46,F48)</f>
        <v>204826</v>
      </c>
      <c r="G50" s="21">
        <f t="shared" si="11"/>
        <v>25587</v>
      </c>
      <c r="H50" s="62"/>
      <c r="I50" s="23"/>
    </row>
    <row r="51" spans="1:9" ht="15" customHeight="1">
      <c r="A51" s="59"/>
      <c r="B51" s="60"/>
      <c r="C51" s="60"/>
      <c r="D51" s="61"/>
      <c r="E51" s="24">
        <f t="shared" ref="E51:G51" si="12">SUM(E31,E33,E35,E37,E39,E41,E43,E45,E47,E49)</f>
        <v>92538</v>
      </c>
      <c r="F51" s="24">
        <f t="shared" si="12"/>
        <v>110364</v>
      </c>
      <c r="G51" s="24">
        <f t="shared" si="12"/>
        <v>17826</v>
      </c>
      <c r="H51" s="63"/>
      <c r="I51" s="26"/>
    </row>
    <row r="52" spans="1:9" s="5" customFormat="1" ht="15" customHeight="1">
      <c r="A52" s="71">
        <v>18</v>
      </c>
      <c r="B52" s="73" t="s">
        <v>49</v>
      </c>
      <c r="C52" s="75" t="s">
        <v>51</v>
      </c>
      <c r="D52" s="77" t="s">
        <v>43</v>
      </c>
      <c r="E52" s="21">
        <v>2319</v>
      </c>
      <c r="F52" s="22">
        <v>1811</v>
      </c>
      <c r="G52" s="21">
        <f>F52-E52</f>
        <v>-508</v>
      </c>
      <c r="H52" s="62" t="s">
        <v>18</v>
      </c>
      <c r="I52" s="23"/>
    </row>
    <row r="53" spans="1:9" s="5" customFormat="1" ht="15" customHeight="1">
      <c r="A53" s="72"/>
      <c r="B53" s="74"/>
      <c r="C53" s="76"/>
      <c r="D53" s="78"/>
      <c r="E53" s="24">
        <v>2319</v>
      </c>
      <c r="F53" s="25">
        <v>1811</v>
      </c>
      <c r="G53" s="24">
        <f>F53-E53</f>
        <v>-508</v>
      </c>
      <c r="H53" s="63"/>
      <c r="I53" s="26"/>
    </row>
    <row r="54" spans="1:9" s="5" customFormat="1" ht="15" customHeight="1">
      <c r="A54" s="71">
        <v>19</v>
      </c>
      <c r="B54" s="73" t="s">
        <v>49</v>
      </c>
      <c r="C54" s="75" t="s">
        <v>52</v>
      </c>
      <c r="D54" s="77" t="s">
        <v>43</v>
      </c>
      <c r="E54" s="21">
        <v>790</v>
      </c>
      <c r="F54" s="22">
        <v>942</v>
      </c>
      <c r="G54" s="21">
        <f>F54-E54</f>
        <v>152</v>
      </c>
      <c r="H54" s="62" t="s">
        <v>18</v>
      </c>
      <c r="I54" s="23"/>
    </row>
    <row r="55" spans="1:9" s="5" customFormat="1" ht="15" customHeight="1">
      <c r="A55" s="72"/>
      <c r="B55" s="74"/>
      <c r="C55" s="76"/>
      <c r="D55" s="78"/>
      <c r="E55" s="24">
        <v>790</v>
      </c>
      <c r="F55" s="25">
        <v>942</v>
      </c>
      <c r="G55" s="24">
        <f>F55-E55</f>
        <v>152</v>
      </c>
      <c r="H55" s="63"/>
      <c r="I55" s="26"/>
    </row>
    <row r="56" spans="1:9" s="5" customFormat="1" ht="15" customHeight="1">
      <c r="A56" s="71">
        <v>20</v>
      </c>
      <c r="B56" s="73" t="s">
        <v>49</v>
      </c>
      <c r="C56" s="75" t="s">
        <v>50</v>
      </c>
      <c r="D56" s="77" t="s">
        <v>43</v>
      </c>
      <c r="E56" s="21">
        <v>2085</v>
      </c>
      <c r="F56" s="22">
        <v>2441</v>
      </c>
      <c r="G56" s="21">
        <f t="shared" ref="G56:G61" si="13">F56-E56</f>
        <v>356</v>
      </c>
      <c r="H56" s="62" t="s">
        <v>18</v>
      </c>
      <c r="I56" s="23"/>
    </row>
    <row r="57" spans="1:9" s="5" customFormat="1" ht="15" customHeight="1">
      <c r="A57" s="72"/>
      <c r="B57" s="74"/>
      <c r="C57" s="76"/>
      <c r="D57" s="78"/>
      <c r="E57" s="24">
        <v>2085</v>
      </c>
      <c r="F57" s="25">
        <v>2441</v>
      </c>
      <c r="G57" s="24">
        <f t="shared" si="13"/>
        <v>356</v>
      </c>
      <c r="H57" s="63"/>
      <c r="I57" s="26"/>
    </row>
    <row r="58" spans="1:9" ht="15" customHeight="1">
      <c r="A58" s="56" t="s">
        <v>53</v>
      </c>
      <c r="B58" s="57"/>
      <c r="C58" s="57"/>
      <c r="D58" s="58"/>
      <c r="E58" s="21">
        <f>SUM(E52,E54,E56)</f>
        <v>5194</v>
      </c>
      <c r="F58" s="21">
        <f t="shared" ref="F58:G58" si="14">SUM(F52,F54,F56)</f>
        <v>5194</v>
      </c>
      <c r="G58" s="21">
        <f t="shared" si="14"/>
        <v>0</v>
      </c>
      <c r="H58" s="62"/>
      <c r="I58" s="23"/>
    </row>
    <row r="59" spans="1:9" ht="15" customHeight="1">
      <c r="A59" s="59"/>
      <c r="B59" s="60"/>
      <c r="C59" s="60"/>
      <c r="D59" s="61"/>
      <c r="E59" s="24">
        <f t="shared" ref="E59:G59" si="15">SUM(E53,E55,E57)</f>
        <v>5194</v>
      </c>
      <c r="F59" s="24">
        <f t="shared" si="15"/>
        <v>5194</v>
      </c>
      <c r="G59" s="24">
        <f t="shared" si="15"/>
        <v>0</v>
      </c>
      <c r="H59" s="63"/>
      <c r="I59" s="26"/>
    </row>
    <row r="60" spans="1:9" s="5" customFormat="1" ht="15" customHeight="1">
      <c r="A60" s="71">
        <v>21</v>
      </c>
      <c r="B60" s="73" t="s">
        <v>54</v>
      </c>
      <c r="C60" s="75" t="s">
        <v>55</v>
      </c>
      <c r="D60" s="77" t="s">
        <v>43</v>
      </c>
      <c r="E60" s="21">
        <v>0</v>
      </c>
      <c r="F60" s="22">
        <v>938125</v>
      </c>
      <c r="G60" s="21">
        <f t="shared" si="13"/>
        <v>938125</v>
      </c>
      <c r="H60" s="62" t="s">
        <v>18</v>
      </c>
      <c r="I60" s="23"/>
    </row>
    <row r="61" spans="1:9" s="5" customFormat="1" ht="15" customHeight="1">
      <c r="A61" s="72"/>
      <c r="B61" s="74"/>
      <c r="C61" s="76"/>
      <c r="D61" s="78"/>
      <c r="E61" s="24">
        <v>0</v>
      </c>
      <c r="F61" s="25">
        <v>42707</v>
      </c>
      <c r="G61" s="24">
        <f t="shared" si="13"/>
        <v>42707</v>
      </c>
      <c r="H61" s="63"/>
      <c r="I61" s="26"/>
    </row>
    <row r="62" spans="1:9" ht="15" customHeight="1">
      <c r="A62" s="56" t="s">
        <v>56</v>
      </c>
      <c r="B62" s="57"/>
      <c r="C62" s="57"/>
      <c r="D62" s="58"/>
      <c r="E62" s="21">
        <f>SUM(E60)</f>
        <v>0</v>
      </c>
      <c r="F62" s="22">
        <f t="shared" ref="F62:G62" si="16">SUM(F60)</f>
        <v>938125</v>
      </c>
      <c r="G62" s="21">
        <f t="shared" si="16"/>
        <v>938125</v>
      </c>
      <c r="H62" s="62"/>
      <c r="I62" s="23"/>
    </row>
    <row r="63" spans="1:9" ht="15" customHeight="1">
      <c r="A63" s="59"/>
      <c r="B63" s="60"/>
      <c r="C63" s="60"/>
      <c r="D63" s="61"/>
      <c r="E63" s="24">
        <f t="shared" ref="E63:G63" si="17">SUM(E61)</f>
        <v>0</v>
      </c>
      <c r="F63" s="25">
        <f t="shared" si="17"/>
        <v>42707</v>
      </c>
      <c r="G63" s="24">
        <f t="shared" si="17"/>
        <v>42707</v>
      </c>
      <c r="H63" s="63"/>
      <c r="I63" s="26"/>
    </row>
    <row r="64" spans="1:9" ht="15" customHeight="1">
      <c r="A64" s="64" t="s">
        <v>57</v>
      </c>
      <c r="B64" s="65"/>
      <c r="C64" s="65"/>
      <c r="D64" s="66"/>
      <c r="E64" s="21">
        <f>SUM(E12,E18,E24,E28,E50,E58,E62)</f>
        <v>901906</v>
      </c>
      <c r="F64" s="21">
        <f t="shared" ref="F64:G64" si="18">SUM(F12,F18,F24,F28,F50,F58,F62)</f>
        <v>1890608</v>
      </c>
      <c r="G64" s="27">
        <f t="shared" si="18"/>
        <v>988702</v>
      </c>
      <c r="H64" s="62"/>
      <c r="I64" s="28"/>
    </row>
    <row r="65" spans="1:9" ht="15" customHeight="1" thickBot="1">
      <c r="A65" s="67"/>
      <c r="B65" s="68"/>
      <c r="C65" s="68"/>
      <c r="D65" s="69"/>
      <c r="E65" s="29">
        <f t="shared" ref="E65:G65" si="19">SUM(E13,E19,E25,E29,E51,E59,E63)</f>
        <v>815205</v>
      </c>
      <c r="F65" s="29">
        <f t="shared" si="19"/>
        <v>900728</v>
      </c>
      <c r="G65" s="29">
        <f t="shared" si="19"/>
        <v>85523</v>
      </c>
      <c r="H65" s="70"/>
      <c r="I65" s="30"/>
    </row>
  </sheetData>
  <mergeCells count="126">
    <mergeCell ref="C8:C9"/>
    <mergeCell ref="D8:D9"/>
    <mergeCell ref="H8:H9"/>
    <mergeCell ref="A12:D13"/>
    <mergeCell ref="H12:H13"/>
    <mergeCell ref="D3:I3"/>
    <mergeCell ref="E5:F5"/>
    <mergeCell ref="C6:C7"/>
    <mergeCell ref="D6:D7"/>
    <mergeCell ref="H6:I7"/>
    <mergeCell ref="A10:A11"/>
    <mergeCell ref="B10:B11"/>
    <mergeCell ref="C10:C11"/>
    <mergeCell ref="D10:D11"/>
    <mergeCell ref="H10:H11"/>
    <mergeCell ref="A8:A9"/>
    <mergeCell ref="B8:B9"/>
    <mergeCell ref="A14:A15"/>
    <mergeCell ref="B14:B15"/>
    <mergeCell ref="C14:C15"/>
    <mergeCell ref="D14:D15"/>
    <mergeCell ref="H14:H15"/>
    <mergeCell ref="A26:A27"/>
    <mergeCell ref="B26:B27"/>
    <mergeCell ref="C26:C27"/>
    <mergeCell ref="D26:D27"/>
    <mergeCell ref="H26:H27"/>
    <mergeCell ref="A18:D19"/>
    <mergeCell ref="H18:H19"/>
    <mergeCell ref="A22:A23"/>
    <mergeCell ref="B22:B23"/>
    <mergeCell ref="C22:C23"/>
    <mergeCell ref="D22:D23"/>
    <mergeCell ref="H22:H23"/>
    <mergeCell ref="A16:A17"/>
    <mergeCell ref="B16:B17"/>
    <mergeCell ref="C16:C17"/>
    <mergeCell ref="D16:D17"/>
    <mergeCell ref="H16:H17"/>
    <mergeCell ref="A28:D29"/>
    <mergeCell ref="H28:H29"/>
    <mergeCell ref="A20:A21"/>
    <mergeCell ref="B20:B21"/>
    <mergeCell ref="C20:C21"/>
    <mergeCell ref="D20:D21"/>
    <mergeCell ref="H20:H21"/>
    <mergeCell ref="A24:D25"/>
    <mergeCell ref="H24:H25"/>
    <mergeCell ref="A42:A43"/>
    <mergeCell ref="B42:B43"/>
    <mergeCell ref="C42:C43"/>
    <mergeCell ref="D42:D43"/>
    <mergeCell ref="H42:H43"/>
    <mergeCell ref="B44:B45"/>
    <mergeCell ref="C44:C45"/>
    <mergeCell ref="D44:D45"/>
    <mergeCell ref="H44:H45"/>
    <mergeCell ref="A56:A57"/>
    <mergeCell ref="B56:B57"/>
    <mergeCell ref="C56:C57"/>
    <mergeCell ref="D56:D57"/>
    <mergeCell ref="H56:H57"/>
    <mergeCell ref="A46:A47"/>
    <mergeCell ref="B46:B47"/>
    <mergeCell ref="C46:C47"/>
    <mergeCell ref="D46:D47"/>
    <mergeCell ref="H46:H47"/>
    <mergeCell ref="A36:A37"/>
    <mergeCell ref="B36:B37"/>
    <mergeCell ref="C36:C37"/>
    <mergeCell ref="D36:D37"/>
    <mergeCell ref="H36:H37"/>
    <mergeCell ref="A54:A55"/>
    <mergeCell ref="B54:B55"/>
    <mergeCell ref="C54:C55"/>
    <mergeCell ref="D54:D55"/>
    <mergeCell ref="H54:H55"/>
    <mergeCell ref="A38:A39"/>
    <mergeCell ref="B38:B39"/>
    <mergeCell ref="C38:C39"/>
    <mergeCell ref="D38:D39"/>
    <mergeCell ref="H38:H39"/>
    <mergeCell ref="A48:A49"/>
    <mergeCell ref="B48:B49"/>
    <mergeCell ref="C48:C49"/>
    <mergeCell ref="D48:D49"/>
    <mergeCell ref="A40:A41"/>
    <mergeCell ref="B40:B41"/>
    <mergeCell ref="C40:C41"/>
    <mergeCell ref="D40:D41"/>
    <mergeCell ref="H40:H41"/>
    <mergeCell ref="A30:A31"/>
    <mergeCell ref="B30:B31"/>
    <mergeCell ref="C30:C31"/>
    <mergeCell ref="D30:D31"/>
    <mergeCell ref="H30:H31"/>
    <mergeCell ref="A52:A53"/>
    <mergeCell ref="B52:B53"/>
    <mergeCell ref="C52:C53"/>
    <mergeCell ref="D52:D53"/>
    <mergeCell ref="H52:H53"/>
    <mergeCell ref="A32:A33"/>
    <mergeCell ref="B32:B33"/>
    <mergeCell ref="C32:C33"/>
    <mergeCell ref="D32:D33"/>
    <mergeCell ref="H32:H33"/>
    <mergeCell ref="A50:D51"/>
    <mergeCell ref="H50:H51"/>
    <mergeCell ref="A34:A35"/>
    <mergeCell ref="B34:B35"/>
    <mergeCell ref="C34:C35"/>
    <mergeCell ref="D34:D35"/>
    <mergeCell ref="H34:H35"/>
    <mergeCell ref="H48:H49"/>
    <mergeCell ref="A44:A45"/>
    <mergeCell ref="A62:D63"/>
    <mergeCell ref="H62:H63"/>
    <mergeCell ref="A64:D65"/>
    <mergeCell ref="H64:H65"/>
    <mergeCell ref="A58:D59"/>
    <mergeCell ref="H58:H59"/>
    <mergeCell ref="A60:A61"/>
    <mergeCell ref="B60:B61"/>
    <mergeCell ref="C60:C61"/>
    <mergeCell ref="D60:D61"/>
    <mergeCell ref="H60:H61"/>
  </mergeCells>
  <phoneticPr fontId="3"/>
  <dataValidations count="2">
    <dataValidation type="list" allowBlank="1" showInputMessage="1" showErrorMessage="1" sqref="F7" xr:uid="{9AF0E215-280D-44DA-A5C9-FA8AF2DD8D42}">
      <formula1>"調 整 ③,予 算 案 ②,予 算 ②"</formula1>
    </dataValidation>
    <dataValidation type="list" allowBlank="1" showInputMessage="1" showErrorMessage="1" sqref="H8:H11 H26:H27 H60:H61 H14:H17 H20:H23 H30:H49 H52:H57" xr:uid="{2B1D8C17-9264-4B43-90AC-ED5DABFEC433}">
      <formula1>"　　,区ＣＭ"</formula1>
    </dataValidation>
  </dataValidations>
  <hyperlinks>
    <hyperlink ref="C8" location="'事業概要説明資料'!N_f976696747b2ca90c29d42df016d4313" display="'事業概要説明資料'!N_f976696747b2ca90c29d42df016d4313" xr:uid="{969DB713-B9C2-4EB9-9C05-0E595D934DBB}"/>
    <hyperlink ref="C10" location="'事業概要説明資料'!N_f767212b47b2ca90c29d42df016d43d5" display="'事業概要説明資料'!N_f767212b47b2ca90c29d42df016d43d5" xr:uid="{75099C4B-5697-4BDC-ACC4-BC30917C9D1D}"/>
    <hyperlink ref="C14" location="'事業概要説明資料'!N_9173e56f4772ca90c29d42df016d438a" display="'事業概要説明資料'!N_9173e56f4772ca90c29d42df016d438a" xr:uid="{D20AE5F0-C2D5-495F-8917-855BFB0727BC}"/>
    <hyperlink ref="C16" location="'事業概要説明資料'!N_535ca16747f2ca90c29d42df016d43e3" display="'事業概要説明資料'!N_535ca16747f2ca90c29d42df016d43e3" xr:uid="{8B9C2C35-3E9B-43C3-9AE4-25F72D0BF9DF}"/>
    <hyperlink ref="C20" location="'事業概要説明資料'!N_8bbed9234772ca90c29d42df016d43e0" display="'事業概要説明資料'!N_8bbed9234772ca90c29d42df016d43e0" xr:uid="{E6A24E3F-91E3-4E43-9C95-50ADE1DB0175}"/>
    <hyperlink ref="C22" location="'事業概要説明資料'!N_08ede16b47f2ca90c29d42df016d437f" display="'事業概要説明資料'!N_08ede16b47f2ca90c29d42df016d437f" xr:uid="{5DE14581-5C1A-43C4-BA12-67A5178D5442}"/>
    <hyperlink ref="C26" location="'事業概要説明資料'!N_352d25e747f2ca90c29d42df016d43f0" display="'事業概要説明資料'!N_352d25e747f2ca90c29d42df016d43f0" xr:uid="{44E79384-18EF-4502-B5A7-004C41383B16}"/>
    <hyperlink ref="C30" location="'事業概要説明資料'!N_139f51e34772ca90c29d42df016d43c7" display="'事業概要説明資料'!N_139f51e34772ca90c29d42df016d43c7" xr:uid="{E956ABCA-1E95-4099-B00C-43D51BEE3003}"/>
    <hyperlink ref="C32" location="'事業概要説明資料'!N_f548e5ab47b2ca90c29d42df016d43f7" display="'事業概要説明資料'!N_f548e5ab47b2ca90c29d42df016d43f7" xr:uid="{138DB7B6-BCCC-40C1-8091-876D0AE60260}"/>
    <hyperlink ref="C34" location="'事業概要説明資料'!N_49b1ad2b4772ca90c29d42df016d439a" display="'事業概要説明資料'!N_49b1ad2b4772ca90c29d42df016d439a" xr:uid="{B2C38F90-E125-4098-B237-78741AAB7E0B}"/>
    <hyperlink ref="C36" location="'事業概要説明資料'!N_d1b1ad2b4772ca90c29d42df016d43b9" display="'事業概要説明資料'!N_d1b1ad2b4772ca90c29d42df016d43b9" xr:uid="{AA718DF7-25EE-4469-A051-3F0D8632B8C3}"/>
    <hyperlink ref="C38" location="'事業概要説明資料'!N_503d192f4732ca90c29d42df016d43d8" display="'事業概要説明資料'!N_503d192f4732ca90c29d42df016d43d8" xr:uid="{B9D46104-FD17-4DE3-8A96-566AF2CD2DD7}"/>
    <hyperlink ref="C40" location="'事業概要説明資料'!N_4cd9a9af47b2ca90c29d42df016d4318" display="'事業概要説明資料'!N_4cd9a9af47b2ca90c29d42df016d4318" xr:uid="{11A93A90-FD52-4C25-A0C7-401A2CD20F76}"/>
    <hyperlink ref="C42" location="'事業概要説明資料'!N_0607eda747b2ca90c29d42df016d43f5" display="'事業概要説明資料'!N_0607eda747b2ca90c29d42df016d43f5" xr:uid="{9FB667BA-ABED-4518-B4CA-96017B0DA96F}"/>
    <hyperlink ref="C44" location="'事業概要説明資料'!N_ba4ba5a347f2ca90c29d42df016d434c" display="'事業概要説明資料'!N_ba4ba5a347f2ca90c29d42df016d434c" xr:uid="{4D9AE0D0-7F7D-41BA-8427-BFB1907F0D1A}"/>
    <hyperlink ref="C46" location="'事業概要説明資料'!N_8246616747b2ca90c29d42df016d43ce" display="'事業概要説明資料'!N_8246616747b2ca90c29d42df016d43ce" xr:uid="{722D52C0-D1A2-409D-A211-EAE3A839E571}"/>
    <hyperlink ref="C48" location="'事業概要説明資料'!N_718e4bac47709250112c4faf016d4372" display="'事業概要説明資料'!N_718e4bac47709250112c4faf016d4372" xr:uid="{7BC9025A-0ACC-4B56-B8AE-1C1157F5DD8F}"/>
    <hyperlink ref="C52" location="'事業概要説明資料'!N_9d33e92f4772ca90c29d42df016d43d8" display="'事業概要説明資料'!N_9d33e92f4772ca90c29d42df016d43d8" xr:uid="{1C61315A-F0B9-4E4C-9E2C-5312BAECB005}"/>
    <hyperlink ref="C54" location="'事業概要説明資料'!N_1c7f59a34772ca90c29d42df016d43dd" display="'事業概要説明資料'!N_1c7f59a34772ca90c29d42df016d43dd" xr:uid="{2B32E8CC-893B-464D-B54C-EC5FB9F7D211}"/>
    <hyperlink ref="C56" location="'事業概要説明資料'!N_77c7e16b47b2ca90c29d42df016d43a1" display="'事業概要説明資料'!N_77c7e16b47b2ca90c29d42df016d43a1" xr:uid="{45C31619-3E0D-4FD0-ABBC-CC287E3F0787}"/>
    <hyperlink ref="C60" location="'事業概要説明資料'!N_0953d76b479b8a50112c4faf016d431f" display="'事業概要説明資料'!N_0953d76b479b8a50112c4faf016d431f" xr:uid="{E391AC7C-14D2-4C6E-953B-CEBD42349212}"/>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306E-9104-468D-97DE-7E6BC68C769A}">
  <dimension ref="A1:IQ697"/>
  <sheetViews>
    <sheetView showGridLines="0" view="pageBreakPreview" zoomScaleNormal="100" zoomScaleSheetLayoutView="100" workbookViewId="0">
      <selection activeCell="H70" sqref="H70:AX70"/>
    </sheetView>
  </sheetViews>
  <sheetFormatPr defaultRowHeight="13.2"/>
  <cols>
    <col min="1" max="111" width="1.77734375" style="32" customWidth="1"/>
    <col min="112" max="112" width="9.77734375" style="32" customWidth="1"/>
    <col min="113" max="113" width="12.5546875" style="32" customWidth="1"/>
    <col min="114" max="252" width="9.77734375" style="32" customWidth="1"/>
    <col min="253" max="367" width="1.77734375" style="32" customWidth="1"/>
    <col min="368" max="368" width="9.77734375" style="32" customWidth="1"/>
    <col min="369" max="369" width="12.5546875" style="32" customWidth="1"/>
    <col min="370" max="508" width="9.77734375" style="32" customWidth="1"/>
    <col min="509" max="623" width="1.77734375" style="32" customWidth="1"/>
    <col min="624" max="624" width="9.77734375" style="32" customWidth="1"/>
    <col min="625" max="625" width="12.5546875" style="32" customWidth="1"/>
    <col min="626" max="764" width="9.77734375" style="32" customWidth="1"/>
    <col min="765" max="879" width="1.77734375" style="32" customWidth="1"/>
    <col min="880" max="880" width="9.77734375" style="32" customWidth="1"/>
    <col min="881" max="881" width="12.5546875" style="32" customWidth="1"/>
    <col min="882" max="1020" width="9.77734375" style="32" customWidth="1"/>
    <col min="1021" max="1135" width="1.77734375" style="32" customWidth="1"/>
    <col min="1136" max="1136" width="9.77734375" style="32" customWidth="1"/>
    <col min="1137" max="1137" width="12.5546875" style="32" customWidth="1"/>
    <col min="1138" max="1276" width="9.77734375" style="32" customWidth="1"/>
    <col min="1277" max="1391" width="1.77734375" style="32" customWidth="1"/>
    <col min="1392" max="1392" width="9.77734375" style="32" customWidth="1"/>
    <col min="1393" max="1393" width="12.5546875" style="32" customWidth="1"/>
    <col min="1394" max="1532" width="9.77734375" style="32" customWidth="1"/>
    <col min="1533" max="1647" width="1.77734375" style="32" customWidth="1"/>
    <col min="1648" max="1648" width="9.77734375" style="32" customWidth="1"/>
    <col min="1649" max="1649" width="12.5546875" style="32" customWidth="1"/>
    <col min="1650" max="1788" width="9.77734375" style="32" customWidth="1"/>
    <col min="1789" max="1903" width="1.77734375" style="32" customWidth="1"/>
    <col min="1904" max="1904" width="9.77734375" style="32" customWidth="1"/>
    <col min="1905" max="1905" width="12.5546875" style="32" customWidth="1"/>
    <col min="1906" max="2044" width="9.77734375" style="32" customWidth="1"/>
    <col min="2045" max="2159" width="1.77734375" style="32" customWidth="1"/>
    <col min="2160" max="2160" width="9.77734375" style="32" customWidth="1"/>
    <col min="2161" max="2161" width="12.5546875" style="32" customWidth="1"/>
    <col min="2162" max="2300" width="9.77734375" style="32" customWidth="1"/>
    <col min="2301" max="2415" width="1.77734375" style="32" customWidth="1"/>
    <col min="2416" max="2416" width="9.77734375" style="32" customWidth="1"/>
    <col min="2417" max="2417" width="12.5546875" style="32" customWidth="1"/>
    <col min="2418" max="2556" width="9.77734375" style="32" customWidth="1"/>
    <col min="2557" max="2671" width="1.77734375" style="32" customWidth="1"/>
    <col min="2672" max="2672" width="9.77734375" style="32" customWidth="1"/>
    <col min="2673" max="2673" width="12.5546875" style="32" customWidth="1"/>
    <col min="2674" max="2812" width="9.77734375" style="32" customWidth="1"/>
    <col min="2813" max="2927" width="1.77734375" style="32" customWidth="1"/>
    <col min="2928" max="2928" width="9.77734375" style="32" customWidth="1"/>
    <col min="2929" max="2929" width="12.5546875" style="32" customWidth="1"/>
    <col min="2930" max="3068" width="9.77734375" style="32" customWidth="1"/>
    <col min="3069" max="3183" width="1.77734375" style="32" customWidth="1"/>
    <col min="3184" max="3184" width="9.77734375" style="32" customWidth="1"/>
    <col min="3185" max="3185" width="12.5546875" style="32" customWidth="1"/>
    <col min="3186" max="3324" width="9.77734375" style="32" customWidth="1"/>
    <col min="3325" max="3439" width="1.77734375" style="32" customWidth="1"/>
    <col min="3440" max="3440" width="9.77734375" style="32" customWidth="1"/>
    <col min="3441" max="3441" width="12.5546875" style="32" customWidth="1"/>
    <col min="3442" max="3580" width="9.77734375" style="32" customWidth="1"/>
    <col min="3581" max="3695" width="1.77734375" style="32" customWidth="1"/>
    <col min="3696" max="3696" width="9.77734375" style="32" customWidth="1"/>
    <col min="3697" max="3697" width="12.5546875" style="32" customWidth="1"/>
    <col min="3698" max="3836" width="9.77734375" style="32" customWidth="1"/>
    <col min="3837" max="3951" width="1.77734375" style="32" customWidth="1"/>
    <col min="3952" max="3952" width="9.77734375" style="32" customWidth="1"/>
    <col min="3953" max="3953" width="12.5546875" style="32" customWidth="1"/>
    <col min="3954" max="4092" width="9.77734375" style="32" customWidth="1"/>
    <col min="4093" max="4207" width="1.77734375" style="32" customWidth="1"/>
    <col min="4208" max="4208" width="9.77734375" style="32" customWidth="1"/>
    <col min="4209" max="4209" width="12.5546875" style="32" customWidth="1"/>
    <col min="4210" max="4348" width="9.77734375" style="32" customWidth="1"/>
    <col min="4349" max="4463" width="1.77734375" style="32" customWidth="1"/>
    <col min="4464" max="4464" width="9.77734375" style="32" customWidth="1"/>
    <col min="4465" max="4465" width="12.5546875" style="32" customWidth="1"/>
    <col min="4466" max="4604" width="9.77734375" style="32" customWidth="1"/>
    <col min="4605" max="4719" width="1.77734375" style="32" customWidth="1"/>
    <col min="4720" max="4720" width="9.77734375" style="32" customWidth="1"/>
    <col min="4721" max="4721" width="12.5546875" style="32" customWidth="1"/>
    <col min="4722" max="4860" width="9.77734375" style="32" customWidth="1"/>
    <col min="4861" max="4975" width="1.77734375" style="32" customWidth="1"/>
    <col min="4976" max="4976" width="9.77734375" style="32" customWidth="1"/>
    <col min="4977" max="4977" width="12.5546875" style="32" customWidth="1"/>
    <col min="4978" max="5116" width="9.77734375" style="32" customWidth="1"/>
    <col min="5117" max="5231" width="1.77734375" style="32" customWidth="1"/>
    <col min="5232" max="5232" width="9.77734375" style="32" customWidth="1"/>
    <col min="5233" max="5233" width="12.5546875" style="32" customWidth="1"/>
    <col min="5234" max="5372" width="9.77734375" style="32" customWidth="1"/>
    <col min="5373" max="5487" width="1.77734375" style="32" customWidth="1"/>
    <col min="5488" max="5488" width="9.77734375" style="32" customWidth="1"/>
    <col min="5489" max="5489" width="12.5546875" style="32" customWidth="1"/>
    <col min="5490" max="5628" width="9.77734375" style="32" customWidth="1"/>
    <col min="5629" max="5743" width="1.77734375" style="32" customWidth="1"/>
    <col min="5744" max="5744" width="9.77734375" style="32" customWidth="1"/>
    <col min="5745" max="5745" width="12.5546875" style="32" customWidth="1"/>
    <col min="5746" max="5884" width="9.77734375" style="32" customWidth="1"/>
    <col min="5885" max="5999" width="1.77734375" style="32" customWidth="1"/>
    <col min="6000" max="6000" width="9.77734375" style="32" customWidth="1"/>
    <col min="6001" max="6001" width="12.5546875" style="32" customWidth="1"/>
    <col min="6002" max="6140" width="9.77734375" style="32" customWidth="1"/>
    <col min="6141" max="6255" width="1.77734375" style="32" customWidth="1"/>
    <col min="6256" max="6256" width="9.77734375" style="32" customWidth="1"/>
    <col min="6257" max="6257" width="12.5546875" style="32" customWidth="1"/>
    <col min="6258" max="6396" width="9.77734375" style="32" customWidth="1"/>
    <col min="6397" max="6511" width="1.77734375" style="32" customWidth="1"/>
    <col min="6512" max="6512" width="9.77734375" style="32" customWidth="1"/>
    <col min="6513" max="6513" width="12.5546875" style="32" customWidth="1"/>
    <col min="6514" max="6652" width="9.77734375" style="32" customWidth="1"/>
    <col min="6653" max="6767" width="1.77734375" style="32" customWidth="1"/>
    <col min="6768" max="6768" width="9.77734375" style="32" customWidth="1"/>
    <col min="6769" max="6769" width="12.5546875" style="32" customWidth="1"/>
    <col min="6770" max="6908" width="9.77734375" style="32" customWidth="1"/>
    <col min="6909" max="7023" width="1.77734375" style="32" customWidth="1"/>
    <col min="7024" max="7024" width="9.77734375" style="32" customWidth="1"/>
    <col min="7025" max="7025" width="12.5546875" style="32" customWidth="1"/>
    <col min="7026" max="7164" width="9.77734375" style="32" customWidth="1"/>
    <col min="7165" max="7279" width="1.77734375" style="32" customWidth="1"/>
    <col min="7280" max="7280" width="9.77734375" style="32" customWidth="1"/>
    <col min="7281" max="7281" width="12.5546875" style="32" customWidth="1"/>
    <col min="7282" max="7420" width="9.77734375" style="32" customWidth="1"/>
    <col min="7421" max="7535" width="1.77734375" style="32" customWidth="1"/>
    <col min="7536" max="7536" width="9.77734375" style="32" customWidth="1"/>
    <col min="7537" max="7537" width="12.5546875" style="32" customWidth="1"/>
    <col min="7538" max="7676" width="9.77734375" style="32" customWidth="1"/>
    <col min="7677" max="7791" width="1.77734375" style="32" customWidth="1"/>
    <col min="7792" max="7792" width="9.77734375" style="32" customWidth="1"/>
    <col min="7793" max="7793" width="12.5546875" style="32" customWidth="1"/>
    <col min="7794" max="7932" width="9.77734375" style="32" customWidth="1"/>
    <col min="7933" max="8047" width="1.77734375" style="32" customWidth="1"/>
    <col min="8048" max="8048" width="9.77734375" style="32" customWidth="1"/>
    <col min="8049" max="8049" width="12.5546875" style="32" customWidth="1"/>
    <col min="8050" max="8188" width="9.77734375" style="32" customWidth="1"/>
    <col min="8189" max="8303" width="1.77734375" style="32" customWidth="1"/>
    <col min="8304" max="8304" width="9.77734375" style="32" customWidth="1"/>
    <col min="8305" max="8305" width="12.5546875" style="32" customWidth="1"/>
    <col min="8306" max="8444" width="9.77734375" style="32" customWidth="1"/>
    <col min="8445" max="8559" width="1.77734375" style="32" customWidth="1"/>
    <col min="8560" max="8560" width="9.77734375" style="32" customWidth="1"/>
    <col min="8561" max="8561" width="12.5546875" style="32" customWidth="1"/>
    <col min="8562" max="8700" width="9.77734375" style="32" customWidth="1"/>
    <col min="8701" max="8815" width="1.77734375" style="32" customWidth="1"/>
    <col min="8816" max="8816" width="9.77734375" style="32" customWidth="1"/>
    <col min="8817" max="8817" width="12.5546875" style="32" customWidth="1"/>
    <col min="8818" max="8956" width="9.77734375" style="32" customWidth="1"/>
    <col min="8957" max="9071" width="1.77734375" style="32" customWidth="1"/>
    <col min="9072" max="9072" width="9.77734375" style="32" customWidth="1"/>
    <col min="9073" max="9073" width="12.5546875" style="32" customWidth="1"/>
    <col min="9074" max="9212" width="9.77734375" style="32" customWidth="1"/>
    <col min="9213" max="9327" width="1.77734375" style="32" customWidth="1"/>
    <col min="9328" max="9328" width="9.77734375" style="32" customWidth="1"/>
    <col min="9329" max="9329" width="12.5546875" style="32" customWidth="1"/>
    <col min="9330" max="9468" width="9.77734375" style="32" customWidth="1"/>
    <col min="9469" max="9583" width="1.77734375" style="32" customWidth="1"/>
    <col min="9584" max="9584" width="9.77734375" style="32" customWidth="1"/>
    <col min="9585" max="9585" width="12.5546875" style="32" customWidth="1"/>
    <col min="9586" max="9724" width="9.77734375" style="32" customWidth="1"/>
    <col min="9725" max="9839" width="1.77734375" style="32" customWidth="1"/>
    <col min="9840" max="9840" width="9.77734375" style="32" customWidth="1"/>
    <col min="9841" max="9841" width="12.5546875" style="32" customWidth="1"/>
    <col min="9842" max="9980" width="9.77734375" style="32" customWidth="1"/>
    <col min="9981" max="10095" width="1.77734375" style="32" customWidth="1"/>
    <col min="10096" max="10096" width="9.77734375" style="32" customWidth="1"/>
    <col min="10097" max="10097" width="12.5546875" style="32" customWidth="1"/>
    <col min="10098" max="10236" width="9.77734375" style="32" customWidth="1"/>
    <col min="10237" max="10351" width="1.77734375" style="32" customWidth="1"/>
    <col min="10352" max="10352" width="9.77734375" style="32" customWidth="1"/>
    <col min="10353" max="10353" width="12.5546875" style="32" customWidth="1"/>
    <col min="10354" max="10492" width="9.77734375" style="32" customWidth="1"/>
    <col min="10493" max="10607" width="1.77734375" style="32" customWidth="1"/>
    <col min="10608" max="10608" width="9.77734375" style="32" customWidth="1"/>
    <col min="10609" max="10609" width="12.5546875" style="32" customWidth="1"/>
    <col min="10610" max="10748" width="9.77734375" style="32" customWidth="1"/>
    <col min="10749" max="10863" width="1.77734375" style="32" customWidth="1"/>
    <col min="10864" max="10864" width="9.77734375" style="32" customWidth="1"/>
    <col min="10865" max="10865" width="12.5546875" style="32" customWidth="1"/>
    <col min="10866" max="11004" width="9.77734375" style="32" customWidth="1"/>
    <col min="11005" max="11119" width="1.77734375" style="32" customWidth="1"/>
    <col min="11120" max="11120" width="9.77734375" style="32" customWidth="1"/>
    <col min="11121" max="11121" width="12.5546875" style="32" customWidth="1"/>
    <col min="11122" max="11260" width="9.77734375" style="32" customWidth="1"/>
    <col min="11261" max="11375" width="1.77734375" style="32" customWidth="1"/>
    <col min="11376" max="11376" width="9.77734375" style="32" customWidth="1"/>
    <col min="11377" max="11377" width="12.5546875" style="32" customWidth="1"/>
    <col min="11378" max="11516" width="9.77734375" style="32" customWidth="1"/>
    <col min="11517" max="11631" width="1.77734375" style="32" customWidth="1"/>
    <col min="11632" max="11632" width="9.77734375" style="32" customWidth="1"/>
    <col min="11633" max="11633" width="12.5546875" style="32" customWidth="1"/>
    <col min="11634" max="11772" width="9.77734375" style="32" customWidth="1"/>
    <col min="11773" max="11887" width="1.77734375" style="32" customWidth="1"/>
    <col min="11888" max="11888" width="9.77734375" style="32" customWidth="1"/>
    <col min="11889" max="11889" width="12.5546875" style="32" customWidth="1"/>
    <col min="11890" max="12028" width="9.77734375" style="32" customWidth="1"/>
    <col min="12029" max="12143" width="1.77734375" style="32" customWidth="1"/>
    <col min="12144" max="12144" width="9.77734375" style="32" customWidth="1"/>
    <col min="12145" max="12145" width="12.5546875" style="32" customWidth="1"/>
    <col min="12146" max="12284" width="9.77734375" style="32" customWidth="1"/>
    <col min="12285" max="12399" width="1.77734375" style="32" customWidth="1"/>
    <col min="12400" max="12400" width="9.77734375" style="32" customWidth="1"/>
    <col min="12401" max="12401" width="12.5546875" style="32" customWidth="1"/>
    <col min="12402" max="12540" width="9.77734375" style="32" customWidth="1"/>
    <col min="12541" max="12655" width="1.77734375" style="32" customWidth="1"/>
    <col min="12656" max="12656" width="9.77734375" style="32" customWidth="1"/>
    <col min="12657" max="12657" width="12.5546875" style="32" customWidth="1"/>
    <col min="12658" max="12796" width="9.77734375" style="32" customWidth="1"/>
    <col min="12797" max="12911" width="1.77734375" style="32" customWidth="1"/>
    <col min="12912" max="12912" width="9.77734375" style="32" customWidth="1"/>
    <col min="12913" max="12913" width="12.5546875" style="32" customWidth="1"/>
    <col min="12914" max="13052" width="9.77734375" style="32" customWidth="1"/>
    <col min="13053" max="13167" width="1.77734375" style="32" customWidth="1"/>
    <col min="13168" max="13168" width="9.77734375" style="32" customWidth="1"/>
    <col min="13169" max="13169" width="12.5546875" style="32" customWidth="1"/>
    <col min="13170" max="13308" width="9.77734375" style="32" customWidth="1"/>
    <col min="13309" max="13423" width="1.77734375" style="32" customWidth="1"/>
    <col min="13424" max="13424" width="9.77734375" style="32" customWidth="1"/>
    <col min="13425" max="13425" width="12.5546875" style="32" customWidth="1"/>
    <col min="13426" max="13564" width="9.77734375" style="32" customWidth="1"/>
    <col min="13565" max="13679" width="1.77734375" style="32" customWidth="1"/>
    <col min="13680" max="13680" width="9.77734375" style="32" customWidth="1"/>
    <col min="13681" max="13681" width="12.5546875" style="32" customWidth="1"/>
    <col min="13682" max="13820" width="9.77734375" style="32" customWidth="1"/>
    <col min="13821" max="13935" width="1.77734375" style="32" customWidth="1"/>
    <col min="13936" max="13936" width="9.77734375" style="32" customWidth="1"/>
    <col min="13937" max="13937" width="12.5546875" style="32" customWidth="1"/>
    <col min="13938" max="14076" width="9.77734375" style="32" customWidth="1"/>
    <col min="14077" max="14191" width="1.77734375" style="32" customWidth="1"/>
    <col min="14192" max="14192" width="9.77734375" style="32" customWidth="1"/>
    <col min="14193" max="14193" width="12.5546875" style="32" customWidth="1"/>
    <col min="14194" max="14332" width="9.77734375" style="32" customWidth="1"/>
    <col min="14333" max="14447" width="1.77734375" style="32" customWidth="1"/>
    <col min="14448" max="14448" width="9.77734375" style="32" customWidth="1"/>
    <col min="14449" max="14449" width="12.5546875" style="32" customWidth="1"/>
    <col min="14450" max="14588" width="9.77734375" style="32" customWidth="1"/>
    <col min="14589" max="14703" width="1.77734375" style="32" customWidth="1"/>
    <col min="14704" max="14704" width="9.77734375" style="32" customWidth="1"/>
    <col min="14705" max="14705" width="12.5546875" style="32" customWidth="1"/>
    <col min="14706" max="14844" width="9.77734375" style="32" customWidth="1"/>
    <col min="14845" max="14959" width="1.77734375" style="32" customWidth="1"/>
    <col min="14960" max="14960" width="9.77734375" style="32" customWidth="1"/>
    <col min="14961" max="14961" width="12.5546875" style="32" customWidth="1"/>
    <col min="14962" max="15100" width="9.77734375" style="32" customWidth="1"/>
    <col min="15101" max="15215" width="1.77734375" style="32" customWidth="1"/>
    <col min="15216" max="15216" width="9.77734375" style="32" customWidth="1"/>
    <col min="15217" max="15217" width="12.5546875" style="32" customWidth="1"/>
    <col min="15218" max="15356" width="9.77734375" style="32" customWidth="1"/>
    <col min="15357" max="15471" width="1.77734375" style="32" customWidth="1"/>
    <col min="15472" max="15472" width="9.77734375" style="32" customWidth="1"/>
    <col min="15473" max="15473" width="12.5546875" style="32" customWidth="1"/>
    <col min="15474" max="15612" width="9.77734375" style="32" customWidth="1"/>
    <col min="15613" max="15727" width="1.77734375" style="32" customWidth="1"/>
    <col min="15728" max="15728" width="9.77734375" style="32" customWidth="1"/>
    <col min="15729" max="15729" width="12.5546875" style="32" customWidth="1"/>
    <col min="15730" max="15868" width="9.77734375" style="32" customWidth="1"/>
    <col min="15869" max="15983" width="1.77734375" style="32" customWidth="1"/>
    <col min="15984" max="15984" width="9.77734375" style="32" customWidth="1"/>
    <col min="15985" max="15985" width="12.5546875" style="32" customWidth="1"/>
    <col min="15986" max="16124" width="9.77734375" style="32" customWidth="1"/>
    <col min="16125" max="16239" width="1.77734375" style="32" customWidth="1"/>
    <col min="16240" max="16240" width="9.77734375" style="32" customWidth="1"/>
    <col min="16241" max="16241" width="12.5546875" style="32" customWidth="1"/>
    <col min="16242" max="16242" width="9.77734375" style="32" customWidth="1"/>
    <col min="16243" max="16384" width="8.77734375" style="32"/>
  </cols>
  <sheetData>
    <row r="1" spans="1:113" ht="19.2">
      <c r="A1" s="31" t="s">
        <v>58</v>
      </c>
      <c r="AW1" s="33"/>
      <c r="AX1" s="34"/>
      <c r="AY1" s="33"/>
    </row>
    <row r="3" spans="1:113" ht="18">
      <c r="B3" s="109" t="s">
        <v>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35"/>
      <c r="AD4" s="35"/>
      <c r="AE4" s="35"/>
      <c r="AF4" s="35"/>
      <c r="AG4" s="35"/>
      <c r="AH4" s="35"/>
      <c r="AI4" s="35"/>
      <c r="AO4" s="35"/>
    </row>
    <row r="5" spans="1:113" ht="13.8" thickBot="1">
      <c r="Z5" s="35"/>
      <c r="AD5" s="35"/>
      <c r="AE5" s="35"/>
      <c r="AF5" s="35"/>
      <c r="AG5" s="35"/>
      <c r="AH5" s="35"/>
      <c r="AI5" s="35"/>
      <c r="AO5" s="35"/>
      <c r="DI5" s="36"/>
    </row>
    <row r="6" spans="1:113" ht="24.75" customHeight="1" thickBot="1">
      <c r="B6" s="111" t="s">
        <v>59</v>
      </c>
      <c r="C6" s="112"/>
      <c r="D6" s="112"/>
      <c r="E6" s="112"/>
      <c r="F6" s="112"/>
      <c r="G6" s="112"/>
      <c r="H6" s="113" t="s">
        <v>60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6"/>
    </row>
    <row r="7" spans="1:113" ht="14.4">
      <c r="B7" s="37"/>
      <c r="C7" s="37"/>
      <c r="D7" s="37"/>
      <c r="E7" s="37"/>
      <c r="F7" s="37"/>
      <c r="G7" s="37"/>
      <c r="H7" s="38"/>
      <c r="I7" s="38"/>
      <c r="J7" s="38"/>
      <c r="K7" s="38"/>
      <c r="L7" s="39"/>
      <c r="M7" s="39"/>
      <c r="N7" s="39"/>
      <c r="O7" s="39"/>
      <c r="P7" s="38"/>
      <c r="Q7" s="38"/>
      <c r="R7" s="38"/>
      <c r="S7" s="38"/>
      <c r="T7" s="38"/>
      <c r="U7" s="38"/>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DI7" s="36"/>
    </row>
    <row r="8" spans="1:113" ht="15" thickBot="1">
      <c r="A8" s="41"/>
      <c r="B8" s="40" t="s">
        <v>61</v>
      </c>
      <c r="C8" s="38"/>
      <c r="D8" s="38"/>
      <c r="E8" s="38"/>
      <c r="F8" s="38"/>
      <c r="G8" s="38"/>
      <c r="H8" s="38"/>
      <c r="I8" s="38"/>
      <c r="J8" s="38"/>
      <c r="K8" s="38"/>
      <c r="L8" s="39"/>
      <c r="M8" s="39"/>
      <c r="N8" s="39"/>
      <c r="O8" s="39"/>
      <c r="P8" s="38"/>
      <c r="Q8" s="38"/>
      <c r="R8" s="38"/>
      <c r="S8" s="38"/>
      <c r="T8" s="38"/>
      <c r="U8" s="38"/>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DI8" s="36"/>
    </row>
    <row r="9" spans="1:113" ht="14.4">
      <c r="A9" s="38"/>
      <c r="B9" s="42"/>
      <c r="C9" s="37"/>
      <c r="D9" s="37"/>
      <c r="E9" s="37"/>
      <c r="F9" s="37"/>
      <c r="G9" s="37"/>
      <c r="H9" s="37"/>
      <c r="I9" s="37"/>
      <c r="J9" s="37"/>
      <c r="K9" s="37"/>
      <c r="L9" s="43"/>
      <c r="M9" s="43"/>
      <c r="N9" s="43"/>
      <c r="O9" s="43"/>
      <c r="P9" s="37"/>
      <c r="Q9" s="37"/>
      <c r="R9" s="37"/>
      <c r="S9" s="37"/>
      <c r="T9" s="37"/>
      <c r="U9" s="37"/>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5"/>
    </row>
    <row r="10" spans="1:113" ht="12" customHeight="1">
      <c r="A10" s="38"/>
      <c r="B10" s="116" t="s">
        <v>60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6"/>
    </row>
    <row r="12" spans="1:113" ht="12" customHeight="1">
      <c r="A12" s="3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7"/>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50"/>
    </row>
    <row r="16" spans="1:113">
      <c r="B16" s="51"/>
    </row>
    <row r="17" spans="1:251" ht="15" thickBot="1">
      <c r="A17" s="41"/>
      <c r="B17" s="40" t="s">
        <v>62</v>
      </c>
      <c r="C17" s="38"/>
      <c r="D17" s="38"/>
      <c r="E17" s="38"/>
      <c r="F17" s="38"/>
      <c r="G17" s="38"/>
      <c r="H17" s="38"/>
      <c r="I17" s="38"/>
      <c r="J17" s="38"/>
      <c r="K17" s="38"/>
      <c r="L17" s="39"/>
      <c r="M17" s="39"/>
      <c r="N17" s="39"/>
      <c r="O17" s="39"/>
      <c r="P17" s="38"/>
      <c r="Q17" s="38"/>
      <c r="R17" s="38"/>
      <c r="S17" s="38"/>
      <c r="T17" s="38"/>
      <c r="U17" s="38"/>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DI17" s="36"/>
    </row>
    <row r="18" spans="1:251" ht="14.4">
      <c r="A18" s="38"/>
      <c r="B18" s="42"/>
      <c r="C18" s="37"/>
      <c r="D18" s="37"/>
      <c r="E18" s="37"/>
      <c r="F18" s="37"/>
      <c r="G18" s="37"/>
      <c r="H18" s="37"/>
      <c r="I18" s="37"/>
      <c r="J18" s="37"/>
      <c r="K18" s="37"/>
      <c r="L18" s="43"/>
      <c r="M18" s="43"/>
      <c r="N18" s="43"/>
      <c r="O18" s="43"/>
      <c r="P18" s="37"/>
      <c r="Q18" s="37"/>
      <c r="R18" s="37"/>
      <c r="S18" s="37"/>
      <c r="T18" s="37"/>
      <c r="U18" s="37"/>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5"/>
    </row>
    <row r="19" spans="1:251" ht="12" customHeight="1">
      <c r="A19" s="38"/>
      <c r="B19" s="116" t="s">
        <v>63</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6"/>
    </row>
    <row r="21" spans="1:251" ht="12" customHeight="1">
      <c r="A21" s="3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7"/>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50"/>
    </row>
    <row r="25" spans="1:251">
      <c r="B25" s="51"/>
    </row>
    <row r="26" spans="1:251" ht="14.4">
      <c r="B26" s="40" t="s">
        <v>64</v>
      </c>
      <c r="C26" s="38"/>
      <c r="D26" s="38"/>
      <c r="E26" s="38"/>
      <c r="F26" s="38"/>
      <c r="G26" s="38"/>
      <c r="H26" s="38"/>
      <c r="I26" s="38"/>
      <c r="J26" s="38"/>
      <c r="K26" s="38"/>
      <c r="L26" s="39"/>
      <c r="M26" s="39"/>
      <c r="N26" s="39"/>
      <c r="O26" s="39"/>
      <c r="P26" s="38"/>
      <c r="Q26" s="38"/>
      <c r="R26" s="38"/>
      <c r="S26" s="38"/>
      <c r="T26" s="38"/>
      <c r="U26" s="38"/>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251" ht="15" thickBot="1">
      <c r="B27" s="38"/>
      <c r="C27" s="38"/>
      <c r="D27" s="38"/>
      <c r="E27" s="38"/>
      <c r="F27" s="38"/>
      <c r="G27" s="38"/>
      <c r="H27" s="38"/>
      <c r="I27" s="38"/>
      <c r="J27" s="38"/>
      <c r="K27" s="38"/>
      <c r="L27" s="39"/>
      <c r="M27" s="39"/>
      <c r="N27" s="39"/>
      <c r="O27" s="39"/>
      <c r="P27" s="38"/>
      <c r="Q27" s="38"/>
      <c r="R27" s="38"/>
      <c r="S27" s="38"/>
      <c r="T27" s="38"/>
      <c r="U27" s="38"/>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52" t="s">
        <v>65</v>
      </c>
    </row>
    <row r="28" spans="1:251" s="46" customFormat="1" ht="13.5" customHeight="1">
      <c r="A28" s="38"/>
      <c r="B28" s="119" t="s">
        <v>66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67</v>
      </c>
      <c r="AB28" s="120"/>
      <c r="AC28" s="120"/>
      <c r="AD28" s="120"/>
      <c r="AE28" s="120"/>
      <c r="AF28" s="120"/>
      <c r="AG28" s="120"/>
      <c r="AH28" s="120"/>
      <c r="AI28" s="121"/>
      <c r="AJ28" s="125" t="s">
        <v>68</v>
      </c>
      <c r="AK28" s="120"/>
      <c r="AL28" s="120"/>
      <c r="AM28" s="120"/>
      <c r="AN28" s="120"/>
      <c r="AO28" s="120"/>
      <c r="AP28" s="120"/>
      <c r="AQ28" s="120"/>
      <c r="AR28" s="121"/>
      <c r="AS28" s="125" t="s">
        <v>69</v>
      </c>
      <c r="AT28" s="120"/>
      <c r="AU28" s="120"/>
      <c r="AV28" s="120"/>
      <c r="AW28" s="120"/>
      <c r="AX28" s="127"/>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row>
    <row r="29" spans="1:251" s="46" customFormat="1">
      <c r="A29" s="3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2"/>
      <c r="AZ29" s="32"/>
      <c r="BA29" s="32"/>
      <c r="BB29" s="53"/>
      <c r="BC29" s="54"/>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row>
    <row r="30" spans="1:251" s="46" customFormat="1" ht="18.75" customHeight="1">
      <c r="A30" s="38"/>
      <c r="B30" s="55"/>
      <c r="C30" s="91" t="s">
        <v>70</v>
      </c>
      <c r="D30" s="92"/>
      <c r="E30" s="92"/>
      <c r="F30" s="92"/>
      <c r="G30" s="92"/>
      <c r="H30" s="92"/>
      <c r="I30" s="92"/>
      <c r="J30" s="92"/>
      <c r="K30" s="92"/>
      <c r="L30" s="92"/>
      <c r="M30" s="92"/>
      <c r="N30" s="92"/>
      <c r="O30" s="92"/>
      <c r="P30" s="92"/>
      <c r="Q30" s="92"/>
      <c r="R30" s="92"/>
      <c r="S30" s="92"/>
      <c r="T30" s="92"/>
      <c r="U30" s="92"/>
      <c r="V30" s="92"/>
      <c r="W30" s="92"/>
      <c r="X30" s="92"/>
      <c r="Y30" s="92"/>
      <c r="Z30" s="93"/>
      <c r="AA30" s="94">
        <v>71244</v>
      </c>
      <c r="AB30" s="95"/>
      <c r="AC30" s="95"/>
      <c r="AD30" s="95"/>
      <c r="AE30" s="95"/>
      <c r="AF30" s="95"/>
      <c r="AG30" s="95"/>
      <c r="AH30" s="95"/>
      <c r="AI30" s="96"/>
      <c r="AJ30" s="94">
        <v>70850</v>
      </c>
      <c r="AK30" s="95"/>
      <c r="AL30" s="95"/>
      <c r="AM30" s="95"/>
      <c r="AN30" s="95"/>
      <c r="AO30" s="95"/>
      <c r="AP30" s="95"/>
      <c r="AQ30" s="95"/>
      <c r="AR30" s="96"/>
      <c r="AS30" s="97"/>
      <c r="AT30" s="98"/>
      <c r="AU30" s="98"/>
      <c r="AV30" s="98"/>
      <c r="AW30" s="98"/>
      <c r="AX30" s="99"/>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row>
    <row r="31" spans="1:251" s="46" customFormat="1" ht="18.75" customHeight="1" thickBot="1">
      <c r="A31" s="47"/>
      <c r="B31" s="100" t="s">
        <v>71</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71244</v>
      </c>
      <c r="AB31" s="104"/>
      <c r="AC31" s="104"/>
      <c r="AD31" s="104"/>
      <c r="AE31" s="104"/>
      <c r="AF31" s="104"/>
      <c r="AG31" s="104"/>
      <c r="AH31" s="104"/>
      <c r="AI31" s="105"/>
      <c r="AJ31" s="103">
        <f>SUM($AJ$30:$AJ$30)</f>
        <v>70850</v>
      </c>
      <c r="AK31" s="104"/>
      <c r="AL31" s="104"/>
      <c r="AM31" s="104"/>
      <c r="AN31" s="104"/>
      <c r="AO31" s="104"/>
      <c r="AP31" s="104"/>
      <c r="AQ31" s="104"/>
      <c r="AR31" s="105"/>
      <c r="AS31" s="106"/>
      <c r="AT31" s="107"/>
      <c r="AU31" s="107"/>
      <c r="AV31" s="107"/>
      <c r="AW31" s="107"/>
      <c r="AX31" s="108"/>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row>
    <row r="33" spans="1:113" ht="19.2">
      <c r="A33" s="31" t="s">
        <v>58</v>
      </c>
      <c r="AW33" s="33"/>
      <c r="AX33" s="34"/>
      <c r="AY33" s="33"/>
    </row>
    <row r="35" spans="1:113" ht="18">
      <c r="B35" s="109" t="s">
        <v>0</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row>
    <row r="36" spans="1:113">
      <c r="Z36" s="35"/>
      <c r="AD36" s="35"/>
      <c r="AE36" s="35"/>
      <c r="AF36" s="35"/>
      <c r="AG36" s="35"/>
      <c r="AH36" s="35"/>
      <c r="AI36" s="35"/>
      <c r="AO36" s="35"/>
    </row>
    <row r="37" spans="1:113" ht="13.8" thickBot="1">
      <c r="Z37" s="35"/>
      <c r="AD37" s="35"/>
      <c r="AE37" s="35"/>
      <c r="AF37" s="35"/>
      <c r="AG37" s="35"/>
      <c r="AH37" s="35"/>
      <c r="AI37" s="35"/>
      <c r="AO37" s="35"/>
      <c r="DI37" s="36"/>
    </row>
    <row r="38" spans="1:113" ht="24.75" customHeight="1" thickBot="1">
      <c r="B38" s="111" t="s">
        <v>59</v>
      </c>
      <c r="C38" s="112"/>
      <c r="D38" s="112"/>
      <c r="E38" s="112"/>
      <c r="F38" s="112"/>
      <c r="G38" s="112"/>
      <c r="H38" s="113" t="s">
        <v>72</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6"/>
    </row>
    <row r="39" spans="1:113" ht="14.4">
      <c r="B39" s="37"/>
      <c r="C39" s="37"/>
      <c r="D39" s="37"/>
      <c r="E39" s="37"/>
      <c r="F39" s="37"/>
      <c r="G39" s="37"/>
      <c r="H39" s="38"/>
      <c r="I39" s="38"/>
      <c r="J39" s="38"/>
      <c r="K39" s="38"/>
      <c r="L39" s="39"/>
      <c r="M39" s="39"/>
      <c r="N39" s="39"/>
      <c r="O39" s="39"/>
      <c r="P39" s="38"/>
      <c r="Q39" s="38"/>
      <c r="R39" s="38"/>
      <c r="S39" s="38"/>
      <c r="T39" s="38"/>
      <c r="U39" s="38"/>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DI39" s="36"/>
    </row>
    <row r="40" spans="1:113" ht="15" thickBot="1">
      <c r="A40" s="41"/>
      <c r="B40" s="40" t="s">
        <v>61</v>
      </c>
      <c r="C40" s="38"/>
      <c r="D40" s="38"/>
      <c r="E40" s="38"/>
      <c r="F40" s="38"/>
      <c r="G40" s="38"/>
      <c r="H40" s="38"/>
      <c r="I40" s="38"/>
      <c r="J40" s="38"/>
      <c r="K40" s="38"/>
      <c r="L40" s="39"/>
      <c r="M40" s="39"/>
      <c r="N40" s="39"/>
      <c r="O40" s="39"/>
      <c r="P40" s="38"/>
      <c r="Q40" s="38"/>
      <c r="R40" s="38"/>
      <c r="S40" s="38"/>
      <c r="T40" s="38"/>
      <c r="U40" s="38"/>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DI40" s="36"/>
    </row>
    <row r="41" spans="1:113" ht="14.4">
      <c r="A41" s="38"/>
      <c r="B41" s="42"/>
      <c r="C41" s="37"/>
      <c r="D41" s="37"/>
      <c r="E41" s="37"/>
      <c r="F41" s="37"/>
      <c r="G41" s="37"/>
      <c r="H41" s="37"/>
      <c r="I41" s="37"/>
      <c r="J41" s="37"/>
      <c r="K41" s="37"/>
      <c r="L41" s="43"/>
      <c r="M41" s="43"/>
      <c r="N41" s="43"/>
      <c r="O41" s="43"/>
      <c r="P41" s="37"/>
      <c r="Q41" s="37"/>
      <c r="R41" s="37"/>
      <c r="S41" s="37"/>
      <c r="T41" s="37"/>
      <c r="U41" s="37"/>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5"/>
    </row>
    <row r="42" spans="1:113" ht="12" customHeight="1">
      <c r="A42" s="38"/>
      <c r="B42" s="116" t="s">
        <v>73</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6"/>
    </row>
    <row r="44" spans="1:113" ht="12" customHeight="1">
      <c r="A44" s="3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7"/>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50"/>
    </row>
    <row r="48" spans="1:113">
      <c r="B48" s="51"/>
    </row>
    <row r="49" spans="1:251" ht="15" thickBot="1">
      <c r="A49" s="41"/>
      <c r="B49" s="40" t="s">
        <v>62</v>
      </c>
      <c r="C49" s="38"/>
      <c r="D49" s="38"/>
      <c r="E49" s="38"/>
      <c r="F49" s="38"/>
      <c r="G49" s="38"/>
      <c r="H49" s="38"/>
      <c r="I49" s="38"/>
      <c r="J49" s="38"/>
      <c r="K49" s="38"/>
      <c r="L49" s="39"/>
      <c r="M49" s="39"/>
      <c r="N49" s="39"/>
      <c r="O49" s="39"/>
      <c r="P49" s="38"/>
      <c r="Q49" s="38"/>
      <c r="R49" s="38"/>
      <c r="S49" s="38"/>
      <c r="T49" s="38"/>
      <c r="U49" s="38"/>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DI49" s="36"/>
    </row>
    <row r="50" spans="1:251" ht="14.4">
      <c r="A50" s="38"/>
      <c r="B50" s="42"/>
      <c r="C50" s="37"/>
      <c r="D50" s="37"/>
      <c r="E50" s="37"/>
      <c r="F50" s="37"/>
      <c r="G50" s="37"/>
      <c r="H50" s="37"/>
      <c r="I50" s="37"/>
      <c r="J50" s="37"/>
      <c r="K50" s="37"/>
      <c r="L50" s="43"/>
      <c r="M50" s="43"/>
      <c r="N50" s="43"/>
      <c r="O50" s="43"/>
      <c r="P50" s="37"/>
      <c r="Q50" s="37"/>
      <c r="R50" s="37"/>
      <c r="S50" s="37"/>
      <c r="T50" s="37"/>
      <c r="U50" s="37"/>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5"/>
    </row>
    <row r="51" spans="1:251" ht="12" customHeight="1">
      <c r="A51" s="38"/>
      <c r="B51" s="116" t="s">
        <v>74</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6"/>
    </row>
    <row r="53" spans="1:251" ht="12" customHeight="1">
      <c r="A53" s="3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7"/>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50"/>
    </row>
    <row r="57" spans="1:251">
      <c r="B57" s="51"/>
    </row>
    <row r="58" spans="1:251" ht="14.4">
      <c r="B58" s="40" t="s">
        <v>64</v>
      </c>
      <c r="C58" s="38"/>
      <c r="D58" s="38"/>
      <c r="E58" s="38"/>
      <c r="F58" s="38"/>
      <c r="G58" s="38"/>
      <c r="H58" s="38"/>
      <c r="I58" s="38"/>
      <c r="J58" s="38"/>
      <c r="K58" s="38"/>
      <c r="L58" s="39"/>
      <c r="M58" s="39"/>
      <c r="N58" s="39"/>
      <c r="O58" s="39"/>
      <c r="P58" s="38"/>
      <c r="Q58" s="38"/>
      <c r="R58" s="38"/>
      <c r="S58" s="38"/>
      <c r="T58" s="38"/>
      <c r="U58" s="38"/>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spans="1:251" ht="15" thickBot="1">
      <c r="B59" s="38"/>
      <c r="C59" s="38"/>
      <c r="D59" s="38"/>
      <c r="E59" s="38"/>
      <c r="F59" s="38"/>
      <c r="G59" s="38"/>
      <c r="H59" s="38"/>
      <c r="I59" s="38"/>
      <c r="J59" s="38"/>
      <c r="K59" s="38"/>
      <c r="L59" s="39"/>
      <c r="M59" s="39"/>
      <c r="N59" s="39"/>
      <c r="O59" s="39"/>
      <c r="P59" s="38"/>
      <c r="Q59" s="38"/>
      <c r="R59" s="38"/>
      <c r="S59" s="38"/>
      <c r="T59" s="38"/>
      <c r="U59" s="38"/>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52" t="s">
        <v>65</v>
      </c>
    </row>
    <row r="60" spans="1:251" s="46" customFormat="1" ht="13.5" customHeight="1">
      <c r="A60" s="38"/>
      <c r="B60" s="119" t="s">
        <v>66</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67</v>
      </c>
      <c r="AB60" s="120"/>
      <c r="AC60" s="120"/>
      <c r="AD60" s="120"/>
      <c r="AE60" s="120"/>
      <c r="AF60" s="120"/>
      <c r="AG60" s="120"/>
      <c r="AH60" s="120"/>
      <c r="AI60" s="121"/>
      <c r="AJ60" s="125" t="s">
        <v>68</v>
      </c>
      <c r="AK60" s="120"/>
      <c r="AL60" s="120"/>
      <c r="AM60" s="120"/>
      <c r="AN60" s="120"/>
      <c r="AO60" s="120"/>
      <c r="AP60" s="120"/>
      <c r="AQ60" s="120"/>
      <c r="AR60" s="121"/>
      <c r="AS60" s="125" t="s">
        <v>69</v>
      </c>
      <c r="AT60" s="120"/>
      <c r="AU60" s="120"/>
      <c r="AV60" s="120"/>
      <c r="AW60" s="120"/>
      <c r="AX60" s="127"/>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row>
    <row r="61" spans="1:251" s="46" customFormat="1">
      <c r="A61" s="3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2"/>
      <c r="AZ61" s="32"/>
      <c r="BA61" s="32"/>
      <c r="BB61" s="53"/>
      <c r="BC61" s="54"/>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row>
    <row r="62" spans="1:251" s="46" customFormat="1" ht="18.75" customHeight="1">
      <c r="A62" s="38"/>
      <c r="B62" s="55"/>
      <c r="C62" s="91" t="s">
        <v>75</v>
      </c>
      <c r="D62" s="92"/>
      <c r="E62" s="92"/>
      <c r="F62" s="92"/>
      <c r="G62" s="92"/>
      <c r="H62" s="92"/>
      <c r="I62" s="92"/>
      <c r="J62" s="92"/>
      <c r="K62" s="92"/>
      <c r="L62" s="92"/>
      <c r="M62" s="92"/>
      <c r="N62" s="92"/>
      <c r="O62" s="92"/>
      <c r="P62" s="92"/>
      <c r="Q62" s="92"/>
      <c r="R62" s="92"/>
      <c r="S62" s="92"/>
      <c r="T62" s="92"/>
      <c r="U62" s="92"/>
      <c r="V62" s="92"/>
      <c r="W62" s="92"/>
      <c r="X62" s="92"/>
      <c r="Y62" s="92"/>
      <c r="Z62" s="93"/>
      <c r="AA62" s="94">
        <v>243</v>
      </c>
      <c r="AB62" s="95"/>
      <c r="AC62" s="95"/>
      <c r="AD62" s="95"/>
      <c r="AE62" s="95"/>
      <c r="AF62" s="95"/>
      <c r="AG62" s="95"/>
      <c r="AH62" s="95"/>
      <c r="AI62" s="96"/>
      <c r="AJ62" s="94">
        <v>243</v>
      </c>
      <c r="AK62" s="95"/>
      <c r="AL62" s="95"/>
      <c r="AM62" s="95"/>
      <c r="AN62" s="95"/>
      <c r="AO62" s="95"/>
      <c r="AP62" s="95"/>
      <c r="AQ62" s="95"/>
      <c r="AR62" s="96"/>
      <c r="AS62" s="97"/>
      <c r="AT62" s="98"/>
      <c r="AU62" s="98"/>
      <c r="AV62" s="98"/>
      <c r="AW62" s="98"/>
      <c r="AX62" s="99"/>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row>
    <row r="63" spans="1:251" s="46" customFormat="1" ht="18.75" customHeight="1" thickBot="1">
      <c r="A63" s="47"/>
      <c r="B63" s="100" t="s">
        <v>71</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f>SUM($AA$62:$AA$62)</f>
        <v>243</v>
      </c>
      <c r="AB63" s="104"/>
      <c r="AC63" s="104"/>
      <c r="AD63" s="104"/>
      <c r="AE63" s="104"/>
      <c r="AF63" s="104"/>
      <c r="AG63" s="104"/>
      <c r="AH63" s="104"/>
      <c r="AI63" s="105"/>
      <c r="AJ63" s="103">
        <f>SUM($AJ$62:$AJ$62)</f>
        <v>243</v>
      </c>
      <c r="AK63" s="104"/>
      <c r="AL63" s="104"/>
      <c r="AM63" s="104"/>
      <c r="AN63" s="104"/>
      <c r="AO63" s="104"/>
      <c r="AP63" s="104"/>
      <c r="AQ63" s="104"/>
      <c r="AR63" s="105"/>
      <c r="AS63" s="106"/>
      <c r="AT63" s="107"/>
      <c r="AU63" s="107"/>
      <c r="AV63" s="107"/>
      <c r="AW63" s="107"/>
      <c r="AX63" s="108"/>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row>
    <row r="65" spans="1:113" ht="19.2">
      <c r="A65" s="31" t="s">
        <v>58</v>
      </c>
      <c r="AW65" s="33"/>
      <c r="AX65" s="34"/>
      <c r="AY65" s="33"/>
    </row>
    <row r="67" spans="1:113" ht="18">
      <c r="B67" s="109" t="s">
        <v>0</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row>
    <row r="68" spans="1:113">
      <c r="Z68" s="35"/>
      <c r="AD68" s="35"/>
      <c r="AE68" s="35"/>
      <c r="AF68" s="35"/>
      <c r="AG68" s="35"/>
      <c r="AH68" s="35"/>
      <c r="AI68" s="35"/>
      <c r="AO68" s="35"/>
    </row>
    <row r="69" spans="1:113" ht="13.8" thickBot="1">
      <c r="Z69" s="35"/>
      <c r="AD69" s="35"/>
      <c r="AE69" s="35"/>
      <c r="AF69" s="35"/>
      <c r="AG69" s="35"/>
      <c r="AH69" s="35"/>
      <c r="AI69" s="35"/>
      <c r="AO69" s="35"/>
      <c r="DI69" s="36"/>
    </row>
    <row r="70" spans="1:113" ht="24.75" customHeight="1" thickBot="1">
      <c r="B70" s="111" t="s">
        <v>59</v>
      </c>
      <c r="C70" s="112"/>
      <c r="D70" s="112"/>
      <c r="E70" s="112"/>
      <c r="F70" s="112"/>
      <c r="G70" s="112"/>
      <c r="H70" s="113" t="s">
        <v>76</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36"/>
    </row>
    <row r="71" spans="1:113" ht="14.4">
      <c r="B71" s="37"/>
      <c r="C71" s="37"/>
      <c r="D71" s="37"/>
      <c r="E71" s="37"/>
      <c r="F71" s="37"/>
      <c r="G71" s="37"/>
      <c r="H71" s="38"/>
      <c r="I71" s="38"/>
      <c r="J71" s="38"/>
      <c r="K71" s="38"/>
      <c r="L71" s="39"/>
      <c r="M71" s="39"/>
      <c r="N71" s="39"/>
      <c r="O71" s="39"/>
      <c r="P71" s="38"/>
      <c r="Q71" s="38"/>
      <c r="R71" s="38"/>
      <c r="S71" s="38"/>
      <c r="T71" s="38"/>
      <c r="U71" s="38"/>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DI71" s="36"/>
    </row>
    <row r="72" spans="1:113" ht="15" thickBot="1">
      <c r="A72" s="41"/>
      <c r="B72" s="40" t="s">
        <v>61</v>
      </c>
      <c r="C72" s="38"/>
      <c r="D72" s="38"/>
      <c r="E72" s="38"/>
      <c r="F72" s="38"/>
      <c r="G72" s="38"/>
      <c r="H72" s="38"/>
      <c r="I72" s="38"/>
      <c r="J72" s="38"/>
      <c r="K72" s="38"/>
      <c r="L72" s="39"/>
      <c r="M72" s="39"/>
      <c r="N72" s="39"/>
      <c r="O72" s="39"/>
      <c r="P72" s="38"/>
      <c r="Q72" s="38"/>
      <c r="R72" s="38"/>
      <c r="S72" s="38"/>
      <c r="T72" s="38"/>
      <c r="U72" s="38"/>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DI72" s="36"/>
    </row>
    <row r="73" spans="1:113" ht="14.4">
      <c r="A73" s="38"/>
      <c r="B73" s="42"/>
      <c r="C73" s="37"/>
      <c r="D73" s="37"/>
      <c r="E73" s="37"/>
      <c r="F73" s="37"/>
      <c r="G73" s="37"/>
      <c r="H73" s="37"/>
      <c r="I73" s="37"/>
      <c r="J73" s="37"/>
      <c r="K73" s="37"/>
      <c r="L73" s="43"/>
      <c r="M73" s="43"/>
      <c r="N73" s="43"/>
      <c r="O73" s="43"/>
      <c r="P73" s="37"/>
      <c r="Q73" s="37"/>
      <c r="R73" s="37"/>
      <c r="S73" s="37"/>
      <c r="T73" s="37"/>
      <c r="U73" s="37"/>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5"/>
    </row>
    <row r="74" spans="1:113" ht="12" customHeight="1">
      <c r="A74" s="38"/>
      <c r="B74" s="116" t="s">
        <v>76</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38"/>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BC75" s="46"/>
    </row>
    <row r="76" spans="1:113" ht="12" customHeight="1">
      <c r="A76" s="3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3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3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5" thickBot="1">
      <c r="A79" s="47"/>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50"/>
    </row>
    <row r="80" spans="1:113">
      <c r="B80" s="51"/>
    </row>
    <row r="81" spans="1:251" ht="15" thickBot="1">
      <c r="A81" s="41"/>
      <c r="B81" s="40" t="s">
        <v>62</v>
      </c>
      <c r="C81" s="38"/>
      <c r="D81" s="38"/>
      <c r="E81" s="38"/>
      <c r="F81" s="38"/>
      <c r="G81" s="38"/>
      <c r="H81" s="38"/>
      <c r="I81" s="38"/>
      <c r="J81" s="38"/>
      <c r="K81" s="38"/>
      <c r="L81" s="39"/>
      <c r="M81" s="39"/>
      <c r="N81" s="39"/>
      <c r="O81" s="39"/>
      <c r="P81" s="38"/>
      <c r="Q81" s="38"/>
      <c r="R81" s="38"/>
      <c r="S81" s="38"/>
      <c r="T81" s="38"/>
      <c r="U81" s="38"/>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DI81" s="36"/>
    </row>
    <row r="82" spans="1:251" ht="14.4">
      <c r="A82" s="38"/>
      <c r="B82" s="42"/>
      <c r="C82" s="37"/>
      <c r="D82" s="37"/>
      <c r="E82" s="37"/>
      <c r="F82" s="37"/>
      <c r="G82" s="37"/>
      <c r="H82" s="37"/>
      <c r="I82" s="37"/>
      <c r="J82" s="37"/>
      <c r="K82" s="37"/>
      <c r="L82" s="43"/>
      <c r="M82" s="43"/>
      <c r="N82" s="43"/>
      <c r="O82" s="43"/>
      <c r="P82" s="37"/>
      <c r="Q82" s="37"/>
      <c r="R82" s="37"/>
      <c r="S82" s="37"/>
      <c r="T82" s="37"/>
      <c r="U82" s="37"/>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5"/>
    </row>
    <row r="83" spans="1:251" ht="12" customHeight="1">
      <c r="A83" s="38"/>
      <c r="B83" s="116" t="s">
        <v>77</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row>
    <row r="84" spans="1:251" ht="12" customHeight="1">
      <c r="A84" s="38"/>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BC84" s="46"/>
    </row>
    <row r="85" spans="1:251" ht="12" customHeight="1">
      <c r="A85" s="38"/>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251" ht="12" customHeight="1">
      <c r="A86" s="3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5" thickBot="1">
      <c r="A88" s="47"/>
      <c r="B88" s="48"/>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50"/>
    </row>
    <row r="89" spans="1:251">
      <c r="B89" s="51"/>
    </row>
    <row r="90" spans="1:251" ht="14.4">
      <c r="B90" s="40" t="s">
        <v>64</v>
      </c>
      <c r="C90" s="38"/>
      <c r="D90" s="38"/>
      <c r="E90" s="38"/>
      <c r="F90" s="38"/>
      <c r="G90" s="38"/>
      <c r="H90" s="38"/>
      <c r="I90" s="38"/>
      <c r="J90" s="38"/>
      <c r="K90" s="38"/>
      <c r="L90" s="39"/>
      <c r="M90" s="39"/>
      <c r="N90" s="39"/>
      <c r="O90" s="39"/>
      <c r="P90" s="38"/>
      <c r="Q90" s="38"/>
      <c r="R90" s="38"/>
      <c r="S90" s="38"/>
      <c r="T90" s="38"/>
      <c r="U90" s="38"/>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row>
    <row r="91" spans="1:251" ht="15" thickBot="1">
      <c r="B91" s="38"/>
      <c r="C91" s="38"/>
      <c r="D91" s="38"/>
      <c r="E91" s="38"/>
      <c r="F91" s="38"/>
      <c r="G91" s="38"/>
      <c r="H91" s="38"/>
      <c r="I91" s="38"/>
      <c r="J91" s="38"/>
      <c r="K91" s="38"/>
      <c r="L91" s="39"/>
      <c r="M91" s="39"/>
      <c r="N91" s="39"/>
      <c r="O91" s="39"/>
      <c r="P91" s="38"/>
      <c r="Q91" s="38"/>
      <c r="R91" s="38"/>
      <c r="S91" s="38"/>
      <c r="T91" s="38"/>
      <c r="U91" s="38"/>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52" t="s">
        <v>65</v>
      </c>
    </row>
    <row r="92" spans="1:251" s="46" customFormat="1" ht="13.5" customHeight="1">
      <c r="A92" s="38"/>
      <c r="B92" s="119" t="s">
        <v>66</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1"/>
      <c r="AA92" s="125" t="s">
        <v>67</v>
      </c>
      <c r="AB92" s="120"/>
      <c r="AC92" s="120"/>
      <c r="AD92" s="120"/>
      <c r="AE92" s="120"/>
      <c r="AF92" s="120"/>
      <c r="AG92" s="120"/>
      <c r="AH92" s="120"/>
      <c r="AI92" s="121"/>
      <c r="AJ92" s="125" t="s">
        <v>68</v>
      </c>
      <c r="AK92" s="120"/>
      <c r="AL92" s="120"/>
      <c r="AM92" s="120"/>
      <c r="AN92" s="120"/>
      <c r="AO92" s="120"/>
      <c r="AP92" s="120"/>
      <c r="AQ92" s="120"/>
      <c r="AR92" s="121"/>
      <c r="AS92" s="125" t="s">
        <v>69</v>
      </c>
      <c r="AT92" s="120"/>
      <c r="AU92" s="120"/>
      <c r="AV92" s="120"/>
      <c r="AW92" s="120"/>
      <c r="AX92" s="127"/>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row>
    <row r="93" spans="1:251" s="46" customFormat="1">
      <c r="A93" s="38"/>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4"/>
      <c r="AA93" s="126"/>
      <c r="AB93" s="123"/>
      <c r="AC93" s="123"/>
      <c r="AD93" s="123"/>
      <c r="AE93" s="123"/>
      <c r="AF93" s="123"/>
      <c r="AG93" s="123"/>
      <c r="AH93" s="123"/>
      <c r="AI93" s="124"/>
      <c r="AJ93" s="126"/>
      <c r="AK93" s="123"/>
      <c r="AL93" s="123"/>
      <c r="AM93" s="123"/>
      <c r="AN93" s="123"/>
      <c r="AO93" s="123"/>
      <c r="AP93" s="123"/>
      <c r="AQ93" s="123"/>
      <c r="AR93" s="124"/>
      <c r="AS93" s="126"/>
      <c r="AT93" s="123"/>
      <c r="AU93" s="123"/>
      <c r="AV93" s="123"/>
      <c r="AW93" s="123"/>
      <c r="AX93" s="128"/>
      <c r="AY93" s="32"/>
      <c r="AZ93" s="32"/>
      <c r="BA93" s="32"/>
      <c r="BB93" s="53"/>
      <c r="BC93" s="54"/>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row>
    <row r="94" spans="1:251" s="46" customFormat="1" ht="18.75" customHeight="1">
      <c r="A94" s="38"/>
      <c r="B94" s="55"/>
      <c r="C94" s="91" t="s">
        <v>78</v>
      </c>
      <c r="D94" s="92"/>
      <c r="E94" s="92"/>
      <c r="F94" s="92"/>
      <c r="G94" s="92"/>
      <c r="H94" s="92"/>
      <c r="I94" s="92"/>
      <c r="J94" s="92"/>
      <c r="K94" s="92"/>
      <c r="L94" s="92"/>
      <c r="M94" s="92"/>
      <c r="N94" s="92"/>
      <c r="O94" s="92"/>
      <c r="P94" s="92"/>
      <c r="Q94" s="92"/>
      <c r="R94" s="92"/>
      <c r="S94" s="92"/>
      <c r="T94" s="92"/>
      <c r="U94" s="92"/>
      <c r="V94" s="92"/>
      <c r="W94" s="92"/>
      <c r="X94" s="92"/>
      <c r="Y94" s="92"/>
      <c r="Z94" s="93"/>
      <c r="AA94" s="94">
        <v>19901</v>
      </c>
      <c r="AB94" s="95"/>
      <c r="AC94" s="95"/>
      <c r="AD94" s="95"/>
      <c r="AE94" s="95"/>
      <c r="AF94" s="95"/>
      <c r="AG94" s="95"/>
      <c r="AH94" s="95"/>
      <c r="AI94" s="96"/>
      <c r="AJ94" s="94">
        <v>21174</v>
      </c>
      <c r="AK94" s="95"/>
      <c r="AL94" s="95"/>
      <c r="AM94" s="95"/>
      <c r="AN94" s="95"/>
      <c r="AO94" s="95"/>
      <c r="AP94" s="95"/>
      <c r="AQ94" s="95"/>
      <c r="AR94" s="96"/>
      <c r="AS94" s="97"/>
      <c r="AT94" s="98"/>
      <c r="AU94" s="98"/>
      <c r="AV94" s="98"/>
      <c r="AW94" s="98"/>
      <c r="AX94" s="99"/>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row>
    <row r="95" spans="1:251" s="46" customFormat="1" ht="18.75" customHeight="1" thickBot="1">
      <c r="A95" s="47"/>
      <c r="B95" s="100" t="s">
        <v>71</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2"/>
      <c r="AA95" s="103">
        <f>SUM($AA$94:$AA$94)</f>
        <v>19901</v>
      </c>
      <c r="AB95" s="104"/>
      <c r="AC95" s="104"/>
      <c r="AD95" s="104"/>
      <c r="AE95" s="104"/>
      <c r="AF95" s="104"/>
      <c r="AG95" s="104"/>
      <c r="AH95" s="104"/>
      <c r="AI95" s="105"/>
      <c r="AJ95" s="103">
        <f>SUM($AJ$94:$AJ$94)</f>
        <v>21174</v>
      </c>
      <c r="AK95" s="104"/>
      <c r="AL95" s="104"/>
      <c r="AM95" s="104"/>
      <c r="AN95" s="104"/>
      <c r="AO95" s="104"/>
      <c r="AP95" s="104"/>
      <c r="AQ95" s="104"/>
      <c r="AR95" s="105"/>
      <c r="AS95" s="106"/>
      <c r="AT95" s="107"/>
      <c r="AU95" s="107"/>
      <c r="AV95" s="107"/>
      <c r="AW95" s="107"/>
      <c r="AX95" s="108"/>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row>
    <row r="97" spans="1:113" ht="19.2">
      <c r="A97" s="31" t="s">
        <v>58</v>
      </c>
      <c r="AW97" s="33"/>
      <c r="AX97" s="34"/>
      <c r="AY97" s="33"/>
    </row>
    <row r="99" spans="1:113" ht="18">
      <c r="B99" s="109" t="s">
        <v>0</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row>
    <row r="100" spans="1:113">
      <c r="Z100" s="35"/>
      <c r="AD100" s="35"/>
      <c r="AE100" s="35"/>
      <c r="AF100" s="35"/>
      <c r="AG100" s="35"/>
      <c r="AH100" s="35"/>
      <c r="AI100" s="35"/>
      <c r="AO100" s="35"/>
    </row>
    <row r="101" spans="1:113" ht="13.8" thickBot="1">
      <c r="Z101" s="35"/>
      <c r="AD101" s="35"/>
      <c r="AE101" s="35"/>
      <c r="AF101" s="35"/>
      <c r="AG101" s="35"/>
      <c r="AH101" s="35"/>
      <c r="AI101" s="35"/>
      <c r="AO101" s="35"/>
      <c r="DI101" s="36"/>
    </row>
    <row r="102" spans="1:113" ht="24.75" customHeight="1" thickBot="1">
      <c r="B102" s="111" t="s">
        <v>59</v>
      </c>
      <c r="C102" s="112"/>
      <c r="D102" s="112"/>
      <c r="E102" s="112"/>
      <c r="F102" s="112"/>
      <c r="G102" s="112"/>
      <c r="H102" s="113" t="s">
        <v>79</v>
      </c>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5"/>
      <c r="DI102" s="36"/>
    </row>
    <row r="103" spans="1:113" ht="14.4">
      <c r="B103" s="37"/>
      <c r="C103" s="37"/>
      <c r="D103" s="37"/>
      <c r="E103" s="37"/>
      <c r="F103" s="37"/>
      <c r="G103" s="37"/>
      <c r="H103" s="38"/>
      <c r="I103" s="38"/>
      <c r="J103" s="38"/>
      <c r="K103" s="38"/>
      <c r="L103" s="39"/>
      <c r="M103" s="39"/>
      <c r="N103" s="39"/>
      <c r="O103" s="39"/>
      <c r="P103" s="38"/>
      <c r="Q103" s="38"/>
      <c r="R103" s="38"/>
      <c r="S103" s="38"/>
      <c r="T103" s="38"/>
      <c r="U103" s="38"/>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DI103" s="36"/>
    </row>
    <row r="104" spans="1:113" ht="15" thickBot="1">
      <c r="A104" s="41"/>
      <c r="B104" s="40" t="s">
        <v>61</v>
      </c>
      <c r="C104" s="38"/>
      <c r="D104" s="38"/>
      <c r="E104" s="38"/>
      <c r="F104" s="38"/>
      <c r="G104" s="38"/>
      <c r="H104" s="38"/>
      <c r="I104" s="38"/>
      <c r="J104" s="38"/>
      <c r="K104" s="38"/>
      <c r="L104" s="39"/>
      <c r="M104" s="39"/>
      <c r="N104" s="39"/>
      <c r="O104" s="39"/>
      <c r="P104" s="38"/>
      <c r="Q104" s="38"/>
      <c r="R104" s="38"/>
      <c r="S104" s="38"/>
      <c r="T104" s="38"/>
      <c r="U104" s="38"/>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DI104" s="36"/>
    </row>
    <row r="105" spans="1:113" ht="14.4">
      <c r="A105" s="38"/>
      <c r="B105" s="42"/>
      <c r="C105" s="37"/>
      <c r="D105" s="37"/>
      <c r="E105" s="37"/>
      <c r="F105" s="37"/>
      <c r="G105" s="37"/>
      <c r="H105" s="37"/>
      <c r="I105" s="37"/>
      <c r="J105" s="37"/>
      <c r="K105" s="37"/>
      <c r="L105" s="43"/>
      <c r="M105" s="43"/>
      <c r="N105" s="43"/>
      <c r="O105" s="43"/>
      <c r="P105" s="37"/>
      <c r="Q105" s="37"/>
      <c r="R105" s="37"/>
      <c r="S105" s="37"/>
      <c r="T105" s="37"/>
      <c r="U105" s="37"/>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113" ht="12" customHeight="1">
      <c r="A106" s="38"/>
      <c r="B106" s="116" t="s">
        <v>80</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113" ht="12" customHeight="1">
      <c r="A107" s="38"/>
      <c r="B107" s="116"/>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BC107" s="46"/>
    </row>
    <row r="108" spans="1:113" ht="12" customHeight="1">
      <c r="A108" s="38"/>
      <c r="B108" s="11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row>
    <row r="109" spans="1:113" ht="12" customHeight="1">
      <c r="A109" s="38"/>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113" ht="12" customHeight="1">
      <c r="A110" s="38"/>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113" ht="15" thickBot="1">
      <c r="A111" s="47"/>
      <c r="B111" s="48"/>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50"/>
    </row>
    <row r="112" spans="1:113">
      <c r="B112" s="51"/>
    </row>
    <row r="113" spans="1:251" ht="15" thickBot="1">
      <c r="A113" s="41"/>
      <c r="B113" s="40" t="s">
        <v>62</v>
      </c>
      <c r="C113" s="38"/>
      <c r="D113" s="38"/>
      <c r="E113" s="38"/>
      <c r="F113" s="38"/>
      <c r="G113" s="38"/>
      <c r="H113" s="38"/>
      <c r="I113" s="38"/>
      <c r="J113" s="38"/>
      <c r="K113" s="38"/>
      <c r="L113" s="39"/>
      <c r="M113" s="39"/>
      <c r="N113" s="39"/>
      <c r="O113" s="39"/>
      <c r="P113" s="38"/>
      <c r="Q113" s="38"/>
      <c r="R113" s="38"/>
      <c r="S113" s="38"/>
      <c r="T113" s="38"/>
      <c r="U113" s="38"/>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DI113" s="36"/>
    </row>
    <row r="114" spans="1:251" ht="14.4">
      <c r="A114" s="38"/>
      <c r="B114" s="42"/>
      <c r="C114" s="37"/>
      <c r="D114" s="37"/>
      <c r="E114" s="37"/>
      <c r="F114" s="37"/>
      <c r="G114" s="37"/>
      <c r="H114" s="37"/>
      <c r="I114" s="37"/>
      <c r="J114" s="37"/>
      <c r="K114" s="37"/>
      <c r="L114" s="43"/>
      <c r="M114" s="43"/>
      <c r="N114" s="43"/>
      <c r="O114" s="43"/>
      <c r="P114" s="37"/>
      <c r="Q114" s="37"/>
      <c r="R114" s="37"/>
      <c r="S114" s="37"/>
      <c r="T114" s="37"/>
      <c r="U114" s="37"/>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251" ht="12" customHeight="1">
      <c r="A115" s="38"/>
      <c r="B115" s="116" t="s">
        <v>81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8"/>
    </row>
    <row r="116" spans="1:251" ht="12" customHeight="1">
      <c r="A116" s="38"/>
      <c r="B116" s="116"/>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8"/>
      <c r="BC116" s="46"/>
    </row>
    <row r="117" spans="1:251" ht="12" customHeight="1">
      <c r="A117" s="38"/>
      <c r="B117" s="116"/>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row>
    <row r="118" spans="1:251" ht="12" customHeight="1">
      <c r="A118" s="38"/>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8"/>
    </row>
    <row r="119" spans="1:251" ht="12" customHeight="1">
      <c r="A119" s="38"/>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251" ht="15" thickBot="1">
      <c r="A120" s="47"/>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50"/>
    </row>
    <row r="121" spans="1:251">
      <c r="B121" s="51"/>
    </row>
    <row r="122" spans="1:251" ht="14.4">
      <c r="B122" s="40" t="s">
        <v>64</v>
      </c>
      <c r="C122" s="38"/>
      <c r="D122" s="38"/>
      <c r="E122" s="38"/>
      <c r="F122" s="38"/>
      <c r="G122" s="38"/>
      <c r="H122" s="38"/>
      <c r="I122" s="38"/>
      <c r="J122" s="38"/>
      <c r="K122" s="38"/>
      <c r="L122" s="39"/>
      <c r="M122" s="39"/>
      <c r="N122" s="39"/>
      <c r="O122" s="39"/>
      <c r="P122" s="38"/>
      <c r="Q122" s="38"/>
      <c r="R122" s="38"/>
      <c r="S122" s="38"/>
      <c r="T122" s="38"/>
      <c r="U122" s="38"/>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row>
    <row r="123" spans="1:251" ht="15" thickBot="1">
      <c r="B123" s="38"/>
      <c r="C123" s="38"/>
      <c r="D123" s="38"/>
      <c r="E123" s="38"/>
      <c r="F123" s="38"/>
      <c r="G123" s="38"/>
      <c r="H123" s="38"/>
      <c r="I123" s="38"/>
      <c r="J123" s="38"/>
      <c r="K123" s="38"/>
      <c r="L123" s="39"/>
      <c r="M123" s="39"/>
      <c r="N123" s="39"/>
      <c r="O123" s="39"/>
      <c r="P123" s="38"/>
      <c r="Q123" s="38"/>
      <c r="R123" s="38"/>
      <c r="S123" s="38"/>
      <c r="T123" s="38"/>
      <c r="U123" s="38"/>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52" t="s">
        <v>65</v>
      </c>
    </row>
    <row r="124" spans="1:251" s="46" customFormat="1" ht="13.5" customHeight="1">
      <c r="A124" s="38"/>
      <c r="B124" s="119" t="s">
        <v>66</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1"/>
      <c r="AA124" s="125" t="s">
        <v>67</v>
      </c>
      <c r="AB124" s="120"/>
      <c r="AC124" s="120"/>
      <c r="AD124" s="120"/>
      <c r="AE124" s="120"/>
      <c r="AF124" s="120"/>
      <c r="AG124" s="120"/>
      <c r="AH124" s="120"/>
      <c r="AI124" s="121"/>
      <c r="AJ124" s="125" t="s">
        <v>68</v>
      </c>
      <c r="AK124" s="120"/>
      <c r="AL124" s="120"/>
      <c r="AM124" s="120"/>
      <c r="AN124" s="120"/>
      <c r="AO124" s="120"/>
      <c r="AP124" s="120"/>
      <c r="AQ124" s="120"/>
      <c r="AR124" s="121"/>
      <c r="AS124" s="125" t="s">
        <v>69</v>
      </c>
      <c r="AT124" s="120"/>
      <c r="AU124" s="120"/>
      <c r="AV124" s="120"/>
      <c r="AW124" s="120"/>
      <c r="AX124" s="127"/>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row>
    <row r="125" spans="1:251" s="46" customFormat="1">
      <c r="A125" s="38"/>
      <c r="B125" s="122"/>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4"/>
      <c r="AA125" s="126"/>
      <c r="AB125" s="123"/>
      <c r="AC125" s="123"/>
      <c r="AD125" s="123"/>
      <c r="AE125" s="123"/>
      <c r="AF125" s="123"/>
      <c r="AG125" s="123"/>
      <c r="AH125" s="123"/>
      <c r="AI125" s="124"/>
      <c r="AJ125" s="126"/>
      <c r="AK125" s="123"/>
      <c r="AL125" s="123"/>
      <c r="AM125" s="123"/>
      <c r="AN125" s="123"/>
      <c r="AO125" s="123"/>
      <c r="AP125" s="123"/>
      <c r="AQ125" s="123"/>
      <c r="AR125" s="124"/>
      <c r="AS125" s="126"/>
      <c r="AT125" s="123"/>
      <c r="AU125" s="123"/>
      <c r="AV125" s="123"/>
      <c r="AW125" s="123"/>
      <c r="AX125" s="128"/>
      <c r="AY125" s="32"/>
      <c r="AZ125" s="32"/>
      <c r="BA125" s="32"/>
      <c r="BB125" s="53"/>
      <c r="BC125" s="54"/>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row>
    <row r="126" spans="1:251" s="46" customFormat="1" ht="18.75" customHeight="1">
      <c r="A126" s="38"/>
      <c r="B126" s="55"/>
      <c r="C126" s="91" t="s">
        <v>82</v>
      </c>
      <c r="D126" s="92"/>
      <c r="E126" s="92"/>
      <c r="F126" s="92"/>
      <c r="G126" s="92"/>
      <c r="H126" s="92"/>
      <c r="I126" s="92"/>
      <c r="J126" s="92"/>
      <c r="K126" s="92"/>
      <c r="L126" s="92"/>
      <c r="M126" s="92"/>
      <c r="N126" s="92"/>
      <c r="O126" s="92"/>
      <c r="P126" s="92"/>
      <c r="Q126" s="92"/>
      <c r="R126" s="92"/>
      <c r="S126" s="92"/>
      <c r="T126" s="92"/>
      <c r="U126" s="92"/>
      <c r="V126" s="92"/>
      <c r="W126" s="92"/>
      <c r="X126" s="92"/>
      <c r="Y126" s="92"/>
      <c r="Z126" s="93"/>
      <c r="AA126" s="94">
        <v>544</v>
      </c>
      <c r="AB126" s="95"/>
      <c r="AC126" s="95"/>
      <c r="AD126" s="95"/>
      <c r="AE126" s="95"/>
      <c r="AF126" s="95"/>
      <c r="AG126" s="95"/>
      <c r="AH126" s="95"/>
      <c r="AI126" s="96"/>
      <c r="AJ126" s="94">
        <v>544</v>
      </c>
      <c r="AK126" s="95"/>
      <c r="AL126" s="95"/>
      <c r="AM126" s="95"/>
      <c r="AN126" s="95"/>
      <c r="AO126" s="95"/>
      <c r="AP126" s="95"/>
      <c r="AQ126" s="95"/>
      <c r="AR126" s="96"/>
      <c r="AS126" s="97"/>
      <c r="AT126" s="98"/>
      <c r="AU126" s="98"/>
      <c r="AV126" s="98"/>
      <c r="AW126" s="98"/>
      <c r="AX126" s="99"/>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row>
    <row r="127" spans="1:251" s="46" customFormat="1" ht="18.75" customHeight="1" thickBot="1">
      <c r="A127" s="47"/>
      <c r="B127" s="100" t="s">
        <v>71</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2"/>
      <c r="AA127" s="103">
        <f>SUM($AA$126:$AA$126)</f>
        <v>544</v>
      </c>
      <c r="AB127" s="104"/>
      <c r="AC127" s="104"/>
      <c r="AD127" s="104"/>
      <c r="AE127" s="104"/>
      <c r="AF127" s="104"/>
      <c r="AG127" s="104"/>
      <c r="AH127" s="104"/>
      <c r="AI127" s="105"/>
      <c r="AJ127" s="103">
        <f>SUM($AJ$126:$AJ$126)</f>
        <v>544</v>
      </c>
      <c r="AK127" s="104"/>
      <c r="AL127" s="104"/>
      <c r="AM127" s="104"/>
      <c r="AN127" s="104"/>
      <c r="AO127" s="104"/>
      <c r="AP127" s="104"/>
      <c r="AQ127" s="104"/>
      <c r="AR127" s="105"/>
      <c r="AS127" s="106"/>
      <c r="AT127" s="107"/>
      <c r="AU127" s="107"/>
      <c r="AV127" s="107"/>
      <c r="AW127" s="107"/>
      <c r="AX127" s="108"/>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row>
    <row r="129" spans="1:113" ht="19.2">
      <c r="A129" s="31" t="s">
        <v>58</v>
      </c>
      <c r="AW129" s="33"/>
      <c r="AX129" s="34"/>
      <c r="AY129" s="33"/>
    </row>
    <row r="131" spans="1:113" ht="18">
      <c r="B131" s="109" t="s">
        <v>0</v>
      </c>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row>
    <row r="132" spans="1:113">
      <c r="Z132" s="35"/>
      <c r="AD132" s="35"/>
      <c r="AE132" s="35"/>
      <c r="AF132" s="35"/>
      <c r="AG132" s="35"/>
      <c r="AH132" s="35"/>
      <c r="AI132" s="35"/>
      <c r="AO132" s="35"/>
    </row>
    <row r="133" spans="1:113" ht="13.8" thickBot="1">
      <c r="Z133" s="35"/>
      <c r="AD133" s="35"/>
      <c r="AE133" s="35"/>
      <c r="AF133" s="35"/>
      <c r="AG133" s="35"/>
      <c r="AH133" s="35"/>
      <c r="AI133" s="35"/>
      <c r="AO133" s="35"/>
      <c r="DI133" s="36"/>
    </row>
    <row r="134" spans="1:113" ht="24.75" customHeight="1" thickBot="1">
      <c r="B134" s="111" t="s">
        <v>59</v>
      </c>
      <c r="C134" s="112"/>
      <c r="D134" s="112"/>
      <c r="E134" s="112"/>
      <c r="F134" s="112"/>
      <c r="G134" s="112"/>
      <c r="H134" s="113" t="s">
        <v>83</v>
      </c>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5"/>
      <c r="DI134" s="36"/>
    </row>
    <row r="135" spans="1:113" ht="14.4">
      <c r="B135" s="37"/>
      <c r="C135" s="37"/>
      <c r="D135" s="37"/>
      <c r="E135" s="37"/>
      <c r="F135" s="37"/>
      <c r="G135" s="37"/>
      <c r="H135" s="38"/>
      <c r="I135" s="38"/>
      <c r="J135" s="38"/>
      <c r="K135" s="38"/>
      <c r="L135" s="39"/>
      <c r="M135" s="39"/>
      <c r="N135" s="39"/>
      <c r="O135" s="39"/>
      <c r="P135" s="38"/>
      <c r="Q135" s="38"/>
      <c r="R135" s="38"/>
      <c r="S135" s="38"/>
      <c r="T135" s="38"/>
      <c r="U135" s="38"/>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DI135" s="36"/>
    </row>
    <row r="136" spans="1:113" ht="15" thickBot="1">
      <c r="A136" s="41"/>
      <c r="B136" s="40" t="s">
        <v>61</v>
      </c>
      <c r="C136" s="38"/>
      <c r="D136" s="38"/>
      <c r="E136" s="38"/>
      <c r="F136" s="38"/>
      <c r="G136" s="38"/>
      <c r="H136" s="38"/>
      <c r="I136" s="38"/>
      <c r="J136" s="38"/>
      <c r="K136" s="38"/>
      <c r="L136" s="39"/>
      <c r="M136" s="39"/>
      <c r="N136" s="39"/>
      <c r="O136" s="39"/>
      <c r="P136" s="38"/>
      <c r="Q136" s="38"/>
      <c r="R136" s="38"/>
      <c r="S136" s="38"/>
      <c r="T136" s="38"/>
      <c r="U136" s="38"/>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DI136" s="36"/>
    </row>
    <row r="137" spans="1:113" ht="14.4">
      <c r="A137" s="38"/>
      <c r="B137" s="42"/>
      <c r="C137" s="37"/>
      <c r="D137" s="37"/>
      <c r="E137" s="37"/>
      <c r="F137" s="37"/>
      <c r="G137" s="37"/>
      <c r="H137" s="37"/>
      <c r="I137" s="37"/>
      <c r="J137" s="37"/>
      <c r="K137" s="37"/>
      <c r="L137" s="43"/>
      <c r="M137" s="43"/>
      <c r="N137" s="43"/>
      <c r="O137" s="43"/>
      <c r="P137" s="37"/>
      <c r="Q137" s="37"/>
      <c r="R137" s="37"/>
      <c r="S137" s="37"/>
      <c r="T137" s="37"/>
      <c r="U137" s="37"/>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113" ht="12" customHeight="1">
      <c r="A138" s="38"/>
      <c r="B138" s="116" t="s">
        <v>83</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113" ht="12" customHeight="1">
      <c r="A139" s="38"/>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BC139" s="46"/>
    </row>
    <row r="140" spans="1:113" ht="12" customHeight="1">
      <c r="A140" s="38"/>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113" ht="12" customHeight="1">
      <c r="A141" s="38"/>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38"/>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5" thickBot="1">
      <c r="A143" s="47"/>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50"/>
    </row>
    <row r="144" spans="1:113">
      <c r="B144" s="51"/>
    </row>
    <row r="145" spans="1:251" ht="15" thickBot="1">
      <c r="A145" s="41"/>
      <c r="B145" s="40" t="s">
        <v>62</v>
      </c>
      <c r="C145" s="38"/>
      <c r="D145" s="38"/>
      <c r="E145" s="38"/>
      <c r="F145" s="38"/>
      <c r="G145" s="38"/>
      <c r="H145" s="38"/>
      <c r="I145" s="38"/>
      <c r="J145" s="38"/>
      <c r="K145" s="38"/>
      <c r="L145" s="39"/>
      <c r="M145" s="39"/>
      <c r="N145" s="39"/>
      <c r="O145" s="39"/>
      <c r="P145" s="38"/>
      <c r="Q145" s="38"/>
      <c r="R145" s="38"/>
      <c r="S145" s="38"/>
      <c r="T145" s="38"/>
      <c r="U145" s="38"/>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DI145" s="36"/>
    </row>
    <row r="146" spans="1:251" ht="14.4">
      <c r="A146" s="38"/>
      <c r="B146" s="42"/>
      <c r="C146" s="37"/>
      <c r="D146" s="37"/>
      <c r="E146" s="37"/>
      <c r="F146" s="37"/>
      <c r="G146" s="37"/>
      <c r="H146" s="37"/>
      <c r="I146" s="37"/>
      <c r="J146" s="37"/>
      <c r="K146" s="37"/>
      <c r="L146" s="43"/>
      <c r="M146" s="43"/>
      <c r="N146" s="43"/>
      <c r="O146" s="43"/>
      <c r="P146" s="37"/>
      <c r="Q146" s="37"/>
      <c r="R146" s="37"/>
      <c r="S146" s="37"/>
      <c r="T146" s="37"/>
      <c r="U146" s="37"/>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251" ht="12" customHeight="1">
      <c r="A147" s="38"/>
      <c r="B147" s="116" t="s">
        <v>84</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251" ht="12" customHeight="1">
      <c r="A148" s="38"/>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c r="BC148" s="46"/>
    </row>
    <row r="149" spans="1:251" ht="12" customHeight="1">
      <c r="A149" s="38"/>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251" ht="12" customHeight="1">
      <c r="A150" s="38"/>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251" ht="12" customHeight="1">
      <c r="A151" s="38"/>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251" ht="15" thickBot="1">
      <c r="A152" s="47"/>
      <c r="B152" s="48"/>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50"/>
    </row>
    <row r="153" spans="1:251">
      <c r="B153" s="51"/>
    </row>
    <row r="154" spans="1:251" ht="14.4">
      <c r="B154" s="40" t="s">
        <v>64</v>
      </c>
      <c r="C154" s="38"/>
      <c r="D154" s="38"/>
      <c r="E154" s="38"/>
      <c r="F154" s="38"/>
      <c r="G154" s="38"/>
      <c r="H154" s="38"/>
      <c r="I154" s="38"/>
      <c r="J154" s="38"/>
      <c r="K154" s="38"/>
      <c r="L154" s="39"/>
      <c r="M154" s="39"/>
      <c r="N154" s="39"/>
      <c r="O154" s="39"/>
      <c r="P154" s="38"/>
      <c r="Q154" s="38"/>
      <c r="R154" s="38"/>
      <c r="S154" s="38"/>
      <c r="T154" s="38"/>
      <c r="U154" s="38"/>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row r="155" spans="1:251" ht="15" thickBot="1">
      <c r="B155" s="38"/>
      <c r="C155" s="38"/>
      <c r="D155" s="38"/>
      <c r="E155" s="38"/>
      <c r="F155" s="38"/>
      <c r="G155" s="38"/>
      <c r="H155" s="38"/>
      <c r="I155" s="38"/>
      <c r="J155" s="38"/>
      <c r="K155" s="38"/>
      <c r="L155" s="39"/>
      <c r="M155" s="39"/>
      <c r="N155" s="39"/>
      <c r="O155" s="39"/>
      <c r="P155" s="38"/>
      <c r="Q155" s="38"/>
      <c r="R155" s="38"/>
      <c r="S155" s="38"/>
      <c r="T155" s="38"/>
      <c r="U155" s="38"/>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52" t="s">
        <v>65</v>
      </c>
    </row>
    <row r="156" spans="1:251" s="46" customFormat="1" ht="13.5" customHeight="1">
      <c r="A156" s="38"/>
      <c r="B156" s="119" t="s">
        <v>66</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1"/>
      <c r="AA156" s="125" t="s">
        <v>67</v>
      </c>
      <c r="AB156" s="120"/>
      <c r="AC156" s="120"/>
      <c r="AD156" s="120"/>
      <c r="AE156" s="120"/>
      <c r="AF156" s="120"/>
      <c r="AG156" s="120"/>
      <c r="AH156" s="120"/>
      <c r="AI156" s="121"/>
      <c r="AJ156" s="125" t="s">
        <v>68</v>
      </c>
      <c r="AK156" s="120"/>
      <c r="AL156" s="120"/>
      <c r="AM156" s="120"/>
      <c r="AN156" s="120"/>
      <c r="AO156" s="120"/>
      <c r="AP156" s="120"/>
      <c r="AQ156" s="120"/>
      <c r="AR156" s="121"/>
      <c r="AS156" s="125" t="s">
        <v>69</v>
      </c>
      <c r="AT156" s="120"/>
      <c r="AU156" s="120"/>
      <c r="AV156" s="120"/>
      <c r="AW156" s="120"/>
      <c r="AX156" s="127"/>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row>
    <row r="157" spans="1:251" s="46" customFormat="1">
      <c r="A157" s="38"/>
      <c r="B157" s="122"/>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4"/>
      <c r="AA157" s="126"/>
      <c r="AB157" s="123"/>
      <c r="AC157" s="123"/>
      <c r="AD157" s="123"/>
      <c r="AE157" s="123"/>
      <c r="AF157" s="123"/>
      <c r="AG157" s="123"/>
      <c r="AH157" s="123"/>
      <c r="AI157" s="124"/>
      <c r="AJ157" s="126"/>
      <c r="AK157" s="123"/>
      <c r="AL157" s="123"/>
      <c r="AM157" s="123"/>
      <c r="AN157" s="123"/>
      <c r="AO157" s="123"/>
      <c r="AP157" s="123"/>
      <c r="AQ157" s="123"/>
      <c r="AR157" s="124"/>
      <c r="AS157" s="126"/>
      <c r="AT157" s="123"/>
      <c r="AU157" s="123"/>
      <c r="AV157" s="123"/>
      <c r="AW157" s="123"/>
      <c r="AX157" s="128"/>
      <c r="AY157" s="32"/>
      <c r="AZ157" s="32"/>
      <c r="BA157" s="32"/>
      <c r="BB157" s="53"/>
      <c r="BC157" s="54"/>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c r="FW157" s="32"/>
      <c r="FX157" s="32"/>
      <c r="FY157" s="32"/>
      <c r="FZ157" s="32"/>
      <c r="GA157" s="32"/>
      <c r="GB157" s="32"/>
      <c r="GC157" s="32"/>
      <c r="GD157" s="32"/>
      <c r="GE157" s="32"/>
      <c r="GF157" s="32"/>
      <c r="GG157" s="32"/>
      <c r="GH157" s="32"/>
      <c r="GI157" s="32"/>
      <c r="GJ157" s="32"/>
      <c r="GK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row>
    <row r="158" spans="1:251" s="46" customFormat="1" ht="18.75" customHeight="1">
      <c r="A158" s="38"/>
      <c r="B158" s="55"/>
      <c r="C158" s="91" t="s">
        <v>85</v>
      </c>
      <c r="D158" s="92"/>
      <c r="E158" s="92"/>
      <c r="F158" s="92"/>
      <c r="G158" s="92"/>
      <c r="H158" s="92"/>
      <c r="I158" s="92"/>
      <c r="J158" s="92"/>
      <c r="K158" s="92"/>
      <c r="L158" s="92"/>
      <c r="M158" s="92"/>
      <c r="N158" s="92"/>
      <c r="O158" s="92"/>
      <c r="P158" s="92"/>
      <c r="Q158" s="92"/>
      <c r="R158" s="92"/>
      <c r="S158" s="92"/>
      <c r="T158" s="92"/>
      <c r="U158" s="92"/>
      <c r="V158" s="92"/>
      <c r="W158" s="92"/>
      <c r="X158" s="92"/>
      <c r="Y158" s="92"/>
      <c r="Z158" s="93"/>
      <c r="AA158" s="94">
        <v>5629</v>
      </c>
      <c r="AB158" s="95"/>
      <c r="AC158" s="95"/>
      <c r="AD158" s="95"/>
      <c r="AE158" s="95"/>
      <c r="AF158" s="95"/>
      <c r="AG158" s="95"/>
      <c r="AH158" s="95"/>
      <c r="AI158" s="96"/>
      <c r="AJ158" s="94">
        <v>5629</v>
      </c>
      <c r="AK158" s="95"/>
      <c r="AL158" s="95"/>
      <c r="AM158" s="95"/>
      <c r="AN158" s="95"/>
      <c r="AO158" s="95"/>
      <c r="AP158" s="95"/>
      <c r="AQ158" s="95"/>
      <c r="AR158" s="96"/>
      <c r="AS158" s="97"/>
      <c r="AT158" s="98"/>
      <c r="AU158" s="98"/>
      <c r="AV158" s="98"/>
      <c r="AW158" s="98"/>
      <c r="AX158" s="99"/>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row>
    <row r="159" spans="1:251" s="46" customFormat="1" ht="18.75" customHeight="1" thickBot="1">
      <c r="A159" s="47"/>
      <c r="B159" s="100" t="s">
        <v>71</v>
      </c>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2"/>
      <c r="AA159" s="103">
        <f>SUM($AA$158:$AA$158)</f>
        <v>5629</v>
      </c>
      <c r="AB159" s="104"/>
      <c r="AC159" s="104"/>
      <c r="AD159" s="104"/>
      <c r="AE159" s="104"/>
      <c r="AF159" s="104"/>
      <c r="AG159" s="104"/>
      <c r="AH159" s="104"/>
      <c r="AI159" s="105"/>
      <c r="AJ159" s="103">
        <f>SUM($AJ$158:$AJ$158)</f>
        <v>5629</v>
      </c>
      <c r="AK159" s="104"/>
      <c r="AL159" s="104"/>
      <c r="AM159" s="104"/>
      <c r="AN159" s="104"/>
      <c r="AO159" s="104"/>
      <c r="AP159" s="104"/>
      <c r="AQ159" s="104"/>
      <c r="AR159" s="105"/>
      <c r="AS159" s="106"/>
      <c r="AT159" s="107"/>
      <c r="AU159" s="107"/>
      <c r="AV159" s="107"/>
      <c r="AW159" s="107"/>
      <c r="AX159" s="108"/>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c r="GB159" s="32"/>
      <c r="GC159" s="32"/>
      <c r="GD159" s="32"/>
      <c r="GE159" s="32"/>
      <c r="GF159" s="32"/>
      <c r="GG159" s="32"/>
      <c r="GH159" s="32"/>
      <c r="GI159" s="32"/>
      <c r="GJ159" s="32"/>
      <c r="GK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row>
    <row r="161" spans="1:113" ht="19.2">
      <c r="A161" s="31" t="s">
        <v>58</v>
      </c>
      <c r="AW161" s="33"/>
      <c r="AX161" s="34"/>
      <c r="AY161" s="33"/>
    </row>
    <row r="163" spans="1:113" ht="18">
      <c r="B163" s="109" t="s">
        <v>0</v>
      </c>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row>
    <row r="164" spans="1:113">
      <c r="Z164" s="35"/>
      <c r="AD164" s="35"/>
      <c r="AE164" s="35"/>
      <c r="AF164" s="35"/>
      <c r="AG164" s="35"/>
      <c r="AH164" s="35"/>
      <c r="AI164" s="35"/>
      <c r="AO164" s="35"/>
    </row>
    <row r="165" spans="1:113" ht="13.8" thickBot="1">
      <c r="Z165" s="35"/>
      <c r="AD165" s="35"/>
      <c r="AE165" s="35"/>
      <c r="AF165" s="35"/>
      <c r="AG165" s="35"/>
      <c r="AH165" s="35"/>
      <c r="AI165" s="35"/>
      <c r="AO165" s="35"/>
      <c r="DI165" s="36"/>
    </row>
    <row r="166" spans="1:113" ht="24.75" customHeight="1" thickBot="1">
      <c r="B166" s="111" t="s">
        <v>59</v>
      </c>
      <c r="C166" s="112"/>
      <c r="D166" s="112"/>
      <c r="E166" s="112"/>
      <c r="F166" s="112"/>
      <c r="G166" s="112"/>
      <c r="H166" s="113" t="s">
        <v>86</v>
      </c>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DI166" s="36"/>
    </row>
    <row r="167" spans="1:113" ht="14.4">
      <c r="B167" s="37"/>
      <c r="C167" s="37"/>
      <c r="D167" s="37"/>
      <c r="E167" s="37"/>
      <c r="F167" s="37"/>
      <c r="G167" s="37"/>
      <c r="H167" s="38"/>
      <c r="I167" s="38"/>
      <c r="J167" s="38"/>
      <c r="K167" s="38"/>
      <c r="L167" s="39"/>
      <c r="M167" s="39"/>
      <c r="N167" s="39"/>
      <c r="O167" s="39"/>
      <c r="P167" s="38"/>
      <c r="Q167" s="38"/>
      <c r="R167" s="38"/>
      <c r="S167" s="38"/>
      <c r="T167" s="38"/>
      <c r="U167" s="38"/>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DI167" s="36"/>
    </row>
    <row r="168" spans="1:113" ht="15" thickBot="1">
      <c r="A168" s="41"/>
      <c r="B168" s="40" t="s">
        <v>61</v>
      </c>
      <c r="C168" s="38"/>
      <c r="D168" s="38"/>
      <c r="E168" s="38"/>
      <c r="F168" s="38"/>
      <c r="G168" s="38"/>
      <c r="H168" s="38"/>
      <c r="I168" s="38"/>
      <c r="J168" s="38"/>
      <c r="K168" s="38"/>
      <c r="L168" s="39"/>
      <c r="M168" s="39"/>
      <c r="N168" s="39"/>
      <c r="O168" s="39"/>
      <c r="P168" s="38"/>
      <c r="Q168" s="38"/>
      <c r="R168" s="38"/>
      <c r="S168" s="38"/>
      <c r="T168" s="38"/>
      <c r="U168" s="38"/>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DI168" s="36"/>
    </row>
    <row r="169" spans="1:113" ht="14.4">
      <c r="A169" s="38"/>
      <c r="B169" s="42"/>
      <c r="C169" s="37"/>
      <c r="D169" s="37"/>
      <c r="E169" s="37"/>
      <c r="F169" s="37"/>
      <c r="G169" s="37"/>
      <c r="H169" s="37"/>
      <c r="I169" s="37"/>
      <c r="J169" s="37"/>
      <c r="K169" s="37"/>
      <c r="L169" s="43"/>
      <c r="M169" s="43"/>
      <c r="N169" s="43"/>
      <c r="O169" s="43"/>
      <c r="P169" s="37"/>
      <c r="Q169" s="37"/>
      <c r="R169" s="37"/>
      <c r="S169" s="37"/>
      <c r="T169" s="37"/>
      <c r="U169" s="37"/>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113" ht="12" customHeight="1">
      <c r="A170" s="38"/>
      <c r="B170" s="116" t="s">
        <v>87</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113" ht="12" customHeight="1">
      <c r="A171" s="38"/>
      <c r="B171" s="116"/>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8"/>
      <c r="BC171" s="46"/>
    </row>
    <row r="172" spans="1:113" ht="12" customHeight="1">
      <c r="A172" s="38"/>
      <c r="B172" s="116"/>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113" ht="12" customHeight="1">
      <c r="A173" s="38"/>
      <c r="B173" s="116"/>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113" ht="12" customHeight="1">
      <c r="A174" s="38"/>
      <c r="B174" s="116"/>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113" ht="15" thickBot="1">
      <c r="A175" s="47"/>
      <c r="B175" s="48"/>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50"/>
    </row>
    <row r="176" spans="1:113">
      <c r="B176" s="51"/>
    </row>
    <row r="177" spans="1:251" ht="15" thickBot="1">
      <c r="A177" s="41"/>
      <c r="B177" s="40" t="s">
        <v>62</v>
      </c>
      <c r="C177" s="38"/>
      <c r="D177" s="38"/>
      <c r="E177" s="38"/>
      <c r="F177" s="38"/>
      <c r="G177" s="38"/>
      <c r="H177" s="38"/>
      <c r="I177" s="38"/>
      <c r="J177" s="38"/>
      <c r="K177" s="38"/>
      <c r="L177" s="39"/>
      <c r="M177" s="39"/>
      <c r="N177" s="39"/>
      <c r="O177" s="39"/>
      <c r="P177" s="38"/>
      <c r="Q177" s="38"/>
      <c r="R177" s="38"/>
      <c r="S177" s="38"/>
      <c r="T177" s="38"/>
      <c r="U177" s="38"/>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DI177" s="36"/>
    </row>
    <row r="178" spans="1:251" ht="14.4">
      <c r="A178" s="38"/>
      <c r="B178" s="42"/>
      <c r="C178" s="37"/>
      <c r="D178" s="37"/>
      <c r="E178" s="37"/>
      <c r="F178" s="37"/>
      <c r="G178" s="37"/>
      <c r="H178" s="37"/>
      <c r="I178" s="37"/>
      <c r="J178" s="37"/>
      <c r="K178" s="37"/>
      <c r="L178" s="43"/>
      <c r="M178" s="43"/>
      <c r="N178" s="43"/>
      <c r="O178" s="43"/>
      <c r="P178" s="37"/>
      <c r="Q178" s="37"/>
      <c r="R178" s="37"/>
      <c r="S178" s="37"/>
      <c r="T178" s="37"/>
      <c r="U178" s="37"/>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251" ht="12" customHeight="1">
      <c r="A179" s="38"/>
      <c r="B179" s="116" t="s">
        <v>88</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251" ht="12" customHeight="1">
      <c r="A180" s="38"/>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c r="BC180" s="46"/>
    </row>
    <row r="181" spans="1:251" ht="12" customHeight="1">
      <c r="A181" s="38"/>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251" ht="12" customHeight="1">
      <c r="A182" s="38"/>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251" ht="12" customHeight="1">
      <c r="A183" s="38"/>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251" ht="15" thickBot="1">
      <c r="A184" s="47"/>
      <c r="B184" s="48"/>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50"/>
    </row>
    <row r="185" spans="1:251">
      <c r="B185" s="51"/>
    </row>
    <row r="186" spans="1:251" ht="14.4">
      <c r="B186" s="40" t="s">
        <v>64</v>
      </c>
      <c r="C186" s="38"/>
      <c r="D186" s="38"/>
      <c r="E186" s="38"/>
      <c r="F186" s="38"/>
      <c r="G186" s="38"/>
      <c r="H186" s="38"/>
      <c r="I186" s="38"/>
      <c r="J186" s="38"/>
      <c r="K186" s="38"/>
      <c r="L186" s="39"/>
      <c r="M186" s="39"/>
      <c r="N186" s="39"/>
      <c r="O186" s="39"/>
      <c r="P186" s="38"/>
      <c r="Q186" s="38"/>
      <c r="R186" s="38"/>
      <c r="S186" s="38"/>
      <c r="T186" s="38"/>
      <c r="U186" s="38"/>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row>
    <row r="187" spans="1:251" ht="15" thickBot="1">
      <c r="B187" s="38"/>
      <c r="C187" s="38"/>
      <c r="D187" s="38"/>
      <c r="E187" s="38"/>
      <c r="F187" s="38"/>
      <c r="G187" s="38"/>
      <c r="H187" s="38"/>
      <c r="I187" s="38"/>
      <c r="J187" s="38"/>
      <c r="K187" s="38"/>
      <c r="L187" s="39"/>
      <c r="M187" s="39"/>
      <c r="N187" s="39"/>
      <c r="O187" s="39"/>
      <c r="P187" s="38"/>
      <c r="Q187" s="38"/>
      <c r="R187" s="38"/>
      <c r="S187" s="38"/>
      <c r="T187" s="38"/>
      <c r="U187" s="38"/>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52" t="s">
        <v>65</v>
      </c>
    </row>
    <row r="188" spans="1:251" s="46" customFormat="1" ht="13.5" customHeight="1">
      <c r="A188" s="38"/>
      <c r="B188" s="119" t="s">
        <v>66</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1"/>
      <c r="AA188" s="125" t="s">
        <v>67</v>
      </c>
      <c r="AB188" s="120"/>
      <c r="AC188" s="120"/>
      <c r="AD188" s="120"/>
      <c r="AE188" s="120"/>
      <c r="AF188" s="120"/>
      <c r="AG188" s="120"/>
      <c r="AH188" s="120"/>
      <c r="AI188" s="121"/>
      <c r="AJ188" s="125" t="s">
        <v>68</v>
      </c>
      <c r="AK188" s="120"/>
      <c r="AL188" s="120"/>
      <c r="AM188" s="120"/>
      <c r="AN188" s="120"/>
      <c r="AO188" s="120"/>
      <c r="AP188" s="120"/>
      <c r="AQ188" s="120"/>
      <c r="AR188" s="121"/>
      <c r="AS188" s="125" t="s">
        <v>69</v>
      </c>
      <c r="AT188" s="120"/>
      <c r="AU188" s="120"/>
      <c r="AV188" s="120"/>
      <c r="AW188" s="120"/>
      <c r="AX188" s="127"/>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row>
    <row r="189" spans="1:251" s="46" customFormat="1">
      <c r="A189" s="38"/>
      <c r="B189" s="122"/>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4"/>
      <c r="AA189" s="126"/>
      <c r="AB189" s="123"/>
      <c r="AC189" s="123"/>
      <c r="AD189" s="123"/>
      <c r="AE189" s="123"/>
      <c r="AF189" s="123"/>
      <c r="AG189" s="123"/>
      <c r="AH189" s="123"/>
      <c r="AI189" s="124"/>
      <c r="AJ189" s="126"/>
      <c r="AK189" s="123"/>
      <c r="AL189" s="123"/>
      <c r="AM189" s="123"/>
      <c r="AN189" s="123"/>
      <c r="AO189" s="123"/>
      <c r="AP189" s="123"/>
      <c r="AQ189" s="123"/>
      <c r="AR189" s="124"/>
      <c r="AS189" s="126"/>
      <c r="AT189" s="123"/>
      <c r="AU189" s="123"/>
      <c r="AV189" s="123"/>
      <c r="AW189" s="123"/>
      <c r="AX189" s="128"/>
      <c r="AY189" s="32"/>
      <c r="AZ189" s="32"/>
      <c r="BA189" s="32"/>
      <c r="BB189" s="53"/>
      <c r="BC189" s="54"/>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row>
    <row r="190" spans="1:251" s="46" customFormat="1" ht="18.75" customHeight="1">
      <c r="A190" s="38"/>
      <c r="B190" s="55"/>
      <c r="C190" s="91" t="s">
        <v>89</v>
      </c>
      <c r="D190" s="92"/>
      <c r="E190" s="92"/>
      <c r="F190" s="92"/>
      <c r="G190" s="92"/>
      <c r="H190" s="92"/>
      <c r="I190" s="92"/>
      <c r="J190" s="92"/>
      <c r="K190" s="92"/>
      <c r="L190" s="92"/>
      <c r="M190" s="92"/>
      <c r="N190" s="92"/>
      <c r="O190" s="92"/>
      <c r="P190" s="92"/>
      <c r="Q190" s="92"/>
      <c r="R190" s="92"/>
      <c r="S190" s="92"/>
      <c r="T190" s="92"/>
      <c r="U190" s="92"/>
      <c r="V190" s="92"/>
      <c r="W190" s="92"/>
      <c r="X190" s="92"/>
      <c r="Y190" s="92"/>
      <c r="Z190" s="93"/>
      <c r="AA190" s="94">
        <v>218</v>
      </c>
      <c r="AB190" s="95"/>
      <c r="AC190" s="95"/>
      <c r="AD190" s="95"/>
      <c r="AE190" s="95"/>
      <c r="AF190" s="95"/>
      <c r="AG190" s="95"/>
      <c r="AH190" s="95"/>
      <c r="AI190" s="96"/>
      <c r="AJ190" s="94">
        <v>218</v>
      </c>
      <c r="AK190" s="95"/>
      <c r="AL190" s="95"/>
      <c r="AM190" s="95"/>
      <c r="AN190" s="95"/>
      <c r="AO190" s="95"/>
      <c r="AP190" s="95"/>
      <c r="AQ190" s="95"/>
      <c r="AR190" s="96"/>
      <c r="AS190" s="97"/>
      <c r="AT190" s="98"/>
      <c r="AU190" s="98"/>
      <c r="AV190" s="98"/>
      <c r="AW190" s="98"/>
      <c r="AX190" s="99"/>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2"/>
      <c r="FG190" s="32"/>
      <c r="FH190" s="32"/>
      <c r="FI190" s="32"/>
      <c r="FJ190" s="32"/>
      <c r="FK190" s="32"/>
      <c r="FL190" s="32"/>
      <c r="FM190" s="32"/>
      <c r="FN190" s="32"/>
      <c r="FO190" s="32"/>
      <c r="FP190" s="32"/>
      <c r="FQ190" s="32"/>
      <c r="FR190" s="32"/>
      <c r="FS190" s="32"/>
      <c r="FT190" s="32"/>
      <c r="FU190" s="32"/>
      <c r="FV190" s="32"/>
      <c r="FW190" s="32"/>
      <c r="FX190" s="32"/>
      <c r="FY190" s="32"/>
      <c r="FZ190" s="32"/>
      <c r="GA190" s="32"/>
      <c r="GB190" s="32"/>
      <c r="GC190" s="32"/>
      <c r="GD190" s="32"/>
      <c r="GE190" s="32"/>
      <c r="GF190" s="32"/>
      <c r="GG190" s="32"/>
      <c r="GH190" s="32"/>
      <c r="GI190" s="32"/>
      <c r="GJ190" s="32"/>
      <c r="GK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row>
    <row r="191" spans="1:251" s="46" customFormat="1" ht="18.75" customHeight="1" thickBot="1">
      <c r="A191" s="47"/>
      <c r="B191" s="100" t="s">
        <v>71</v>
      </c>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2"/>
      <c r="AA191" s="103">
        <f>SUM($AA$190:$AA$190)</f>
        <v>218</v>
      </c>
      <c r="AB191" s="104"/>
      <c r="AC191" s="104"/>
      <c r="AD191" s="104"/>
      <c r="AE191" s="104"/>
      <c r="AF191" s="104"/>
      <c r="AG191" s="104"/>
      <c r="AH191" s="104"/>
      <c r="AI191" s="105"/>
      <c r="AJ191" s="103">
        <f>SUM($AJ$190:$AJ$190)</f>
        <v>218</v>
      </c>
      <c r="AK191" s="104"/>
      <c r="AL191" s="104"/>
      <c r="AM191" s="104"/>
      <c r="AN191" s="104"/>
      <c r="AO191" s="104"/>
      <c r="AP191" s="104"/>
      <c r="AQ191" s="104"/>
      <c r="AR191" s="105"/>
      <c r="AS191" s="106"/>
      <c r="AT191" s="107"/>
      <c r="AU191" s="107"/>
      <c r="AV191" s="107"/>
      <c r="AW191" s="107"/>
      <c r="AX191" s="108"/>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row>
    <row r="193" spans="1:113" ht="19.2">
      <c r="A193" s="31" t="s">
        <v>58</v>
      </c>
      <c r="AW193" s="33"/>
      <c r="AX193" s="34"/>
      <c r="AY193" s="33"/>
    </row>
    <row r="195" spans="1:113" ht="18">
      <c r="B195" s="109" t="s">
        <v>0</v>
      </c>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row>
    <row r="196" spans="1:113">
      <c r="Z196" s="35"/>
      <c r="AD196" s="35"/>
      <c r="AE196" s="35"/>
      <c r="AF196" s="35"/>
      <c r="AG196" s="35"/>
      <c r="AH196" s="35"/>
      <c r="AI196" s="35"/>
      <c r="AO196" s="35"/>
    </row>
    <row r="197" spans="1:113" ht="13.8" thickBot="1">
      <c r="Z197" s="35"/>
      <c r="AD197" s="35"/>
      <c r="AE197" s="35"/>
      <c r="AF197" s="35"/>
      <c r="AG197" s="35"/>
      <c r="AH197" s="35"/>
      <c r="AI197" s="35"/>
      <c r="AO197" s="35"/>
      <c r="DI197" s="36"/>
    </row>
    <row r="198" spans="1:113" ht="24.75" customHeight="1" thickBot="1">
      <c r="B198" s="111" t="s">
        <v>59</v>
      </c>
      <c r="C198" s="112"/>
      <c r="D198" s="112"/>
      <c r="E198" s="112"/>
      <c r="F198" s="112"/>
      <c r="G198" s="112"/>
      <c r="H198" s="113" t="s">
        <v>90</v>
      </c>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5"/>
      <c r="DI198" s="36"/>
    </row>
    <row r="199" spans="1:113" ht="14.4">
      <c r="B199" s="37"/>
      <c r="C199" s="37"/>
      <c r="D199" s="37"/>
      <c r="E199" s="37"/>
      <c r="F199" s="37"/>
      <c r="G199" s="37"/>
      <c r="H199" s="38"/>
      <c r="I199" s="38"/>
      <c r="J199" s="38"/>
      <c r="K199" s="38"/>
      <c r="L199" s="39"/>
      <c r="M199" s="39"/>
      <c r="N199" s="39"/>
      <c r="O199" s="39"/>
      <c r="P199" s="38"/>
      <c r="Q199" s="38"/>
      <c r="R199" s="38"/>
      <c r="S199" s="38"/>
      <c r="T199" s="38"/>
      <c r="U199" s="38"/>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DI199" s="36"/>
    </row>
    <row r="200" spans="1:113" ht="15" thickBot="1">
      <c r="A200" s="41"/>
      <c r="B200" s="40" t="s">
        <v>61</v>
      </c>
      <c r="C200" s="38"/>
      <c r="D200" s="38"/>
      <c r="E200" s="38"/>
      <c r="F200" s="38"/>
      <c r="G200" s="38"/>
      <c r="H200" s="38"/>
      <c r="I200" s="38"/>
      <c r="J200" s="38"/>
      <c r="K200" s="38"/>
      <c r="L200" s="39"/>
      <c r="M200" s="39"/>
      <c r="N200" s="39"/>
      <c r="O200" s="39"/>
      <c r="P200" s="38"/>
      <c r="Q200" s="38"/>
      <c r="R200" s="38"/>
      <c r="S200" s="38"/>
      <c r="T200" s="38"/>
      <c r="U200" s="38"/>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DI200" s="36"/>
    </row>
    <row r="201" spans="1:113" ht="14.4">
      <c r="A201" s="38"/>
      <c r="B201" s="42"/>
      <c r="C201" s="37"/>
      <c r="D201" s="37"/>
      <c r="E201" s="37"/>
      <c r="F201" s="37"/>
      <c r="G201" s="37"/>
      <c r="H201" s="37"/>
      <c r="I201" s="37"/>
      <c r="J201" s="37"/>
      <c r="K201" s="37"/>
      <c r="L201" s="43"/>
      <c r="M201" s="43"/>
      <c r="N201" s="43"/>
      <c r="O201" s="43"/>
      <c r="P201" s="37"/>
      <c r="Q201" s="37"/>
      <c r="R201" s="37"/>
      <c r="S201" s="37"/>
      <c r="T201" s="37"/>
      <c r="U201" s="37"/>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5"/>
    </row>
    <row r="202" spans="1:113" ht="12" customHeight="1">
      <c r="A202" s="38"/>
      <c r="B202" s="116" t="s">
        <v>90</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113" ht="12" customHeight="1">
      <c r="A203" s="38"/>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c r="BC203" s="46"/>
    </row>
    <row r="204" spans="1:113" ht="12" customHeight="1">
      <c r="A204" s="38"/>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2" customHeight="1">
      <c r="A205" s="38"/>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113" ht="12" customHeight="1">
      <c r="A206" s="38"/>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113" ht="15" thickBot="1">
      <c r="A207" s="47"/>
      <c r="B207" s="48"/>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50"/>
    </row>
    <row r="208" spans="1:113">
      <c r="B208" s="51"/>
    </row>
    <row r="209" spans="1:251" ht="15" thickBot="1">
      <c r="A209" s="41"/>
      <c r="B209" s="40" t="s">
        <v>62</v>
      </c>
      <c r="C209" s="38"/>
      <c r="D209" s="38"/>
      <c r="E209" s="38"/>
      <c r="F209" s="38"/>
      <c r="G209" s="38"/>
      <c r="H209" s="38"/>
      <c r="I209" s="38"/>
      <c r="J209" s="38"/>
      <c r="K209" s="38"/>
      <c r="L209" s="39"/>
      <c r="M209" s="39"/>
      <c r="N209" s="39"/>
      <c r="O209" s="39"/>
      <c r="P209" s="38"/>
      <c r="Q209" s="38"/>
      <c r="R209" s="38"/>
      <c r="S209" s="38"/>
      <c r="T209" s="38"/>
      <c r="U209" s="38"/>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DI209" s="36"/>
    </row>
    <row r="210" spans="1:251" ht="14.4">
      <c r="A210" s="38"/>
      <c r="B210" s="42"/>
      <c r="C210" s="37"/>
      <c r="D210" s="37"/>
      <c r="E210" s="37"/>
      <c r="F210" s="37"/>
      <c r="G210" s="37"/>
      <c r="H210" s="37"/>
      <c r="I210" s="37"/>
      <c r="J210" s="37"/>
      <c r="K210" s="37"/>
      <c r="L210" s="43"/>
      <c r="M210" s="43"/>
      <c r="N210" s="43"/>
      <c r="O210" s="43"/>
      <c r="P210" s="37"/>
      <c r="Q210" s="37"/>
      <c r="R210" s="37"/>
      <c r="S210" s="37"/>
      <c r="T210" s="37"/>
      <c r="U210" s="37"/>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5"/>
    </row>
    <row r="211" spans="1:251" ht="12" customHeight="1">
      <c r="A211" s="38"/>
      <c r="B211" s="116" t="s">
        <v>91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251" ht="12" customHeight="1">
      <c r="A212" s="38"/>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c r="BC212" s="46"/>
    </row>
    <row r="213" spans="1:251" ht="12" customHeight="1">
      <c r="A213" s="38"/>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38"/>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251" ht="12" customHeight="1">
      <c r="A215" s="38"/>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5" thickBot="1">
      <c r="A216" s="47"/>
      <c r="B216" s="48"/>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50"/>
    </row>
    <row r="217" spans="1:251">
      <c r="B217" s="51"/>
    </row>
    <row r="218" spans="1:251" ht="14.4">
      <c r="B218" s="40" t="s">
        <v>64</v>
      </c>
      <c r="C218" s="38"/>
      <c r="D218" s="38"/>
      <c r="E218" s="38"/>
      <c r="F218" s="38"/>
      <c r="G218" s="38"/>
      <c r="H218" s="38"/>
      <c r="I218" s="38"/>
      <c r="J218" s="38"/>
      <c r="K218" s="38"/>
      <c r="L218" s="39"/>
      <c r="M218" s="39"/>
      <c r="N218" s="39"/>
      <c r="O218" s="39"/>
      <c r="P218" s="38"/>
      <c r="Q218" s="38"/>
      <c r="R218" s="38"/>
      <c r="S218" s="38"/>
      <c r="T218" s="38"/>
      <c r="U218" s="38"/>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row>
    <row r="219" spans="1:251" ht="15" thickBot="1">
      <c r="B219" s="38"/>
      <c r="C219" s="38"/>
      <c r="D219" s="38"/>
      <c r="E219" s="38"/>
      <c r="F219" s="38"/>
      <c r="G219" s="38"/>
      <c r="H219" s="38"/>
      <c r="I219" s="38"/>
      <c r="J219" s="38"/>
      <c r="K219" s="38"/>
      <c r="L219" s="39"/>
      <c r="M219" s="39"/>
      <c r="N219" s="39"/>
      <c r="O219" s="39"/>
      <c r="P219" s="38"/>
      <c r="Q219" s="38"/>
      <c r="R219" s="38"/>
      <c r="S219" s="38"/>
      <c r="T219" s="38"/>
      <c r="U219" s="38"/>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52" t="s">
        <v>65</v>
      </c>
    </row>
    <row r="220" spans="1:251" s="46" customFormat="1" ht="13.5" customHeight="1">
      <c r="A220" s="38"/>
      <c r="B220" s="119" t="s">
        <v>66</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1"/>
      <c r="AA220" s="125" t="s">
        <v>67</v>
      </c>
      <c r="AB220" s="120"/>
      <c r="AC220" s="120"/>
      <c r="AD220" s="120"/>
      <c r="AE220" s="120"/>
      <c r="AF220" s="120"/>
      <c r="AG220" s="120"/>
      <c r="AH220" s="120"/>
      <c r="AI220" s="121"/>
      <c r="AJ220" s="125" t="s">
        <v>68</v>
      </c>
      <c r="AK220" s="120"/>
      <c r="AL220" s="120"/>
      <c r="AM220" s="120"/>
      <c r="AN220" s="120"/>
      <c r="AO220" s="120"/>
      <c r="AP220" s="120"/>
      <c r="AQ220" s="120"/>
      <c r="AR220" s="121"/>
      <c r="AS220" s="125" t="s">
        <v>69</v>
      </c>
      <c r="AT220" s="120"/>
      <c r="AU220" s="120"/>
      <c r="AV220" s="120"/>
      <c r="AW220" s="120"/>
      <c r="AX220" s="127"/>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row>
    <row r="221" spans="1:251" s="46" customFormat="1">
      <c r="A221" s="38"/>
      <c r="B221" s="122"/>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4"/>
      <c r="AA221" s="126"/>
      <c r="AB221" s="123"/>
      <c r="AC221" s="123"/>
      <c r="AD221" s="123"/>
      <c r="AE221" s="123"/>
      <c r="AF221" s="123"/>
      <c r="AG221" s="123"/>
      <c r="AH221" s="123"/>
      <c r="AI221" s="124"/>
      <c r="AJ221" s="126"/>
      <c r="AK221" s="123"/>
      <c r="AL221" s="123"/>
      <c r="AM221" s="123"/>
      <c r="AN221" s="123"/>
      <c r="AO221" s="123"/>
      <c r="AP221" s="123"/>
      <c r="AQ221" s="123"/>
      <c r="AR221" s="124"/>
      <c r="AS221" s="126"/>
      <c r="AT221" s="123"/>
      <c r="AU221" s="123"/>
      <c r="AV221" s="123"/>
      <c r="AW221" s="123"/>
      <c r="AX221" s="128"/>
      <c r="AY221" s="32"/>
      <c r="AZ221" s="32"/>
      <c r="BA221" s="32"/>
      <c r="BB221" s="53"/>
      <c r="BC221" s="54"/>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row>
    <row r="222" spans="1:251" s="46" customFormat="1" ht="18.75" customHeight="1">
      <c r="A222" s="38"/>
      <c r="B222" s="55"/>
      <c r="C222" s="91" t="s">
        <v>92</v>
      </c>
      <c r="D222" s="92"/>
      <c r="E222" s="92"/>
      <c r="F222" s="92"/>
      <c r="G222" s="92"/>
      <c r="H222" s="92"/>
      <c r="I222" s="92"/>
      <c r="J222" s="92"/>
      <c r="K222" s="92"/>
      <c r="L222" s="92"/>
      <c r="M222" s="92"/>
      <c r="N222" s="92"/>
      <c r="O222" s="92"/>
      <c r="P222" s="92"/>
      <c r="Q222" s="92"/>
      <c r="R222" s="92"/>
      <c r="S222" s="92"/>
      <c r="T222" s="92"/>
      <c r="U222" s="92"/>
      <c r="V222" s="92"/>
      <c r="W222" s="92"/>
      <c r="X222" s="92"/>
      <c r="Y222" s="92"/>
      <c r="Z222" s="93"/>
      <c r="AA222" s="94">
        <v>619694</v>
      </c>
      <c r="AB222" s="95"/>
      <c r="AC222" s="95"/>
      <c r="AD222" s="95"/>
      <c r="AE222" s="95"/>
      <c r="AF222" s="95"/>
      <c r="AG222" s="95"/>
      <c r="AH222" s="95"/>
      <c r="AI222" s="96"/>
      <c r="AJ222" s="94">
        <v>643805</v>
      </c>
      <c r="AK222" s="95"/>
      <c r="AL222" s="95"/>
      <c r="AM222" s="95"/>
      <c r="AN222" s="95"/>
      <c r="AO222" s="95"/>
      <c r="AP222" s="95"/>
      <c r="AQ222" s="95"/>
      <c r="AR222" s="96"/>
      <c r="AS222" s="97"/>
      <c r="AT222" s="98"/>
      <c r="AU222" s="98"/>
      <c r="AV222" s="98"/>
      <c r="AW222" s="98"/>
      <c r="AX222" s="99"/>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row>
    <row r="223" spans="1:251" s="46" customFormat="1" ht="18.75" customHeight="1" thickBot="1">
      <c r="A223" s="47"/>
      <c r="B223" s="100" t="s">
        <v>71</v>
      </c>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2"/>
      <c r="AA223" s="103">
        <f>SUM($AA$222:$AA$222)</f>
        <v>619694</v>
      </c>
      <c r="AB223" s="104"/>
      <c r="AC223" s="104"/>
      <c r="AD223" s="104"/>
      <c r="AE223" s="104"/>
      <c r="AF223" s="104"/>
      <c r="AG223" s="104"/>
      <c r="AH223" s="104"/>
      <c r="AI223" s="105"/>
      <c r="AJ223" s="103">
        <f>SUM($AJ$222:$AJ$222)</f>
        <v>643805</v>
      </c>
      <c r="AK223" s="104"/>
      <c r="AL223" s="104"/>
      <c r="AM223" s="104"/>
      <c r="AN223" s="104"/>
      <c r="AO223" s="104"/>
      <c r="AP223" s="104"/>
      <c r="AQ223" s="104"/>
      <c r="AR223" s="105"/>
      <c r="AS223" s="106"/>
      <c r="AT223" s="107"/>
      <c r="AU223" s="107"/>
      <c r="AV223" s="107"/>
      <c r="AW223" s="107"/>
      <c r="AX223" s="108"/>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row>
    <row r="225" spans="1:113" ht="19.2">
      <c r="A225" s="31" t="s">
        <v>58</v>
      </c>
      <c r="AW225" s="33"/>
      <c r="AX225" s="34"/>
      <c r="AY225" s="33"/>
    </row>
    <row r="227" spans="1:113" ht="18">
      <c r="B227" s="109" t="s">
        <v>0</v>
      </c>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row>
    <row r="228" spans="1:113">
      <c r="Z228" s="35"/>
      <c r="AD228" s="35"/>
      <c r="AE228" s="35"/>
      <c r="AF228" s="35"/>
      <c r="AG228" s="35"/>
      <c r="AH228" s="35"/>
      <c r="AI228" s="35"/>
      <c r="AO228" s="35"/>
    </row>
    <row r="229" spans="1:113" ht="13.8" thickBot="1">
      <c r="Z229" s="35"/>
      <c r="AD229" s="35"/>
      <c r="AE229" s="35"/>
      <c r="AF229" s="35"/>
      <c r="AG229" s="35"/>
      <c r="AH229" s="35"/>
      <c r="AI229" s="35"/>
      <c r="AO229" s="35"/>
      <c r="DI229" s="36"/>
    </row>
    <row r="230" spans="1:113" ht="24.75" customHeight="1" thickBot="1">
      <c r="B230" s="111" t="s">
        <v>59</v>
      </c>
      <c r="C230" s="112"/>
      <c r="D230" s="112"/>
      <c r="E230" s="112"/>
      <c r="F230" s="112"/>
      <c r="G230" s="112"/>
      <c r="H230" s="113" t="s">
        <v>93</v>
      </c>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c r="DI230" s="36"/>
    </row>
    <row r="231" spans="1:113" ht="14.4">
      <c r="B231" s="37"/>
      <c r="C231" s="37"/>
      <c r="D231" s="37"/>
      <c r="E231" s="37"/>
      <c r="F231" s="37"/>
      <c r="G231" s="37"/>
      <c r="H231" s="38"/>
      <c r="I231" s="38"/>
      <c r="J231" s="38"/>
      <c r="K231" s="38"/>
      <c r="L231" s="39"/>
      <c r="M231" s="39"/>
      <c r="N231" s="39"/>
      <c r="O231" s="39"/>
      <c r="P231" s="38"/>
      <c r="Q231" s="38"/>
      <c r="R231" s="38"/>
      <c r="S231" s="38"/>
      <c r="T231" s="38"/>
      <c r="U231" s="38"/>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DI231" s="36"/>
    </row>
    <row r="232" spans="1:113" ht="15" thickBot="1">
      <c r="A232" s="41"/>
      <c r="B232" s="40" t="s">
        <v>61</v>
      </c>
      <c r="C232" s="38"/>
      <c r="D232" s="38"/>
      <c r="E232" s="38"/>
      <c r="F232" s="38"/>
      <c r="G232" s="38"/>
      <c r="H232" s="38"/>
      <c r="I232" s="38"/>
      <c r="J232" s="38"/>
      <c r="K232" s="38"/>
      <c r="L232" s="39"/>
      <c r="M232" s="39"/>
      <c r="N232" s="39"/>
      <c r="O232" s="39"/>
      <c r="P232" s="38"/>
      <c r="Q232" s="38"/>
      <c r="R232" s="38"/>
      <c r="S232" s="38"/>
      <c r="T232" s="38"/>
      <c r="U232" s="38"/>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DI232" s="36"/>
    </row>
    <row r="233" spans="1:113" ht="14.4">
      <c r="A233" s="38"/>
      <c r="B233" s="42"/>
      <c r="C233" s="37"/>
      <c r="D233" s="37"/>
      <c r="E233" s="37"/>
      <c r="F233" s="37"/>
      <c r="G233" s="37"/>
      <c r="H233" s="37"/>
      <c r="I233" s="37"/>
      <c r="J233" s="37"/>
      <c r="K233" s="37"/>
      <c r="L233" s="43"/>
      <c r="M233" s="43"/>
      <c r="N233" s="43"/>
      <c r="O233" s="43"/>
      <c r="P233" s="37"/>
      <c r="Q233" s="37"/>
      <c r="R233" s="37"/>
      <c r="S233" s="37"/>
      <c r="T233" s="37"/>
      <c r="U233" s="37"/>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5"/>
    </row>
    <row r="234" spans="1:113" ht="12" customHeight="1">
      <c r="A234" s="38"/>
      <c r="B234" s="116" t="s">
        <v>94</v>
      </c>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113" ht="12" customHeight="1">
      <c r="A235" s="38"/>
      <c r="B235" s="116"/>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c r="BC235" s="46"/>
    </row>
    <row r="236" spans="1:113" ht="12" customHeight="1">
      <c r="A236" s="38"/>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2" customHeight="1">
      <c r="A237" s="38"/>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113" ht="12" customHeight="1">
      <c r="A238" s="38"/>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113" ht="15" thickBot="1">
      <c r="A239" s="47"/>
      <c r="B239" s="48"/>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50"/>
    </row>
    <row r="240" spans="1:113">
      <c r="B240" s="51"/>
    </row>
    <row r="241" spans="1:251" ht="15" thickBot="1">
      <c r="A241" s="41"/>
      <c r="B241" s="40" t="s">
        <v>62</v>
      </c>
      <c r="C241" s="38"/>
      <c r="D241" s="38"/>
      <c r="E241" s="38"/>
      <c r="F241" s="38"/>
      <c r="G241" s="38"/>
      <c r="H241" s="38"/>
      <c r="I241" s="38"/>
      <c r="J241" s="38"/>
      <c r="K241" s="38"/>
      <c r="L241" s="39"/>
      <c r="M241" s="39"/>
      <c r="N241" s="39"/>
      <c r="O241" s="39"/>
      <c r="P241" s="38"/>
      <c r="Q241" s="38"/>
      <c r="R241" s="38"/>
      <c r="S241" s="38"/>
      <c r="T241" s="38"/>
      <c r="U241" s="38"/>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DI241" s="36"/>
    </row>
    <row r="242" spans="1:251" ht="14.4">
      <c r="A242" s="38"/>
      <c r="B242" s="42"/>
      <c r="C242" s="37"/>
      <c r="D242" s="37"/>
      <c r="E242" s="37"/>
      <c r="F242" s="37"/>
      <c r="G242" s="37"/>
      <c r="H242" s="37"/>
      <c r="I242" s="37"/>
      <c r="J242" s="37"/>
      <c r="K242" s="37"/>
      <c r="L242" s="43"/>
      <c r="M242" s="43"/>
      <c r="N242" s="43"/>
      <c r="O242" s="43"/>
      <c r="P242" s="37"/>
      <c r="Q242" s="37"/>
      <c r="R242" s="37"/>
      <c r="S242" s="37"/>
      <c r="T242" s="37"/>
      <c r="U242" s="37"/>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5"/>
    </row>
    <row r="243" spans="1:251" ht="12" customHeight="1">
      <c r="A243" s="38"/>
      <c r="B243" s="116" t="s">
        <v>95</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251" ht="12" customHeight="1">
      <c r="A244" s="38"/>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c r="BC244" s="46"/>
    </row>
    <row r="245" spans="1:251" ht="12" customHeight="1">
      <c r="A245" s="38"/>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251" ht="12" customHeight="1">
      <c r="A246" s="38"/>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251" ht="12" customHeight="1">
      <c r="A247" s="38"/>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251" ht="15" thickBot="1">
      <c r="A248" s="47"/>
      <c r="B248" s="48"/>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50"/>
    </row>
    <row r="249" spans="1:251">
      <c r="B249" s="51"/>
    </row>
    <row r="250" spans="1:251" ht="14.4">
      <c r="B250" s="40" t="s">
        <v>64</v>
      </c>
      <c r="C250" s="38"/>
      <c r="D250" s="38"/>
      <c r="E250" s="38"/>
      <c r="F250" s="38"/>
      <c r="G250" s="38"/>
      <c r="H250" s="38"/>
      <c r="I250" s="38"/>
      <c r="J250" s="38"/>
      <c r="K250" s="38"/>
      <c r="L250" s="39"/>
      <c r="M250" s="39"/>
      <c r="N250" s="39"/>
      <c r="O250" s="39"/>
      <c r="P250" s="38"/>
      <c r="Q250" s="38"/>
      <c r="R250" s="38"/>
      <c r="S250" s="38"/>
      <c r="T250" s="38"/>
      <c r="U250" s="38"/>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row>
    <row r="251" spans="1:251" ht="15" thickBot="1">
      <c r="B251" s="38"/>
      <c r="C251" s="38"/>
      <c r="D251" s="38"/>
      <c r="E251" s="38"/>
      <c r="F251" s="38"/>
      <c r="G251" s="38"/>
      <c r="H251" s="38"/>
      <c r="I251" s="38"/>
      <c r="J251" s="38"/>
      <c r="K251" s="38"/>
      <c r="L251" s="39"/>
      <c r="M251" s="39"/>
      <c r="N251" s="39"/>
      <c r="O251" s="39"/>
      <c r="P251" s="38"/>
      <c r="Q251" s="38"/>
      <c r="R251" s="38"/>
      <c r="S251" s="38"/>
      <c r="T251" s="38"/>
      <c r="U251" s="38"/>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52" t="s">
        <v>65</v>
      </c>
    </row>
    <row r="252" spans="1:251" s="46" customFormat="1" ht="13.5" customHeight="1">
      <c r="A252" s="38"/>
      <c r="B252" s="119" t="s">
        <v>66</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1"/>
      <c r="AA252" s="125" t="s">
        <v>67</v>
      </c>
      <c r="AB252" s="120"/>
      <c r="AC252" s="120"/>
      <c r="AD252" s="120"/>
      <c r="AE252" s="120"/>
      <c r="AF252" s="120"/>
      <c r="AG252" s="120"/>
      <c r="AH252" s="120"/>
      <c r="AI252" s="121"/>
      <c r="AJ252" s="125" t="s">
        <v>68</v>
      </c>
      <c r="AK252" s="120"/>
      <c r="AL252" s="120"/>
      <c r="AM252" s="120"/>
      <c r="AN252" s="120"/>
      <c r="AO252" s="120"/>
      <c r="AP252" s="120"/>
      <c r="AQ252" s="120"/>
      <c r="AR252" s="121"/>
      <c r="AS252" s="125" t="s">
        <v>69</v>
      </c>
      <c r="AT252" s="120"/>
      <c r="AU252" s="120"/>
      <c r="AV252" s="120"/>
      <c r="AW252" s="120"/>
      <c r="AX252" s="127"/>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row>
    <row r="253" spans="1:251" s="46" customFormat="1">
      <c r="A253" s="38"/>
      <c r="B253" s="122"/>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4"/>
      <c r="AA253" s="126"/>
      <c r="AB253" s="123"/>
      <c r="AC253" s="123"/>
      <c r="AD253" s="123"/>
      <c r="AE253" s="123"/>
      <c r="AF253" s="123"/>
      <c r="AG253" s="123"/>
      <c r="AH253" s="123"/>
      <c r="AI253" s="124"/>
      <c r="AJ253" s="126"/>
      <c r="AK253" s="123"/>
      <c r="AL253" s="123"/>
      <c r="AM253" s="123"/>
      <c r="AN253" s="123"/>
      <c r="AO253" s="123"/>
      <c r="AP253" s="123"/>
      <c r="AQ253" s="123"/>
      <c r="AR253" s="124"/>
      <c r="AS253" s="126"/>
      <c r="AT253" s="123"/>
      <c r="AU253" s="123"/>
      <c r="AV253" s="123"/>
      <c r="AW253" s="123"/>
      <c r="AX253" s="128"/>
      <c r="AY253" s="32"/>
      <c r="AZ253" s="32"/>
      <c r="BA253" s="32"/>
      <c r="BB253" s="53"/>
      <c r="BC253" s="54"/>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row>
    <row r="254" spans="1:251" s="46" customFormat="1" ht="18.75" customHeight="1">
      <c r="A254" s="38"/>
      <c r="B254" s="55"/>
      <c r="C254" s="91" t="s">
        <v>96</v>
      </c>
      <c r="D254" s="92"/>
      <c r="E254" s="92"/>
      <c r="F254" s="92"/>
      <c r="G254" s="92"/>
      <c r="H254" s="92"/>
      <c r="I254" s="92"/>
      <c r="J254" s="92"/>
      <c r="K254" s="92"/>
      <c r="L254" s="92"/>
      <c r="M254" s="92"/>
      <c r="N254" s="92"/>
      <c r="O254" s="92"/>
      <c r="P254" s="92"/>
      <c r="Q254" s="92"/>
      <c r="R254" s="92"/>
      <c r="S254" s="92"/>
      <c r="T254" s="92"/>
      <c r="U254" s="92"/>
      <c r="V254" s="92"/>
      <c r="W254" s="92"/>
      <c r="X254" s="92"/>
      <c r="Y254" s="92"/>
      <c r="Z254" s="93"/>
      <c r="AA254" s="94">
        <v>18602</v>
      </c>
      <c r="AB254" s="95"/>
      <c r="AC254" s="95"/>
      <c r="AD254" s="95"/>
      <c r="AE254" s="95"/>
      <c r="AF254" s="95"/>
      <c r="AG254" s="95"/>
      <c r="AH254" s="95"/>
      <c r="AI254" s="96"/>
      <c r="AJ254" s="94">
        <v>18602</v>
      </c>
      <c r="AK254" s="95"/>
      <c r="AL254" s="95"/>
      <c r="AM254" s="95"/>
      <c r="AN254" s="95"/>
      <c r="AO254" s="95"/>
      <c r="AP254" s="95"/>
      <c r="AQ254" s="95"/>
      <c r="AR254" s="96"/>
      <c r="AS254" s="97"/>
      <c r="AT254" s="98"/>
      <c r="AU254" s="98"/>
      <c r="AV254" s="98"/>
      <c r="AW254" s="98"/>
      <c r="AX254" s="99"/>
      <c r="AY254" s="32"/>
      <c r="AZ254" s="32"/>
      <c r="BA254" s="32"/>
      <c r="BB254" s="32"/>
      <c r="BC254" s="32"/>
      <c r="BD254" s="32"/>
      <c r="BE254" s="32"/>
      <c r="BF254" s="32"/>
      <c r="BG254" s="32"/>
      <c r="BH254" s="32"/>
      <c r="BI254" s="32"/>
      <c r="BJ254" s="32"/>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2"/>
      <c r="FG254" s="32"/>
      <c r="FH254" s="32"/>
      <c r="FI254" s="32"/>
      <c r="FJ254" s="32"/>
      <c r="FK254" s="32"/>
      <c r="FL254" s="32"/>
      <c r="FM254" s="32"/>
      <c r="FN254" s="32"/>
      <c r="FO254" s="32"/>
      <c r="FP254" s="32"/>
      <c r="FQ254" s="32"/>
      <c r="FR254" s="32"/>
      <c r="FS254" s="32"/>
      <c r="FT254" s="32"/>
      <c r="FU254" s="32"/>
      <c r="FV254" s="32"/>
      <c r="FW254" s="32"/>
      <c r="FX254" s="32"/>
      <c r="FY254" s="32"/>
      <c r="FZ254" s="32"/>
      <c r="GA254" s="32"/>
      <c r="GB254" s="32"/>
      <c r="GC254" s="32"/>
      <c r="GD254" s="32"/>
      <c r="GE254" s="32"/>
      <c r="GF254" s="32"/>
      <c r="GG254" s="32"/>
      <c r="GH254" s="32"/>
      <c r="GI254" s="32"/>
      <c r="GJ254" s="32"/>
      <c r="GK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row>
    <row r="255" spans="1:251" s="46" customFormat="1" ht="18.75" customHeight="1">
      <c r="A255" s="38"/>
      <c r="B255" s="55"/>
      <c r="C255" s="91" t="s">
        <v>97</v>
      </c>
      <c r="D255" s="92"/>
      <c r="E255" s="92"/>
      <c r="F255" s="92"/>
      <c r="G255" s="92"/>
      <c r="H255" s="92"/>
      <c r="I255" s="92"/>
      <c r="J255" s="92"/>
      <c r="K255" s="92"/>
      <c r="L255" s="92"/>
      <c r="M255" s="92"/>
      <c r="N255" s="92"/>
      <c r="O255" s="92"/>
      <c r="P255" s="92"/>
      <c r="Q255" s="92"/>
      <c r="R255" s="92"/>
      <c r="S255" s="92"/>
      <c r="T255" s="92"/>
      <c r="U255" s="92"/>
      <c r="V255" s="92"/>
      <c r="W255" s="92"/>
      <c r="X255" s="92"/>
      <c r="Y255" s="92"/>
      <c r="Z255" s="93"/>
      <c r="AA255" s="94">
        <v>13000</v>
      </c>
      <c r="AB255" s="95"/>
      <c r="AC255" s="95"/>
      <c r="AD255" s="95"/>
      <c r="AE255" s="95"/>
      <c r="AF255" s="95"/>
      <c r="AG255" s="95"/>
      <c r="AH255" s="95"/>
      <c r="AI255" s="96"/>
      <c r="AJ255" s="94">
        <v>15000</v>
      </c>
      <c r="AK255" s="95"/>
      <c r="AL255" s="95"/>
      <c r="AM255" s="95"/>
      <c r="AN255" s="95"/>
      <c r="AO255" s="95"/>
      <c r="AP255" s="95"/>
      <c r="AQ255" s="95"/>
      <c r="AR255" s="96"/>
      <c r="AS255" s="97"/>
      <c r="AT255" s="98"/>
      <c r="AU255" s="98"/>
      <c r="AV255" s="98"/>
      <c r="AW255" s="98"/>
      <c r="AX255" s="99"/>
      <c r="AY255" s="32"/>
      <c r="AZ255" s="32"/>
      <c r="BA255" s="32"/>
      <c r="BB255" s="32"/>
      <c r="BC255" s="32"/>
      <c r="BD255" s="32"/>
      <c r="BE255" s="32"/>
      <c r="BF255" s="32"/>
      <c r="BG255" s="32"/>
      <c r="BH255" s="32"/>
      <c r="BI255" s="32"/>
      <c r="BJ255" s="32"/>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2"/>
      <c r="FG255" s="32"/>
      <c r="FH255" s="32"/>
      <c r="FI255" s="32"/>
      <c r="FJ255" s="32"/>
      <c r="FK255" s="32"/>
      <c r="FL255" s="32"/>
      <c r="FM255" s="32"/>
      <c r="FN255" s="32"/>
      <c r="FO255" s="32"/>
      <c r="FP255" s="32"/>
      <c r="FQ255" s="32"/>
      <c r="FR255" s="32"/>
      <c r="FS255" s="32"/>
      <c r="FT255" s="32"/>
      <c r="FU255" s="32"/>
      <c r="FV255" s="32"/>
      <c r="FW255" s="32"/>
      <c r="FX255" s="32"/>
      <c r="FY255" s="32"/>
      <c r="FZ255" s="32"/>
      <c r="GA255" s="32"/>
      <c r="GB255" s="32"/>
      <c r="GC255" s="32"/>
      <c r="GD255" s="32"/>
      <c r="GE255" s="32"/>
      <c r="GF255" s="32"/>
      <c r="GG255" s="32"/>
      <c r="GH255" s="32"/>
      <c r="GI255" s="32"/>
      <c r="GJ255" s="32"/>
      <c r="GK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row>
    <row r="256" spans="1:251" s="46" customFormat="1" ht="18.75" customHeight="1" thickBot="1">
      <c r="A256" s="47"/>
      <c r="B256" s="100" t="s">
        <v>71</v>
      </c>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2"/>
      <c r="AA256" s="103">
        <f>SUM($AA$254:$AA$255)</f>
        <v>31602</v>
      </c>
      <c r="AB256" s="104"/>
      <c r="AC256" s="104"/>
      <c r="AD256" s="104"/>
      <c r="AE256" s="104"/>
      <c r="AF256" s="104"/>
      <c r="AG256" s="104"/>
      <c r="AH256" s="104"/>
      <c r="AI256" s="105"/>
      <c r="AJ256" s="103">
        <f>SUM($AJ$254:$AJ$255)</f>
        <v>33602</v>
      </c>
      <c r="AK256" s="104"/>
      <c r="AL256" s="104"/>
      <c r="AM256" s="104"/>
      <c r="AN256" s="104"/>
      <c r="AO256" s="104"/>
      <c r="AP256" s="104"/>
      <c r="AQ256" s="104"/>
      <c r="AR256" s="105"/>
      <c r="AS256" s="106"/>
      <c r="AT256" s="107"/>
      <c r="AU256" s="107"/>
      <c r="AV256" s="107"/>
      <c r="AW256" s="107"/>
      <c r="AX256" s="108"/>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row>
    <row r="258" spans="1:113" ht="19.2">
      <c r="A258" s="31" t="s">
        <v>58</v>
      </c>
      <c r="AW258" s="33"/>
      <c r="AX258" s="34"/>
      <c r="AY258" s="33"/>
    </row>
    <row r="260" spans="1:113" ht="18">
      <c r="B260" s="109" t="s">
        <v>0</v>
      </c>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0"/>
    </row>
    <row r="261" spans="1:113">
      <c r="Z261" s="35"/>
      <c r="AD261" s="35"/>
      <c r="AE261" s="35"/>
      <c r="AF261" s="35"/>
      <c r="AG261" s="35"/>
      <c r="AH261" s="35"/>
      <c r="AI261" s="35"/>
      <c r="AO261" s="35"/>
    </row>
    <row r="262" spans="1:113" ht="13.8" thickBot="1">
      <c r="Z262" s="35"/>
      <c r="AD262" s="35"/>
      <c r="AE262" s="35"/>
      <c r="AF262" s="35"/>
      <c r="AG262" s="35"/>
      <c r="AH262" s="35"/>
      <c r="AI262" s="35"/>
      <c r="AO262" s="35"/>
      <c r="DI262" s="36"/>
    </row>
    <row r="263" spans="1:113" ht="24.75" customHeight="1" thickBot="1">
      <c r="B263" s="111" t="s">
        <v>59</v>
      </c>
      <c r="C263" s="112"/>
      <c r="D263" s="112"/>
      <c r="E263" s="112"/>
      <c r="F263" s="112"/>
      <c r="G263" s="112"/>
      <c r="H263" s="113" t="s">
        <v>98</v>
      </c>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DI263" s="36"/>
    </row>
    <row r="264" spans="1:113" ht="14.4">
      <c r="B264" s="37"/>
      <c r="C264" s="37"/>
      <c r="D264" s="37"/>
      <c r="E264" s="37"/>
      <c r="F264" s="37"/>
      <c r="G264" s="37"/>
      <c r="H264" s="38"/>
      <c r="I264" s="38"/>
      <c r="J264" s="38"/>
      <c r="K264" s="38"/>
      <c r="L264" s="39"/>
      <c r="M264" s="39"/>
      <c r="N264" s="39"/>
      <c r="O264" s="39"/>
      <c r="P264" s="38"/>
      <c r="Q264" s="38"/>
      <c r="R264" s="38"/>
      <c r="S264" s="38"/>
      <c r="T264" s="38"/>
      <c r="U264" s="38"/>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DI264" s="36"/>
    </row>
    <row r="265" spans="1:113" ht="15" thickBot="1">
      <c r="A265" s="41"/>
      <c r="B265" s="40" t="s">
        <v>61</v>
      </c>
      <c r="C265" s="38"/>
      <c r="D265" s="38"/>
      <c r="E265" s="38"/>
      <c r="F265" s="38"/>
      <c r="G265" s="38"/>
      <c r="H265" s="38"/>
      <c r="I265" s="38"/>
      <c r="J265" s="38"/>
      <c r="K265" s="38"/>
      <c r="L265" s="39"/>
      <c r="M265" s="39"/>
      <c r="N265" s="39"/>
      <c r="O265" s="39"/>
      <c r="P265" s="38"/>
      <c r="Q265" s="38"/>
      <c r="R265" s="38"/>
      <c r="S265" s="38"/>
      <c r="T265" s="38"/>
      <c r="U265" s="38"/>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DI265" s="36"/>
    </row>
    <row r="266" spans="1:113" ht="14.4">
      <c r="A266" s="38"/>
      <c r="B266" s="42"/>
      <c r="C266" s="37"/>
      <c r="D266" s="37"/>
      <c r="E266" s="37"/>
      <c r="F266" s="37"/>
      <c r="G266" s="37"/>
      <c r="H266" s="37"/>
      <c r="I266" s="37"/>
      <c r="J266" s="37"/>
      <c r="K266" s="37"/>
      <c r="L266" s="43"/>
      <c r="M266" s="43"/>
      <c r="N266" s="43"/>
      <c r="O266" s="43"/>
      <c r="P266" s="37"/>
      <c r="Q266" s="37"/>
      <c r="R266" s="37"/>
      <c r="S266" s="37"/>
      <c r="T266" s="37"/>
      <c r="U266" s="37"/>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5"/>
    </row>
    <row r="267" spans="1:113" ht="12" customHeight="1">
      <c r="A267" s="38"/>
      <c r="B267" s="116" t="s">
        <v>99</v>
      </c>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113" ht="12" customHeight="1">
      <c r="A268" s="38"/>
      <c r="B268" s="116"/>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c r="BC268" s="46"/>
    </row>
    <row r="269" spans="1:113" ht="12" customHeight="1">
      <c r="A269" s="38"/>
      <c r="B269" s="116"/>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113" ht="12" customHeight="1">
      <c r="A270" s="38"/>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113" ht="12" customHeight="1">
      <c r="A271" s="38"/>
      <c r="B271" s="116"/>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113" ht="15" thickBot="1">
      <c r="A272" s="47"/>
      <c r="B272" s="48"/>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50"/>
    </row>
    <row r="273" spans="1:251">
      <c r="B273" s="51"/>
    </row>
    <row r="274" spans="1:251" ht="15" thickBot="1">
      <c r="A274" s="41"/>
      <c r="B274" s="40" t="s">
        <v>62</v>
      </c>
      <c r="C274" s="38"/>
      <c r="D274" s="38"/>
      <c r="E274" s="38"/>
      <c r="F274" s="38"/>
      <c r="G274" s="38"/>
      <c r="H274" s="38"/>
      <c r="I274" s="38"/>
      <c r="J274" s="38"/>
      <c r="K274" s="38"/>
      <c r="L274" s="39"/>
      <c r="M274" s="39"/>
      <c r="N274" s="39"/>
      <c r="O274" s="39"/>
      <c r="P274" s="38"/>
      <c r="Q274" s="38"/>
      <c r="R274" s="38"/>
      <c r="S274" s="38"/>
      <c r="T274" s="38"/>
      <c r="U274" s="38"/>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DI274" s="36"/>
    </row>
    <row r="275" spans="1:251" ht="14.4">
      <c r="A275" s="38"/>
      <c r="B275" s="42"/>
      <c r="C275" s="37"/>
      <c r="D275" s="37"/>
      <c r="E275" s="37"/>
      <c r="F275" s="37"/>
      <c r="G275" s="37"/>
      <c r="H275" s="37"/>
      <c r="I275" s="37"/>
      <c r="J275" s="37"/>
      <c r="K275" s="37"/>
      <c r="L275" s="43"/>
      <c r="M275" s="43"/>
      <c r="N275" s="43"/>
      <c r="O275" s="43"/>
      <c r="P275" s="37"/>
      <c r="Q275" s="37"/>
      <c r="R275" s="37"/>
      <c r="S275" s="37"/>
      <c r="T275" s="37"/>
      <c r="U275" s="37"/>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5"/>
    </row>
    <row r="276" spans="1:251" ht="12" customHeight="1">
      <c r="A276" s="38"/>
      <c r="B276" s="116" t="s">
        <v>100</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251" ht="12" customHeight="1">
      <c r="A277" s="38"/>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251" ht="12" customHeight="1">
      <c r="A278" s="38"/>
      <c r="B278" s="116"/>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251" ht="12" customHeight="1">
      <c r="A279" s="38"/>
      <c r="B279" s="116"/>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8"/>
      <c r="BC279" s="46"/>
    </row>
    <row r="280" spans="1:251" ht="12" customHeight="1">
      <c r="A280" s="38"/>
      <c r="B280" s="116"/>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251" ht="12" customHeight="1">
      <c r="A281" s="38"/>
      <c r="B281" s="116"/>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251" ht="12" customHeight="1">
      <c r="A282" s="38"/>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251" ht="15" thickBot="1">
      <c r="A283" s="47"/>
      <c r="B283" s="48"/>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50"/>
    </row>
    <row r="284" spans="1:251">
      <c r="B284" s="51"/>
    </row>
    <row r="285" spans="1:251" ht="14.4">
      <c r="B285" s="40" t="s">
        <v>64</v>
      </c>
      <c r="C285" s="38"/>
      <c r="D285" s="38"/>
      <c r="E285" s="38"/>
      <c r="F285" s="38"/>
      <c r="G285" s="38"/>
      <c r="H285" s="38"/>
      <c r="I285" s="38"/>
      <c r="J285" s="38"/>
      <c r="K285" s="38"/>
      <c r="L285" s="39"/>
      <c r="M285" s="39"/>
      <c r="N285" s="39"/>
      <c r="O285" s="39"/>
      <c r="P285" s="38"/>
      <c r="Q285" s="38"/>
      <c r="R285" s="38"/>
      <c r="S285" s="38"/>
      <c r="T285" s="38"/>
      <c r="U285" s="38"/>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row>
    <row r="286" spans="1:251" ht="15" thickBot="1">
      <c r="B286" s="38"/>
      <c r="C286" s="38"/>
      <c r="D286" s="38"/>
      <c r="E286" s="38"/>
      <c r="F286" s="38"/>
      <c r="G286" s="38"/>
      <c r="H286" s="38"/>
      <c r="I286" s="38"/>
      <c r="J286" s="38"/>
      <c r="K286" s="38"/>
      <c r="L286" s="39"/>
      <c r="M286" s="39"/>
      <c r="N286" s="39"/>
      <c r="O286" s="39"/>
      <c r="P286" s="38"/>
      <c r="Q286" s="38"/>
      <c r="R286" s="38"/>
      <c r="S286" s="38"/>
      <c r="T286" s="38"/>
      <c r="U286" s="38"/>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52" t="s">
        <v>65</v>
      </c>
    </row>
    <row r="287" spans="1:251" s="46" customFormat="1" ht="13.5" customHeight="1">
      <c r="A287" s="38"/>
      <c r="B287" s="119" t="s">
        <v>66</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1"/>
      <c r="AA287" s="125" t="s">
        <v>67</v>
      </c>
      <c r="AB287" s="120"/>
      <c r="AC287" s="120"/>
      <c r="AD287" s="120"/>
      <c r="AE287" s="120"/>
      <c r="AF287" s="120"/>
      <c r="AG287" s="120"/>
      <c r="AH287" s="120"/>
      <c r="AI287" s="121"/>
      <c r="AJ287" s="125" t="s">
        <v>68</v>
      </c>
      <c r="AK287" s="120"/>
      <c r="AL287" s="120"/>
      <c r="AM287" s="120"/>
      <c r="AN287" s="120"/>
      <c r="AO287" s="120"/>
      <c r="AP287" s="120"/>
      <c r="AQ287" s="120"/>
      <c r="AR287" s="121"/>
      <c r="AS287" s="125" t="s">
        <v>69</v>
      </c>
      <c r="AT287" s="120"/>
      <c r="AU287" s="120"/>
      <c r="AV287" s="120"/>
      <c r="AW287" s="120"/>
      <c r="AX287" s="127"/>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row>
    <row r="288" spans="1:251" s="46" customFormat="1">
      <c r="A288" s="38"/>
      <c r="B288" s="122"/>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4"/>
      <c r="AA288" s="126"/>
      <c r="AB288" s="123"/>
      <c r="AC288" s="123"/>
      <c r="AD288" s="123"/>
      <c r="AE288" s="123"/>
      <c r="AF288" s="123"/>
      <c r="AG288" s="123"/>
      <c r="AH288" s="123"/>
      <c r="AI288" s="124"/>
      <c r="AJ288" s="126"/>
      <c r="AK288" s="123"/>
      <c r="AL288" s="123"/>
      <c r="AM288" s="123"/>
      <c r="AN288" s="123"/>
      <c r="AO288" s="123"/>
      <c r="AP288" s="123"/>
      <c r="AQ288" s="123"/>
      <c r="AR288" s="124"/>
      <c r="AS288" s="126"/>
      <c r="AT288" s="123"/>
      <c r="AU288" s="123"/>
      <c r="AV288" s="123"/>
      <c r="AW288" s="123"/>
      <c r="AX288" s="128"/>
      <c r="AY288" s="32"/>
      <c r="AZ288" s="32"/>
      <c r="BA288" s="32"/>
      <c r="BB288" s="53"/>
      <c r="BC288" s="54"/>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row>
    <row r="289" spans="1:251" s="46" customFormat="1" ht="18.75" customHeight="1">
      <c r="A289" s="38"/>
      <c r="B289" s="55"/>
      <c r="C289" s="91" t="s">
        <v>101</v>
      </c>
      <c r="D289" s="92"/>
      <c r="E289" s="92"/>
      <c r="F289" s="92"/>
      <c r="G289" s="92"/>
      <c r="H289" s="92"/>
      <c r="I289" s="92"/>
      <c r="J289" s="92"/>
      <c r="K289" s="92"/>
      <c r="L289" s="92"/>
      <c r="M289" s="92"/>
      <c r="N289" s="92"/>
      <c r="O289" s="92"/>
      <c r="P289" s="92"/>
      <c r="Q289" s="92"/>
      <c r="R289" s="92"/>
      <c r="S289" s="92"/>
      <c r="T289" s="92"/>
      <c r="U289" s="92"/>
      <c r="V289" s="92"/>
      <c r="W289" s="92"/>
      <c r="X289" s="92"/>
      <c r="Y289" s="92"/>
      <c r="Z289" s="93"/>
      <c r="AA289" s="94">
        <v>28512</v>
      </c>
      <c r="AB289" s="95"/>
      <c r="AC289" s="95"/>
      <c r="AD289" s="95"/>
      <c r="AE289" s="95"/>
      <c r="AF289" s="95"/>
      <c r="AG289" s="95"/>
      <c r="AH289" s="95"/>
      <c r="AI289" s="96"/>
      <c r="AJ289" s="94">
        <v>30053</v>
      </c>
      <c r="AK289" s="95"/>
      <c r="AL289" s="95"/>
      <c r="AM289" s="95"/>
      <c r="AN289" s="95"/>
      <c r="AO289" s="95"/>
      <c r="AP289" s="95"/>
      <c r="AQ289" s="95"/>
      <c r="AR289" s="96"/>
      <c r="AS289" s="97"/>
      <c r="AT289" s="98"/>
      <c r="AU289" s="98"/>
      <c r="AV289" s="98"/>
      <c r="AW289" s="98"/>
      <c r="AX289" s="99"/>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row>
    <row r="290" spans="1:251" s="46" customFormat="1" ht="18.75" customHeight="1" thickBot="1">
      <c r="A290" s="47"/>
      <c r="B290" s="100" t="s">
        <v>71</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2"/>
      <c r="AA290" s="103">
        <f>SUM($AA$289:$AA$289)</f>
        <v>28512</v>
      </c>
      <c r="AB290" s="104"/>
      <c r="AC290" s="104"/>
      <c r="AD290" s="104"/>
      <c r="AE290" s="104"/>
      <c r="AF290" s="104"/>
      <c r="AG290" s="104"/>
      <c r="AH290" s="104"/>
      <c r="AI290" s="105"/>
      <c r="AJ290" s="103">
        <f>SUM($AJ$289:$AJ$289)</f>
        <v>30053</v>
      </c>
      <c r="AK290" s="104"/>
      <c r="AL290" s="104"/>
      <c r="AM290" s="104"/>
      <c r="AN290" s="104"/>
      <c r="AO290" s="104"/>
      <c r="AP290" s="104"/>
      <c r="AQ290" s="104"/>
      <c r="AR290" s="105"/>
      <c r="AS290" s="106"/>
      <c r="AT290" s="107"/>
      <c r="AU290" s="107"/>
      <c r="AV290" s="107"/>
      <c r="AW290" s="107"/>
      <c r="AX290" s="108"/>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row>
    <row r="292" spans="1:251" ht="19.2">
      <c r="A292" s="31" t="s">
        <v>58</v>
      </c>
      <c r="AW292" s="33"/>
      <c r="AX292" s="34"/>
      <c r="AY292" s="33"/>
    </row>
    <row r="294" spans="1:251" ht="18">
      <c r="B294" s="109" t="s">
        <v>0</v>
      </c>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row>
    <row r="295" spans="1:251">
      <c r="Z295" s="35"/>
      <c r="AD295" s="35"/>
      <c r="AE295" s="35"/>
      <c r="AF295" s="35"/>
      <c r="AG295" s="35"/>
      <c r="AH295" s="35"/>
      <c r="AI295" s="35"/>
      <c r="AO295" s="35"/>
    </row>
    <row r="296" spans="1:251" ht="13.8" thickBot="1">
      <c r="Z296" s="35"/>
      <c r="AD296" s="35"/>
      <c r="AE296" s="35"/>
      <c r="AF296" s="35"/>
      <c r="AG296" s="35"/>
      <c r="AH296" s="35"/>
      <c r="AI296" s="35"/>
      <c r="AO296" s="35"/>
      <c r="DI296" s="36"/>
    </row>
    <row r="297" spans="1:251" ht="24.75" customHeight="1" thickBot="1">
      <c r="B297" s="111" t="s">
        <v>59</v>
      </c>
      <c r="C297" s="112"/>
      <c r="D297" s="112"/>
      <c r="E297" s="112"/>
      <c r="F297" s="112"/>
      <c r="G297" s="112"/>
      <c r="H297" s="113" t="s">
        <v>102</v>
      </c>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5"/>
      <c r="DI297" s="36"/>
    </row>
    <row r="298" spans="1:251" ht="14.4">
      <c r="B298" s="37"/>
      <c r="C298" s="37"/>
      <c r="D298" s="37"/>
      <c r="E298" s="37"/>
      <c r="F298" s="37"/>
      <c r="G298" s="37"/>
      <c r="H298" s="38"/>
      <c r="I298" s="38"/>
      <c r="J298" s="38"/>
      <c r="K298" s="38"/>
      <c r="L298" s="39"/>
      <c r="M298" s="39"/>
      <c r="N298" s="39"/>
      <c r="O298" s="39"/>
      <c r="P298" s="38"/>
      <c r="Q298" s="38"/>
      <c r="R298" s="38"/>
      <c r="S298" s="38"/>
      <c r="T298" s="38"/>
      <c r="U298" s="38"/>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DI298" s="36"/>
    </row>
    <row r="299" spans="1:251" ht="15" thickBot="1">
      <c r="A299" s="41"/>
      <c r="B299" s="40" t="s">
        <v>61</v>
      </c>
      <c r="C299" s="38"/>
      <c r="D299" s="38"/>
      <c r="E299" s="38"/>
      <c r="F299" s="38"/>
      <c r="G299" s="38"/>
      <c r="H299" s="38"/>
      <c r="I299" s="38"/>
      <c r="J299" s="38"/>
      <c r="K299" s="38"/>
      <c r="L299" s="39"/>
      <c r="M299" s="39"/>
      <c r="N299" s="39"/>
      <c r="O299" s="39"/>
      <c r="P299" s="38"/>
      <c r="Q299" s="38"/>
      <c r="R299" s="38"/>
      <c r="S299" s="38"/>
      <c r="T299" s="38"/>
      <c r="U299" s="38"/>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DI299" s="36"/>
    </row>
    <row r="300" spans="1:251" ht="14.4">
      <c r="A300" s="38"/>
      <c r="B300" s="42"/>
      <c r="C300" s="37"/>
      <c r="D300" s="37"/>
      <c r="E300" s="37"/>
      <c r="F300" s="37"/>
      <c r="G300" s="37"/>
      <c r="H300" s="37"/>
      <c r="I300" s="37"/>
      <c r="J300" s="37"/>
      <c r="K300" s="37"/>
      <c r="L300" s="43"/>
      <c r="M300" s="43"/>
      <c r="N300" s="43"/>
      <c r="O300" s="43"/>
      <c r="P300" s="37"/>
      <c r="Q300" s="37"/>
      <c r="R300" s="37"/>
      <c r="S300" s="37"/>
      <c r="T300" s="37"/>
      <c r="U300" s="37"/>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251" ht="12" customHeight="1">
      <c r="A301" s="38"/>
      <c r="B301" s="116" t="s">
        <v>103</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251" ht="12" customHeight="1">
      <c r="A302" s="38"/>
      <c r="B302" s="116"/>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c r="BC302" s="46"/>
    </row>
    <row r="303" spans="1:251" ht="12" customHeight="1">
      <c r="A303" s="38"/>
      <c r="B303" s="11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251" ht="12" customHeight="1">
      <c r="A304" s="38"/>
      <c r="B304" s="116"/>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113" ht="12" customHeight="1">
      <c r="A305" s="38"/>
      <c r="B305" s="116"/>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113" ht="15" thickBot="1">
      <c r="A306" s="47"/>
      <c r="B306" s="48"/>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50"/>
    </row>
    <row r="307" spans="1:113">
      <c r="B307" s="51"/>
    </row>
    <row r="308" spans="1:113" ht="15" thickBot="1">
      <c r="A308" s="41"/>
      <c r="B308" s="40" t="s">
        <v>62</v>
      </c>
      <c r="C308" s="38"/>
      <c r="D308" s="38"/>
      <c r="E308" s="38"/>
      <c r="F308" s="38"/>
      <c r="G308" s="38"/>
      <c r="H308" s="38"/>
      <c r="I308" s="38"/>
      <c r="J308" s="38"/>
      <c r="K308" s="38"/>
      <c r="L308" s="39"/>
      <c r="M308" s="39"/>
      <c r="N308" s="39"/>
      <c r="O308" s="39"/>
      <c r="P308" s="38"/>
      <c r="Q308" s="38"/>
      <c r="R308" s="38"/>
      <c r="S308" s="38"/>
      <c r="T308" s="38"/>
      <c r="U308" s="38"/>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DI308" s="36"/>
    </row>
    <row r="309" spans="1:113" ht="14.4">
      <c r="A309" s="38"/>
      <c r="B309" s="42"/>
      <c r="C309" s="37"/>
      <c r="D309" s="37"/>
      <c r="E309" s="37"/>
      <c r="F309" s="37"/>
      <c r="G309" s="37"/>
      <c r="H309" s="37"/>
      <c r="I309" s="37"/>
      <c r="J309" s="37"/>
      <c r="K309" s="37"/>
      <c r="L309" s="43"/>
      <c r="M309" s="43"/>
      <c r="N309" s="43"/>
      <c r="O309" s="43"/>
      <c r="P309" s="37"/>
      <c r="Q309" s="37"/>
      <c r="R309" s="37"/>
      <c r="S309" s="37"/>
      <c r="T309" s="37"/>
      <c r="U309" s="37"/>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5"/>
    </row>
    <row r="310" spans="1:113" ht="12" customHeight="1">
      <c r="A310" s="38"/>
      <c r="B310" s="116" t="s">
        <v>104</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113" ht="12" customHeight="1">
      <c r="A311" s="38"/>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113" ht="12" customHeight="1">
      <c r="A312" s="38"/>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113" ht="12" customHeight="1">
      <c r="A313" s="38"/>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row>
    <row r="314" spans="1:113" ht="12" customHeight="1">
      <c r="A314" s="38"/>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113" ht="12" customHeight="1">
      <c r="A315" s="38"/>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c r="BC315" s="46"/>
    </row>
    <row r="316" spans="1:113" ht="12" customHeight="1">
      <c r="A316" s="38"/>
      <c r="B316" s="116"/>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113" ht="12" customHeight="1">
      <c r="A317" s="38"/>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113" ht="12" customHeight="1">
      <c r="A318" s="38"/>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113" ht="15" thickBot="1">
      <c r="A319" s="47"/>
      <c r="B319" s="48"/>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50"/>
    </row>
    <row r="320" spans="1:113">
      <c r="B320" s="51"/>
    </row>
    <row r="321" spans="1:251" ht="14.4">
      <c r="B321" s="40" t="s">
        <v>64</v>
      </c>
      <c r="C321" s="38"/>
      <c r="D321" s="38"/>
      <c r="E321" s="38"/>
      <c r="F321" s="38"/>
      <c r="G321" s="38"/>
      <c r="H321" s="38"/>
      <c r="I321" s="38"/>
      <c r="J321" s="38"/>
      <c r="K321" s="38"/>
      <c r="L321" s="39"/>
      <c r="M321" s="39"/>
      <c r="N321" s="39"/>
      <c r="O321" s="39"/>
      <c r="P321" s="38"/>
      <c r="Q321" s="38"/>
      <c r="R321" s="38"/>
      <c r="S321" s="38"/>
      <c r="T321" s="38"/>
      <c r="U321" s="38"/>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row>
    <row r="322" spans="1:251" ht="15" thickBot="1">
      <c r="B322" s="38"/>
      <c r="C322" s="38"/>
      <c r="D322" s="38"/>
      <c r="E322" s="38"/>
      <c r="F322" s="38"/>
      <c r="G322" s="38"/>
      <c r="H322" s="38"/>
      <c r="I322" s="38"/>
      <c r="J322" s="38"/>
      <c r="K322" s="38"/>
      <c r="L322" s="39"/>
      <c r="M322" s="39"/>
      <c r="N322" s="39"/>
      <c r="O322" s="39"/>
      <c r="P322" s="38"/>
      <c r="Q322" s="38"/>
      <c r="R322" s="38"/>
      <c r="S322" s="38"/>
      <c r="T322" s="38"/>
      <c r="U322" s="38"/>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52" t="s">
        <v>65</v>
      </c>
    </row>
    <row r="323" spans="1:251" s="46" customFormat="1" ht="13.5" customHeight="1">
      <c r="A323" s="38"/>
      <c r="B323" s="119" t="s">
        <v>66</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1"/>
      <c r="AA323" s="125" t="s">
        <v>67</v>
      </c>
      <c r="AB323" s="120"/>
      <c r="AC323" s="120"/>
      <c r="AD323" s="120"/>
      <c r="AE323" s="120"/>
      <c r="AF323" s="120"/>
      <c r="AG323" s="120"/>
      <c r="AH323" s="120"/>
      <c r="AI323" s="121"/>
      <c r="AJ323" s="125" t="s">
        <v>68</v>
      </c>
      <c r="AK323" s="120"/>
      <c r="AL323" s="120"/>
      <c r="AM323" s="120"/>
      <c r="AN323" s="120"/>
      <c r="AO323" s="120"/>
      <c r="AP323" s="120"/>
      <c r="AQ323" s="120"/>
      <c r="AR323" s="121"/>
      <c r="AS323" s="125" t="s">
        <v>69</v>
      </c>
      <c r="AT323" s="120"/>
      <c r="AU323" s="120"/>
      <c r="AV323" s="120"/>
      <c r="AW323" s="120"/>
      <c r="AX323" s="127"/>
      <c r="AY323" s="32"/>
      <c r="AZ323" s="32"/>
      <c r="BA323" s="32"/>
      <c r="BB323" s="32"/>
      <c r="BC323" s="32"/>
      <c r="BD323" s="32"/>
      <c r="BE323" s="32"/>
      <c r="BF323" s="32"/>
      <c r="BG323" s="32"/>
      <c r="BH323" s="32"/>
      <c r="BI323" s="32"/>
      <c r="BJ323" s="32"/>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2"/>
      <c r="FG323" s="32"/>
      <c r="FH323" s="32"/>
      <c r="FI323" s="32"/>
      <c r="FJ323" s="32"/>
      <c r="FK323" s="32"/>
      <c r="FL323" s="32"/>
      <c r="FM323" s="32"/>
      <c r="FN323" s="32"/>
      <c r="FO323" s="32"/>
      <c r="FP323" s="32"/>
      <c r="FQ323" s="32"/>
      <c r="FR323" s="32"/>
      <c r="FS323" s="32"/>
      <c r="FT323" s="32"/>
      <c r="FU323" s="32"/>
      <c r="FV323" s="32"/>
      <c r="FW323" s="32"/>
      <c r="FX323" s="32"/>
      <c r="FY323" s="32"/>
      <c r="FZ323" s="32"/>
      <c r="GA323" s="32"/>
      <c r="GB323" s="32"/>
      <c r="GC323" s="32"/>
      <c r="GD323" s="32"/>
      <c r="GE323" s="32"/>
      <c r="GF323" s="32"/>
      <c r="GG323" s="32"/>
      <c r="GH323" s="32"/>
      <c r="GI323" s="32"/>
      <c r="GJ323" s="32"/>
      <c r="GK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row>
    <row r="324" spans="1:251" s="46" customFormat="1">
      <c r="A324" s="38"/>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4"/>
      <c r="AA324" s="126"/>
      <c r="AB324" s="123"/>
      <c r="AC324" s="123"/>
      <c r="AD324" s="123"/>
      <c r="AE324" s="123"/>
      <c r="AF324" s="123"/>
      <c r="AG324" s="123"/>
      <c r="AH324" s="123"/>
      <c r="AI324" s="124"/>
      <c r="AJ324" s="126"/>
      <c r="AK324" s="123"/>
      <c r="AL324" s="123"/>
      <c r="AM324" s="123"/>
      <c r="AN324" s="123"/>
      <c r="AO324" s="123"/>
      <c r="AP324" s="123"/>
      <c r="AQ324" s="123"/>
      <c r="AR324" s="124"/>
      <c r="AS324" s="126"/>
      <c r="AT324" s="123"/>
      <c r="AU324" s="123"/>
      <c r="AV324" s="123"/>
      <c r="AW324" s="123"/>
      <c r="AX324" s="128"/>
      <c r="AY324" s="32"/>
      <c r="AZ324" s="32"/>
      <c r="BA324" s="32"/>
      <c r="BB324" s="53"/>
      <c r="BC324" s="54"/>
      <c r="BE324" s="32"/>
      <c r="BF324" s="32"/>
      <c r="BG324" s="32"/>
      <c r="BH324" s="32"/>
      <c r="BI324" s="32"/>
      <c r="BJ324" s="32"/>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2"/>
      <c r="FG324" s="32"/>
      <c r="FH324" s="32"/>
      <c r="FI324" s="32"/>
      <c r="FJ324" s="32"/>
      <c r="FK324" s="32"/>
      <c r="FL324" s="32"/>
      <c r="FM324" s="32"/>
      <c r="FN324" s="32"/>
      <c r="FO324" s="32"/>
      <c r="FP324" s="32"/>
      <c r="FQ324" s="32"/>
      <c r="FR324" s="32"/>
      <c r="FS324" s="32"/>
      <c r="FT324" s="32"/>
      <c r="FU324" s="32"/>
      <c r="FV324" s="32"/>
      <c r="FW324" s="32"/>
      <c r="FX324" s="32"/>
      <c r="FY324" s="32"/>
      <c r="FZ324" s="32"/>
      <c r="GA324" s="32"/>
      <c r="GB324" s="32"/>
      <c r="GC324" s="32"/>
      <c r="GD324" s="32"/>
      <c r="GE324" s="32"/>
      <c r="GF324" s="32"/>
      <c r="GG324" s="32"/>
      <c r="GH324" s="32"/>
      <c r="GI324" s="32"/>
      <c r="GJ324" s="32"/>
      <c r="GK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row>
    <row r="325" spans="1:251" s="46" customFormat="1" ht="18.75" customHeight="1">
      <c r="A325" s="38"/>
      <c r="B325" s="55"/>
      <c r="C325" s="91" t="s">
        <v>105</v>
      </c>
      <c r="D325" s="92"/>
      <c r="E325" s="92"/>
      <c r="F325" s="92"/>
      <c r="G325" s="92"/>
      <c r="H325" s="92"/>
      <c r="I325" s="92"/>
      <c r="J325" s="92"/>
      <c r="K325" s="92"/>
      <c r="L325" s="92"/>
      <c r="M325" s="92"/>
      <c r="N325" s="92"/>
      <c r="O325" s="92"/>
      <c r="P325" s="92"/>
      <c r="Q325" s="92"/>
      <c r="R325" s="92"/>
      <c r="S325" s="92"/>
      <c r="T325" s="92"/>
      <c r="U325" s="92"/>
      <c r="V325" s="92"/>
      <c r="W325" s="92"/>
      <c r="X325" s="92"/>
      <c r="Y325" s="92"/>
      <c r="Z325" s="93"/>
      <c r="AA325" s="94">
        <v>3933</v>
      </c>
      <c r="AB325" s="95"/>
      <c r="AC325" s="95"/>
      <c r="AD325" s="95"/>
      <c r="AE325" s="95"/>
      <c r="AF325" s="95"/>
      <c r="AG325" s="95"/>
      <c r="AH325" s="95"/>
      <c r="AI325" s="96"/>
      <c r="AJ325" s="94">
        <v>4341</v>
      </c>
      <c r="AK325" s="95"/>
      <c r="AL325" s="95"/>
      <c r="AM325" s="95"/>
      <c r="AN325" s="95"/>
      <c r="AO325" s="95"/>
      <c r="AP325" s="95"/>
      <c r="AQ325" s="95"/>
      <c r="AR325" s="96"/>
      <c r="AS325" s="97"/>
      <c r="AT325" s="98"/>
      <c r="AU325" s="98"/>
      <c r="AV325" s="98"/>
      <c r="AW325" s="98"/>
      <c r="AX325" s="99"/>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row>
    <row r="326" spans="1:251" s="46" customFormat="1" ht="18.75" customHeight="1" thickBot="1">
      <c r="A326" s="47"/>
      <c r="B326" s="100" t="s">
        <v>71</v>
      </c>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2"/>
      <c r="AA326" s="103">
        <f>SUM($AA$325:$AA$325)</f>
        <v>3933</v>
      </c>
      <c r="AB326" s="104"/>
      <c r="AC326" s="104"/>
      <c r="AD326" s="104"/>
      <c r="AE326" s="104"/>
      <c r="AF326" s="104"/>
      <c r="AG326" s="104"/>
      <c r="AH326" s="104"/>
      <c r="AI326" s="105"/>
      <c r="AJ326" s="103">
        <f>SUM($AJ$325:$AJ$325)</f>
        <v>4341</v>
      </c>
      <c r="AK326" s="104"/>
      <c r="AL326" s="104"/>
      <c r="AM326" s="104"/>
      <c r="AN326" s="104"/>
      <c r="AO326" s="104"/>
      <c r="AP326" s="104"/>
      <c r="AQ326" s="104"/>
      <c r="AR326" s="105"/>
      <c r="AS326" s="106"/>
      <c r="AT326" s="107"/>
      <c r="AU326" s="107"/>
      <c r="AV326" s="107"/>
      <c r="AW326" s="107"/>
      <c r="AX326" s="108"/>
      <c r="AY326" s="32"/>
      <c r="AZ326" s="32"/>
      <c r="BA326" s="32"/>
      <c r="BB326" s="32"/>
      <c r="BC326" s="32"/>
      <c r="BD326" s="32"/>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row>
    <row r="328" spans="1:251" ht="19.2">
      <c r="A328" s="31" t="s">
        <v>58</v>
      </c>
      <c r="AW328" s="33"/>
      <c r="AX328" s="34"/>
      <c r="AY328" s="33"/>
    </row>
    <row r="330" spans="1:251" ht="18">
      <c r="B330" s="109" t="s">
        <v>0</v>
      </c>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row>
    <row r="331" spans="1:251">
      <c r="Z331" s="35"/>
      <c r="AD331" s="35"/>
      <c r="AE331" s="35"/>
      <c r="AF331" s="35"/>
      <c r="AG331" s="35"/>
      <c r="AH331" s="35"/>
      <c r="AI331" s="35"/>
      <c r="AO331" s="35"/>
    </row>
    <row r="332" spans="1:251" ht="13.8" thickBot="1">
      <c r="Z332" s="35"/>
      <c r="AD332" s="35"/>
      <c r="AE332" s="35"/>
      <c r="AF332" s="35"/>
      <c r="AG332" s="35"/>
      <c r="AH332" s="35"/>
      <c r="AI332" s="35"/>
      <c r="AO332" s="35"/>
      <c r="DI332" s="36"/>
    </row>
    <row r="333" spans="1:251" ht="24.75" customHeight="1" thickBot="1">
      <c r="B333" s="111" t="s">
        <v>59</v>
      </c>
      <c r="C333" s="112"/>
      <c r="D333" s="112"/>
      <c r="E333" s="112"/>
      <c r="F333" s="112"/>
      <c r="G333" s="112"/>
      <c r="H333" s="113" t="s">
        <v>106</v>
      </c>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5"/>
      <c r="DI333" s="36"/>
    </row>
    <row r="334" spans="1:251" ht="14.4">
      <c r="B334" s="37"/>
      <c r="C334" s="37"/>
      <c r="D334" s="37"/>
      <c r="E334" s="37"/>
      <c r="F334" s="37"/>
      <c r="G334" s="37"/>
      <c r="H334" s="38"/>
      <c r="I334" s="38"/>
      <c r="J334" s="38"/>
      <c r="K334" s="38"/>
      <c r="L334" s="39"/>
      <c r="M334" s="39"/>
      <c r="N334" s="39"/>
      <c r="O334" s="39"/>
      <c r="P334" s="38"/>
      <c r="Q334" s="38"/>
      <c r="R334" s="38"/>
      <c r="S334" s="38"/>
      <c r="T334" s="38"/>
      <c r="U334" s="38"/>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DI334" s="36"/>
    </row>
    <row r="335" spans="1:251" ht="15" thickBot="1">
      <c r="A335" s="41"/>
      <c r="B335" s="40" t="s">
        <v>61</v>
      </c>
      <c r="C335" s="38"/>
      <c r="D335" s="38"/>
      <c r="E335" s="38"/>
      <c r="F335" s="38"/>
      <c r="G335" s="38"/>
      <c r="H335" s="38"/>
      <c r="I335" s="38"/>
      <c r="J335" s="38"/>
      <c r="K335" s="38"/>
      <c r="L335" s="39"/>
      <c r="M335" s="39"/>
      <c r="N335" s="39"/>
      <c r="O335" s="39"/>
      <c r="P335" s="38"/>
      <c r="Q335" s="38"/>
      <c r="R335" s="38"/>
      <c r="S335" s="38"/>
      <c r="T335" s="38"/>
      <c r="U335" s="38"/>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DI335" s="36"/>
    </row>
    <row r="336" spans="1:251" ht="14.4">
      <c r="A336" s="38"/>
      <c r="B336" s="42"/>
      <c r="C336" s="37"/>
      <c r="D336" s="37"/>
      <c r="E336" s="37"/>
      <c r="F336" s="37"/>
      <c r="G336" s="37"/>
      <c r="H336" s="37"/>
      <c r="I336" s="37"/>
      <c r="J336" s="37"/>
      <c r="K336" s="37"/>
      <c r="L336" s="43"/>
      <c r="M336" s="43"/>
      <c r="N336" s="43"/>
      <c r="O336" s="43"/>
      <c r="P336" s="37"/>
      <c r="Q336" s="37"/>
      <c r="R336" s="37"/>
      <c r="S336" s="37"/>
      <c r="T336" s="37"/>
      <c r="U336" s="37"/>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5"/>
    </row>
    <row r="337" spans="1:113" ht="12" customHeight="1">
      <c r="A337" s="38"/>
      <c r="B337" s="116" t="s">
        <v>107</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113" ht="12" customHeight="1">
      <c r="A338" s="38"/>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c r="BC338" s="46"/>
    </row>
    <row r="339" spans="1:113" ht="12" customHeight="1">
      <c r="A339" s="38"/>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113" ht="12" customHeight="1">
      <c r="A340" s="38"/>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2" customHeight="1">
      <c r="A341" s="38"/>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113" ht="15" thickBot="1">
      <c r="A342" s="47"/>
      <c r="B342" s="48"/>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50"/>
    </row>
    <row r="343" spans="1:113">
      <c r="B343" s="51"/>
    </row>
    <row r="344" spans="1:113" ht="15" thickBot="1">
      <c r="A344" s="41"/>
      <c r="B344" s="40" t="s">
        <v>62</v>
      </c>
      <c r="C344" s="38"/>
      <c r="D344" s="38"/>
      <c r="E344" s="38"/>
      <c r="F344" s="38"/>
      <c r="G344" s="38"/>
      <c r="H344" s="38"/>
      <c r="I344" s="38"/>
      <c r="J344" s="38"/>
      <c r="K344" s="38"/>
      <c r="L344" s="39"/>
      <c r="M344" s="39"/>
      <c r="N344" s="39"/>
      <c r="O344" s="39"/>
      <c r="P344" s="38"/>
      <c r="Q344" s="38"/>
      <c r="R344" s="38"/>
      <c r="S344" s="38"/>
      <c r="T344" s="38"/>
      <c r="U344" s="38"/>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DI344" s="36"/>
    </row>
    <row r="345" spans="1:113" ht="14.4">
      <c r="A345" s="38"/>
      <c r="B345" s="42"/>
      <c r="C345" s="37"/>
      <c r="D345" s="37"/>
      <c r="E345" s="37"/>
      <c r="F345" s="37"/>
      <c r="G345" s="37"/>
      <c r="H345" s="37"/>
      <c r="I345" s="37"/>
      <c r="J345" s="37"/>
      <c r="K345" s="37"/>
      <c r="L345" s="43"/>
      <c r="M345" s="43"/>
      <c r="N345" s="43"/>
      <c r="O345" s="43"/>
      <c r="P345" s="37"/>
      <c r="Q345" s="37"/>
      <c r="R345" s="37"/>
      <c r="S345" s="37"/>
      <c r="T345" s="37"/>
      <c r="U345" s="37"/>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5"/>
    </row>
    <row r="346" spans="1:113" ht="12" customHeight="1">
      <c r="A346" s="38"/>
      <c r="B346" s="116" t="s">
        <v>108</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113" ht="12" customHeight="1">
      <c r="A347" s="38"/>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c r="BC347" s="46"/>
    </row>
    <row r="348" spans="1:113" ht="12" customHeight="1">
      <c r="A348" s="38"/>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8"/>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2" customHeight="1">
      <c r="A350" s="38"/>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5" thickBot="1">
      <c r="A351" s="47"/>
      <c r="B351" s="48"/>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50"/>
    </row>
    <row r="352" spans="1:113">
      <c r="B352" s="51"/>
    </row>
    <row r="353" spans="1:251" ht="14.4">
      <c r="B353" s="40" t="s">
        <v>64</v>
      </c>
      <c r="C353" s="38"/>
      <c r="D353" s="38"/>
      <c r="E353" s="38"/>
      <c r="F353" s="38"/>
      <c r="G353" s="38"/>
      <c r="H353" s="38"/>
      <c r="I353" s="38"/>
      <c r="J353" s="38"/>
      <c r="K353" s="38"/>
      <c r="L353" s="39"/>
      <c r="M353" s="39"/>
      <c r="N353" s="39"/>
      <c r="O353" s="39"/>
      <c r="P353" s="38"/>
      <c r="Q353" s="38"/>
      <c r="R353" s="38"/>
      <c r="S353" s="38"/>
      <c r="T353" s="38"/>
      <c r="U353" s="38"/>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row>
    <row r="354" spans="1:251" ht="15" thickBot="1">
      <c r="B354" s="38"/>
      <c r="C354" s="38"/>
      <c r="D354" s="38"/>
      <c r="E354" s="38"/>
      <c r="F354" s="38"/>
      <c r="G354" s="38"/>
      <c r="H354" s="38"/>
      <c r="I354" s="38"/>
      <c r="J354" s="38"/>
      <c r="K354" s="38"/>
      <c r="L354" s="39"/>
      <c r="M354" s="39"/>
      <c r="N354" s="39"/>
      <c r="O354" s="39"/>
      <c r="P354" s="38"/>
      <c r="Q354" s="38"/>
      <c r="R354" s="38"/>
      <c r="S354" s="38"/>
      <c r="T354" s="38"/>
      <c r="U354" s="38"/>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52" t="s">
        <v>65</v>
      </c>
    </row>
    <row r="355" spans="1:251" s="46" customFormat="1" ht="13.5" customHeight="1">
      <c r="A355" s="38"/>
      <c r="B355" s="119" t="s">
        <v>66</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1"/>
      <c r="AA355" s="125" t="s">
        <v>67</v>
      </c>
      <c r="AB355" s="120"/>
      <c r="AC355" s="120"/>
      <c r="AD355" s="120"/>
      <c r="AE355" s="120"/>
      <c r="AF355" s="120"/>
      <c r="AG355" s="120"/>
      <c r="AH355" s="120"/>
      <c r="AI355" s="121"/>
      <c r="AJ355" s="125" t="s">
        <v>68</v>
      </c>
      <c r="AK355" s="120"/>
      <c r="AL355" s="120"/>
      <c r="AM355" s="120"/>
      <c r="AN355" s="120"/>
      <c r="AO355" s="120"/>
      <c r="AP355" s="120"/>
      <c r="AQ355" s="120"/>
      <c r="AR355" s="121"/>
      <c r="AS355" s="125" t="s">
        <v>69</v>
      </c>
      <c r="AT355" s="120"/>
      <c r="AU355" s="120"/>
      <c r="AV355" s="120"/>
      <c r="AW355" s="120"/>
      <c r="AX355" s="127"/>
      <c r="AY355" s="32"/>
      <c r="AZ355" s="32"/>
      <c r="BA355" s="32"/>
      <c r="BB355" s="32"/>
      <c r="BC355" s="32"/>
      <c r="BD355" s="32"/>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row>
    <row r="356" spans="1:251" s="46" customFormat="1">
      <c r="A356" s="38"/>
      <c r="B356" s="122"/>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4"/>
      <c r="AA356" s="126"/>
      <c r="AB356" s="123"/>
      <c r="AC356" s="123"/>
      <c r="AD356" s="123"/>
      <c r="AE356" s="123"/>
      <c r="AF356" s="123"/>
      <c r="AG356" s="123"/>
      <c r="AH356" s="123"/>
      <c r="AI356" s="124"/>
      <c r="AJ356" s="126"/>
      <c r="AK356" s="123"/>
      <c r="AL356" s="123"/>
      <c r="AM356" s="123"/>
      <c r="AN356" s="123"/>
      <c r="AO356" s="123"/>
      <c r="AP356" s="123"/>
      <c r="AQ356" s="123"/>
      <c r="AR356" s="124"/>
      <c r="AS356" s="126"/>
      <c r="AT356" s="123"/>
      <c r="AU356" s="123"/>
      <c r="AV356" s="123"/>
      <c r="AW356" s="123"/>
      <c r="AX356" s="128"/>
      <c r="AY356" s="32"/>
      <c r="AZ356" s="32"/>
      <c r="BA356" s="32"/>
      <c r="BB356" s="53"/>
      <c r="BC356" s="54"/>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row>
    <row r="357" spans="1:251" s="46" customFormat="1" ht="18.75" customHeight="1">
      <c r="A357" s="38"/>
      <c r="B357" s="55"/>
      <c r="C357" s="91" t="s">
        <v>109</v>
      </c>
      <c r="D357" s="92"/>
      <c r="E357" s="92"/>
      <c r="F357" s="92"/>
      <c r="G357" s="92"/>
      <c r="H357" s="92"/>
      <c r="I357" s="92"/>
      <c r="J357" s="92"/>
      <c r="K357" s="92"/>
      <c r="L357" s="92"/>
      <c r="M357" s="92"/>
      <c r="N357" s="92"/>
      <c r="O357" s="92"/>
      <c r="P357" s="92"/>
      <c r="Q357" s="92"/>
      <c r="R357" s="92"/>
      <c r="S357" s="92"/>
      <c r="T357" s="92"/>
      <c r="U357" s="92"/>
      <c r="V357" s="92"/>
      <c r="W357" s="92"/>
      <c r="X357" s="92"/>
      <c r="Y357" s="92"/>
      <c r="Z357" s="93"/>
      <c r="AA357" s="94">
        <v>0</v>
      </c>
      <c r="AB357" s="95"/>
      <c r="AC357" s="95"/>
      <c r="AD357" s="95"/>
      <c r="AE357" s="95"/>
      <c r="AF357" s="95"/>
      <c r="AG357" s="95"/>
      <c r="AH357" s="95"/>
      <c r="AI357" s="96"/>
      <c r="AJ357" s="94">
        <v>1003</v>
      </c>
      <c r="AK357" s="95"/>
      <c r="AL357" s="95"/>
      <c r="AM357" s="95"/>
      <c r="AN357" s="95"/>
      <c r="AO357" s="95"/>
      <c r="AP357" s="95"/>
      <c r="AQ357" s="95"/>
      <c r="AR357" s="96"/>
      <c r="AS357" s="97"/>
      <c r="AT357" s="98"/>
      <c r="AU357" s="98"/>
      <c r="AV357" s="98"/>
      <c r="AW357" s="98"/>
      <c r="AX357" s="99"/>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row>
    <row r="358" spans="1:251" s="46" customFormat="1" ht="18.75" customHeight="1" thickBot="1">
      <c r="A358" s="47"/>
      <c r="B358" s="100" t="s">
        <v>71</v>
      </c>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2"/>
      <c r="AA358" s="103">
        <f>SUM($AA$357:$AA$357)</f>
        <v>0</v>
      </c>
      <c r="AB358" s="104"/>
      <c r="AC358" s="104"/>
      <c r="AD358" s="104"/>
      <c r="AE358" s="104"/>
      <c r="AF358" s="104"/>
      <c r="AG358" s="104"/>
      <c r="AH358" s="104"/>
      <c r="AI358" s="105"/>
      <c r="AJ358" s="103">
        <f>SUM($AJ$357:$AJ$357)</f>
        <v>1003</v>
      </c>
      <c r="AK358" s="104"/>
      <c r="AL358" s="104"/>
      <c r="AM358" s="104"/>
      <c r="AN358" s="104"/>
      <c r="AO358" s="104"/>
      <c r="AP358" s="104"/>
      <c r="AQ358" s="104"/>
      <c r="AR358" s="105"/>
      <c r="AS358" s="106"/>
      <c r="AT358" s="107"/>
      <c r="AU358" s="107"/>
      <c r="AV358" s="107"/>
      <c r="AW358" s="107"/>
      <c r="AX358" s="108"/>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row>
    <row r="360" spans="1:251" ht="19.2">
      <c r="A360" s="31" t="s">
        <v>58</v>
      </c>
      <c r="AW360" s="33"/>
      <c r="AX360" s="34"/>
      <c r="AY360" s="33"/>
    </row>
    <row r="362" spans="1:251" ht="18">
      <c r="B362" s="109" t="s">
        <v>0</v>
      </c>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row>
    <row r="363" spans="1:251">
      <c r="Z363" s="35"/>
      <c r="AD363" s="35"/>
      <c r="AE363" s="35"/>
      <c r="AF363" s="35"/>
      <c r="AG363" s="35"/>
      <c r="AH363" s="35"/>
      <c r="AI363" s="35"/>
      <c r="AO363" s="35"/>
    </row>
    <row r="364" spans="1:251" ht="13.8" thickBot="1">
      <c r="Z364" s="35"/>
      <c r="AD364" s="35"/>
      <c r="AE364" s="35"/>
      <c r="AF364" s="35"/>
      <c r="AG364" s="35"/>
      <c r="AH364" s="35"/>
      <c r="AI364" s="35"/>
      <c r="AO364" s="35"/>
      <c r="DI364" s="36"/>
    </row>
    <row r="365" spans="1:251" ht="24.75" customHeight="1" thickBot="1">
      <c r="B365" s="111" t="s">
        <v>59</v>
      </c>
      <c r="C365" s="112"/>
      <c r="D365" s="112"/>
      <c r="E365" s="112"/>
      <c r="F365" s="112"/>
      <c r="G365" s="112"/>
      <c r="H365" s="113" t="s">
        <v>110</v>
      </c>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c r="AU365" s="114"/>
      <c r="AV365" s="114"/>
      <c r="AW365" s="114"/>
      <c r="AX365" s="115"/>
      <c r="DI365" s="36"/>
    </row>
    <row r="366" spans="1:251" ht="14.4">
      <c r="B366" s="37"/>
      <c r="C366" s="37"/>
      <c r="D366" s="37"/>
      <c r="E366" s="37"/>
      <c r="F366" s="37"/>
      <c r="G366" s="37"/>
      <c r="H366" s="38"/>
      <c r="I366" s="38"/>
      <c r="J366" s="38"/>
      <c r="K366" s="38"/>
      <c r="L366" s="39"/>
      <c r="M366" s="39"/>
      <c r="N366" s="39"/>
      <c r="O366" s="39"/>
      <c r="P366" s="38"/>
      <c r="Q366" s="38"/>
      <c r="R366" s="38"/>
      <c r="S366" s="38"/>
      <c r="T366" s="38"/>
      <c r="U366" s="38"/>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DI366" s="36"/>
    </row>
    <row r="367" spans="1:251" ht="15" thickBot="1">
      <c r="A367" s="41"/>
      <c r="B367" s="40" t="s">
        <v>61</v>
      </c>
      <c r="C367" s="38"/>
      <c r="D367" s="38"/>
      <c r="E367" s="38"/>
      <c r="F367" s="38"/>
      <c r="G367" s="38"/>
      <c r="H367" s="38"/>
      <c r="I367" s="38"/>
      <c r="J367" s="38"/>
      <c r="K367" s="38"/>
      <c r="L367" s="39"/>
      <c r="M367" s="39"/>
      <c r="N367" s="39"/>
      <c r="O367" s="39"/>
      <c r="P367" s="38"/>
      <c r="Q367" s="38"/>
      <c r="R367" s="38"/>
      <c r="S367" s="38"/>
      <c r="T367" s="38"/>
      <c r="U367" s="38"/>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DI367" s="36"/>
    </row>
    <row r="368" spans="1:251" ht="14.4">
      <c r="A368" s="38"/>
      <c r="B368" s="42"/>
      <c r="C368" s="37"/>
      <c r="D368" s="37"/>
      <c r="E368" s="37"/>
      <c r="F368" s="37"/>
      <c r="G368" s="37"/>
      <c r="H368" s="37"/>
      <c r="I368" s="37"/>
      <c r="J368" s="37"/>
      <c r="K368" s="37"/>
      <c r="L368" s="43"/>
      <c r="M368" s="43"/>
      <c r="N368" s="43"/>
      <c r="O368" s="43"/>
      <c r="P368" s="37"/>
      <c r="Q368" s="37"/>
      <c r="R368" s="37"/>
      <c r="S368" s="37"/>
      <c r="T368" s="37"/>
      <c r="U368" s="37"/>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5"/>
    </row>
    <row r="369" spans="1:113" ht="12" customHeight="1">
      <c r="A369" s="38"/>
      <c r="B369" s="116" t="s">
        <v>111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row>
    <row r="370" spans="1:113" ht="12" customHeight="1">
      <c r="A370" s="38"/>
      <c r="B370" s="116"/>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c r="BC370" s="46"/>
    </row>
    <row r="371" spans="1:113" ht="12" customHeight="1">
      <c r="A371" s="38"/>
      <c r="B371" s="116"/>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38"/>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113" ht="12" customHeight="1">
      <c r="A373" s="38"/>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113" ht="15" thickBot="1">
      <c r="A374" s="47"/>
      <c r="B374" s="48"/>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50"/>
    </row>
    <row r="375" spans="1:113">
      <c r="B375" s="51"/>
    </row>
    <row r="376" spans="1:113" ht="15" thickBot="1">
      <c r="A376" s="41"/>
      <c r="B376" s="40" t="s">
        <v>62</v>
      </c>
      <c r="C376" s="38"/>
      <c r="D376" s="38"/>
      <c r="E376" s="38"/>
      <c r="F376" s="38"/>
      <c r="G376" s="38"/>
      <c r="H376" s="38"/>
      <c r="I376" s="38"/>
      <c r="J376" s="38"/>
      <c r="K376" s="38"/>
      <c r="L376" s="39"/>
      <c r="M376" s="39"/>
      <c r="N376" s="39"/>
      <c r="O376" s="39"/>
      <c r="P376" s="38"/>
      <c r="Q376" s="38"/>
      <c r="R376" s="38"/>
      <c r="S376" s="38"/>
      <c r="T376" s="38"/>
      <c r="U376" s="38"/>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DI376" s="36"/>
    </row>
    <row r="377" spans="1:113" ht="14.4">
      <c r="A377" s="38"/>
      <c r="B377" s="42"/>
      <c r="C377" s="37"/>
      <c r="D377" s="37"/>
      <c r="E377" s="37"/>
      <c r="F377" s="37"/>
      <c r="G377" s="37"/>
      <c r="H377" s="37"/>
      <c r="I377" s="37"/>
      <c r="J377" s="37"/>
      <c r="K377" s="37"/>
      <c r="L377" s="43"/>
      <c r="M377" s="43"/>
      <c r="N377" s="43"/>
      <c r="O377" s="43"/>
      <c r="P377" s="37"/>
      <c r="Q377" s="37"/>
      <c r="R377" s="37"/>
      <c r="S377" s="37"/>
      <c r="T377" s="37"/>
      <c r="U377" s="37"/>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5"/>
    </row>
    <row r="378" spans="1:113" ht="12" customHeight="1">
      <c r="A378" s="38"/>
      <c r="B378" s="116" t="s">
        <v>112</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113" ht="12" customHeight="1">
      <c r="A379" s="38"/>
      <c r="B379" s="116"/>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113" ht="12" customHeight="1">
      <c r="A380" s="38"/>
      <c r="B380" s="116"/>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c r="BC380" s="46"/>
    </row>
    <row r="381" spans="1:113" ht="12" customHeight="1">
      <c r="A381" s="38"/>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38"/>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38"/>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113" ht="15" thickBot="1">
      <c r="A384" s="47"/>
      <c r="B384" s="48"/>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50"/>
    </row>
    <row r="385" spans="1:251">
      <c r="B385" s="51"/>
    </row>
    <row r="386" spans="1:251" ht="14.4">
      <c r="B386" s="40" t="s">
        <v>64</v>
      </c>
      <c r="C386" s="38"/>
      <c r="D386" s="38"/>
      <c r="E386" s="38"/>
      <c r="F386" s="38"/>
      <c r="G386" s="38"/>
      <c r="H386" s="38"/>
      <c r="I386" s="38"/>
      <c r="J386" s="38"/>
      <c r="K386" s="38"/>
      <c r="L386" s="39"/>
      <c r="M386" s="39"/>
      <c r="N386" s="39"/>
      <c r="O386" s="39"/>
      <c r="P386" s="38"/>
      <c r="Q386" s="38"/>
      <c r="R386" s="38"/>
      <c r="S386" s="38"/>
      <c r="T386" s="38"/>
      <c r="U386" s="38"/>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row>
    <row r="387" spans="1:251" ht="15" thickBot="1">
      <c r="B387" s="38"/>
      <c r="C387" s="38"/>
      <c r="D387" s="38"/>
      <c r="E387" s="38"/>
      <c r="F387" s="38"/>
      <c r="G387" s="38"/>
      <c r="H387" s="38"/>
      <c r="I387" s="38"/>
      <c r="J387" s="38"/>
      <c r="K387" s="38"/>
      <c r="L387" s="39"/>
      <c r="M387" s="39"/>
      <c r="N387" s="39"/>
      <c r="O387" s="39"/>
      <c r="P387" s="38"/>
      <c r="Q387" s="38"/>
      <c r="R387" s="38"/>
      <c r="S387" s="38"/>
      <c r="T387" s="38"/>
      <c r="U387" s="38"/>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52" t="s">
        <v>65</v>
      </c>
    </row>
    <row r="388" spans="1:251" s="46" customFormat="1" ht="13.5" customHeight="1">
      <c r="A388" s="38"/>
      <c r="B388" s="119" t="s">
        <v>66</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1"/>
      <c r="AA388" s="125" t="s">
        <v>67</v>
      </c>
      <c r="AB388" s="120"/>
      <c r="AC388" s="120"/>
      <c r="AD388" s="120"/>
      <c r="AE388" s="120"/>
      <c r="AF388" s="120"/>
      <c r="AG388" s="120"/>
      <c r="AH388" s="120"/>
      <c r="AI388" s="121"/>
      <c r="AJ388" s="125" t="s">
        <v>68</v>
      </c>
      <c r="AK388" s="120"/>
      <c r="AL388" s="120"/>
      <c r="AM388" s="120"/>
      <c r="AN388" s="120"/>
      <c r="AO388" s="120"/>
      <c r="AP388" s="120"/>
      <c r="AQ388" s="120"/>
      <c r="AR388" s="121"/>
      <c r="AS388" s="125" t="s">
        <v>69</v>
      </c>
      <c r="AT388" s="120"/>
      <c r="AU388" s="120"/>
      <c r="AV388" s="120"/>
      <c r="AW388" s="120"/>
      <c r="AX388" s="127"/>
      <c r="AY388" s="32"/>
      <c r="AZ388" s="32"/>
      <c r="BA388" s="32"/>
      <c r="BB388" s="32"/>
      <c r="BC388" s="32"/>
      <c r="BD388" s="32"/>
      <c r="BE388" s="32"/>
      <c r="BF388" s="32"/>
      <c r="BG388" s="32"/>
      <c r="BH388" s="32"/>
      <c r="BI388" s="32"/>
      <c r="BJ388" s="32"/>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2"/>
      <c r="FG388" s="32"/>
      <c r="FH388" s="32"/>
      <c r="FI388" s="32"/>
      <c r="FJ388" s="32"/>
      <c r="FK388" s="32"/>
      <c r="FL388" s="32"/>
      <c r="FM388" s="32"/>
      <c r="FN388" s="32"/>
      <c r="FO388" s="32"/>
      <c r="FP388" s="32"/>
      <c r="FQ388" s="32"/>
      <c r="FR388" s="32"/>
      <c r="FS388" s="32"/>
      <c r="FT388" s="32"/>
      <c r="FU388" s="32"/>
      <c r="FV388" s="32"/>
      <c r="FW388" s="32"/>
      <c r="FX388" s="32"/>
      <c r="FY388" s="32"/>
      <c r="FZ388" s="32"/>
      <c r="GA388" s="32"/>
      <c r="GB388" s="32"/>
      <c r="GC388" s="32"/>
      <c r="GD388" s="32"/>
      <c r="GE388" s="32"/>
      <c r="GF388" s="32"/>
      <c r="GG388" s="32"/>
      <c r="GH388" s="32"/>
      <c r="GI388" s="32"/>
      <c r="GJ388" s="32"/>
      <c r="GK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row>
    <row r="389" spans="1:251" s="46" customFormat="1">
      <c r="A389" s="38"/>
      <c r="B389" s="122"/>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4"/>
      <c r="AA389" s="126"/>
      <c r="AB389" s="123"/>
      <c r="AC389" s="123"/>
      <c r="AD389" s="123"/>
      <c r="AE389" s="123"/>
      <c r="AF389" s="123"/>
      <c r="AG389" s="123"/>
      <c r="AH389" s="123"/>
      <c r="AI389" s="124"/>
      <c r="AJ389" s="126"/>
      <c r="AK389" s="123"/>
      <c r="AL389" s="123"/>
      <c r="AM389" s="123"/>
      <c r="AN389" s="123"/>
      <c r="AO389" s="123"/>
      <c r="AP389" s="123"/>
      <c r="AQ389" s="123"/>
      <c r="AR389" s="124"/>
      <c r="AS389" s="126"/>
      <c r="AT389" s="123"/>
      <c r="AU389" s="123"/>
      <c r="AV389" s="123"/>
      <c r="AW389" s="123"/>
      <c r="AX389" s="128"/>
      <c r="AY389" s="32"/>
      <c r="AZ389" s="32"/>
      <c r="BA389" s="32"/>
      <c r="BB389" s="53"/>
      <c r="BC389" s="54"/>
      <c r="BE389" s="32"/>
      <c r="BF389" s="32"/>
      <c r="BG389" s="32"/>
      <c r="BH389" s="32"/>
      <c r="BI389" s="32"/>
      <c r="BJ389" s="32"/>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2"/>
      <c r="FG389" s="32"/>
      <c r="FH389" s="32"/>
      <c r="FI389" s="32"/>
      <c r="FJ389" s="32"/>
      <c r="FK389" s="32"/>
      <c r="FL389" s="32"/>
      <c r="FM389" s="32"/>
      <c r="FN389" s="32"/>
      <c r="FO389" s="32"/>
      <c r="FP389" s="32"/>
      <c r="FQ389" s="32"/>
      <c r="FR389" s="32"/>
      <c r="FS389" s="32"/>
      <c r="FT389" s="32"/>
      <c r="FU389" s="32"/>
      <c r="FV389" s="32"/>
      <c r="FW389" s="32"/>
      <c r="FX389" s="32"/>
      <c r="FY389" s="32"/>
      <c r="FZ389" s="32"/>
      <c r="GA389" s="32"/>
      <c r="GB389" s="32"/>
      <c r="GC389" s="32"/>
      <c r="GD389" s="32"/>
      <c r="GE389" s="32"/>
      <c r="GF389" s="32"/>
      <c r="GG389" s="32"/>
      <c r="GH389" s="32"/>
      <c r="GI389" s="32"/>
      <c r="GJ389" s="32"/>
      <c r="GK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row>
    <row r="390" spans="1:251" s="46" customFormat="1" ht="18.75" customHeight="1">
      <c r="A390" s="38"/>
      <c r="B390" s="55"/>
      <c r="C390" s="91" t="s">
        <v>113</v>
      </c>
      <c r="D390" s="92"/>
      <c r="E390" s="92"/>
      <c r="F390" s="92"/>
      <c r="G390" s="92"/>
      <c r="H390" s="92"/>
      <c r="I390" s="92"/>
      <c r="J390" s="92"/>
      <c r="K390" s="92"/>
      <c r="L390" s="92"/>
      <c r="M390" s="92"/>
      <c r="N390" s="92"/>
      <c r="O390" s="92"/>
      <c r="P390" s="92"/>
      <c r="Q390" s="92"/>
      <c r="R390" s="92"/>
      <c r="S390" s="92"/>
      <c r="T390" s="92"/>
      <c r="U390" s="92"/>
      <c r="V390" s="92"/>
      <c r="W390" s="92"/>
      <c r="X390" s="92"/>
      <c r="Y390" s="92"/>
      <c r="Z390" s="93"/>
      <c r="AA390" s="94">
        <v>1183</v>
      </c>
      <c r="AB390" s="95"/>
      <c r="AC390" s="95"/>
      <c r="AD390" s="95"/>
      <c r="AE390" s="95"/>
      <c r="AF390" s="95"/>
      <c r="AG390" s="95"/>
      <c r="AH390" s="95"/>
      <c r="AI390" s="96"/>
      <c r="AJ390" s="94">
        <v>769</v>
      </c>
      <c r="AK390" s="95"/>
      <c r="AL390" s="95"/>
      <c r="AM390" s="95"/>
      <c r="AN390" s="95"/>
      <c r="AO390" s="95"/>
      <c r="AP390" s="95"/>
      <c r="AQ390" s="95"/>
      <c r="AR390" s="96"/>
      <c r="AS390" s="97"/>
      <c r="AT390" s="98"/>
      <c r="AU390" s="98"/>
      <c r="AV390" s="98"/>
      <c r="AW390" s="98"/>
      <c r="AX390" s="99"/>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row>
    <row r="391" spans="1:251" s="46" customFormat="1" ht="18.75" customHeight="1" thickBot="1">
      <c r="A391" s="47"/>
      <c r="B391" s="100" t="s">
        <v>71</v>
      </c>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2"/>
      <c r="AA391" s="103">
        <f>SUM($AA$390:$AA$390)</f>
        <v>1183</v>
      </c>
      <c r="AB391" s="104"/>
      <c r="AC391" s="104"/>
      <c r="AD391" s="104"/>
      <c r="AE391" s="104"/>
      <c r="AF391" s="104"/>
      <c r="AG391" s="104"/>
      <c r="AH391" s="104"/>
      <c r="AI391" s="105"/>
      <c r="AJ391" s="103">
        <f>SUM($AJ$390:$AJ$390)</f>
        <v>769</v>
      </c>
      <c r="AK391" s="104"/>
      <c r="AL391" s="104"/>
      <c r="AM391" s="104"/>
      <c r="AN391" s="104"/>
      <c r="AO391" s="104"/>
      <c r="AP391" s="104"/>
      <c r="AQ391" s="104"/>
      <c r="AR391" s="105"/>
      <c r="AS391" s="106"/>
      <c r="AT391" s="107"/>
      <c r="AU391" s="107"/>
      <c r="AV391" s="107"/>
      <c r="AW391" s="107"/>
      <c r="AX391" s="108"/>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row>
    <row r="393" spans="1:251" ht="19.2">
      <c r="A393" s="31" t="s">
        <v>58</v>
      </c>
      <c r="AW393" s="33"/>
      <c r="AX393" s="34"/>
      <c r="AY393" s="33"/>
    </row>
    <row r="395" spans="1:251" ht="18">
      <c r="B395" s="109" t="s">
        <v>0</v>
      </c>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row>
    <row r="396" spans="1:251">
      <c r="Z396" s="35"/>
      <c r="AD396" s="35"/>
      <c r="AE396" s="35"/>
      <c r="AF396" s="35"/>
      <c r="AG396" s="35"/>
      <c r="AH396" s="35"/>
      <c r="AI396" s="35"/>
      <c r="AO396" s="35"/>
    </row>
    <row r="397" spans="1:251" ht="13.8" thickBot="1">
      <c r="Z397" s="35"/>
      <c r="AD397" s="35"/>
      <c r="AE397" s="35"/>
      <c r="AF397" s="35"/>
      <c r="AG397" s="35"/>
      <c r="AH397" s="35"/>
      <c r="AI397" s="35"/>
      <c r="AO397" s="35"/>
      <c r="DI397" s="36"/>
    </row>
    <row r="398" spans="1:251" ht="24.75" customHeight="1" thickBot="1">
      <c r="B398" s="111" t="s">
        <v>59</v>
      </c>
      <c r="C398" s="112"/>
      <c r="D398" s="112"/>
      <c r="E398" s="112"/>
      <c r="F398" s="112"/>
      <c r="G398" s="112"/>
      <c r="H398" s="113" t="s">
        <v>114</v>
      </c>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5"/>
      <c r="DI398" s="36"/>
    </row>
    <row r="399" spans="1:251" ht="14.4">
      <c r="B399" s="37"/>
      <c r="C399" s="37"/>
      <c r="D399" s="37"/>
      <c r="E399" s="37"/>
      <c r="F399" s="37"/>
      <c r="G399" s="37"/>
      <c r="H399" s="38"/>
      <c r="I399" s="38"/>
      <c r="J399" s="38"/>
      <c r="K399" s="38"/>
      <c r="L399" s="39"/>
      <c r="M399" s="39"/>
      <c r="N399" s="39"/>
      <c r="O399" s="39"/>
      <c r="P399" s="38"/>
      <c r="Q399" s="38"/>
      <c r="R399" s="38"/>
      <c r="S399" s="38"/>
      <c r="T399" s="38"/>
      <c r="U399" s="38"/>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DI399" s="36"/>
    </row>
    <row r="400" spans="1:251" ht="15" thickBot="1">
      <c r="A400" s="41"/>
      <c r="B400" s="40" t="s">
        <v>61</v>
      </c>
      <c r="C400" s="38"/>
      <c r="D400" s="38"/>
      <c r="E400" s="38"/>
      <c r="F400" s="38"/>
      <c r="G400" s="38"/>
      <c r="H400" s="38"/>
      <c r="I400" s="38"/>
      <c r="J400" s="38"/>
      <c r="K400" s="38"/>
      <c r="L400" s="39"/>
      <c r="M400" s="39"/>
      <c r="N400" s="39"/>
      <c r="O400" s="39"/>
      <c r="P400" s="38"/>
      <c r="Q400" s="38"/>
      <c r="R400" s="38"/>
      <c r="S400" s="38"/>
      <c r="T400" s="38"/>
      <c r="U400" s="38"/>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DI400" s="36"/>
    </row>
    <row r="401" spans="1:113" ht="14.4">
      <c r="A401" s="38"/>
      <c r="B401" s="42"/>
      <c r="C401" s="37"/>
      <c r="D401" s="37"/>
      <c r="E401" s="37"/>
      <c r="F401" s="37"/>
      <c r="G401" s="37"/>
      <c r="H401" s="37"/>
      <c r="I401" s="37"/>
      <c r="J401" s="37"/>
      <c r="K401" s="37"/>
      <c r="L401" s="43"/>
      <c r="M401" s="43"/>
      <c r="N401" s="43"/>
      <c r="O401" s="43"/>
      <c r="P401" s="37"/>
      <c r="Q401" s="37"/>
      <c r="R401" s="37"/>
      <c r="S401" s="37"/>
      <c r="T401" s="37"/>
      <c r="U401" s="37"/>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5"/>
    </row>
    <row r="402" spans="1:113" ht="12" customHeight="1">
      <c r="A402" s="38"/>
      <c r="B402" s="116" t="s">
        <v>115</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113" ht="12" customHeight="1">
      <c r="A403" s="38"/>
      <c r="B403" s="116"/>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c r="BC403" s="46"/>
    </row>
    <row r="404" spans="1:113" ht="12" customHeight="1">
      <c r="A404" s="38"/>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113" ht="12" customHeight="1">
      <c r="A405" s="38"/>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113" ht="12" customHeight="1">
      <c r="A406" s="38"/>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113" ht="15" thickBot="1">
      <c r="A407" s="47"/>
      <c r="B407" s="48"/>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50"/>
    </row>
    <row r="408" spans="1:113">
      <c r="B408" s="51"/>
    </row>
    <row r="409" spans="1:113" ht="15" thickBot="1">
      <c r="A409" s="41"/>
      <c r="B409" s="40" t="s">
        <v>62</v>
      </c>
      <c r="C409" s="38"/>
      <c r="D409" s="38"/>
      <c r="E409" s="38"/>
      <c r="F409" s="38"/>
      <c r="G409" s="38"/>
      <c r="H409" s="38"/>
      <c r="I409" s="38"/>
      <c r="J409" s="38"/>
      <c r="K409" s="38"/>
      <c r="L409" s="39"/>
      <c r="M409" s="39"/>
      <c r="N409" s="39"/>
      <c r="O409" s="39"/>
      <c r="P409" s="38"/>
      <c r="Q409" s="38"/>
      <c r="R409" s="38"/>
      <c r="S409" s="38"/>
      <c r="T409" s="38"/>
      <c r="U409" s="38"/>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DI409" s="36"/>
    </row>
    <row r="410" spans="1:113" ht="14.4">
      <c r="A410" s="38"/>
      <c r="B410" s="42"/>
      <c r="C410" s="37"/>
      <c r="D410" s="37"/>
      <c r="E410" s="37"/>
      <c r="F410" s="37"/>
      <c r="G410" s="37"/>
      <c r="H410" s="37"/>
      <c r="I410" s="37"/>
      <c r="J410" s="37"/>
      <c r="K410" s="37"/>
      <c r="L410" s="43"/>
      <c r="M410" s="43"/>
      <c r="N410" s="43"/>
      <c r="O410" s="43"/>
      <c r="P410" s="37"/>
      <c r="Q410" s="37"/>
      <c r="R410" s="37"/>
      <c r="S410" s="37"/>
      <c r="T410" s="37"/>
      <c r="U410" s="37"/>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5"/>
    </row>
    <row r="411" spans="1:113" ht="12" customHeight="1">
      <c r="A411" s="38"/>
      <c r="B411" s="116" t="s">
        <v>116</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113" ht="12" customHeight="1">
      <c r="A412" s="38"/>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113" ht="12" customHeight="1">
      <c r="A413" s="38"/>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c r="BC413" s="46"/>
    </row>
    <row r="414" spans="1:113" ht="12" customHeight="1">
      <c r="A414" s="38"/>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2" customHeight="1">
      <c r="A415" s="38"/>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113" ht="12" customHeight="1">
      <c r="A416" s="38"/>
      <c r="B416" s="116"/>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251" ht="15" thickBot="1">
      <c r="A417" s="47"/>
      <c r="B417" s="48"/>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50"/>
    </row>
    <row r="418" spans="1:251">
      <c r="B418" s="51"/>
    </row>
    <row r="419" spans="1:251" ht="14.4">
      <c r="B419" s="40" t="s">
        <v>64</v>
      </c>
      <c r="C419" s="38"/>
      <c r="D419" s="38"/>
      <c r="E419" s="38"/>
      <c r="F419" s="38"/>
      <c r="G419" s="38"/>
      <c r="H419" s="38"/>
      <c r="I419" s="38"/>
      <c r="J419" s="38"/>
      <c r="K419" s="38"/>
      <c r="L419" s="39"/>
      <c r="M419" s="39"/>
      <c r="N419" s="39"/>
      <c r="O419" s="39"/>
      <c r="P419" s="38"/>
      <c r="Q419" s="38"/>
      <c r="R419" s="38"/>
      <c r="S419" s="38"/>
      <c r="T419" s="38"/>
      <c r="U419" s="38"/>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row>
    <row r="420" spans="1:251" ht="15" thickBot="1">
      <c r="B420" s="38"/>
      <c r="C420" s="38"/>
      <c r="D420" s="38"/>
      <c r="E420" s="38"/>
      <c r="F420" s="38"/>
      <c r="G420" s="38"/>
      <c r="H420" s="38"/>
      <c r="I420" s="38"/>
      <c r="J420" s="38"/>
      <c r="K420" s="38"/>
      <c r="L420" s="39"/>
      <c r="M420" s="39"/>
      <c r="N420" s="39"/>
      <c r="O420" s="39"/>
      <c r="P420" s="38"/>
      <c r="Q420" s="38"/>
      <c r="R420" s="38"/>
      <c r="S420" s="38"/>
      <c r="T420" s="38"/>
      <c r="U420" s="38"/>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52" t="s">
        <v>65</v>
      </c>
    </row>
    <row r="421" spans="1:251" s="46" customFormat="1" ht="13.5" customHeight="1">
      <c r="A421" s="38"/>
      <c r="B421" s="119" t="s">
        <v>66</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1"/>
      <c r="AA421" s="125" t="s">
        <v>67</v>
      </c>
      <c r="AB421" s="120"/>
      <c r="AC421" s="120"/>
      <c r="AD421" s="120"/>
      <c r="AE421" s="120"/>
      <c r="AF421" s="120"/>
      <c r="AG421" s="120"/>
      <c r="AH421" s="120"/>
      <c r="AI421" s="121"/>
      <c r="AJ421" s="125" t="s">
        <v>68</v>
      </c>
      <c r="AK421" s="120"/>
      <c r="AL421" s="120"/>
      <c r="AM421" s="120"/>
      <c r="AN421" s="120"/>
      <c r="AO421" s="120"/>
      <c r="AP421" s="120"/>
      <c r="AQ421" s="120"/>
      <c r="AR421" s="121"/>
      <c r="AS421" s="125" t="s">
        <v>69</v>
      </c>
      <c r="AT421" s="120"/>
      <c r="AU421" s="120"/>
      <c r="AV421" s="120"/>
      <c r="AW421" s="120"/>
      <c r="AX421" s="127"/>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c r="FL421" s="32"/>
      <c r="FM421" s="32"/>
      <c r="FN421" s="32"/>
      <c r="FO421" s="32"/>
      <c r="FP421" s="32"/>
      <c r="FQ421" s="32"/>
      <c r="FR421" s="32"/>
      <c r="FS421" s="32"/>
      <c r="FT421" s="32"/>
      <c r="FU421" s="32"/>
      <c r="FV421" s="32"/>
      <c r="FW421" s="32"/>
      <c r="FX421" s="32"/>
      <c r="FY421" s="32"/>
      <c r="FZ421" s="32"/>
      <c r="GA421" s="32"/>
      <c r="GB421" s="32"/>
      <c r="GC421" s="32"/>
      <c r="GD421" s="32"/>
      <c r="GE421" s="32"/>
      <c r="GF421" s="32"/>
      <c r="GG421" s="32"/>
      <c r="GH421" s="32"/>
      <c r="GI421" s="32"/>
      <c r="GJ421" s="32"/>
      <c r="GK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row>
    <row r="422" spans="1:251" s="46" customFormat="1">
      <c r="A422" s="38"/>
      <c r="B422" s="122"/>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4"/>
      <c r="AA422" s="126"/>
      <c r="AB422" s="123"/>
      <c r="AC422" s="123"/>
      <c r="AD422" s="123"/>
      <c r="AE422" s="123"/>
      <c r="AF422" s="123"/>
      <c r="AG422" s="123"/>
      <c r="AH422" s="123"/>
      <c r="AI422" s="124"/>
      <c r="AJ422" s="126"/>
      <c r="AK422" s="123"/>
      <c r="AL422" s="123"/>
      <c r="AM422" s="123"/>
      <c r="AN422" s="123"/>
      <c r="AO422" s="123"/>
      <c r="AP422" s="123"/>
      <c r="AQ422" s="123"/>
      <c r="AR422" s="124"/>
      <c r="AS422" s="126"/>
      <c r="AT422" s="123"/>
      <c r="AU422" s="123"/>
      <c r="AV422" s="123"/>
      <c r="AW422" s="123"/>
      <c r="AX422" s="128"/>
      <c r="AY422" s="32"/>
      <c r="AZ422" s="32"/>
      <c r="BA422" s="32"/>
      <c r="BB422" s="53"/>
      <c r="BC422" s="54"/>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c r="FL422" s="32"/>
      <c r="FM422" s="32"/>
      <c r="FN422" s="32"/>
      <c r="FO422" s="32"/>
      <c r="FP422" s="32"/>
      <c r="FQ422" s="32"/>
      <c r="FR422" s="32"/>
      <c r="FS422" s="32"/>
      <c r="FT422" s="32"/>
      <c r="FU422" s="32"/>
      <c r="FV422" s="32"/>
      <c r="FW422" s="32"/>
      <c r="FX422" s="32"/>
      <c r="FY422" s="32"/>
      <c r="FZ422" s="32"/>
      <c r="GA422" s="32"/>
      <c r="GB422" s="32"/>
      <c r="GC422" s="32"/>
      <c r="GD422" s="32"/>
      <c r="GE422" s="32"/>
      <c r="GF422" s="32"/>
      <c r="GG422" s="32"/>
      <c r="GH422" s="32"/>
      <c r="GI422" s="32"/>
      <c r="GJ422" s="32"/>
      <c r="GK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row>
    <row r="423" spans="1:251" s="46" customFormat="1" ht="18.75" customHeight="1">
      <c r="A423" s="38"/>
      <c r="B423" s="55"/>
      <c r="C423" s="91" t="s">
        <v>117</v>
      </c>
      <c r="D423" s="92"/>
      <c r="E423" s="92"/>
      <c r="F423" s="92"/>
      <c r="G423" s="92"/>
      <c r="H423" s="92"/>
      <c r="I423" s="92"/>
      <c r="J423" s="92"/>
      <c r="K423" s="92"/>
      <c r="L423" s="92"/>
      <c r="M423" s="92"/>
      <c r="N423" s="92"/>
      <c r="O423" s="92"/>
      <c r="P423" s="92"/>
      <c r="Q423" s="92"/>
      <c r="R423" s="92"/>
      <c r="S423" s="92"/>
      <c r="T423" s="92"/>
      <c r="U423" s="92"/>
      <c r="V423" s="92"/>
      <c r="W423" s="92"/>
      <c r="X423" s="92"/>
      <c r="Y423" s="92"/>
      <c r="Z423" s="93"/>
      <c r="AA423" s="94">
        <v>95707</v>
      </c>
      <c r="AB423" s="95"/>
      <c r="AC423" s="95"/>
      <c r="AD423" s="95"/>
      <c r="AE423" s="95"/>
      <c r="AF423" s="95"/>
      <c r="AG423" s="95"/>
      <c r="AH423" s="95"/>
      <c r="AI423" s="96"/>
      <c r="AJ423" s="94">
        <v>117722</v>
      </c>
      <c r="AK423" s="95"/>
      <c r="AL423" s="95"/>
      <c r="AM423" s="95"/>
      <c r="AN423" s="95"/>
      <c r="AO423" s="95"/>
      <c r="AP423" s="95"/>
      <c r="AQ423" s="95"/>
      <c r="AR423" s="96"/>
      <c r="AS423" s="97"/>
      <c r="AT423" s="98"/>
      <c r="AU423" s="98"/>
      <c r="AV423" s="98"/>
      <c r="AW423" s="98"/>
      <c r="AX423" s="99"/>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row>
    <row r="424" spans="1:251" s="46" customFormat="1" ht="18.75" customHeight="1" thickBot="1">
      <c r="A424" s="47"/>
      <c r="B424" s="100" t="s">
        <v>71</v>
      </c>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2"/>
      <c r="AA424" s="103">
        <f>SUM($AA$423:$AA$423)</f>
        <v>95707</v>
      </c>
      <c r="AB424" s="104"/>
      <c r="AC424" s="104"/>
      <c r="AD424" s="104"/>
      <c r="AE424" s="104"/>
      <c r="AF424" s="104"/>
      <c r="AG424" s="104"/>
      <c r="AH424" s="104"/>
      <c r="AI424" s="105"/>
      <c r="AJ424" s="103">
        <f>SUM($AJ$423:$AJ$423)</f>
        <v>117722</v>
      </c>
      <c r="AK424" s="104"/>
      <c r="AL424" s="104"/>
      <c r="AM424" s="104"/>
      <c r="AN424" s="104"/>
      <c r="AO424" s="104"/>
      <c r="AP424" s="104"/>
      <c r="AQ424" s="104"/>
      <c r="AR424" s="105"/>
      <c r="AS424" s="106"/>
      <c r="AT424" s="107"/>
      <c r="AU424" s="107"/>
      <c r="AV424" s="107"/>
      <c r="AW424" s="107"/>
      <c r="AX424" s="108"/>
      <c r="AY424" s="32"/>
      <c r="AZ424" s="32"/>
      <c r="BA424" s="32"/>
      <c r="BB424" s="32"/>
      <c r="BC424" s="32"/>
      <c r="BD424" s="32"/>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row>
    <row r="426" spans="1:251" ht="19.2">
      <c r="A426" s="31" t="s">
        <v>58</v>
      </c>
      <c r="AW426" s="33"/>
      <c r="AX426" s="34"/>
      <c r="AY426" s="33"/>
    </row>
    <row r="428" spans="1:251" ht="18">
      <c r="B428" s="109" t="s">
        <v>0</v>
      </c>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row>
    <row r="429" spans="1:251">
      <c r="Z429" s="35"/>
      <c r="AD429" s="35"/>
      <c r="AE429" s="35"/>
      <c r="AF429" s="35"/>
      <c r="AG429" s="35"/>
      <c r="AH429" s="35"/>
      <c r="AI429" s="35"/>
      <c r="AO429" s="35"/>
    </row>
    <row r="430" spans="1:251" ht="13.8" thickBot="1">
      <c r="Z430" s="35"/>
      <c r="AD430" s="35"/>
      <c r="AE430" s="35"/>
      <c r="AF430" s="35"/>
      <c r="AG430" s="35"/>
      <c r="AH430" s="35"/>
      <c r="AI430" s="35"/>
      <c r="AO430" s="35"/>
      <c r="DI430" s="36"/>
    </row>
    <row r="431" spans="1:251" ht="24.75" customHeight="1" thickBot="1">
      <c r="B431" s="111" t="s">
        <v>59</v>
      </c>
      <c r="C431" s="112"/>
      <c r="D431" s="112"/>
      <c r="E431" s="112"/>
      <c r="F431" s="112"/>
      <c r="G431" s="112"/>
      <c r="H431" s="113" t="s">
        <v>118</v>
      </c>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5"/>
      <c r="DI431" s="36"/>
    </row>
    <row r="432" spans="1:251" ht="14.4">
      <c r="B432" s="37"/>
      <c r="C432" s="37"/>
      <c r="D432" s="37"/>
      <c r="E432" s="37"/>
      <c r="F432" s="37"/>
      <c r="G432" s="37"/>
      <c r="H432" s="38"/>
      <c r="I432" s="38"/>
      <c r="J432" s="38"/>
      <c r="K432" s="38"/>
      <c r="L432" s="39"/>
      <c r="M432" s="39"/>
      <c r="N432" s="39"/>
      <c r="O432" s="39"/>
      <c r="P432" s="38"/>
      <c r="Q432" s="38"/>
      <c r="R432" s="38"/>
      <c r="S432" s="38"/>
      <c r="T432" s="38"/>
      <c r="U432" s="38"/>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DI432" s="36"/>
    </row>
    <row r="433" spans="1:113" ht="15" thickBot="1">
      <c r="A433" s="41"/>
      <c r="B433" s="40" t="s">
        <v>61</v>
      </c>
      <c r="C433" s="38"/>
      <c r="D433" s="38"/>
      <c r="E433" s="38"/>
      <c r="F433" s="38"/>
      <c r="G433" s="38"/>
      <c r="H433" s="38"/>
      <c r="I433" s="38"/>
      <c r="J433" s="38"/>
      <c r="K433" s="38"/>
      <c r="L433" s="39"/>
      <c r="M433" s="39"/>
      <c r="N433" s="39"/>
      <c r="O433" s="39"/>
      <c r="P433" s="38"/>
      <c r="Q433" s="38"/>
      <c r="R433" s="38"/>
      <c r="S433" s="38"/>
      <c r="T433" s="38"/>
      <c r="U433" s="38"/>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DI433" s="36"/>
    </row>
    <row r="434" spans="1:113" ht="14.4">
      <c r="A434" s="38"/>
      <c r="B434" s="42"/>
      <c r="C434" s="37"/>
      <c r="D434" s="37"/>
      <c r="E434" s="37"/>
      <c r="F434" s="37"/>
      <c r="G434" s="37"/>
      <c r="H434" s="37"/>
      <c r="I434" s="37"/>
      <c r="J434" s="37"/>
      <c r="K434" s="37"/>
      <c r="L434" s="43"/>
      <c r="M434" s="43"/>
      <c r="N434" s="43"/>
      <c r="O434" s="43"/>
      <c r="P434" s="37"/>
      <c r="Q434" s="37"/>
      <c r="R434" s="37"/>
      <c r="S434" s="37"/>
      <c r="T434" s="37"/>
      <c r="U434" s="37"/>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5"/>
    </row>
    <row r="435" spans="1:113" ht="12" customHeight="1">
      <c r="A435" s="38"/>
      <c r="B435" s="116" t="s">
        <v>119</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113" ht="12" customHeight="1">
      <c r="A436" s="38"/>
      <c r="B436" s="116"/>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8"/>
      <c r="BC436" s="46"/>
    </row>
    <row r="437" spans="1:113" ht="12" customHeight="1">
      <c r="A437" s="38"/>
      <c r="B437" s="116"/>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row>
    <row r="438" spans="1:113" ht="12" customHeight="1">
      <c r="A438" s="38"/>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row>
    <row r="439" spans="1:113" ht="12" customHeight="1">
      <c r="A439" s="38"/>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113" ht="15" thickBot="1">
      <c r="A440" s="47"/>
      <c r="B440" s="48"/>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50"/>
    </row>
    <row r="441" spans="1:113">
      <c r="B441" s="51"/>
    </row>
    <row r="442" spans="1:113" ht="15" thickBot="1">
      <c r="A442" s="41"/>
      <c r="B442" s="40" t="s">
        <v>62</v>
      </c>
      <c r="C442" s="38"/>
      <c r="D442" s="38"/>
      <c r="E442" s="38"/>
      <c r="F442" s="38"/>
      <c r="G442" s="38"/>
      <c r="H442" s="38"/>
      <c r="I442" s="38"/>
      <c r="J442" s="38"/>
      <c r="K442" s="38"/>
      <c r="L442" s="39"/>
      <c r="M442" s="39"/>
      <c r="N442" s="39"/>
      <c r="O442" s="39"/>
      <c r="P442" s="38"/>
      <c r="Q442" s="38"/>
      <c r="R442" s="38"/>
      <c r="S442" s="38"/>
      <c r="T442" s="38"/>
      <c r="U442" s="38"/>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DI442" s="36"/>
    </row>
    <row r="443" spans="1:113" ht="14.4">
      <c r="A443" s="38"/>
      <c r="B443" s="42"/>
      <c r="C443" s="37"/>
      <c r="D443" s="37"/>
      <c r="E443" s="37"/>
      <c r="F443" s="37"/>
      <c r="G443" s="37"/>
      <c r="H443" s="37"/>
      <c r="I443" s="37"/>
      <c r="J443" s="37"/>
      <c r="K443" s="37"/>
      <c r="L443" s="43"/>
      <c r="M443" s="43"/>
      <c r="N443" s="43"/>
      <c r="O443" s="43"/>
      <c r="P443" s="37"/>
      <c r="Q443" s="37"/>
      <c r="R443" s="37"/>
      <c r="S443" s="37"/>
      <c r="T443" s="37"/>
      <c r="U443" s="37"/>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5"/>
    </row>
    <row r="444" spans="1:113" ht="12" customHeight="1">
      <c r="A444" s="38"/>
      <c r="B444" s="116" t="s">
        <v>120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row>
    <row r="445" spans="1:113" ht="12" customHeight="1">
      <c r="A445" s="38"/>
      <c r="B445" s="116"/>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c r="BC445" s="46"/>
    </row>
    <row r="446" spans="1:113" ht="12" customHeight="1">
      <c r="A446" s="38"/>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38"/>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113" ht="12" customHeight="1">
      <c r="A448" s="38"/>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5" thickBot="1">
      <c r="A449" s="47"/>
      <c r="B449" s="48"/>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50"/>
    </row>
    <row r="450" spans="1:251">
      <c r="B450" s="51"/>
    </row>
    <row r="451" spans="1:251" ht="14.4">
      <c r="B451" s="40" t="s">
        <v>64</v>
      </c>
      <c r="C451" s="38"/>
      <c r="D451" s="38"/>
      <c r="E451" s="38"/>
      <c r="F451" s="38"/>
      <c r="G451" s="38"/>
      <c r="H451" s="38"/>
      <c r="I451" s="38"/>
      <c r="J451" s="38"/>
      <c r="K451" s="38"/>
      <c r="L451" s="39"/>
      <c r="M451" s="39"/>
      <c r="N451" s="39"/>
      <c r="O451" s="39"/>
      <c r="P451" s="38"/>
      <c r="Q451" s="38"/>
      <c r="R451" s="38"/>
      <c r="S451" s="38"/>
      <c r="T451" s="38"/>
      <c r="U451" s="38"/>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row>
    <row r="452" spans="1:251" ht="15" thickBot="1">
      <c r="B452" s="38"/>
      <c r="C452" s="38"/>
      <c r="D452" s="38"/>
      <c r="E452" s="38"/>
      <c r="F452" s="38"/>
      <c r="G452" s="38"/>
      <c r="H452" s="38"/>
      <c r="I452" s="38"/>
      <c r="J452" s="38"/>
      <c r="K452" s="38"/>
      <c r="L452" s="39"/>
      <c r="M452" s="39"/>
      <c r="N452" s="39"/>
      <c r="O452" s="39"/>
      <c r="P452" s="38"/>
      <c r="Q452" s="38"/>
      <c r="R452" s="38"/>
      <c r="S452" s="38"/>
      <c r="T452" s="38"/>
      <c r="U452" s="38"/>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52" t="s">
        <v>65</v>
      </c>
    </row>
    <row r="453" spans="1:251" s="46" customFormat="1" ht="13.5" customHeight="1">
      <c r="A453" s="38"/>
      <c r="B453" s="119" t="s">
        <v>66</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1"/>
      <c r="AA453" s="125" t="s">
        <v>67</v>
      </c>
      <c r="AB453" s="120"/>
      <c r="AC453" s="120"/>
      <c r="AD453" s="120"/>
      <c r="AE453" s="120"/>
      <c r="AF453" s="120"/>
      <c r="AG453" s="120"/>
      <c r="AH453" s="120"/>
      <c r="AI453" s="121"/>
      <c r="AJ453" s="125" t="s">
        <v>68</v>
      </c>
      <c r="AK453" s="120"/>
      <c r="AL453" s="120"/>
      <c r="AM453" s="120"/>
      <c r="AN453" s="120"/>
      <c r="AO453" s="120"/>
      <c r="AP453" s="120"/>
      <c r="AQ453" s="120"/>
      <c r="AR453" s="121"/>
      <c r="AS453" s="125" t="s">
        <v>69</v>
      </c>
      <c r="AT453" s="120"/>
      <c r="AU453" s="120"/>
      <c r="AV453" s="120"/>
      <c r="AW453" s="120"/>
      <c r="AX453" s="127"/>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c r="FL453" s="32"/>
      <c r="FM453" s="32"/>
      <c r="FN453" s="32"/>
      <c r="FO453" s="32"/>
      <c r="FP453" s="32"/>
      <c r="FQ453" s="32"/>
      <c r="FR453" s="32"/>
      <c r="FS453" s="32"/>
      <c r="FT453" s="32"/>
      <c r="FU453" s="32"/>
      <c r="FV453" s="32"/>
      <c r="FW453" s="32"/>
      <c r="FX453" s="32"/>
      <c r="FY453" s="32"/>
      <c r="FZ453" s="32"/>
      <c r="GA453" s="32"/>
      <c r="GB453" s="32"/>
      <c r="GC453" s="32"/>
      <c r="GD453" s="32"/>
      <c r="GE453" s="32"/>
      <c r="GF453" s="32"/>
      <c r="GG453" s="32"/>
      <c r="GH453" s="32"/>
      <c r="GI453" s="32"/>
      <c r="GJ453" s="32"/>
      <c r="GK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row>
    <row r="454" spans="1:251" s="46" customFormat="1">
      <c r="A454" s="38"/>
      <c r="B454" s="122"/>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4"/>
      <c r="AA454" s="126"/>
      <c r="AB454" s="123"/>
      <c r="AC454" s="123"/>
      <c r="AD454" s="123"/>
      <c r="AE454" s="123"/>
      <c r="AF454" s="123"/>
      <c r="AG454" s="123"/>
      <c r="AH454" s="123"/>
      <c r="AI454" s="124"/>
      <c r="AJ454" s="126"/>
      <c r="AK454" s="123"/>
      <c r="AL454" s="123"/>
      <c r="AM454" s="123"/>
      <c r="AN454" s="123"/>
      <c r="AO454" s="123"/>
      <c r="AP454" s="123"/>
      <c r="AQ454" s="123"/>
      <c r="AR454" s="124"/>
      <c r="AS454" s="126"/>
      <c r="AT454" s="123"/>
      <c r="AU454" s="123"/>
      <c r="AV454" s="123"/>
      <c r="AW454" s="123"/>
      <c r="AX454" s="128"/>
      <c r="AY454" s="32"/>
      <c r="AZ454" s="32"/>
      <c r="BA454" s="32"/>
      <c r="BB454" s="53"/>
      <c r="BC454" s="54"/>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c r="FL454" s="32"/>
      <c r="FM454" s="32"/>
      <c r="FN454" s="32"/>
      <c r="FO454" s="32"/>
      <c r="FP454" s="32"/>
      <c r="FQ454" s="32"/>
      <c r="FR454" s="32"/>
      <c r="FS454" s="32"/>
      <c r="FT454" s="32"/>
      <c r="FU454" s="32"/>
      <c r="FV454" s="32"/>
      <c r="FW454" s="32"/>
      <c r="FX454" s="32"/>
      <c r="FY454" s="32"/>
      <c r="FZ454" s="32"/>
      <c r="GA454" s="32"/>
      <c r="GB454" s="32"/>
      <c r="GC454" s="32"/>
      <c r="GD454" s="32"/>
      <c r="GE454" s="32"/>
      <c r="GF454" s="32"/>
      <c r="GG454" s="32"/>
      <c r="GH454" s="32"/>
      <c r="GI454" s="32"/>
      <c r="GJ454" s="32"/>
      <c r="GK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row>
    <row r="455" spans="1:251" s="46" customFormat="1" ht="18.75" customHeight="1">
      <c r="A455" s="38"/>
      <c r="B455" s="55"/>
      <c r="C455" s="91" t="s">
        <v>121</v>
      </c>
      <c r="D455" s="92"/>
      <c r="E455" s="92"/>
      <c r="F455" s="92"/>
      <c r="G455" s="92"/>
      <c r="H455" s="92"/>
      <c r="I455" s="92"/>
      <c r="J455" s="92"/>
      <c r="K455" s="92"/>
      <c r="L455" s="92"/>
      <c r="M455" s="92"/>
      <c r="N455" s="92"/>
      <c r="O455" s="92"/>
      <c r="P455" s="92"/>
      <c r="Q455" s="92"/>
      <c r="R455" s="92"/>
      <c r="S455" s="92"/>
      <c r="T455" s="92"/>
      <c r="U455" s="92"/>
      <c r="V455" s="92"/>
      <c r="W455" s="92"/>
      <c r="X455" s="92"/>
      <c r="Y455" s="92"/>
      <c r="Z455" s="93"/>
      <c r="AA455" s="94">
        <v>2949</v>
      </c>
      <c r="AB455" s="95"/>
      <c r="AC455" s="95"/>
      <c r="AD455" s="95"/>
      <c r="AE455" s="95"/>
      <c r="AF455" s="95"/>
      <c r="AG455" s="95"/>
      <c r="AH455" s="95"/>
      <c r="AI455" s="96"/>
      <c r="AJ455" s="94">
        <v>2815</v>
      </c>
      <c r="AK455" s="95"/>
      <c r="AL455" s="95"/>
      <c r="AM455" s="95"/>
      <c r="AN455" s="95"/>
      <c r="AO455" s="95"/>
      <c r="AP455" s="95"/>
      <c r="AQ455" s="95"/>
      <c r="AR455" s="96"/>
      <c r="AS455" s="97"/>
      <c r="AT455" s="98"/>
      <c r="AU455" s="98"/>
      <c r="AV455" s="98"/>
      <c r="AW455" s="98"/>
      <c r="AX455" s="99"/>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row>
    <row r="456" spans="1:251" s="46" customFormat="1" ht="18.75" customHeight="1" thickBot="1">
      <c r="A456" s="47"/>
      <c r="B456" s="100" t="s">
        <v>71</v>
      </c>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2"/>
      <c r="AA456" s="103">
        <f>SUM($AA$455:$AA$455)</f>
        <v>2949</v>
      </c>
      <c r="AB456" s="104"/>
      <c r="AC456" s="104"/>
      <c r="AD456" s="104"/>
      <c r="AE456" s="104"/>
      <c r="AF456" s="104"/>
      <c r="AG456" s="104"/>
      <c r="AH456" s="104"/>
      <c r="AI456" s="105"/>
      <c r="AJ456" s="103">
        <f>SUM($AJ$455:$AJ$455)</f>
        <v>2815</v>
      </c>
      <c r="AK456" s="104"/>
      <c r="AL456" s="104"/>
      <c r="AM456" s="104"/>
      <c r="AN456" s="104"/>
      <c r="AO456" s="104"/>
      <c r="AP456" s="104"/>
      <c r="AQ456" s="104"/>
      <c r="AR456" s="105"/>
      <c r="AS456" s="106"/>
      <c r="AT456" s="107"/>
      <c r="AU456" s="107"/>
      <c r="AV456" s="107"/>
      <c r="AW456" s="107"/>
      <c r="AX456" s="108"/>
      <c r="AY456" s="32"/>
      <c r="AZ456" s="32"/>
      <c r="BA456" s="32"/>
      <c r="BB456" s="32"/>
      <c r="BC456" s="32"/>
      <c r="BD456" s="32"/>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row>
    <row r="458" spans="1:251" ht="19.2">
      <c r="A458" s="31" t="s">
        <v>58</v>
      </c>
      <c r="AW458" s="33"/>
      <c r="AX458" s="34"/>
      <c r="AY458" s="33"/>
    </row>
    <row r="460" spans="1:251" ht="18">
      <c r="B460" s="109" t="s">
        <v>0</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c r="AO460" s="110"/>
      <c r="AP460" s="110"/>
      <c r="AQ460" s="110"/>
      <c r="AR460" s="110"/>
      <c r="AS460" s="110"/>
      <c r="AT460" s="110"/>
      <c r="AU460" s="110"/>
      <c r="AV460" s="110"/>
      <c r="AW460" s="110"/>
      <c r="AX460" s="110"/>
    </row>
    <row r="461" spans="1:251">
      <c r="Z461" s="35"/>
      <c r="AD461" s="35"/>
      <c r="AE461" s="35"/>
      <c r="AF461" s="35"/>
      <c r="AG461" s="35"/>
      <c r="AH461" s="35"/>
      <c r="AI461" s="35"/>
      <c r="AO461" s="35"/>
    </row>
    <row r="462" spans="1:251" ht="13.8" thickBot="1">
      <c r="Z462" s="35"/>
      <c r="AD462" s="35"/>
      <c r="AE462" s="35"/>
      <c r="AF462" s="35"/>
      <c r="AG462" s="35"/>
      <c r="AH462" s="35"/>
      <c r="AI462" s="35"/>
      <c r="AO462" s="35"/>
      <c r="DI462" s="36"/>
    </row>
    <row r="463" spans="1:251" ht="24.75" customHeight="1" thickBot="1">
      <c r="B463" s="111" t="s">
        <v>59</v>
      </c>
      <c r="C463" s="112"/>
      <c r="D463" s="112"/>
      <c r="E463" s="112"/>
      <c r="F463" s="112"/>
      <c r="G463" s="112"/>
      <c r="H463" s="113" t="s">
        <v>122</v>
      </c>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c r="DI463" s="36"/>
    </row>
    <row r="464" spans="1:251" ht="14.4">
      <c r="B464" s="37"/>
      <c r="C464" s="37"/>
      <c r="D464" s="37"/>
      <c r="E464" s="37"/>
      <c r="F464" s="37"/>
      <c r="G464" s="37"/>
      <c r="H464" s="38"/>
      <c r="I464" s="38"/>
      <c r="J464" s="38"/>
      <c r="K464" s="38"/>
      <c r="L464" s="39"/>
      <c r="M464" s="39"/>
      <c r="N464" s="39"/>
      <c r="O464" s="39"/>
      <c r="P464" s="38"/>
      <c r="Q464" s="38"/>
      <c r="R464" s="38"/>
      <c r="S464" s="38"/>
      <c r="T464" s="38"/>
      <c r="U464" s="38"/>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DI464" s="36"/>
    </row>
    <row r="465" spans="1:113" ht="15" thickBot="1">
      <c r="A465" s="41"/>
      <c r="B465" s="40" t="s">
        <v>61</v>
      </c>
      <c r="C465" s="38"/>
      <c r="D465" s="38"/>
      <c r="E465" s="38"/>
      <c r="F465" s="38"/>
      <c r="G465" s="38"/>
      <c r="H465" s="38"/>
      <c r="I465" s="38"/>
      <c r="J465" s="38"/>
      <c r="K465" s="38"/>
      <c r="L465" s="39"/>
      <c r="M465" s="39"/>
      <c r="N465" s="39"/>
      <c r="O465" s="39"/>
      <c r="P465" s="38"/>
      <c r="Q465" s="38"/>
      <c r="R465" s="38"/>
      <c r="S465" s="38"/>
      <c r="T465" s="38"/>
      <c r="U465" s="38"/>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DI465" s="36"/>
    </row>
    <row r="466" spans="1:113" ht="14.4">
      <c r="A466" s="38"/>
      <c r="B466" s="42"/>
      <c r="C466" s="37"/>
      <c r="D466" s="37"/>
      <c r="E466" s="37"/>
      <c r="F466" s="37"/>
      <c r="G466" s="37"/>
      <c r="H466" s="37"/>
      <c r="I466" s="37"/>
      <c r="J466" s="37"/>
      <c r="K466" s="37"/>
      <c r="L466" s="43"/>
      <c r="M466" s="43"/>
      <c r="N466" s="43"/>
      <c r="O466" s="43"/>
      <c r="P466" s="37"/>
      <c r="Q466" s="37"/>
      <c r="R466" s="37"/>
      <c r="S466" s="37"/>
      <c r="T466" s="37"/>
      <c r="U466" s="37"/>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5"/>
    </row>
    <row r="467" spans="1:113" ht="12" customHeight="1">
      <c r="A467" s="38"/>
      <c r="B467" s="116" t="s">
        <v>123</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8"/>
    </row>
    <row r="468" spans="1:113" ht="12" customHeight="1">
      <c r="A468" s="38"/>
      <c r="B468" s="116"/>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8"/>
      <c r="BC468" s="46"/>
    </row>
    <row r="469" spans="1:113" ht="12" customHeight="1">
      <c r="A469" s="38"/>
      <c r="B469" s="116"/>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113" ht="12" customHeight="1">
      <c r="A470" s="38"/>
      <c r="B470" s="116"/>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row>
    <row r="471" spans="1:113" ht="12" customHeight="1">
      <c r="A471" s="38"/>
      <c r="B471" s="116"/>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8"/>
    </row>
    <row r="472" spans="1:113" ht="15" thickBot="1">
      <c r="A472" s="47"/>
      <c r="B472" s="48"/>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50"/>
    </row>
    <row r="473" spans="1:113">
      <c r="B473" s="51"/>
    </row>
    <row r="474" spans="1:113" ht="15" thickBot="1">
      <c r="A474" s="41"/>
      <c r="B474" s="40" t="s">
        <v>62</v>
      </c>
      <c r="C474" s="38"/>
      <c r="D474" s="38"/>
      <c r="E474" s="38"/>
      <c r="F474" s="38"/>
      <c r="G474" s="38"/>
      <c r="H474" s="38"/>
      <c r="I474" s="38"/>
      <c r="J474" s="38"/>
      <c r="K474" s="38"/>
      <c r="L474" s="39"/>
      <c r="M474" s="39"/>
      <c r="N474" s="39"/>
      <c r="O474" s="39"/>
      <c r="P474" s="38"/>
      <c r="Q474" s="38"/>
      <c r="R474" s="38"/>
      <c r="S474" s="38"/>
      <c r="T474" s="38"/>
      <c r="U474" s="38"/>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DI474" s="36"/>
    </row>
    <row r="475" spans="1:113" ht="14.4">
      <c r="A475" s="38"/>
      <c r="B475" s="42"/>
      <c r="C475" s="37"/>
      <c r="D475" s="37"/>
      <c r="E475" s="37"/>
      <c r="F475" s="37"/>
      <c r="G475" s="37"/>
      <c r="H475" s="37"/>
      <c r="I475" s="37"/>
      <c r="J475" s="37"/>
      <c r="K475" s="37"/>
      <c r="L475" s="43"/>
      <c r="M475" s="43"/>
      <c r="N475" s="43"/>
      <c r="O475" s="43"/>
      <c r="P475" s="37"/>
      <c r="Q475" s="37"/>
      <c r="R475" s="37"/>
      <c r="S475" s="37"/>
      <c r="T475" s="37"/>
      <c r="U475" s="37"/>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5"/>
    </row>
    <row r="476" spans="1:113" ht="12" customHeight="1">
      <c r="A476" s="38"/>
      <c r="B476" s="116" t="s">
        <v>124</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8"/>
    </row>
    <row r="477" spans="1:113" ht="12" customHeight="1">
      <c r="A477" s="38"/>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c r="BC477" s="46"/>
    </row>
    <row r="478" spans="1:113" ht="12" customHeight="1">
      <c r="A478" s="38"/>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38"/>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113" ht="12" customHeight="1">
      <c r="A480" s="38"/>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5" thickBot="1">
      <c r="A481" s="47"/>
      <c r="B481" s="48"/>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50"/>
    </row>
    <row r="482" spans="1:251">
      <c r="B482" s="51"/>
    </row>
    <row r="483" spans="1:251" ht="14.4">
      <c r="B483" s="40" t="s">
        <v>64</v>
      </c>
      <c r="C483" s="38"/>
      <c r="D483" s="38"/>
      <c r="E483" s="38"/>
      <c r="F483" s="38"/>
      <c r="G483" s="38"/>
      <c r="H483" s="38"/>
      <c r="I483" s="38"/>
      <c r="J483" s="38"/>
      <c r="K483" s="38"/>
      <c r="L483" s="39"/>
      <c r="M483" s="39"/>
      <c r="N483" s="39"/>
      <c r="O483" s="39"/>
      <c r="P483" s="38"/>
      <c r="Q483" s="38"/>
      <c r="R483" s="38"/>
      <c r="S483" s="38"/>
      <c r="T483" s="38"/>
      <c r="U483" s="38"/>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row>
    <row r="484" spans="1:251" ht="15" thickBot="1">
      <c r="B484" s="38"/>
      <c r="C484" s="38"/>
      <c r="D484" s="38"/>
      <c r="E484" s="38"/>
      <c r="F484" s="38"/>
      <c r="G484" s="38"/>
      <c r="H484" s="38"/>
      <c r="I484" s="38"/>
      <c r="J484" s="38"/>
      <c r="K484" s="38"/>
      <c r="L484" s="39"/>
      <c r="M484" s="39"/>
      <c r="N484" s="39"/>
      <c r="O484" s="39"/>
      <c r="P484" s="38"/>
      <c r="Q484" s="38"/>
      <c r="R484" s="38"/>
      <c r="S484" s="38"/>
      <c r="T484" s="38"/>
      <c r="U484" s="38"/>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52" t="s">
        <v>65</v>
      </c>
    </row>
    <row r="485" spans="1:251" s="46" customFormat="1" ht="13.5" customHeight="1">
      <c r="A485" s="38"/>
      <c r="B485" s="119" t="s">
        <v>66</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1"/>
      <c r="AA485" s="125" t="s">
        <v>67</v>
      </c>
      <c r="AB485" s="120"/>
      <c r="AC485" s="120"/>
      <c r="AD485" s="120"/>
      <c r="AE485" s="120"/>
      <c r="AF485" s="120"/>
      <c r="AG485" s="120"/>
      <c r="AH485" s="120"/>
      <c r="AI485" s="121"/>
      <c r="AJ485" s="125" t="s">
        <v>68</v>
      </c>
      <c r="AK485" s="120"/>
      <c r="AL485" s="120"/>
      <c r="AM485" s="120"/>
      <c r="AN485" s="120"/>
      <c r="AO485" s="120"/>
      <c r="AP485" s="120"/>
      <c r="AQ485" s="120"/>
      <c r="AR485" s="121"/>
      <c r="AS485" s="125" t="s">
        <v>69</v>
      </c>
      <c r="AT485" s="120"/>
      <c r="AU485" s="120"/>
      <c r="AV485" s="120"/>
      <c r="AW485" s="120"/>
      <c r="AX485" s="127"/>
      <c r="AY485" s="32"/>
      <c r="AZ485" s="32"/>
      <c r="BA485" s="32"/>
      <c r="BB485" s="32"/>
      <c r="BC485" s="32"/>
      <c r="BD485" s="32"/>
      <c r="BE485" s="32"/>
      <c r="BF485" s="32"/>
      <c r="BG485" s="32"/>
      <c r="BH485" s="32"/>
      <c r="BI485" s="32"/>
      <c r="BJ485" s="32"/>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2"/>
      <c r="FG485" s="32"/>
      <c r="FH485" s="32"/>
      <c r="FI485" s="32"/>
      <c r="FJ485" s="32"/>
      <c r="FK485" s="32"/>
      <c r="FL485" s="32"/>
      <c r="FM485" s="32"/>
      <c r="FN485" s="32"/>
      <c r="FO485" s="32"/>
      <c r="FP485" s="32"/>
      <c r="FQ485" s="32"/>
      <c r="FR485" s="32"/>
      <c r="FS485" s="32"/>
      <c r="FT485" s="32"/>
      <c r="FU485" s="32"/>
      <c r="FV485" s="32"/>
      <c r="FW485" s="32"/>
      <c r="FX485" s="32"/>
      <c r="FY485" s="32"/>
      <c r="FZ485" s="32"/>
      <c r="GA485" s="32"/>
      <c r="GB485" s="32"/>
      <c r="GC485" s="32"/>
      <c r="GD485" s="32"/>
      <c r="GE485" s="32"/>
      <c r="GF485" s="32"/>
      <c r="GG485" s="32"/>
      <c r="GH485" s="32"/>
      <c r="GI485" s="32"/>
      <c r="GJ485" s="32"/>
      <c r="GK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row>
    <row r="486" spans="1:251" s="46" customFormat="1">
      <c r="A486" s="38"/>
      <c r="B486" s="122"/>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4"/>
      <c r="AA486" s="126"/>
      <c r="AB486" s="123"/>
      <c r="AC486" s="123"/>
      <c r="AD486" s="123"/>
      <c r="AE486" s="123"/>
      <c r="AF486" s="123"/>
      <c r="AG486" s="123"/>
      <c r="AH486" s="123"/>
      <c r="AI486" s="124"/>
      <c r="AJ486" s="126"/>
      <c r="AK486" s="123"/>
      <c r="AL486" s="123"/>
      <c r="AM486" s="123"/>
      <c r="AN486" s="123"/>
      <c r="AO486" s="123"/>
      <c r="AP486" s="123"/>
      <c r="AQ486" s="123"/>
      <c r="AR486" s="124"/>
      <c r="AS486" s="126"/>
      <c r="AT486" s="123"/>
      <c r="AU486" s="123"/>
      <c r="AV486" s="123"/>
      <c r="AW486" s="123"/>
      <c r="AX486" s="128"/>
      <c r="AY486" s="32"/>
      <c r="AZ486" s="32"/>
      <c r="BA486" s="32"/>
      <c r="BB486" s="53"/>
      <c r="BC486" s="54"/>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row>
    <row r="487" spans="1:251" s="46" customFormat="1" ht="18.75" customHeight="1">
      <c r="A487" s="38"/>
      <c r="B487" s="55"/>
      <c r="C487" s="91" t="s">
        <v>125</v>
      </c>
      <c r="D487" s="92"/>
      <c r="E487" s="92"/>
      <c r="F487" s="92"/>
      <c r="G487" s="92"/>
      <c r="H487" s="92"/>
      <c r="I487" s="92"/>
      <c r="J487" s="92"/>
      <c r="K487" s="92"/>
      <c r="L487" s="92"/>
      <c r="M487" s="92"/>
      <c r="N487" s="92"/>
      <c r="O487" s="92"/>
      <c r="P487" s="92"/>
      <c r="Q487" s="92"/>
      <c r="R487" s="92"/>
      <c r="S487" s="92"/>
      <c r="T487" s="92"/>
      <c r="U487" s="92"/>
      <c r="V487" s="92"/>
      <c r="W487" s="92"/>
      <c r="X487" s="92"/>
      <c r="Y487" s="92"/>
      <c r="Z487" s="93"/>
      <c r="AA487" s="94">
        <v>1120</v>
      </c>
      <c r="AB487" s="95"/>
      <c r="AC487" s="95"/>
      <c r="AD487" s="95"/>
      <c r="AE487" s="95"/>
      <c r="AF487" s="95"/>
      <c r="AG487" s="95"/>
      <c r="AH487" s="95"/>
      <c r="AI487" s="96"/>
      <c r="AJ487" s="94">
        <v>1175</v>
      </c>
      <c r="AK487" s="95"/>
      <c r="AL487" s="95"/>
      <c r="AM487" s="95"/>
      <c r="AN487" s="95"/>
      <c r="AO487" s="95"/>
      <c r="AP487" s="95"/>
      <c r="AQ487" s="95"/>
      <c r="AR487" s="96"/>
      <c r="AS487" s="97"/>
      <c r="AT487" s="98"/>
      <c r="AU487" s="98"/>
      <c r="AV487" s="98"/>
      <c r="AW487" s="98"/>
      <c r="AX487" s="99"/>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row>
    <row r="488" spans="1:251" s="46" customFormat="1" ht="18.75" customHeight="1" thickBot="1">
      <c r="A488" s="47"/>
      <c r="B488" s="100" t="s">
        <v>71</v>
      </c>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2"/>
      <c r="AA488" s="103">
        <f>SUM($AA$487:$AA$487)</f>
        <v>1120</v>
      </c>
      <c r="AB488" s="104"/>
      <c r="AC488" s="104"/>
      <c r="AD488" s="104"/>
      <c r="AE488" s="104"/>
      <c r="AF488" s="104"/>
      <c r="AG488" s="104"/>
      <c r="AH488" s="104"/>
      <c r="AI488" s="105"/>
      <c r="AJ488" s="103">
        <f>SUM($AJ$487:$AJ$487)</f>
        <v>1175</v>
      </c>
      <c r="AK488" s="104"/>
      <c r="AL488" s="104"/>
      <c r="AM488" s="104"/>
      <c r="AN488" s="104"/>
      <c r="AO488" s="104"/>
      <c r="AP488" s="104"/>
      <c r="AQ488" s="104"/>
      <c r="AR488" s="105"/>
      <c r="AS488" s="106"/>
      <c r="AT488" s="107"/>
      <c r="AU488" s="107"/>
      <c r="AV488" s="107"/>
      <c r="AW488" s="107"/>
      <c r="AX488" s="108"/>
      <c r="AY488" s="32"/>
      <c r="AZ488" s="32"/>
      <c r="BA488" s="32"/>
      <c r="BB488" s="32"/>
      <c r="BC488" s="32"/>
      <c r="BD488" s="32"/>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row>
    <row r="490" spans="1:251" ht="19.2">
      <c r="A490" s="31" t="s">
        <v>58</v>
      </c>
      <c r="AW490" s="33"/>
      <c r="AX490" s="34"/>
      <c r="AY490" s="33"/>
    </row>
    <row r="492" spans="1:251" ht="18">
      <c r="B492" s="109" t="s">
        <v>0</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c r="AO492" s="110"/>
      <c r="AP492" s="110"/>
      <c r="AQ492" s="110"/>
      <c r="AR492" s="110"/>
      <c r="AS492" s="110"/>
      <c r="AT492" s="110"/>
      <c r="AU492" s="110"/>
      <c r="AV492" s="110"/>
      <c r="AW492" s="110"/>
      <c r="AX492" s="110"/>
    </row>
    <row r="493" spans="1:251">
      <c r="Z493" s="35"/>
      <c r="AD493" s="35"/>
      <c r="AE493" s="35"/>
      <c r="AF493" s="35"/>
      <c r="AG493" s="35"/>
      <c r="AH493" s="35"/>
      <c r="AI493" s="35"/>
      <c r="AO493" s="35"/>
    </row>
    <row r="494" spans="1:251" ht="13.8" thickBot="1">
      <c r="Z494" s="35"/>
      <c r="AD494" s="35"/>
      <c r="AE494" s="35"/>
      <c r="AF494" s="35"/>
      <c r="AG494" s="35"/>
      <c r="AH494" s="35"/>
      <c r="AI494" s="35"/>
      <c r="AO494" s="35"/>
      <c r="DI494" s="36"/>
    </row>
    <row r="495" spans="1:251" ht="24.75" customHeight="1" thickBot="1">
      <c r="B495" s="111" t="s">
        <v>59</v>
      </c>
      <c r="C495" s="112"/>
      <c r="D495" s="112"/>
      <c r="E495" s="112"/>
      <c r="F495" s="112"/>
      <c r="G495" s="112"/>
      <c r="H495" s="113" t="s">
        <v>126</v>
      </c>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5"/>
      <c r="DI495" s="36"/>
    </row>
    <row r="496" spans="1:251" ht="14.4">
      <c r="B496" s="37"/>
      <c r="C496" s="37"/>
      <c r="D496" s="37"/>
      <c r="E496" s="37"/>
      <c r="F496" s="37"/>
      <c r="G496" s="37"/>
      <c r="H496" s="38"/>
      <c r="I496" s="38"/>
      <c r="J496" s="38"/>
      <c r="K496" s="38"/>
      <c r="L496" s="39"/>
      <c r="M496" s="39"/>
      <c r="N496" s="39"/>
      <c r="O496" s="39"/>
      <c r="P496" s="38"/>
      <c r="Q496" s="38"/>
      <c r="R496" s="38"/>
      <c r="S496" s="38"/>
      <c r="T496" s="38"/>
      <c r="U496" s="38"/>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DI496" s="36"/>
    </row>
    <row r="497" spans="1:113" ht="15" thickBot="1">
      <c r="A497" s="41"/>
      <c r="B497" s="40" t="s">
        <v>61</v>
      </c>
      <c r="C497" s="38"/>
      <c r="D497" s="38"/>
      <c r="E497" s="38"/>
      <c r="F497" s="38"/>
      <c r="G497" s="38"/>
      <c r="H497" s="38"/>
      <c r="I497" s="38"/>
      <c r="J497" s="38"/>
      <c r="K497" s="38"/>
      <c r="L497" s="39"/>
      <c r="M497" s="39"/>
      <c r="N497" s="39"/>
      <c r="O497" s="39"/>
      <c r="P497" s="38"/>
      <c r="Q497" s="38"/>
      <c r="R497" s="38"/>
      <c r="S497" s="38"/>
      <c r="T497" s="38"/>
      <c r="U497" s="38"/>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DI497" s="36"/>
    </row>
    <row r="498" spans="1:113" ht="14.4">
      <c r="A498" s="38"/>
      <c r="B498" s="42"/>
      <c r="C498" s="37"/>
      <c r="D498" s="37"/>
      <c r="E498" s="37"/>
      <c r="F498" s="37"/>
      <c r="G498" s="37"/>
      <c r="H498" s="37"/>
      <c r="I498" s="37"/>
      <c r="J498" s="37"/>
      <c r="K498" s="37"/>
      <c r="L498" s="43"/>
      <c r="M498" s="43"/>
      <c r="N498" s="43"/>
      <c r="O498" s="43"/>
      <c r="P498" s="37"/>
      <c r="Q498" s="37"/>
      <c r="R498" s="37"/>
      <c r="S498" s="37"/>
      <c r="T498" s="37"/>
      <c r="U498" s="37"/>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5"/>
    </row>
    <row r="499" spans="1:113" ht="12" customHeight="1">
      <c r="A499" s="38"/>
      <c r="B499" s="116" t="s">
        <v>127</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113" ht="12" customHeight="1">
      <c r="A500" s="38"/>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c r="BC500" s="46"/>
    </row>
    <row r="501" spans="1:113" ht="12" customHeight="1">
      <c r="A501" s="38"/>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113" ht="12" customHeight="1">
      <c r="A502" s="38"/>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8"/>
    </row>
    <row r="503" spans="1:113" ht="12" customHeight="1">
      <c r="A503" s="38"/>
      <c r="B503" s="116"/>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8"/>
    </row>
    <row r="504" spans="1:113" ht="15" thickBot="1">
      <c r="A504" s="47"/>
      <c r="B504" s="48"/>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50"/>
    </row>
    <row r="505" spans="1:113">
      <c r="B505" s="51"/>
    </row>
    <row r="506" spans="1:113" ht="15" thickBot="1">
      <c r="A506" s="41"/>
      <c r="B506" s="40" t="s">
        <v>62</v>
      </c>
      <c r="C506" s="38"/>
      <c r="D506" s="38"/>
      <c r="E506" s="38"/>
      <c r="F506" s="38"/>
      <c r="G506" s="38"/>
      <c r="H506" s="38"/>
      <c r="I506" s="38"/>
      <c r="J506" s="38"/>
      <c r="K506" s="38"/>
      <c r="L506" s="39"/>
      <c r="M506" s="39"/>
      <c r="N506" s="39"/>
      <c r="O506" s="39"/>
      <c r="P506" s="38"/>
      <c r="Q506" s="38"/>
      <c r="R506" s="38"/>
      <c r="S506" s="38"/>
      <c r="T506" s="38"/>
      <c r="U506" s="38"/>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DI506" s="36"/>
    </row>
    <row r="507" spans="1:113" ht="14.4">
      <c r="A507" s="38"/>
      <c r="B507" s="42"/>
      <c r="C507" s="37"/>
      <c r="D507" s="37"/>
      <c r="E507" s="37"/>
      <c r="F507" s="37"/>
      <c r="G507" s="37"/>
      <c r="H507" s="37"/>
      <c r="I507" s="37"/>
      <c r="J507" s="37"/>
      <c r="K507" s="37"/>
      <c r="L507" s="43"/>
      <c r="M507" s="43"/>
      <c r="N507" s="43"/>
      <c r="O507" s="43"/>
      <c r="P507" s="37"/>
      <c r="Q507" s="37"/>
      <c r="R507" s="37"/>
      <c r="S507" s="37"/>
      <c r="T507" s="37"/>
      <c r="U507" s="37"/>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5"/>
    </row>
    <row r="508" spans="1:113" ht="12" customHeight="1">
      <c r="A508" s="38"/>
      <c r="B508" s="116" t="s">
        <v>128</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8"/>
    </row>
    <row r="509" spans="1:113" ht="12" customHeight="1">
      <c r="A509" s="38"/>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c r="BC509" s="46"/>
    </row>
    <row r="510" spans="1:113" ht="12" customHeight="1">
      <c r="A510" s="38"/>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113" ht="12" customHeight="1">
      <c r="A511" s="38"/>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113" ht="12" customHeight="1">
      <c r="A512" s="38"/>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5" thickBot="1">
      <c r="A513" s="47"/>
      <c r="B513" s="48"/>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50"/>
    </row>
    <row r="514" spans="1:251">
      <c r="B514" s="51"/>
    </row>
    <row r="515" spans="1:251" ht="14.4">
      <c r="B515" s="40" t="s">
        <v>64</v>
      </c>
      <c r="C515" s="38"/>
      <c r="D515" s="38"/>
      <c r="E515" s="38"/>
      <c r="F515" s="38"/>
      <c r="G515" s="38"/>
      <c r="H515" s="38"/>
      <c r="I515" s="38"/>
      <c r="J515" s="38"/>
      <c r="K515" s="38"/>
      <c r="L515" s="39"/>
      <c r="M515" s="39"/>
      <c r="N515" s="39"/>
      <c r="O515" s="39"/>
      <c r="P515" s="38"/>
      <c r="Q515" s="38"/>
      <c r="R515" s="38"/>
      <c r="S515" s="38"/>
      <c r="T515" s="38"/>
      <c r="U515" s="38"/>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row>
    <row r="516" spans="1:251" ht="15" thickBot="1">
      <c r="B516" s="38"/>
      <c r="C516" s="38"/>
      <c r="D516" s="38"/>
      <c r="E516" s="38"/>
      <c r="F516" s="38"/>
      <c r="G516" s="38"/>
      <c r="H516" s="38"/>
      <c r="I516" s="38"/>
      <c r="J516" s="38"/>
      <c r="K516" s="38"/>
      <c r="L516" s="39"/>
      <c r="M516" s="39"/>
      <c r="N516" s="39"/>
      <c r="O516" s="39"/>
      <c r="P516" s="38"/>
      <c r="Q516" s="38"/>
      <c r="R516" s="38"/>
      <c r="S516" s="38"/>
      <c r="T516" s="38"/>
      <c r="U516" s="38"/>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52" t="s">
        <v>65</v>
      </c>
    </row>
    <row r="517" spans="1:251" s="46" customFormat="1" ht="13.5" customHeight="1">
      <c r="A517" s="38"/>
      <c r="B517" s="119" t="s">
        <v>66</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1"/>
      <c r="AA517" s="125" t="s">
        <v>67</v>
      </c>
      <c r="AB517" s="120"/>
      <c r="AC517" s="120"/>
      <c r="AD517" s="120"/>
      <c r="AE517" s="120"/>
      <c r="AF517" s="120"/>
      <c r="AG517" s="120"/>
      <c r="AH517" s="120"/>
      <c r="AI517" s="121"/>
      <c r="AJ517" s="125" t="s">
        <v>68</v>
      </c>
      <c r="AK517" s="120"/>
      <c r="AL517" s="120"/>
      <c r="AM517" s="120"/>
      <c r="AN517" s="120"/>
      <c r="AO517" s="120"/>
      <c r="AP517" s="120"/>
      <c r="AQ517" s="120"/>
      <c r="AR517" s="121"/>
      <c r="AS517" s="125" t="s">
        <v>69</v>
      </c>
      <c r="AT517" s="120"/>
      <c r="AU517" s="120"/>
      <c r="AV517" s="120"/>
      <c r="AW517" s="120"/>
      <c r="AX517" s="127"/>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c r="DQ517" s="32"/>
      <c r="DR517" s="32"/>
      <c r="DS517" s="32"/>
      <c r="DT517" s="32"/>
      <c r="DU517" s="32"/>
      <c r="DV517" s="32"/>
      <c r="DW517" s="32"/>
      <c r="DX517" s="32"/>
      <c r="DY517" s="32"/>
      <c r="DZ517" s="32"/>
      <c r="EA517" s="32"/>
      <c r="EB517" s="32"/>
      <c r="EC517" s="32"/>
      <c r="ED517" s="32"/>
      <c r="EE517" s="32"/>
      <c r="EF517" s="32"/>
      <c r="EG517" s="32"/>
      <c r="EH517" s="32"/>
      <c r="EI517" s="32"/>
      <c r="EJ517" s="32"/>
      <c r="EK517" s="32"/>
      <c r="EL517" s="32"/>
      <c r="EM517" s="32"/>
      <c r="EN517" s="32"/>
      <c r="EO517" s="32"/>
      <c r="EP517" s="32"/>
      <c r="EQ517" s="32"/>
      <c r="ER517" s="32"/>
      <c r="ES517" s="32"/>
      <c r="ET517" s="32"/>
      <c r="EU517" s="32"/>
      <c r="EV517" s="32"/>
      <c r="EW517" s="32"/>
      <c r="EX517" s="32"/>
      <c r="EY517" s="32"/>
      <c r="EZ517" s="32"/>
      <c r="FA517" s="32"/>
      <c r="FB517" s="32"/>
      <c r="FC517" s="32"/>
      <c r="FD517" s="32"/>
      <c r="FE517" s="32"/>
      <c r="FF517" s="32"/>
      <c r="FG517" s="32"/>
      <c r="FH517" s="32"/>
      <c r="FI517" s="32"/>
      <c r="FJ517" s="32"/>
      <c r="FK517" s="32"/>
      <c r="FL517" s="32"/>
      <c r="FM517" s="32"/>
      <c r="FN517" s="32"/>
      <c r="FO517" s="32"/>
      <c r="FP517" s="32"/>
      <c r="FQ517" s="32"/>
      <c r="FR517" s="32"/>
      <c r="FS517" s="32"/>
      <c r="FT517" s="32"/>
      <c r="FU517" s="32"/>
      <c r="FV517" s="32"/>
      <c r="FW517" s="32"/>
      <c r="FX517" s="32"/>
      <c r="FY517" s="32"/>
      <c r="FZ517" s="32"/>
      <c r="GA517" s="32"/>
      <c r="GB517" s="32"/>
      <c r="GC517" s="32"/>
      <c r="GD517" s="32"/>
      <c r="GE517" s="32"/>
      <c r="GF517" s="32"/>
      <c r="GG517" s="32"/>
      <c r="GH517" s="32"/>
      <c r="GI517" s="32"/>
      <c r="GJ517" s="32"/>
      <c r="GK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row>
    <row r="518" spans="1:251" s="46" customFormat="1">
      <c r="A518" s="38"/>
      <c r="B518" s="122"/>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4"/>
      <c r="AA518" s="126"/>
      <c r="AB518" s="123"/>
      <c r="AC518" s="123"/>
      <c r="AD518" s="123"/>
      <c r="AE518" s="123"/>
      <c r="AF518" s="123"/>
      <c r="AG518" s="123"/>
      <c r="AH518" s="123"/>
      <c r="AI518" s="124"/>
      <c r="AJ518" s="126"/>
      <c r="AK518" s="123"/>
      <c r="AL518" s="123"/>
      <c r="AM518" s="123"/>
      <c r="AN518" s="123"/>
      <c r="AO518" s="123"/>
      <c r="AP518" s="123"/>
      <c r="AQ518" s="123"/>
      <c r="AR518" s="124"/>
      <c r="AS518" s="126"/>
      <c r="AT518" s="123"/>
      <c r="AU518" s="123"/>
      <c r="AV518" s="123"/>
      <c r="AW518" s="123"/>
      <c r="AX518" s="128"/>
      <c r="AY518" s="32"/>
      <c r="AZ518" s="32"/>
      <c r="BA518" s="32"/>
      <c r="BB518" s="53"/>
      <c r="BC518" s="54"/>
      <c r="BE518" s="32"/>
      <c r="BF518" s="32"/>
      <c r="BG518" s="32"/>
      <c r="BH518" s="32"/>
      <c r="BI518" s="32"/>
      <c r="BJ518" s="32"/>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c r="DQ518" s="32"/>
      <c r="DR518" s="32"/>
      <c r="DS518" s="32"/>
      <c r="DT518" s="32"/>
      <c r="DU518" s="32"/>
      <c r="DV518" s="32"/>
      <c r="DW518" s="32"/>
      <c r="DX518" s="32"/>
      <c r="DY518" s="32"/>
      <c r="DZ518" s="32"/>
      <c r="EA518" s="32"/>
      <c r="EB518" s="32"/>
      <c r="EC518" s="32"/>
      <c r="ED518" s="32"/>
      <c r="EE518" s="32"/>
      <c r="EF518" s="32"/>
      <c r="EG518" s="32"/>
      <c r="EH518" s="32"/>
      <c r="EI518" s="32"/>
      <c r="EJ518" s="32"/>
      <c r="EK518" s="32"/>
      <c r="EL518" s="32"/>
      <c r="EM518" s="32"/>
      <c r="EN518" s="32"/>
      <c r="EO518" s="32"/>
      <c r="EP518" s="32"/>
      <c r="EQ518" s="32"/>
      <c r="ER518" s="32"/>
      <c r="ES518" s="32"/>
      <c r="ET518" s="32"/>
      <c r="EU518" s="32"/>
      <c r="EV518" s="32"/>
      <c r="EW518" s="32"/>
      <c r="EX518" s="32"/>
      <c r="EY518" s="32"/>
      <c r="EZ518" s="32"/>
      <c r="FA518" s="32"/>
      <c r="FB518" s="32"/>
      <c r="FC518" s="32"/>
      <c r="FD518" s="32"/>
      <c r="FE518" s="32"/>
      <c r="FF518" s="32"/>
      <c r="FG518" s="32"/>
      <c r="FH518" s="32"/>
      <c r="FI518" s="32"/>
      <c r="FJ518" s="32"/>
      <c r="FK518" s="32"/>
      <c r="FL518" s="32"/>
      <c r="FM518" s="32"/>
      <c r="FN518" s="32"/>
      <c r="FO518" s="32"/>
      <c r="FP518" s="32"/>
      <c r="FQ518" s="32"/>
      <c r="FR518" s="32"/>
      <c r="FS518" s="32"/>
      <c r="FT518" s="32"/>
      <c r="FU518" s="32"/>
      <c r="FV518" s="32"/>
      <c r="FW518" s="32"/>
      <c r="FX518" s="32"/>
      <c r="FY518" s="32"/>
      <c r="FZ518" s="32"/>
      <c r="GA518" s="32"/>
      <c r="GB518" s="32"/>
      <c r="GC518" s="32"/>
      <c r="GD518" s="32"/>
      <c r="GE518" s="32"/>
      <c r="GF518" s="32"/>
      <c r="GG518" s="32"/>
      <c r="GH518" s="32"/>
      <c r="GI518" s="32"/>
      <c r="GJ518" s="32"/>
      <c r="GK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row>
    <row r="519" spans="1:251" s="46" customFormat="1" ht="18.75" customHeight="1">
      <c r="A519" s="38"/>
      <c r="B519" s="55"/>
      <c r="C519" s="91" t="s">
        <v>129</v>
      </c>
      <c r="D519" s="92"/>
      <c r="E519" s="92"/>
      <c r="F519" s="92"/>
      <c r="G519" s="92"/>
      <c r="H519" s="92"/>
      <c r="I519" s="92"/>
      <c r="J519" s="92"/>
      <c r="K519" s="92"/>
      <c r="L519" s="92"/>
      <c r="M519" s="92"/>
      <c r="N519" s="92"/>
      <c r="O519" s="92"/>
      <c r="P519" s="92"/>
      <c r="Q519" s="92"/>
      <c r="R519" s="92"/>
      <c r="S519" s="92"/>
      <c r="T519" s="92"/>
      <c r="U519" s="92"/>
      <c r="V519" s="92"/>
      <c r="W519" s="92"/>
      <c r="X519" s="92"/>
      <c r="Y519" s="92"/>
      <c r="Z519" s="93"/>
      <c r="AA519" s="94">
        <v>976</v>
      </c>
      <c r="AB519" s="95"/>
      <c r="AC519" s="95"/>
      <c r="AD519" s="95"/>
      <c r="AE519" s="95"/>
      <c r="AF519" s="95"/>
      <c r="AG519" s="95"/>
      <c r="AH519" s="95"/>
      <c r="AI519" s="96"/>
      <c r="AJ519" s="94">
        <v>1095</v>
      </c>
      <c r="AK519" s="95"/>
      <c r="AL519" s="95"/>
      <c r="AM519" s="95"/>
      <c r="AN519" s="95"/>
      <c r="AO519" s="95"/>
      <c r="AP519" s="95"/>
      <c r="AQ519" s="95"/>
      <c r="AR519" s="96"/>
      <c r="AS519" s="97"/>
      <c r="AT519" s="98"/>
      <c r="AU519" s="98"/>
      <c r="AV519" s="98"/>
      <c r="AW519" s="98"/>
      <c r="AX519" s="99"/>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c r="DQ519" s="32"/>
      <c r="DR519" s="32"/>
      <c r="DS519" s="32"/>
      <c r="DT519" s="32"/>
      <c r="DU519" s="32"/>
      <c r="DV519" s="32"/>
      <c r="DW519" s="32"/>
      <c r="DX519" s="32"/>
      <c r="DY519" s="32"/>
      <c r="DZ519" s="32"/>
      <c r="EA519" s="32"/>
      <c r="EB519" s="32"/>
      <c r="EC519" s="32"/>
      <c r="ED519" s="32"/>
      <c r="EE519" s="32"/>
      <c r="EF519" s="32"/>
      <c r="EG519" s="32"/>
      <c r="EH519" s="32"/>
      <c r="EI519" s="32"/>
      <c r="EJ519" s="32"/>
      <c r="EK519" s="32"/>
      <c r="EL519" s="32"/>
      <c r="EM519" s="32"/>
      <c r="EN519" s="32"/>
      <c r="EO519" s="32"/>
      <c r="EP519" s="32"/>
      <c r="EQ519" s="32"/>
      <c r="ER519" s="32"/>
      <c r="ES519" s="32"/>
      <c r="ET519" s="32"/>
      <c r="EU519" s="32"/>
      <c r="EV519" s="32"/>
      <c r="EW519" s="32"/>
      <c r="EX519" s="32"/>
      <c r="EY519" s="32"/>
      <c r="EZ519" s="32"/>
      <c r="FA519" s="32"/>
      <c r="FB519" s="32"/>
      <c r="FC519" s="32"/>
      <c r="FD519" s="32"/>
      <c r="FE519" s="32"/>
      <c r="FF519" s="32"/>
      <c r="FG519" s="32"/>
      <c r="FH519" s="32"/>
      <c r="FI519" s="32"/>
      <c r="FJ519" s="32"/>
      <c r="FK519" s="32"/>
      <c r="FL519" s="32"/>
      <c r="FM519" s="32"/>
      <c r="FN519" s="32"/>
      <c r="FO519" s="32"/>
      <c r="FP519" s="32"/>
      <c r="FQ519" s="32"/>
      <c r="FR519" s="32"/>
      <c r="FS519" s="32"/>
      <c r="FT519" s="32"/>
      <c r="FU519" s="32"/>
      <c r="FV519" s="32"/>
      <c r="FW519" s="32"/>
      <c r="FX519" s="32"/>
      <c r="FY519" s="32"/>
      <c r="FZ519" s="32"/>
      <c r="GA519" s="32"/>
      <c r="GB519" s="32"/>
      <c r="GC519" s="32"/>
      <c r="GD519" s="32"/>
      <c r="GE519" s="32"/>
      <c r="GF519" s="32"/>
      <c r="GG519" s="32"/>
      <c r="GH519" s="32"/>
      <c r="GI519" s="32"/>
      <c r="GJ519" s="32"/>
      <c r="GK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row>
    <row r="520" spans="1:251" s="46" customFormat="1" ht="18.75" customHeight="1" thickBot="1">
      <c r="A520" s="47"/>
      <c r="B520" s="100" t="s">
        <v>71</v>
      </c>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2"/>
      <c r="AA520" s="103">
        <f>SUM($AA$519:$AA$519)</f>
        <v>976</v>
      </c>
      <c r="AB520" s="104"/>
      <c r="AC520" s="104"/>
      <c r="AD520" s="104"/>
      <c r="AE520" s="104"/>
      <c r="AF520" s="104"/>
      <c r="AG520" s="104"/>
      <c r="AH520" s="104"/>
      <c r="AI520" s="105"/>
      <c r="AJ520" s="103">
        <f>SUM($AJ$519:$AJ$519)</f>
        <v>1095</v>
      </c>
      <c r="AK520" s="104"/>
      <c r="AL520" s="104"/>
      <c r="AM520" s="104"/>
      <c r="AN520" s="104"/>
      <c r="AO520" s="104"/>
      <c r="AP520" s="104"/>
      <c r="AQ520" s="104"/>
      <c r="AR520" s="105"/>
      <c r="AS520" s="106"/>
      <c r="AT520" s="107"/>
      <c r="AU520" s="107"/>
      <c r="AV520" s="107"/>
      <c r="AW520" s="107"/>
      <c r="AX520" s="108"/>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c r="DQ520" s="32"/>
      <c r="DR520" s="32"/>
      <c r="DS520" s="32"/>
      <c r="DT520" s="32"/>
      <c r="DU520" s="32"/>
      <c r="DV520" s="32"/>
      <c r="DW520" s="32"/>
      <c r="DX520" s="32"/>
      <c r="DY520" s="32"/>
      <c r="DZ520" s="32"/>
      <c r="EA520" s="32"/>
      <c r="EB520" s="32"/>
      <c r="EC520" s="32"/>
      <c r="ED520" s="32"/>
      <c r="EE520" s="32"/>
      <c r="EF520" s="32"/>
      <c r="EG520" s="32"/>
      <c r="EH520" s="32"/>
      <c r="EI520" s="32"/>
      <c r="EJ520" s="32"/>
      <c r="EK520" s="32"/>
      <c r="EL520" s="32"/>
      <c r="EM520" s="32"/>
      <c r="EN520" s="32"/>
      <c r="EO520" s="32"/>
      <c r="EP520" s="32"/>
      <c r="EQ520" s="32"/>
      <c r="ER520" s="32"/>
      <c r="ES520" s="32"/>
      <c r="ET520" s="32"/>
      <c r="EU520" s="32"/>
      <c r="EV520" s="32"/>
      <c r="EW520" s="32"/>
      <c r="EX520" s="32"/>
      <c r="EY520" s="32"/>
      <c r="EZ520" s="32"/>
      <c r="FA520" s="32"/>
      <c r="FB520" s="32"/>
      <c r="FC520" s="32"/>
      <c r="FD520" s="32"/>
      <c r="FE520" s="32"/>
      <c r="FF520" s="32"/>
      <c r="FG520" s="32"/>
      <c r="FH520" s="32"/>
      <c r="FI520" s="32"/>
      <c r="FJ520" s="32"/>
      <c r="FK520" s="32"/>
      <c r="FL520" s="32"/>
      <c r="FM520" s="32"/>
      <c r="FN520" s="32"/>
      <c r="FO520" s="32"/>
      <c r="FP520" s="32"/>
      <c r="FQ520" s="32"/>
      <c r="FR520" s="32"/>
      <c r="FS520" s="32"/>
      <c r="FT520" s="32"/>
      <c r="FU520" s="32"/>
      <c r="FV520" s="32"/>
      <c r="FW520" s="32"/>
      <c r="FX520" s="32"/>
      <c r="FY520" s="32"/>
      <c r="FZ520" s="32"/>
      <c r="GA520" s="32"/>
      <c r="GB520" s="32"/>
      <c r="GC520" s="32"/>
      <c r="GD520" s="32"/>
      <c r="GE520" s="32"/>
      <c r="GF520" s="32"/>
      <c r="GG520" s="32"/>
      <c r="GH520" s="32"/>
      <c r="GI520" s="32"/>
      <c r="GJ520" s="32"/>
      <c r="GK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row>
    <row r="522" spans="1:251" ht="19.2">
      <c r="A522" s="31" t="s">
        <v>58</v>
      </c>
      <c r="AW522" s="33"/>
      <c r="AX522" s="34"/>
      <c r="AY522" s="33"/>
    </row>
    <row r="524" spans="1:251" ht="18">
      <c r="B524" s="109" t="s">
        <v>0</v>
      </c>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c r="AO524" s="110"/>
      <c r="AP524" s="110"/>
      <c r="AQ524" s="110"/>
      <c r="AR524" s="110"/>
      <c r="AS524" s="110"/>
      <c r="AT524" s="110"/>
      <c r="AU524" s="110"/>
      <c r="AV524" s="110"/>
      <c r="AW524" s="110"/>
      <c r="AX524" s="110"/>
    </row>
    <row r="525" spans="1:251">
      <c r="Z525" s="35"/>
      <c r="AD525" s="35"/>
      <c r="AE525" s="35"/>
      <c r="AF525" s="35"/>
      <c r="AG525" s="35"/>
      <c r="AH525" s="35"/>
      <c r="AI525" s="35"/>
      <c r="AO525" s="35"/>
    </row>
    <row r="526" spans="1:251" ht="13.8" thickBot="1">
      <c r="Z526" s="35"/>
      <c r="AD526" s="35"/>
      <c r="AE526" s="35"/>
      <c r="AF526" s="35"/>
      <c r="AG526" s="35"/>
      <c r="AH526" s="35"/>
      <c r="AI526" s="35"/>
      <c r="AO526" s="35"/>
      <c r="DI526" s="36"/>
    </row>
    <row r="527" spans="1:251" ht="24.75" customHeight="1" thickBot="1">
      <c r="B527" s="111" t="s">
        <v>59</v>
      </c>
      <c r="C527" s="112"/>
      <c r="D527" s="112"/>
      <c r="E527" s="112"/>
      <c r="F527" s="112"/>
      <c r="G527" s="112"/>
      <c r="H527" s="113" t="s">
        <v>130</v>
      </c>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5"/>
      <c r="DI527" s="36"/>
    </row>
    <row r="528" spans="1:251" ht="14.4">
      <c r="B528" s="37"/>
      <c r="C528" s="37"/>
      <c r="D528" s="37"/>
      <c r="E528" s="37"/>
      <c r="F528" s="37"/>
      <c r="G528" s="37"/>
      <c r="H528" s="38"/>
      <c r="I528" s="38"/>
      <c r="J528" s="38"/>
      <c r="K528" s="38"/>
      <c r="L528" s="39"/>
      <c r="M528" s="39"/>
      <c r="N528" s="39"/>
      <c r="O528" s="39"/>
      <c r="P528" s="38"/>
      <c r="Q528" s="38"/>
      <c r="R528" s="38"/>
      <c r="S528" s="38"/>
      <c r="T528" s="38"/>
      <c r="U528" s="38"/>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DI528" s="36"/>
    </row>
    <row r="529" spans="1:113" ht="15" thickBot="1">
      <c r="A529" s="41"/>
      <c r="B529" s="40" t="s">
        <v>61</v>
      </c>
      <c r="C529" s="38"/>
      <c r="D529" s="38"/>
      <c r="E529" s="38"/>
      <c r="F529" s="38"/>
      <c r="G529" s="38"/>
      <c r="H529" s="38"/>
      <c r="I529" s="38"/>
      <c r="J529" s="38"/>
      <c r="K529" s="38"/>
      <c r="L529" s="39"/>
      <c r="M529" s="39"/>
      <c r="N529" s="39"/>
      <c r="O529" s="39"/>
      <c r="P529" s="38"/>
      <c r="Q529" s="38"/>
      <c r="R529" s="38"/>
      <c r="S529" s="38"/>
      <c r="T529" s="38"/>
      <c r="U529" s="38"/>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DI529" s="36"/>
    </row>
    <row r="530" spans="1:113" ht="14.4">
      <c r="A530" s="38"/>
      <c r="B530" s="42"/>
      <c r="C530" s="37"/>
      <c r="D530" s="37"/>
      <c r="E530" s="37"/>
      <c r="F530" s="37"/>
      <c r="G530" s="37"/>
      <c r="H530" s="37"/>
      <c r="I530" s="37"/>
      <c r="J530" s="37"/>
      <c r="K530" s="37"/>
      <c r="L530" s="43"/>
      <c r="M530" s="43"/>
      <c r="N530" s="43"/>
      <c r="O530" s="43"/>
      <c r="P530" s="37"/>
      <c r="Q530" s="37"/>
      <c r="R530" s="37"/>
      <c r="S530" s="37"/>
      <c r="T530" s="37"/>
      <c r="U530" s="37"/>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5"/>
    </row>
    <row r="531" spans="1:113" ht="12" customHeight="1">
      <c r="A531" s="38"/>
      <c r="B531" s="116" t="s">
        <v>131</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113" ht="12" customHeight="1">
      <c r="A532" s="38"/>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c r="BC532" s="46"/>
    </row>
    <row r="533" spans="1:113" ht="12" customHeight="1">
      <c r="A533" s="38"/>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113" ht="12" customHeight="1">
      <c r="A534" s="38"/>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113" ht="12" customHeight="1">
      <c r="A535" s="38"/>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113" ht="15" thickBot="1">
      <c r="A536" s="47"/>
      <c r="B536" s="48"/>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50"/>
    </row>
    <row r="537" spans="1:113">
      <c r="B537" s="51"/>
    </row>
    <row r="538" spans="1:113" ht="15" thickBot="1">
      <c r="A538" s="41"/>
      <c r="B538" s="40" t="s">
        <v>62</v>
      </c>
      <c r="C538" s="38"/>
      <c r="D538" s="38"/>
      <c r="E538" s="38"/>
      <c r="F538" s="38"/>
      <c r="G538" s="38"/>
      <c r="H538" s="38"/>
      <c r="I538" s="38"/>
      <c r="J538" s="38"/>
      <c r="K538" s="38"/>
      <c r="L538" s="39"/>
      <c r="M538" s="39"/>
      <c r="N538" s="39"/>
      <c r="O538" s="39"/>
      <c r="P538" s="38"/>
      <c r="Q538" s="38"/>
      <c r="R538" s="38"/>
      <c r="S538" s="38"/>
      <c r="T538" s="38"/>
      <c r="U538" s="38"/>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DI538" s="36"/>
    </row>
    <row r="539" spans="1:113" ht="14.4">
      <c r="A539" s="38"/>
      <c r="B539" s="42"/>
      <c r="C539" s="37"/>
      <c r="D539" s="37"/>
      <c r="E539" s="37"/>
      <c r="F539" s="37"/>
      <c r="G539" s="37"/>
      <c r="H539" s="37"/>
      <c r="I539" s="37"/>
      <c r="J539" s="37"/>
      <c r="K539" s="37"/>
      <c r="L539" s="43"/>
      <c r="M539" s="43"/>
      <c r="N539" s="43"/>
      <c r="O539" s="43"/>
      <c r="P539" s="37"/>
      <c r="Q539" s="37"/>
      <c r="R539" s="37"/>
      <c r="S539" s="37"/>
      <c r="T539" s="37"/>
      <c r="U539" s="37"/>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5"/>
    </row>
    <row r="540" spans="1:113" ht="12" customHeight="1">
      <c r="A540" s="38"/>
      <c r="B540" s="116" t="s">
        <v>132</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38"/>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c r="BC541" s="46"/>
    </row>
    <row r="542" spans="1:113" ht="12" customHeight="1">
      <c r="A542" s="38"/>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113" ht="12" customHeight="1">
      <c r="A543" s="38"/>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2" customHeight="1">
      <c r="A544" s="38"/>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5" thickBot="1">
      <c r="A545" s="47"/>
      <c r="B545" s="48"/>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50"/>
    </row>
    <row r="546" spans="1:251">
      <c r="B546" s="51"/>
    </row>
    <row r="547" spans="1:251" ht="14.4">
      <c r="B547" s="40" t="s">
        <v>64</v>
      </c>
      <c r="C547" s="38"/>
      <c r="D547" s="38"/>
      <c r="E547" s="38"/>
      <c r="F547" s="38"/>
      <c r="G547" s="38"/>
      <c r="H547" s="38"/>
      <c r="I547" s="38"/>
      <c r="J547" s="38"/>
      <c r="K547" s="38"/>
      <c r="L547" s="39"/>
      <c r="M547" s="39"/>
      <c r="N547" s="39"/>
      <c r="O547" s="39"/>
      <c r="P547" s="38"/>
      <c r="Q547" s="38"/>
      <c r="R547" s="38"/>
      <c r="S547" s="38"/>
      <c r="T547" s="38"/>
      <c r="U547" s="38"/>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row>
    <row r="548" spans="1:251" ht="15" thickBot="1">
      <c r="B548" s="38"/>
      <c r="C548" s="38"/>
      <c r="D548" s="38"/>
      <c r="E548" s="38"/>
      <c r="F548" s="38"/>
      <c r="G548" s="38"/>
      <c r="H548" s="38"/>
      <c r="I548" s="38"/>
      <c r="J548" s="38"/>
      <c r="K548" s="38"/>
      <c r="L548" s="39"/>
      <c r="M548" s="39"/>
      <c r="N548" s="39"/>
      <c r="O548" s="39"/>
      <c r="P548" s="38"/>
      <c r="Q548" s="38"/>
      <c r="R548" s="38"/>
      <c r="S548" s="38"/>
      <c r="T548" s="38"/>
      <c r="U548" s="38"/>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52" t="s">
        <v>65</v>
      </c>
    </row>
    <row r="549" spans="1:251" s="46" customFormat="1" ht="13.5" customHeight="1">
      <c r="A549" s="38"/>
      <c r="B549" s="119" t="s">
        <v>66</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1"/>
      <c r="AA549" s="125" t="s">
        <v>67</v>
      </c>
      <c r="AB549" s="120"/>
      <c r="AC549" s="120"/>
      <c r="AD549" s="120"/>
      <c r="AE549" s="120"/>
      <c r="AF549" s="120"/>
      <c r="AG549" s="120"/>
      <c r="AH549" s="120"/>
      <c r="AI549" s="121"/>
      <c r="AJ549" s="125" t="s">
        <v>68</v>
      </c>
      <c r="AK549" s="120"/>
      <c r="AL549" s="120"/>
      <c r="AM549" s="120"/>
      <c r="AN549" s="120"/>
      <c r="AO549" s="120"/>
      <c r="AP549" s="120"/>
      <c r="AQ549" s="120"/>
      <c r="AR549" s="121"/>
      <c r="AS549" s="125" t="s">
        <v>69</v>
      </c>
      <c r="AT549" s="120"/>
      <c r="AU549" s="120"/>
      <c r="AV549" s="120"/>
      <c r="AW549" s="120"/>
      <c r="AX549" s="127"/>
      <c r="AY549" s="32"/>
      <c r="AZ549" s="32"/>
      <c r="BA549" s="32"/>
      <c r="BB549" s="32"/>
      <c r="BC549" s="32"/>
      <c r="BD549" s="32"/>
      <c r="BE549" s="32"/>
      <c r="BF549" s="32"/>
      <c r="BG549" s="32"/>
      <c r="BH549" s="32"/>
      <c r="BI549" s="32"/>
      <c r="BJ549" s="32"/>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2"/>
      <c r="FG549" s="32"/>
      <c r="FH549" s="32"/>
      <c r="FI549" s="32"/>
      <c r="FJ549" s="32"/>
      <c r="FK549" s="32"/>
      <c r="FL549" s="32"/>
      <c r="FM549" s="32"/>
      <c r="FN549" s="32"/>
      <c r="FO549" s="32"/>
      <c r="FP549" s="32"/>
      <c r="FQ549" s="32"/>
      <c r="FR549" s="32"/>
      <c r="FS549" s="32"/>
      <c r="FT549" s="32"/>
      <c r="FU549" s="32"/>
      <c r="FV549" s="32"/>
      <c r="FW549" s="32"/>
      <c r="FX549" s="32"/>
      <c r="FY549" s="32"/>
      <c r="FZ549" s="32"/>
      <c r="GA549" s="32"/>
      <c r="GB549" s="32"/>
      <c r="GC549" s="32"/>
      <c r="GD549" s="32"/>
      <c r="GE549" s="32"/>
      <c r="GF549" s="32"/>
      <c r="GG549" s="32"/>
      <c r="GH549" s="32"/>
      <c r="GI549" s="32"/>
      <c r="GJ549" s="32"/>
      <c r="GK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row>
    <row r="550" spans="1:251" s="46" customFormat="1">
      <c r="A550" s="38"/>
      <c r="B550" s="122"/>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4"/>
      <c r="AA550" s="126"/>
      <c r="AB550" s="123"/>
      <c r="AC550" s="123"/>
      <c r="AD550" s="123"/>
      <c r="AE550" s="123"/>
      <c r="AF550" s="123"/>
      <c r="AG550" s="123"/>
      <c r="AH550" s="123"/>
      <c r="AI550" s="124"/>
      <c r="AJ550" s="126"/>
      <c r="AK550" s="123"/>
      <c r="AL550" s="123"/>
      <c r="AM550" s="123"/>
      <c r="AN550" s="123"/>
      <c r="AO550" s="123"/>
      <c r="AP550" s="123"/>
      <c r="AQ550" s="123"/>
      <c r="AR550" s="124"/>
      <c r="AS550" s="126"/>
      <c r="AT550" s="123"/>
      <c r="AU550" s="123"/>
      <c r="AV550" s="123"/>
      <c r="AW550" s="123"/>
      <c r="AX550" s="128"/>
      <c r="AY550" s="32"/>
      <c r="AZ550" s="32"/>
      <c r="BA550" s="32"/>
      <c r="BB550" s="53"/>
      <c r="BC550" s="54"/>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2"/>
      <c r="FG550" s="32"/>
      <c r="FH550" s="32"/>
      <c r="FI550" s="32"/>
      <c r="FJ550" s="32"/>
      <c r="FK550" s="32"/>
      <c r="FL550" s="32"/>
      <c r="FM550" s="32"/>
      <c r="FN550" s="32"/>
      <c r="FO550" s="32"/>
      <c r="FP550" s="32"/>
      <c r="FQ550" s="32"/>
      <c r="FR550" s="32"/>
      <c r="FS550" s="32"/>
      <c r="FT550" s="32"/>
      <c r="FU550" s="32"/>
      <c r="FV550" s="32"/>
      <c r="FW550" s="32"/>
      <c r="FX550" s="32"/>
      <c r="FY550" s="32"/>
      <c r="FZ550" s="32"/>
      <c r="GA550" s="32"/>
      <c r="GB550" s="32"/>
      <c r="GC550" s="32"/>
      <c r="GD550" s="32"/>
      <c r="GE550" s="32"/>
      <c r="GF550" s="32"/>
      <c r="GG550" s="32"/>
      <c r="GH550" s="32"/>
      <c r="GI550" s="32"/>
      <c r="GJ550" s="32"/>
      <c r="GK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row>
    <row r="551" spans="1:251" s="46" customFormat="1" ht="18.75" customHeight="1">
      <c r="A551" s="38"/>
      <c r="B551" s="55"/>
      <c r="C551" s="91" t="s">
        <v>133</v>
      </c>
      <c r="D551" s="92"/>
      <c r="E551" s="92"/>
      <c r="F551" s="92"/>
      <c r="G551" s="92"/>
      <c r="H551" s="92"/>
      <c r="I551" s="92"/>
      <c r="J551" s="92"/>
      <c r="K551" s="92"/>
      <c r="L551" s="92"/>
      <c r="M551" s="92"/>
      <c r="N551" s="92"/>
      <c r="O551" s="92"/>
      <c r="P551" s="92"/>
      <c r="Q551" s="92"/>
      <c r="R551" s="92"/>
      <c r="S551" s="92"/>
      <c r="T551" s="92"/>
      <c r="U551" s="92"/>
      <c r="V551" s="92"/>
      <c r="W551" s="92"/>
      <c r="X551" s="92"/>
      <c r="Y551" s="92"/>
      <c r="Z551" s="93"/>
      <c r="AA551" s="94">
        <v>10850</v>
      </c>
      <c r="AB551" s="95"/>
      <c r="AC551" s="95"/>
      <c r="AD551" s="95"/>
      <c r="AE551" s="95"/>
      <c r="AF551" s="95"/>
      <c r="AG551" s="95"/>
      <c r="AH551" s="95"/>
      <c r="AI551" s="96"/>
      <c r="AJ551" s="94">
        <v>9991</v>
      </c>
      <c r="AK551" s="95"/>
      <c r="AL551" s="95"/>
      <c r="AM551" s="95"/>
      <c r="AN551" s="95"/>
      <c r="AO551" s="95"/>
      <c r="AP551" s="95"/>
      <c r="AQ551" s="95"/>
      <c r="AR551" s="96"/>
      <c r="AS551" s="97"/>
      <c r="AT551" s="98"/>
      <c r="AU551" s="98"/>
      <c r="AV551" s="98"/>
      <c r="AW551" s="98"/>
      <c r="AX551" s="99"/>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row>
    <row r="552" spans="1:251" s="46" customFormat="1" ht="18.75" customHeight="1">
      <c r="A552" s="38"/>
      <c r="B552" s="55"/>
      <c r="C552" s="91" t="s">
        <v>134</v>
      </c>
      <c r="D552" s="92"/>
      <c r="E552" s="92"/>
      <c r="F552" s="92"/>
      <c r="G552" s="92"/>
      <c r="H552" s="92"/>
      <c r="I552" s="92"/>
      <c r="J552" s="92"/>
      <c r="K552" s="92"/>
      <c r="L552" s="92"/>
      <c r="M552" s="92"/>
      <c r="N552" s="92"/>
      <c r="O552" s="92"/>
      <c r="P552" s="92"/>
      <c r="Q552" s="92"/>
      <c r="R552" s="92"/>
      <c r="S552" s="92"/>
      <c r="T552" s="92"/>
      <c r="U552" s="92"/>
      <c r="V552" s="92"/>
      <c r="W552" s="92"/>
      <c r="X552" s="92"/>
      <c r="Y552" s="92"/>
      <c r="Z552" s="93"/>
      <c r="AA552" s="94">
        <v>2407</v>
      </c>
      <c r="AB552" s="95"/>
      <c r="AC552" s="95"/>
      <c r="AD552" s="95"/>
      <c r="AE552" s="95"/>
      <c r="AF552" s="95"/>
      <c r="AG552" s="95"/>
      <c r="AH552" s="95"/>
      <c r="AI552" s="96"/>
      <c r="AJ552" s="94">
        <v>2260</v>
      </c>
      <c r="AK552" s="95"/>
      <c r="AL552" s="95"/>
      <c r="AM552" s="95"/>
      <c r="AN552" s="95"/>
      <c r="AO552" s="95"/>
      <c r="AP552" s="95"/>
      <c r="AQ552" s="95"/>
      <c r="AR552" s="96"/>
      <c r="AS552" s="97"/>
      <c r="AT552" s="98"/>
      <c r="AU552" s="98"/>
      <c r="AV552" s="98"/>
      <c r="AW552" s="98"/>
      <c r="AX552" s="99"/>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2"/>
      <c r="FG552" s="32"/>
      <c r="FH552" s="32"/>
      <c r="FI552" s="32"/>
      <c r="FJ552" s="32"/>
      <c r="FK552" s="32"/>
      <c r="FL552" s="32"/>
      <c r="FM552" s="32"/>
      <c r="FN552" s="32"/>
      <c r="FO552" s="32"/>
      <c r="FP552" s="32"/>
      <c r="FQ552" s="32"/>
      <c r="FR552" s="32"/>
      <c r="FS552" s="32"/>
      <c r="FT552" s="32"/>
      <c r="FU552" s="32"/>
      <c r="FV552" s="32"/>
      <c r="FW552" s="32"/>
      <c r="FX552" s="32"/>
      <c r="FY552" s="32"/>
      <c r="FZ552" s="32"/>
      <c r="GA552" s="32"/>
      <c r="GB552" s="32"/>
      <c r="GC552" s="32"/>
      <c r="GD552" s="32"/>
      <c r="GE552" s="32"/>
      <c r="GF552" s="32"/>
      <c r="GG552" s="32"/>
      <c r="GH552" s="32"/>
      <c r="GI552" s="32"/>
      <c r="GJ552" s="32"/>
      <c r="GK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row>
    <row r="553" spans="1:251" s="46" customFormat="1" ht="18.75" customHeight="1" thickBot="1">
      <c r="A553" s="47"/>
      <c r="B553" s="100" t="s">
        <v>71</v>
      </c>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2"/>
      <c r="AA553" s="103">
        <f>SUM($AA$551:$AA$552)</f>
        <v>13257</v>
      </c>
      <c r="AB553" s="104"/>
      <c r="AC553" s="104"/>
      <c r="AD553" s="104"/>
      <c r="AE553" s="104"/>
      <c r="AF553" s="104"/>
      <c r="AG553" s="104"/>
      <c r="AH553" s="104"/>
      <c r="AI553" s="105"/>
      <c r="AJ553" s="103">
        <f>SUM($AJ$551:$AJ$552)</f>
        <v>12251</v>
      </c>
      <c r="AK553" s="104"/>
      <c r="AL553" s="104"/>
      <c r="AM553" s="104"/>
      <c r="AN553" s="104"/>
      <c r="AO553" s="104"/>
      <c r="AP553" s="104"/>
      <c r="AQ553" s="104"/>
      <c r="AR553" s="105"/>
      <c r="AS553" s="106"/>
      <c r="AT553" s="107"/>
      <c r="AU553" s="107"/>
      <c r="AV553" s="107"/>
      <c r="AW553" s="107"/>
      <c r="AX553" s="108"/>
      <c r="AY553" s="32"/>
      <c r="AZ553" s="32"/>
      <c r="BA553" s="32"/>
      <c r="BB553" s="32"/>
      <c r="BC553" s="32"/>
      <c r="BD553" s="32"/>
      <c r="BE553" s="32"/>
      <c r="BF553" s="32"/>
      <c r="BG553" s="32"/>
      <c r="BH553" s="32"/>
      <c r="BI553" s="32"/>
      <c r="BJ553" s="32"/>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c r="DQ553" s="32"/>
      <c r="DR553" s="32"/>
      <c r="DS553" s="32"/>
      <c r="DT553" s="32"/>
      <c r="DU553" s="32"/>
      <c r="DV553" s="32"/>
      <c r="DW553" s="32"/>
      <c r="DX553" s="32"/>
      <c r="DY553" s="32"/>
      <c r="DZ553" s="32"/>
      <c r="EA553" s="32"/>
      <c r="EB553" s="32"/>
      <c r="EC553" s="32"/>
      <c r="ED553" s="32"/>
      <c r="EE553" s="32"/>
      <c r="EF553" s="32"/>
      <c r="EG553" s="32"/>
      <c r="EH553" s="32"/>
      <c r="EI553" s="32"/>
      <c r="EJ553" s="32"/>
      <c r="EK553" s="32"/>
      <c r="EL553" s="32"/>
      <c r="EM553" s="32"/>
      <c r="EN553" s="32"/>
      <c r="EO553" s="32"/>
      <c r="EP553" s="32"/>
      <c r="EQ553" s="32"/>
      <c r="ER553" s="32"/>
      <c r="ES553" s="32"/>
      <c r="ET553" s="32"/>
      <c r="EU553" s="32"/>
      <c r="EV553" s="32"/>
      <c r="EW553" s="32"/>
      <c r="EX553" s="32"/>
      <c r="EY553" s="32"/>
      <c r="EZ553" s="32"/>
      <c r="FA553" s="32"/>
      <c r="FB553" s="32"/>
      <c r="FC553" s="32"/>
      <c r="FD553" s="32"/>
      <c r="FE553" s="32"/>
      <c r="FF553" s="32"/>
      <c r="FG553" s="32"/>
      <c r="FH553" s="32"/>
      <c r="FI553" s="32"/>
      <c r="FJ553" s="32"/>
      <c r="FK553" s="32"/>
      <c r="FL553" s="32"/>
      <c r="FM553" s="32"/>
      <c r="FN553" s="32"/>
      <c r="FO553" s="32"/>
      <c r="FP553" s="32"/>
      <c r="FQ553" s="32"/>
      <c r="FR553" s="32"/>
      <c r="FS553" s="32"/>
      <c r="FT553" s="32"/>
      <c r="FU553" s="32"/>
      <c r="FV553" s="32"/>
      <c r="FW553" s="32"/>
      <c r="FX553" s="32"/>
      <c r="FY553" s="32"/>
      <c r="FZ553" s="32"/>
      <c r="GA553" s="32"/>
      <c r="GB553" s="32"/>
      <c r="GC553" s="32"/>
      <c r="GD553" s="32"/>
      <c r="GE553" s="32"/>
      <c r="GF553" s="32"/>
      <c r="GG553" s="32"/>
      <c r="GH553" s="32"/>
      <c r="GI553" s="32"/>
      <c r="GJ553" s="32"/>
      <c r="GK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row>
    <row r="555" spans="1:251" ht="19.2">
      <c r="A555" s="31" t="s">
        <v>58</v>
      </c>
      <c r="AW555" s="33"/>
      <c r="AX555" s="34"/>
      <c r="AY555" s="33"/>
    </row>
    <row r="557" spans="1:251" ht="18">
      <c r="B557" s="109" t="s">
        <v>0</v>
      </c>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c r="AO557" s="110"/>
      <c r="AP557" s="110"/>
      <c r="AQ557" s="110"/>
      <c r="AR557" s="110"/>
      <c r="AS557" s="110"/>
      <c r="AT557" s="110"/>
      <c r="AU557" s="110"/>
      <c r="AV557" s="110"/>
      <c r="AW557" s="110"/>
      <c r="AX557" s="110"/>
    </row>
    <row r="558" spans="1:251">
      <c r="Z558" s="35"/>
      <c r="AD558" s="35"/>
      <c r="AE558" s="35"/>
      <c r="AF558" s="35"/>
      <c r="AG558" s="35"/>
      <c r="AH558" s="35"/>
      <c r="AI558" s="35"/>
      <c r="AO558" s="35"/>
    </row>
    <row r="559" spans="1:251" ht="13.8" thickBot="1">
      <c r="Z559" s="35"/>
      <c r="AD559" s="35"/>
      <c r="AE559" s="35"/>
      <c r="AF559" s="35"/>
      <c r="AG559" s="35"/>
      <c r="AH559" s="35"/>
      <c r="AI559" s="35"/>
      <c r="AO559" s="35"/>
      <c r="DI559" s="36"/>
    </row>
    <row r="560" spans="1:251" ht="24.75" customHeight="1" thickBot="1">
      <c r="B560" s="111" t="s">
        <v>59</v>
      </c>
      <c r="C560" s="112"/>
      <c r="D560" s="112"/>
      <c r="E560" s="112"/>
      <c r="F560" s="112"/>
      <c r="G560" s="112"/>
      <c r="H560" s="113" t="s">
        <v>135</v>
      </c>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c r="AU560" s="114"/>
      <c r="AV560" s="114"/>
      <c r="AW560" s="114"/>
      <c r="AX560" s="115"/>
      <c r="DI560" s="36"/>
    </row>
    <row r="561" spans="1:113" ht="14.4">
      <c r="B561" s="37"/>
      <c r="C561" s="37"/>
      <c r="D561" s="37"/>
      <c r="E561" s="37"/>
      <c r="F561" s="37"/>
      <c r="G561" s="37"/>
      <c r="H561" s="38"/>
      <c r="I561" s="38"/>
      <c r="J561" s="38"/>
      <c r="K561" s="38"/>
      <c r="L561" s="39"/>
      <c r="M561" s="39"/>
      <c r="N561" s="39"/>
      <c r="O561" s="39"/>
      <c r="P561" s="38"/>
      <c r="Q561" s="38"/>
      <c r="R561" s="38"/>
      <c r="S561" s="38"/>
      <c r="T561" s="38"/>
      <c r="U561" s="38"/>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DI561" s="36"/>
    </row>
    <row r="562" spans="1:113" ht="15" thickBot="1">
      <c r="A562" s="41"/>
      <c r="B562" s="40" t="s">
        <v>61</v>
      </c>
      <c r="C562" s="38"/>
      <c r="D562" s="38"/>
      <c r="E562" s="38"/>
      <c r="F562" s="38"/>
      <c r="G562" s="38"/>
      <c r="H562" s="38"/>
      <c r="I562" s="38"/>
      <c r="J562" s="38"/>
      <c r="K562" s="38"/>
      <c r="L562" s="39"/>
      <c r="M562" s="39"/>
      <c r="N562" s="39"/>
      <c r="O562" s="39"/>
      <c r="P562" s="38"/>
      <c r="Q562" s="38"/>
      <c r="R562" s="38"/>
      <c r="S562" s="38"/>
      <c r="T562" s="38"/>
      <c r="U562" s="38"/>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DI562" s="36"/>
    </row>
    <row r="563" spans="1:113" ht="14.4">
      <c r="A563" s="38"/>
      <c r="B563" s="42"/>
      <c r="C563" s="37"/>
      <c r="D563" s="37"/>
      <c r="E563" s="37"/>
      <c r="F563" s="37"/>
      <c r="G563" s="37"/>
      <c r="H563" s="37"/>
      <c r="I563" s="37"/>
      <c r="J563" s="37"/>
      <c r="K563" s="37"/>
      <c r="L563" s="43"/>
      <c r="M563" s="43"/>
      <c r="N563" s="43"/>
      <c r="O563" s="43"/>
      <c r="P563" s="37"/>
      <c r="Q563" s="37"/>
      <c r="R563" s="37"/>
      <c r="S563" s="37"/>
      <c r="T563" s="37"/>
      <c r="U563" s="37"/>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5"/>
    </row>
    <row r="564" spans="1:113" ht="12" customHeight="1">
      <c r="A564" s="38"/>
      <c r="B564" s="116" t="s">
        <v>136</v>
      </c>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row>
    <row r="565" spans="1:113" ht="12" customHeight="1">
      <c r="A565" s="38"/>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c r="BC565" s="46"/>
    </row>
    <row r="566" spans="1:113" ht="12" customHeight="1">
      <c r="A566" s="38"/>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113" ht="12" customHeight="1">
      <c r="A567" s="38"/>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113" ht="12" customHeight="1">
      <c r="A568" s="38"/>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113" ht="15" thickBot="1">
      <c r="A569" s="47"/>
      <c r="B569" s="48"/>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50"/>
    </row>
    <row r="570" spans="1:113">
      <c r="B570" s="51"/>
    </row>
    <row r="571" spans="1:113" ht="15" thickBot="1">
      <c r="A571" s="41"/>
      <c r="B571" s="40" t="s">
        <v>62</v>
      </c>
      <c r="C571" s="38"/>
      <c r="D571" s="38"/>
      <c r="E571" s="38"/>
      <c r="F571" s="38"/>
      <c r="G571" s="38"/>
      <c r="H571" s="38"/>
      <c r="I571" s="38"/>
      <c r="J571" s="38"/>
      <c r="K571" s="38"/>
      <c r="L571" s="39"/>
      <c r="M571" s="39"/>
      <c r="N571" s="39"/>
      <c r="O571" s="39"/>
      <c r="P571" s="38"/>
      <c r="Q571" s="38"/>
      <c r="R571" s="38"/>
      <c r="S571" s="38"/>
      <c r="T571" s="38"/>
      <c r="U571" s="38"/>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DI571" s="36"/>
    </row>
    <row r="572" spans="1:113" ht="14.4">
      <c r="A572" s="38"/>
      <c r="B572" s="42"/>
      <c r="C572" s="37"/>
      <c r="D572" s="37"/>
      <c r="E572" s="37"/>
      <c r="F572" s="37"/>
      <c r="G572" s="37"/>
      <c r="H572" s="37"/>
      <c r="I572" s="37"/>
      <c r="J572" s="37"/>
      <c r="K572" s="37"/>
      <c r="L572" s="43"/>
      <c r="M572" s="43"/>
      <c r="N572" s="43"/>
      <c r="O572" s="43"/>
      <c r="P572" s="37"/>
      <c r="Q572" s="37"/>
      <c r="R572" s="37"/>
      <c r="S572" s="37"/>
      <c r="T572" s="37"/>
      <c r="U572" s="37"/>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5"/>
    </row>
    <row r="573" spans="1:113" ht="12" customHeight="1">
      <c r="A573" s="38"/>
      <c r="B573" s="116" t="s">
        <v>137</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38"/>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c r="BC574" s="46"/>
    </row>
    <row r="575" spans="1:113" ht="12" customHeight="1">
      <c r="A575" s="38"/>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2" customHeight="1">
      <c r="A576" s="38"/>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row>
    <row r="577" spans="1:251" ht="12" customHeight="1">
      <c r="A577" s="38"/>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251" ht="15" thickBot="1">
      <c r="A578" s="47"/>
      <c r="B578" s="48"/>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50"/>
    </row>
    <row r="579" spans="1:251">
      <c r="B579" s="51"/>
    </row>
    <row r="580" spans="1:251" ht="14.4">
      <c r="B580" s="40" t="s">
        <v>64</v>
      </c>
      <c r="C580" s="38"/>
      <c r="D580" s="38"/>
      <c r="E580" s="38"/>
      <c r="F580" s="38"/>
      <c r="G580" s="38"/>
      <c r="H580" s="38"/>
      <c r="I580" s="38"/>
      <c r="J580" s="38"/>
      <c r="K580" s="38"/>
      <c r="L580" s="39"/>
      <c r="M580" s="39"/>
      <c r="N580" s="39"/>
      <c r="O580" s="39"/>
      <c r="P580" s="38"/>
      <c r="Q580" s="38"/>
      <c r="R580" s="38"/>
      <c r="S580" s="38"/>
      <c r="T580" s="38"/>
      <c r="U580" s="38"/>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row>
    <row r="581" spans="1:251" ht="15" thickBot="1">
      <c r="B581" s="38"/>
      <c r="C581" s="38"/>
      <c r="D581" s="38"/>
      <c r="E581" s="38"/>
      <c r="F581" s="38"/>
      <c r="G581" s="38"/>
      <c r="H581" s="38"/>
      <c r="I581" s="38"/>
      <c r="J581" s="38"/>
      <c r="K581" s="38"/>
      <c r="L581" s="39"/>
      <c r="M581" s="39"/>
      <c r="N581" s="39"/>
      <c r="O581" s="39"/>
      <c r="P581" s="38"/>
      <c r="Q581" s="38"/>
      <c r="R581" s="38"/>
      <c r="S581" s="38"/>
      <c r="T581" s="38"/>
      <c r="U581" s="38"/>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52" t="s">
        <v>65</v>
      </c>
    </row>
    <row r="582" spans="1:251" s="46" customFormat="1" ht="13.5" customHeight="1">
      <c r="A582" s="38"/>
      <c r="B582" s="119" t="s">
        <v>66</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1"/>
      <c r="AA582" s="125" t="s">
        <v>67</v>
      </c>
      <c r="AB582" s="120"/>
      <c r="AC582" s="120"/>
      <c r="AD582" s="120"/>
      <c r="AE582" s="120"/>
      <c r="AF582" s="120"/>
      <c r="AG582" s="120"/>
      <c r="AH582" s="120"/>
      <c r="AI582" s="121"/>
      <c r="AJ582" s="125" t="s">
        <v>68</v>
      </c>
      <c r="AK582" s="120"/>
      <c r="AL582" s="120"/>
      <c r="AM582" s="120"/>
      <c r="AN582" s="120"/>
      <c r="AO582" s="120"/>
      <c r="AP582" s="120"/>
      <c r="AQ582" s="120"/>
      <c r="AR582" s="121"/>
      <c r="AS582" s="125" t="s">
        <v>69</v>
      </c>
      <c r="AT582" s="120"/>
      <c r="AU582" s="120"/>
      <c r="AV582" s="120"/>
      <c r="AW582" s="120"/>
      <c r="AX582" s="127"/>
      <c r="AY582" s="32"/>
      <c r="AZ582" s="32"/>
      <c r="BA582" s="32"/>
      <c r="BB582" s="32"/>
      <c r="BC582" s="32"/>
      <c r="BD582" s="32"/>
      <c r="BE582" s="32"/>
      <c r="BF582" s="32"/>
      <c r="BG582" s="32"/>
      <c r="BH582" s="32"/>
      <c r="BI582" s="32"/>
      <c r="BJ582" s="32"/>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2"/>
      <c r="FG582" s="32"/>
      <c r="FH582" s="32"/>
      <c r="FI582" s="32"/>
      <c r="FJ582" s="32"/>
      <c r="FK582" s="32"/>
      <c r="FL582" s="32"/>
      <c r="FM582" s="32"/>
      <c r="FN582" s="32"/>
      <c r="FO582" s="32"/>
      <c r="FP582" s="32"/>
      <c r="FQ582" s="32"/>
      <c r="FR582" s="32"/>
      <c r="FS582" s="32"/>
      <c r="FT582" s="32"/>
      <c r="FU582" s="32"/>
      <c r="FV582" s="32"/>
      <c r="FW582" s="32"/>
      <c r="FX582" s="32"/>
      <c r="FY582" s="32"/>
      <c r="FZ582" s="32"/>
      <c r="GA582" s="32"/>
      <c r="GB582" s="32"/>
      <c r="GC582" s="32"/>
      <c r="GD582" s="32"/>
      <c r="GE582" s="32"/>
      <c r="GF582" s="32"/>
      <c r="GG582" s="32"/>
      <c r="GH582" s="32"/>
      <c r="GI582" s="32"/>
      <c r="GJ582" s="32"/>
      <c r="GK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row>
    <row r="583" spans="1:251" s="46" customFormat="1">
      <c r="A583" s="38"/>
      <c r="B583" s="122"/>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4"/>
      <c r="AA583" s="126"/>
      <c r="AB583" s="123"/>
      <c r="AC583" s="123"/>
      <c r="AD583" s="123"/>
      <c r="AE583" s="123"/>
      <c r="AF583" s="123"/>
      <c r="AG583" s="123"/>
      <c r="AH583" s="123"/>
      <c r="AI583" s="124"/>
      <c r="AJ583" s="126"/>
      <c r="AK583" s="123"/>
      <c r="AL583" s="123"/>
      <c r="AM583" s="123"/>
      <c r="AN583" s="123"/>
      <c r="AO583" s="123"/>
      <c r="AP583" s="123"/>
      <c r="AQ583" s="123"/>
      <c r="AR583" s="124"/>
      <c r="AS583" s="126"/>
      <c r="AT583" s="123"/>
      <c r="AU583" s="123"/>
      <c r="AV583" s="123"/>
      <c r="AW583" s="123"/>
      <c r="AX583" s="128"/>
      <c r="AY583" s="32"/>
      <c r="AZ583" s="32"/>
      <c r="BA583" s="32"/>
      <c r="BB583" s="53"/>
      <c r="BC583" s="54"/>
      <c r="BE583" s="32"/>
      <c r="BF583" s="32"/>
      <c r="BG583" s="32"/>
      <c r="BH583" s="32"/>
      <c r="BI583" s="32"/>
      <c r="BJ583" s="32"/>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2"/>
      <c r="FG583" s="32"/>
      <c r="FH583" s="32"/>
      <c r="FI583" s="32"/>
      <c r="FJ583" s="32"/>
      <c r="FK583" s="32"/>
      <c r="FL583" s="32"/>
      <c r="FM583" s="32"/>
      <c r="FN583" s="32"/>
      <c r="FO583" s="32"/>
      <c r="FP583" s="32"/>
      <c r="FQ583" s="32"/>
      <c r="FR583" s="32"/>
      <c r="FS583" s="32"/>
      <c r="FT583" s="32"/>
      <c r="FU583" s="32"/>
      <c r="FV583" s="32"/>
      <c r="FW583" s="32"/>
      <c r="FX583" s="32"/>
      <c r="FY583" s="32"/>
      <c r="FZ583" s="32"/>
      <c r="GA583" s="32"/>
      <c r="GB583" s="32"/>
      <c r="GC583" s="32"/>
      <c r="GD583" s="32"/>
      <c r="GE583" s="32"/>
      <c r="GF583" s="32"/>
      <c r="GG583" s="32"/>
      <c r="GH583" s="32"/>
      <c r="GI583" s="32"/>
      <c r="GJ583" s="32"/>
      <c r="GK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row>
    <row r="584" spans="1:251" s="46" customFormat="1" ht="18.75" customHeight="1">
      <c r="A584" s="38"/>
      <c r="B584" s="55"/>
      <c r="C584" s="91" t="s">
        <v>138</v>
      </c>
      <c r="D584" s="92"/>
      <c r="E584" s="92"/>
      <c r="F584" s="92"/>
      <c r="G584" s="92"/>
      <c r="H584" s="92"/>
      <c r="I584" s="92"/>
      <c r="J584" s="92"/>
      <c r="K584" s="92"/>
      <c r="L584" s="92"/>
      <c r="M584" s="92"/>
      <c r="N584" s="92"/>
      <c r="O584" s="92"/>
      <c r="P584" s="92"/>
      <c r="Q584" s="92"/>
      <c r="R584" s="92"/>
      <c r="S584" s="92"/>
      <c r="T584" s="92"/>
      <c r="U584" s="92"/>
      <c r="V584" s="92"/>
      <c r="W584" s="92"/>
      <c r="X584" s="92"/>
      <c r="Y584" s="92"/>
      <c r="Z584" s="93"/>
      <c r="AA584" s="94">
        <v>2085</v>
      </c>
      <c r="AB584" s="95"/>
      <c r="AC584" s="95"/>
      <c r="AD584" s="95"/>
      <c r="AE584" s="95"/>
      <c r="AF584" s="95"/>
      <c r="AG584" s="95"/>
      <c r="AH584" s="95"/>
      <c r="AI584" s="96"/>
      <c r="AJ584" s="94">
        <v>2441</v>
      </c>
      <c r="AK584" s="95"/>
      <c r="AL584" s="95"/>
      <c r="AM584" s="95"/>
      <c r="AN584" s="95"/>
      <c r="AO584" s="95"/>
      <c r="AP584" s="95"/>
      <c r="AQ584" s="95"/>
      <c r="AR584" s="96"/>
      <c r="AS584" s="97"/>
      <c r="AT584" s="98"/>
      <c r="AU584" s="98"/>
      <c r="AV584" s="98"/>
      <c r="AW584" s="98"/>
      <c r="AX584" s="99"/>
      <c r="AY584" s="32"/>
      <c r="AZ584" s="32"/>
      <c r="BA584" s="32"/>
      <c r="BB584" s="32"/>
      <c r="BC584" s="32"/>
      <c r="BD584" s="32"/>
      <c r="BE584" s="32"/>
      <c r="BF584" s="32"/>
      <c r="BG584" s="32"/>
      <c r="BH584" s="32"/>
      <c r="BI584" s="32"/>
      <c r="BJ584" s="32"/>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2"/>
      <c r="FG584" s="32"/>
      <c r="FH584" s="32"/>
      <c r="FI584" s="32"/>
      <c r="FJ584" s="32"/>
      <c r="FK584" s="32"/>
      <c r="FL584" s="32"/>
      <c r="FM584" s="32"/>
      <c r="FN584" s="32"/>
      <c r="FO584" s="32"/>
      <c r="FP584" s="32"/>
      <c r="FQ584" s="32"/>
      <c r="FR584" s="32"/>
      <c r="FS584" s="32"/>
      <c r="FT584" s="32"/>
      <c r="FU584" s="32"/>
      <c r="FV584" s="32"/>
      <c r="FW584" s="32"/>
      <c r="FX584" s="32"/>
      <c r="FY584" s="32"/>
      <c r="FZ584" s="32"/>
      <c r="GA584" s="32"/>
      <c r="GB584" s="32"/>
      <c r="GC584" s="32"/>
      <c r="GD584" s="32"/>
      <c r="GE584" s="32"/>
      <c r="GF584" s="32"/>
      <c r="GG584" s="32"/>
      <c r="GH584" s="32"/>
      <c r="GI584" s="32"/>
      <c r="GJ584" s="32"/>
      <c r="GK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row>
    <row r="585" spans="1:251" s="46" customFormat="1" ht="18.75" customHeight="1" thickBot="1">
      <c r="A585" s="47"/>
      <c r="B585" s="100" t="s">
        <v>71</v>
      </c>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2"/>
      <c r="AA585" s="103">
        <f>SUM($AA$584:$AA$584)</f>
        <v>2085</v>
      </c>
      <c r="AB585" s="104"/>
      <c r="AC585" s="104"/>
      <c r="AD585" s="104"/>
      <c r="AE585" s="104"/>
      <c r="AF585" s="104"/>
      <c r="AG585" s="104"/>
      <c r="AH585" s="104"/>
      <c r="AI585" s="105"/>
      <c r="AJ585" s="103">
        <f>SUM($AJ$584:$AJ$584)</f>
        <v>2441</v>
      </c>
      <c r="AK585" s="104"/>
      <c r="AL585" s="104"/>
      <c r="AM585" s="104"/>
      <c r="AN585" s="104"/>
      <c r="AO585" s="104"/>
      <c r="AP585" s="104"/>
      <c r="AQ585" s="104"/>
      <c r="AR585" s="105"/>
      <c r="AS585" s="106"/>
      <c r="AT585" s="107"/>
      <c r="AU585" s="107"/>
      <c r="AV585" s="107"/>
      <c r="AW585" s="107"/>
      <c r="AX585" s="108"/>
      <c r="AY585" s="32"/>
      <c r="AZ585" s="32"/>
      <c r="BA585" s="32"/>
      <c r="BB585" s="32"/>
      <c r="BC585" s="32"/>
      <c r="BD585" s="32"/>
      <c r="BE585" s="32"/>
      <c r="BF585" s="32"/>
      <c r="BG585" s="32"/>
      <c r="BH585" s="32"/>
      <c r="BI585" s="32"/>
      <c r="BJ585" s="32"/>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2"/>
      <c r="FG585" s="32"/>
      <c r="FH585" s="32"/>
      <c r="FI585" s="32"/>
      <c r="FJ585" s="32"/>
      <c r="FK585" s="32"/>
      <c r="FL585" s="32"/>
      <c r="FM585" s="32"/>
      <c r="FN585" s="32"/>
      <c r="FO585" s="32"/>
      <c r="FP585" s="32"/>
      <c r="FQ585" s="32"/>
      <c r="FR585" s="32"/>
      <c r="FS585" s="32"/>
      <c r="FT585" s="32"/>
      <c r="FU585" s="32"/>
      <c r="FV585" s="32"/>
      <c r="FW585" s="32"/>
      <c r="FX585" s="32"/>
      <c r="FY585" s="32"/>
      <c r="FZ585" s="32"/>
      <c r="GA585" s="32"/>
      <c r="GB585" s="32"/>
      <c r="GC585" s="32"/>
      <c r="GD585" s="32"/>
      <c r="GE585" s="32"/>
      <c r="GF585" s="32"/>
      <c r="GG585" s="32"/>
      <c r="GH585" s="32"/>
      <c r="GI585" s="32"/>
      <c r="GJ585" s="32"/>
      <c r="GK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row>
    <row r="587" spans="1:251" ht="19.2">
      <c r="A587" s="31" t="s">
        <v>58</v>
      </c>
      <c r="AW587" s="33"/>
      <c r="AX587" s="34"/>
      <c r="AY587" s="33"/>
    </row>
    <row r="589" spans="1:251" ht="18">
      <c r="B589" s="109" t="s">
        <v>0</v>
      </c>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0"/>
    </row>
    <row r="590" spans="1:251">
      <c r="Z590" s="35"/>
      <c r="AD590" s="35"/>
      <c r="AE590" s="35"/>
      <c r="AF590" s="35"/>
      <c r="AG590" s="35"/>
      <c r="AH590" s="35"/>
      <c r="AI590" s="35"/>
      <c r="AO590" s="35"/>
    </row>
    <row r="591" spans="1:251" ht="13.8" thickBot="1">
      <c r="Z591" s="35"/>
      <c r="AD591" s="35"/>
      <c r="AE591" s="35"/>
      <c r="AF591" s="35"/>
      <c r="AG591" s="35"/>
      <c r="AH591" s="35"/>
      <c r="AI591" s="35"/>
      <c r="AO591" s="35"/>
      <c r="DI591" s="36"/>
    </row>
    <row r="592" spans="1:251" ht="24.75" customHeight="1" thickBot="1">
      <c r="B592" s="111" t="s">
        <v>59</v>
      </c>
      <c r="C592" s="112"/>
      <c r="D592" s="112"/>
      <c r="E592" s="112"/>
      <c r="F592" s="112"/>
      <c r="G592" s="112"/>
      <c r="H592" s="113" t="s">
        <v>139</v>
      </c>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c r="AU592" s="114"/>
      <c r="AV592" s="114"/>
      <c r="AW592" s="114"/>
      <c r="AX592" s="115"/>
      <c r="DI592" s="36"/>
    </row>
    <row r="593" spans="1:113" ht="14.4">
      <c r="B593" s="37"/>
      <c r="C593" s="37"/>
      <c r="D593" s="37"/>
      <c r="E593" s="37"/>
      <c r="F593" s="37"/>
      <c r="G593" s="37"/>
      <c r="H593" s="38"/>
      <c r="I593" s="38"/>
      <c r="J593" s="38"/>
      <c r="K593" s="38"/>
      <c r="L593" s="39"/>
      <c r="M593" s="39"/>
      <c r="N593" s="39"/>
      <c r="O593" s="39"/>
      <c r="P593" s="38"/>
      <c r="Q593" s="38"/>
      <c r="R593" s="38"/>
      <c r="S593" s="38"/>
      <c r="T593" s="38"/>
      <c r="U593" s="38"/>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DI593" s="36"/>
    </row>
    <row r="594" spans="1:113" ht="15" thickBot="1">
      <c r="A594" s="41"/>
      <c r="B594" s="40" t="s">
        <v>61</v>
      </c>
      <c r="C594" s="38"/>
      <c r="D594" s="38"/>
      <c r="E594" s="38"/>
      <c r="F594" s="38"/>
      <c r="G594" s="38"/>
      <c r="H594" s="38"/>
      <c r="I594" s="38"/>
      <c r="J594" s="38"/>
      <c r="K594" s="38"/>
      <c r="L594" s="39"/>
      <c r="M594" s="39"/>
      <c r="N594" s="39"/>
      <c r="O594" s="39"/>
      <c r="P594" s="38"/>
      <c r="Q594" s="38"/>
      <c r="R594" s="38"/>
      <c r="S594" s="38"/>
      <c r="T594" s="38"/>
      <c r="U594" s="38"/>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DI594" s="36"/>
    </row>
    <row r="595" spans="1:113" ht="14.4">
      <c r="A595" s="38"/>
      <c r="B595" s="42"/>
      <c r="C595" s="37"/>
      <c r="D595" s="37"/>
      <c r="E595" s="37"/>
      <c r="F595" s="37"/>
      <c r="G595" s="37"/>
      <c r="H595" s="37"/>
      <c r="I595" s="37"/>
      <c r="J595" s="37"/>
      <c r="K595" s="37"/>
      <c r="L595" s="43"/>
      <c r="M595" s="43"/>
      <c r="N595" s="43"/>
      <c r="O595" s="43"/>
      <c r="P595" s="37"/>
      <c r="Q595" s="37"/>
      <c r="R595" s="37"/>
      <c r="S595" s="37"/>
      <c r="T595" s="37"/>
      <c r="U595" s="37"/>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5"/>
    </row>
    <row r="596" spans="1:113" ht="12" customHeight="1">
      <c r="A596" s="38"/>
      <c r="B596" s="116" t="s">
        <v>140</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113" ht="12" customHeight="1">
      <c r="A597" s="38"/>
      <c r="B597" s="116"/>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8"/>
      <c r="BC597" s="46"/>
    </row>
    <row r="598" spans="1:113" ht="12" customHeight="1">
      <c r="A598" s="38"/>
      <c r="B598" s="116"/>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8"/>
    </row>
    <row r="599" spans="1:113" ht="12" customHeight="1">
      <c r="A599" s="38"/>
      <c r="B599" s="116"/>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8"/>
    </row>
    <row r="600" spans="1:113" ht="12" customHeight="1">
      <c r="A600" s="38"/>
      <c r="B600" s="116"/>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8"/>
    </row>
    <row r="601" spans="1:113" ht="15" thickBot="1">
      <c r="A601" s="47"/>
      <c r="B601" s="48"/>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50"/>
    </row>
    <row r="602" spans="1:113">
      <c r="B602" s="51"/>
    </row>
    <row r="603" spans="1:113" ht="15" thickBot="1">
      <c r="A603" s="41"/>
      <c r="B603" s="40" t="s">
        <v>62</v>
      </c>
      <c r="C603" s="38"/>
      <c r="D603" s="38"/>
      <c r="E603" s="38"/>
      <c r="F603" s="38"/>
      <c r="G603" s="38"/>
      <c r="H603" s="38"/>
      <c r="I603" s="38"/>
      <c r="J603" s="38"/>
      <c r="K603" s="38"/>
      <c r="L603" s="39"/>
      <c r="M603" s="39"/>
      <c r="N603" s="39"/>
      <c r="O603" s="39"/>
      <c r="P603" s="38"/>
      <c r="Q603" s="38"/>
      <c r="R603" s="38"/>
      <c r="S603" s="38"/>
      <c r="T603" s="38"/>
      <c r="U603" s="38"/>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DI603" s="36"/>
    </row>
    <row r="604" spans="1:113" ht="14.4">
      <c r="A604" s="38"/>
      <c r="B604" s="42"/>
      <c r="C604" s="37"/>
      <c r="D604" s="37"/>
      <c r="E604" s="37"/>
      <c r="F604" s="37"/>
      <c r="G604" s="37"/>
      <c r="H604" s="37"/>
      <c r="I604" s="37"/>
      <c r="J604" s="37"/>
      <c r="K604" s="37"/>
      <c r="L604" s="43"/>
      <c r="M604" s="43"/>
      <c r="N604" s="43"/>
      <c r="O604" s="43"/>
      <c r="P604" s="37"/>
      <c r="Q604" s="37"/>
      <c r="R604" s="37"/>
      <c r="S604" s="37"/>
      <c r="T604" s="37"/>
      <c r="U604" s="37"/>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5"/>
    </row>
    <row r="605" spans="1:113" ht="12" customHeight="1">
      <c r="A605" s="38"/>
      <c r="B605" s="116" t="s">
        <v>141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8"/>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c r="BC606" s="46"/>
    </row>
    <row r="607" spans="1:113" ht="12" customHeight="1">
      <c r="A607" s="38"/>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38"/>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251" ht="12" customHeight="1">
      <c r="A609" s="38"/>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251" ht="15" thickBot="1">
      <c r="A610" s="47"/>
      <c r="B610" s="48"/>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50"/>
    </row>
    <row r="611" spans="1:251">
      <c r="B611" s="51"/>
    </row>
    <row r="612" spans="1:251" ht="14.4">
      <c r="B612" s="40" t="s">
        <v>64</v>
      </c>
      <c r="C612" s="38"/>
      <c r="D612" s="38"/>
      <c r="E612" s="38"/>
      <c r="F612" s="38"/>
      <c r="G612" s="38"/>
      <c r="H612" s="38"/>
      <c r="I612" s="38"/>
      <c r="J612" s="38"/>
      <c r="K612" s="38"/>
      <c r="L612" s="39"/>
      <c r="M612" s="39"/>
      <c r="N612" s="39"/>
      <c r="O612" s="39"/>
      <c r="P612" s="38"/>
      <c r="Q612" s="38"/>
      <c r="R612" s="38"/>
      <c r="S612" s="38"/>
      <c r="T612" s="38"/>
      <c r="U612" s="38"/>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row>
    <row r="613" spans="1:251" ht="15" thickBot="1">
      <c r="B613" s="38"/>
      <c r="C613" s="38"/>
      <c r="D613" s="38"/>
      <c r="E613" s="38"/>
      <c r="F613" s="38"/>
      <c r="G613" s="38"/>
      <c r="H613" s="38"/>
      <c r="I613" s="38"/>
      <c r="J613" s="38"/>
      <c r="K613" s="38"/>
      <c r="L613" s="39"/>
      <c r="M613" s="39"/>
      <c r="N613" s="39"/>
      <c r="O613" s="39"/>
      <c r="P613" s="38"/>
      <c r="Q613" s="38"/>
      <c r="R613" s="38"/>
      <c r="S613" s="38"/>
      <c r="T613" s="38"/>
      <c r="U613" s="38"/>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52" t="s">
        <v>65</v>
      </c>
    </row>
    <row r="614" spans="1:251" s="46" customFormat="1" ht="13.5" customHeight="1">
      <c r="A614" s="38"/>
      <c r="B614" s="119" t="s">
        <v>66</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1"/>
      <c r="AA614" s="125" t="s">
        <v>67</v>
      </c>
      <c r="AB614" s="120"/>
      <c r="AC614" s="120"/>
      <c r="AD614" s="120"/>
      <c r="AE614" s="120"/>
      <c r="AF614" s="120"/>
      <c r="AG614" s="120"/>
      <c r="AH614" s="120"/>
      <c r="AI614" s="121"/>
      <c r="AJ614" s="125" t="s">
        <v>68</v>
      </c>
      <c r="AK614" s="120"/>
      <c r="AL614" s="120"/>
      <c r="AM614" s="120"/>
      <c r="AN614" s="120"/>
      <c r="AO614" s="120"/>
      <c r="AP614" s="120"/>
      <c r="AQ614" s="120"/>
      <c r="AR614" s="121"/>
      <c r="AS614" s="125" t="s">
        <v>69</v>
      </c>
      <c r="AT614" s="120"/>
      <c r="AU614" s="120"/>
      <c r="AV614" s="120"/>
      <c r="AW614" s="120"/>
      <c r="AX614" s="127"/>
      <c r="AY614" s="32"/>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2"/>
      <c r="FG614" s="32"/>
      <c r="FH614" s="32"/>
      <c r="FI614" s="32"/>
      <c r="FJ614" s="32"/>
      <c r="FK614" s="32"/>
      <c r="FL614" s="32"/>
      <c r="FM614" s="32"/>
      <c r="FN614" s="32"/>
      <c r="FO614" s="32"/>
      <c r="FP614" s="32"/>
      <c r="FQ614" s="32"/>
      <c r="FR614" s="32"/>
      <c r="FS614" s="32"/>
      <c r="FT614" s="32"/>
      <c r="FU614" s="32"/>
      <c r="FV614" s="32"/>
      <c r="FW614" s="32"/>
      <c r="FX614" s="32"/>
      <c r="FY614" s="32"/>
      <c r="FZ614" s="32"/>
      <c r="GA614" s="32"/>
      <c r="GB614" s="32"/>
      <c r="GC614" s="32"/>
      <c r="GD614" s="32"/>
      <c r="GE614" s="32"/>
      <c r="GF614" s="32"/>
      <c r="GG614" s="32"/>
      <c r="GH614" s="32"/>
      <c r="GI614" s="32"/>
      <c r="GJ614" s="32"/>
      <c r="GK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row>
    <row r="615" spans="1:251" s="46" customFormat="1">
      <c r="A615" s="38"/>
      <c r="B615" s="122"/>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4"/>
      <c r="AA615" s="126"/>
      <c r="AB615" s="123"/>
      <c r="AC615" s="123"/>
      <c r="AD615" s="123"/>
      <c r="AE615" s="123"/>
      <c r="AF615" s="123"/>
      <c r="AG615" s="123"/>
      <c r="AH615" s="123"/>
      <c r="AI615" s="124"/>
      <c r="AJ615" s="126"/>
      <c r="AK615" s="123"/>
      <c r="AL615" s="123"/>
      <c r="AM615" s="123"/>
      <c r="AN615" s="123"/>
      <c r="AO615" s="123"/>
      <c r="AP615" s="123"/>
      <c r="AQ615" s="123"/>
      <c r="AR615" s="124"/>
      <c r="AS615" s="126"/>
      <c r="AT615" s="123"/>
      <c r="AU615" s="123"/>
      <c r="AV615" s="123"/>
      <c r="AW615" s="123"/>
      <c r="AX615" s="128"/>
      <c r="AY615" s="32"/>
      <c r="AZ615" s="32"/>
      <c r="BA615" s="32"/>
      <c r="BB615" s="53"/>
      <c r="BC615" s="54"/>
      <c r="BE615" s="32"/>
      <c r="BF615" s="32"/>
      <c r="BG615" s="32"/>
      <c r="BH615" s="32"/>
      <c r="BI615" s="32"/>
      <c r="BJ615" s="32"/>
      <c r="BK615" s="32"/>
      <c r="BL615" s="32"/>
      <c r="BM615" s="32"/>
      <c r="BN615" s="32"/>
      <c r="BO615" s="32"/>
      <c r="BP615" s="32"/>
      <c r="BQ615" s="32"/>
      <c r="BR615" s="32"/>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c r="CR615" s="32"/>
      <c r="CS615" s="32"/>
      <c r="CT615" s="32"/>
      <c r="CU615" s="32"/>
      <c r="CV615" s="32"/>
      <c r="CW615" s="32"/>
      <c r="CX615" s="32"/>
      <c r="CY615" s="32"/>
      <c r="CZ615" s="32"/>
      <c r="DA615" s="32"/>
      <c r="DB615" s="32"/>
      <c r="DC615" s="32"/>
      <c r="DD615" s="32"/>
      <c r="DE615" s="32"/>
      <c r="DF615" s="32"/>
      <c r="DG615" s="32"/>
      <c r="DH615" s="32"/>
      <c r="DI615" s="32"/>
      <c r="DJ615" s="32"/>
      <c r="DK615" s="32"/>
      <c r="DL615" s="32"/>
      <c r="DM615" s="32"/>
      <c r="DN615" s="32"/>
      <c r="DO615" s="32"/>
      <c r="DP615" s="32"/>
      <c r="DQ615" s="32"/>
      <c r="DR615" s="32"/>
      <c r="DS615" s="32"/>
      <c r="DT615" s="32"/>
      <c r="DU615" s="32"/>
      <c r="DV615" s="32"/>
      <c r="DW615" s="32"/>
      <c r="DX615" s="32"/>
      <c r="DY615" s="32"/>
      <c r="DZ615" s="32"/>
      <c r="EA615" s="32"/>
      <c r="EB615" s="32"/>
      <c r="EC615" s="32"/>
      <c r="ED615" s="32"/>
      <c r="EE615" s="32"/>
      <c r="EF615" s="32"/>
      <c r="EG615" s="32"/>
      <c r="EH615" s="32"/>
      <c r="EI615" s="32"/>
      <c r="EJ615" s="32"/>
      <c r="EK615" s="32"/>
      <c r="EL615" s="32"/>
      <c r="EM615" s="32"/>
      <c r="EN615" s="32"/>
      <c r="EO615" s="32"/>
      <c r="EP615" s="32"/>
      <c r="EQ615" s="32"/>
      <c r="ER615" s="32"/>
      <c r="ES615" s="32"/>
      <c r="ET615" s="32"/>
      <c r="EU615" s="32"/>
      <c r="EV615" s="32"/>
      <c r="EW615" s="32"/>
      <c r="EX615" s="32"/>
      <c r="EY615" s="32"/>
      <c r="EZ615" s="32"/>
      <c r="FA615" s="32"/>
      <c r="FB615" s="32"/>
      <c r="FC615" s="32"/>
      <c r="FD615" s="32"/>
      <c r="FE615" s="32"/>
      <c r="FF615" s="32"/>
      <c r="FG615" s="32"/>
      <c r="FH615" s="32"/>
      <c r="FI615" s="32"/>
      <c r="FJ615" s="32"/>
      <c r="FK615" s="32"/>
      <c r="FL615" s="32"/>
      <c r="FM615" s="32"/>
      <c r="FN615" s="32"/>
      <c r="FO615" s="32"/>
      <c r="FP615" s="32"/>
      <c r="FQ615" s="32"/>
      <c r="FR615" s="32"/>
      <c r="FS615" s="32"/>
      <c r="FT615" s="32"/>
      <c r="FU615" s="32"/>
      <c r="FV615" s="32"/>
      <c r="FW615" s="32"/>
      <c r="FX615" s="32"/>
      <c r="FY615" s="32"/>
      <c r="FZ615" s="32"/>
      <c r="GA615" s="32"/>
      <c r="GB615" s="32"/>
      <c r="GC615" s="32"/>
      <c r="GD615" s="32"/>
      <c r="GE615" s="32"/>
      <c r="GF615" s="32"/>
      <c r="GG615" s="32"/>
      <c r="GH615" s="32"/>
      <c r="GI615" s="32"/>
      <c r="GJ615" s="32"/>
      <c r="GK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row>
    <row r="616" spans="1:251" s="46" customFormat="1" ht="18.75" customHeight="1">
      <c r="A616" s="38"/>
      <c r="B616" s="55"/>
      <c r="C616" s="91" t="s">
        <v>142</v>
      </c>
      <c r="D616" s="92"/>
      <c r="E616" s="92"/>
      <c r="F616" s="92"/>
      <c r="G616" s="92"/>
      <c r="H616" s="92"/>
      <c r="I616" s="92"/>
      <c r="J616" s="92"/>
      <c r="K616" s="92"/>
      <c r="L616" s="92"/>
      <c r="M616" s="92"/>
      <c r="N616" s="92"/>
      <c r="O616" s="92"/>
      <c r="P616" s="92"/>
      <c r="Q616" s="92"/>
      <c r="R616" s="92"/>
      <c r="S616" s="92"/>
      <c r="T616" s="92"/>
      <c r="U616" s="92"/>
      <c r="V616" s="92"/>
      <c r="W616" s="92"/>
      <c r="X616" s="92"/>
      <c r="Y616" s="92"/>
      <c r="Z616" s="93"/>
      <c r="AA616" s="94">
        <v>2319</v>
      </c>
      <c r="AB616" s="95"/>
      <c r="AC616" s="95"/>
      <c r="AD616" s="95"/>
      <c r="AE616" s="95"/>
      <c r="AF616" s="95"/>
      <c r="AG616" s="95"/>
      <c r="AH616" s="95"/>
      <c r="AI616" s="96"/>
      <c r="AJ616" s="94">
        <v>1811</v>
      </c>
      <c r="AK616" s="95"/>
      <c r="AL616" s="95"/>
      <c r="AM616" s="95"/>
      <c r="AN616" s="95"/>
      <c r="AO616" s="95"/>
      <c r="AP616" s="95"/>
      <c r="AQ616" s="95"/>
      <c r="AR616" s="96"/>
      <c r="AS616" s="97"/>
      <c r="AT616" s="98"/>
      <c r="AU616" s="98"/>
      <c r="AV616" s="98"/>
      <c r="AW616" s="98"/>
      <c r="AX616" s="99"/>
      <c r="AY616" s="32"/>
      <c r="AZ616" s="32"/>
      <c r="BA616" s="32"/>
      <c r="BB616" s="32"/>
      <c r="BC616" s="32"/>
      <c r="BD616" s="32"/>
      <c r="BE616" s="32"/>
      <c r="BF616" s="32"/>
      <c r="BG616" s="32"/>
      <c r="BH616" s="32"/>
      <c r="BI616" s="32"/>
      <c r="BJ616" s="32"/>
      <c r="BK616" s="32"/>
      <c r="BL616" s="32"/>
      <c r="BM616" s="32"/>
      <c r="BN616" s="32"/>
      <c r="BO616" s="32"/>
      <c r="BP616" s="32"/>
      <c r="BQ616" s="32"/>
      <c r="BR616" s="32"/>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c r="CR616" s="32"/>
      <c r="CS616" s="32"/>
      <c r="CT616" s="32"/>
      <c r="CU616" s="32"/>
      <c r="CV616" s="32"/>
      <c r="CW616" s="32"/>
      <c r="CX616" s="32"/>
      <c r="CY616" s="32"/>
      <c r="CZ616" s="32"/>
      <c r="DA616" s="32"/>
      <c r="DB616" s="32"/>
      <c r="DC616" s="32"/>
      <c r="DD616" s="32"/>
      <c r="DE616" s="32"/>
      <c r="DF616" s="32"/>
      <c r="DG616" s="32"/>
      <c r="DH616" s="32"/>
      <c r="DI616" s="32"/>
      <c r="DJ616" s="32"/>
      <c r="DK616" s="32"/>
      <c r="DL616" s="32"/>
      <c r="DM616" s="32"/>
      <c r="DN616" s="32"/>
      <c r="DO616" s="32"/>
      <c r="DP616" s="32"/>
      <c r="DQ616" s="32"/>
      <c r="DR616" s="32"/>
      <c r="DS616" s="32"/>
      <c r="DT616" s="32"/>
      <c r="DU616" s="32"/>
      <c r="DV616" s="32"/>
      <c r="DW616" s="32"/>
      <c r="DX616" s="32"/>
      <c r="DY616" s="32"/>
      <c r="DZ616" s="32"/>
      <c r="EA616" s="32"/>
      <c r="EB616" s="32"/>
      <c r="EC616" s="32"/>
      <c r="ED616" s="32"/>
      <c r="EE616" s="32"/>
      <c r="EF616" s="32"/>
      <c r="EG616" s="32"/>
      <c r="EH616" s="32"/>
      <c r="EI616" s="32"/>
      <c r="EJ616" s="32"/>
      <c r="EK616" s="32"/>
      <c r="EL616" s="32"/>
      <c r="EM616" s="32"/>
      <c r="EN616" s="32"/>
      <c r="EO616" s="32"/>
      <c r="EP616" s="32"/>
      <c r="EQ616" s="32"/>
      <c r="ER616" s="32"/>
      <c r="ES616" s="32"/>
      <c r="ET616" s="32"/>
      <c r="EU616" s="32"/>
      <c r="EV616" s="32"/>
      <c r="EW616" s="32"/>
      <c r="EX616" s="32"/>
      <c r="EY616" s="32"/>
      <c r="EZ616" s="32"/>
      <c r="FA616" s="32"/>
      <c r="FB616" s="32"/>
      <c r="FC616" s="32"/>
      <c r="FD616" s="32"/>
      <c r="FE616" s="32"/>
      <c r="FF616" s="32"/>
      <c r="FG616" s="32"/>
      <c r="FH616" s="32"/>
      <c r="FI616" s="32"/>
      <c r="FJ616" s="32"/>
      <c r="FK616" s="32"/>
      <c r="FL616" s="32"/>
      <c r="FM616" s="32"/>
      <c r="FN616" s="32"/>
      <c r="FO616" s="32"/>
      <c r="FP616" s="32"/>
      <c r="FQ616" s="32"/>
      <c r="FR616" s="32"/>
      <c r="FS616" s="32"/>
      <c r="FT616" s="32"/>
      <c r="FU616" s="32"/>
      <c r="FV616" s="32"/>
      <c r="FW616" s="32"/>
      <c r="FX616" s="32"/>
      <c r="FY616" s="32"/>
      <c r="FZ616" s="32"/>
      <c r="GA616" s="32"/>
      <c r="GB616" s="32"/>
      <c r="GC616" s="32"/>
      <c r="GD616" s="32"/>
      <c r="GE616" s="32"/>
      <c r="GF616" s="32"/>
      <c r="GG616" s="32"/>
      <c r="GH616" s="32"/>
      <c r="GI616" s="32"/>
      <c r="GJ616" s="32"/>
      <c r="GK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row>
    <row r="617" spans="1:251" s="46" customFormat="1" ht="18.75" customHeight="1" thickBot="1">
      <c r="A617" s="47"/>
      <c r="B617" s="100" t="s">
        <v>71</v>
      </c>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2"/>
      <c r="AA617" s="103">
        <f>SUM($AA$616:$AA$616)</f>
        <v>2319</v>
      </c>
      <c r="AB617" s="104"/>
      <c r="AC617" s="104"/>
      <c r="AD617" s="104"/>
      <c r="AE617" s="104"/>
      <c r="AF617" s="104"/>
      <c r="AG617" s="104"/>
      <c r="AH617" s="104"/>
      <c r="AI617" s="105"/>
      <c r="AJ617" s="103">
        <f>SUM($AJ$616:$AJ$616)</f>
        <v>1811</v>
      </c>
      <c r="AK617" s="104"/>
      <c r="AL617" s="104"/>
      <c r="AM617" s="104"/>
      <c r="AN617" s="104"/>
      <c r="AO617" s="104"/>
      <c r="AP617" s="104"/>
      <c r="AQ617" s="104"/>
      <c r="AR617" s="105"/>
      <c r="AS617" s="106"/>
      <c r="AT617" s="107"/>
      <c r="AU617" s="107"/>
      <c r="AV617" s="107"/>
      <c r="AW617" s="107"/>
      <c r="AX617" s="108"/>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DQ617" s="32"/>
      <c r="DR617" s="32"/>
      <c r="DS617" s="32"/>
      <c r="DT617" s="32"/>
      <c r="DU617" s="32"/>
      <c r="DV617" s="32"/>
      <c r="DW617" s="32"/>
      <c r="DX617" s="32"/>
      <c r="DY617" s="32"/>
      <c r="DZ617" s="32"/>
      <c r="EA617" s="32"/>
      <c r="EB617" s="32"/>
      <c r="EC617" s="32"/>
      <c r="ED617" s="32"/>
      <c r="EE617" s="32"/>
      <c r="EF617" s="32"/>
      <c r="EG617" s="32"/>
      <c r="EH617" s="32"/>
      <c r="EI617" s="32"/>
      <c r="EJ617" s="32"/>
      <c r="EK617" s="32"/>
      <c r="EL617" s="32"/>
      <c r="EM617" s="32"/>
      <c r="EN617" s="32"/>
      <c r="EO617" s="32"/>
      <c r="EP617" s="32"/>
      <c r="EQ617" s="32"/>
      <c r="ER617" s="32"/>
      <c r="ES617" s="32"/>
      <c r="ET617" s="32"/>
      <c r="EU617" s="32"/>
      <c r="EV617" s="32"/>
      <c r="EW617" s="32"/>
      <c r="EX617" s="32"/>
      <c r="EY617" s="32"/>
      <c r="EZ617" s="32"/>
      <c r="FA617" s="32"/>
      <c r="FB617" s="32"/>
      <c r="FC617" s="32"/>
      <c r="FD617" s="32"/>
      <c r="FE617" s="32"/>
      <c r="FF617" s="32"/>
      <c r="FG617" s="32"/>
      <c r="FH617" s="32"/>
      <c r="FI617" s="32"/>
      <c r="FJ617" s="32"/>
      <c r="FK617" s="32"/>
      <c r="FL617" s="32"/>
      <c r="FM617" s="32"/>
      <c r="FN617" s="32"/>
      <c r="FO617" s="32"/>
      <c r="FP617" s="32"/>
      <c r="FQ617" s="32"/>
      <c r="FR617" s="32"/>
      <c r="FS617" s="32"/>
      <c r="FT617" s="32"/>
      <c r="FU617" s="32"/>
      <c r="FV617" s="32"/>
      <c r="FW617" s="32"/>
      <c r="FX617" s="32"/>
      <c r="FY617" s="32"/>
      <c r="FZ617" s="32"/>
      <c r="GA617" s="32"/>
      <c r="GB617" s="32"/>
      <c r="GC617" s="32"/>
      <c r="GD617" s="32"/>
      <c r="GE617" s="32"/>
      <c r="GF617" s="32"/>
      <c r="GG617" s="32"/>
      <c r="GH617" s="32"/>
      <c r="GI617" s="32"/>
      <c r="GJ617" s="32"/>
      <c r="GK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row>
    <row r="619" spans="1:251" ht="19.2">
      <c r="A619" s="31" t="s">
        <v>58</v>
      </c>
      <c r="AW619" s="33"/>
      <c r="AX619" s="34"/>
      <c r="AY619" s="33"/>
    </row>
    <row r="621" spans="1:251" ht="18">
      <c r="B621" s="109" t="s">
        <v>0</v>
      </c>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c r="AO621" s="110"/>
      <c r="AP621" s="110"/>
      <c r="AQ621" s="110"/>
      <c r="AR621" s="110"/>
      <c r="AS621" s="110"/>
      <c r="AT621" s="110"/>
      <c r="AU621" s="110"/>
      <c r="AV621" s="110"/>
      <c r="AW621" s="110"/>
      <c r="AX621" s="110"/>
    </row>
    <row r="622" spans="1:251">
      <c r="Z622" s="35"/>
      <c r="AD622" s="35"/>
      <c r="AE622" s="35"/>
      <c r="AF622" s="35"/>
      <c r="AG622" s="35"/>
      <c r="AH622" s="35"/>
      <c r="AI622" s="35"/>
      <c r="AO622" s="35"/>
    </row>
    <row r="623" spans="1:251" ht="13.8" thickBot="1">
      <c r="Z623" s="35"/>
      <c r="AD623" s="35"/>
      <c r="AE623" s="35"/>
      <c r="AF623" s="35"/>
      <c r="AG623" s="35"/>
      <c r="AH623" s="35"/>
      <c r="AI623" s="35"/>
      <c r="AO623" s="35"/>
      <c r="DI623" s="36"/>
    </row>
    <row r="624" spans="1:251" ht="24.75" customHeight="1" thickBot="1">
      <c r="B624" s="111" t="s">
        <v>59</v>
      </c>
      <c r="C624" s="112"/>
      <c r="D624" s="112"/>
      <c r="E624" s="112"/>
      <c r="F624" s="112"/>
      <c r="G624" s="112"/>
      <c r="H624" s="113" t="s">
        <v>143</v>
      </c>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c r="AO624" s="114"/>
      <c r="AP624" s="114"/>
      <c r="AQ624" s="114"/>
      <c r="AR624" s="114"/>
      <c r="AS624" s="114"/>
      <c r="AT624" s="114"/>
      <c r="AU624" s="114"/>
      <c r="AV624" s="114"/>
      <c r="AW624" s="114"/>
      <c r="AX624" s="115"/>
      <c r="DI624" s="36"/>
    </row>
    <row r="625" spans="1:113" ht="14.4">
      <c r="B625" s="37"/>
      <c r="C625" s="37"/>
      <c r="D625" s="37"/>
      <c r="E625" s="37"/>
      <c r="F625" s="37"/>
      <c r="G625" s="37"/>
      <c r="H625" s="38"/>
      <c r="I625" s="38"/>
      <c r="J625" s="38"/>
      <c r="K625" s="38"/>
      <c r="L625" s="39"/>
      <c r="M625" s="39"/>
      <c r="N625" s="39"/>
      <c r="O625" s="39"/>
      <c r="P625" s="38"/>
      <c r="Q625" s="38"/>
      <c r="R625" s="38"/>
      <c r="S625" s="38"/>
      <c r="T625" s="38"/>
      <c r="U625" s="38"/>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DI625" s="36"/>
    </row>
    <row r="626" spans="1:113" ht="15" thickBot="1">
      <c r="A626" s="41"/>
      <c r="B626" s="40" t="s">
        <v>61</v>
      </c>
      <c r="C626" s="38"/>
      <c r="D626" s="38"/>
      <c r="E626" s="38"/>
      <c r="F626" s="38"/>
      <c r="G626" s="38"/>
      <c r="H626" s="38"/>
      <c r="I626" s="38"/>
      <c r="J626" s="38"/>
      <c r="K626" s="38"/>
      <c r="L626" s="39"/>
      <c r="M626" s="39"/>
      <c r="N626" s="39"/>
      <c r="O626" s="39"/>
      <c r="P626" s="38"/>
      <c r="Q626" s="38"/>
      <c r="R626" s="38"/>
      <c r="S626" s="38"/>
      <c r="T626" s="38"/>
      <c r="U626" s="38"/>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DI626" s="36"/>
    </row>
    <row r="627" spans="1:113" ht="14.4">
      <c r="A627" s="38"/>
      <c r="B627" s="42"/>
      <c r="C627" s="37"/>
      <c r="D627" s="37"/>
      <c r="E627" s="37"/>
      <c r="F627" s="37"/>
      <c r="G627" s="37"/>
      <c r="H627" s="37"/>
      <c r="I627" s="37"/>
      <c r="J627" s="37"/>
      <c r="K627" s="37"/>
      <c r="L627" s="43"/>
      <c r="M627" s="43"/>
      <c r="N627" s="43"/>
      <c r="O627" s="43"/>
      <c r="P627" s="37"/>
      <c r="Q627" s="37"/>
      <c r="R627" s="37"/>
      <c r="S627" s="37"/>
      <c r="T627" s="37"/>
      <c r="U627" s="37"/>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5"/>
    </row>
    <row r="628" spans="1:113" ht="12" customHeight="1">
      <c r="A628" s="38"/>
      <c r="B628" s="116" t="s">
        <v>144</v>
      </c>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8"/>
    </row>
    <row r="629" spans="1:113" ht="12" customHeight="1">
      <c r="A629" s="38"/>
      <c r="B629" s="116"/>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8"/>
      <c r="BC629" s="46"/>
    </row>
    <row r="630" spans="1:113" ht="12" customHeight="1">
      <c r="A630" s="38"/>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8"/>
    </row>
    <row r="631" spans="1:113" ht="12" customHeight="1">
      <c r="A631" s="38"/>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113" ht="12" customHeight="1">
      <c r="A632" s="38"/>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113" ht="15" thickBot="1">
      <c r="A633" s="47"/>
      <c r="B633" s="48"/>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50"/>
    </row>
    <row r="634" spans="1:113">
      <c r="B634" s="51"/>
    </row>
    <row r="635" spans="1:113" ht="15" thickBot="1">
      <c r="A635" s="41"/>
      <c r="B635" s="40" t="s">
        <v>62</v>
      </c>
      <c r="C635" s="38"/>
      <c r="D635" s="38"/>
      <c r="E635" s="38"/>
      <c r="F635" s="38"/>
      <c r="G635" s="38"/>
      <c r="H635" s="38"/>
      <c r="I635" s="38"/>
      <c r="J635" s="38"/>
      <c r="K635" s="38"/>
      <c r="L635" s="39"/>
      <c r="M635" s="39"/>
      <c r="N635" s="39"/>
      <c r="O635" s="39"/>
      <c r="P635" s="38"/>
      <c r="Q635" s="38"/>
      <c r="R635" s="38"/>
      <c r="S635" s="38"/>
      <c r="T635" s="38"/>
      <c r="U635" s="38"/>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DI635" s="36"/>
    </row>
    <row r="636" spans="1:113" ht="14.4">
      <c r="A636" s="38"/>
      <c r="B636" s="42"/>
      <c r="C636" s="37"/>
      <c r="D636" s="37"/>
      <c r="E636" s="37"/>
      <c r="F636" s="37"/>
      <c r="G636" s="37"/>
      <c r="H636" s="37"/>
      <c r="I636" s="37"/>
      <c r="J636" s="37"/>
      <c r="K636" s="37"/>
      <c r="L636" s="43"/>
      <c r="M636" s="43"/>
      <c r="N636" s="43"/>
      <c r="O636" s="43"/>
      <c r="P636" s="37"/>
      <c r="Q636" s="37"/>
      <c r="R636" s="37"/>
      <c r="S636" s="37"/>
      <c r="T636" s="37"/>
      <c r="U636" s="37"/>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5"/>
    </row>
    <row r="637" spans="1:113" ht="12" customHeight="1">
      <c r="A637" s="38"/>
      <c r="B637" s="116" t="s">
        <v>145</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row>
    <row r="638" spans="1:113" ht="12" customHeight="1">
      <c r="A638" s="3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c r="BC638" s="46"/>
    </row>
    <row r="639" spans="1:113" ht="12" customHeight="1">
      <c r="A639" s="38"/>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38"/>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2" customHeight="1">
      <c r="A641" s="38"/>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row>
    <row r="642" spans="1:251" ht="15" thickBot="1">
      <c r="A642" s="47"/>
      <c r="B642" s="48"/>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50"/>
    </row>
    <row r="643" spans="1:251">
      <c r="B643" s="51"/>
    </row>
    <row r="644" spans="1:251" ht="14.4">
      <c r="B644" s="40" t="s">
        <v>64</v>
      </c>
      <c r="C644" s="38"/>
      <c r="D644" s="38"/>
      <c r="E644" s="38"/>
      <c r="F644" s="38"/>
      <c r="G644" s="38"/>
      <c r="H644" s="38"/>
      <c r="I644" s="38"/>
      <c r="J644" s="38"/>
      <c r="K644" s="38"/>
      <c r="L644" s="39"/>
      <c r="M644" s="39"/>
      <c r="N644" s="39"/>
      <c r="O644" s="39"/>
      <c r="P644" s="38"/>
      <c r="Q644" s="38"/>
      <c r="R644" s="38"/>
      <c r="S644" s="38"/>
      <c r="T644" s="38"/>
      <c r="U644" s="38"/>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row>
    <row r="645" spans="1:251" ht="15" thickBot="1">
      <c r="B645" s="38"/>
      <c r="C645" s="38"/>
      <c r="D645" s="38"/>
      <c r="E645" s="38"/>
      <c r="F645" s="38"/>
      <c r="G645" s="38"/>
      <c r="H645" s="38"/>
      <c r="I645" s="38"/>
      <c r="J645" s="38"/>
      <c r="K645" s="38"/>
      <c r="L645" s="39"/>
      <c r="M645" s="39"/>
      <c r="N645" s="39"/>
      <c r="O645" s="39"/>
      <c r="P645" s="38"/>
      <c r="Q645" s="38"/>
      <c r="R645" s="38"/>
      <c r="S645" s="38"/>
      <c r="T645" s="38"/>
      <c r="U645" s="38"/>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52" t="s">
        <v>65</v>
      </c>
    </row>
    <row r="646" spans="1:251" s="46" customFormat="1" ht="13.5" customHeight="1">
      <c r="A646" s="38"/>
      <c r="B646" s="119" t="s">
        <v>66</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1"/>
      <c r="AA646" s="125" t="s">
        <v>67</v>
      </c>
      <c r="AB646" s="120"/>
      <c r="AC646" s="120"/>
      <c r="AD646" s="120"/>
      <c r="AE646" s="120"/>
      <c r="AF646" s="120"/>
      <c r="AG646" s="120"/>
      <c r="AH646" s="120"/>
      <c r="AI646" s="121"/>
      <c r="AJ646" s="125" t="s">
        <v>68</v>
      </c>
      <c r="AK646" s="120"/>
      <c r="AL646" s="120"/>
      <c r="AM646" s="120"/>
      <c r="AN646" s="120"/>
      <c r="AO646" s="120"/>
      <c r="AP646" s="120"/>
      <c r="AQ646" s="120"/>
      <c r="AR646" s="121"/>
      <c r="AS646" s="125" t="s">
        <v>69</v>
      </c>
      <c r="AT646" s="120"/>
      <c r="AU646" s="120"/>
      <c r="AV646" s="120"/>
      <c r="AW646" s="120"/>
      <c r="AX646" s="127"/>
      <c r="AY646" s="32"/>
      <c r="AZ646" s="32"/>
      <c r="BA646" s="32"/>
      <c r="BB646" s="32"/>
      <c r="BC646" s="32"/>
      <c r="BD646" s="32"/>
      <c r="BE646" s="32"/>
      <c r="BF646" s="32"/>
      <c r="BG646" s="32"/>
      <c r="BH646" s="32"/>
      <c r="BI646" s="32"/>
      <c r="BJ646" s="32"/>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32"/>
      <c r="EL646" s="32"/>
      <c r="EM646" s="32"/>
      <c r="EN646" s="32"/>
      <c r="EO646" s="32"/>
      <c r="EP646" s="32"/>
      <c r="EQ646" s="32"/>
      <c r="ER646" s="32"/>
      <c r="ES646" s="32"/>
      <c r="ET646" s="32"/>
      <c r="EU646" s="32"/>
      <c r="EV646" s="32"/>
      <c r="EW646" s="32"/>
      <c r="EX646" s="32"/>
      <c r="EY646" s="32"/>
      <c r="EZ646" s="32"/>
      <c r="FA646" s="32"/>
      <c r="FB646" s="32"/>
      <c r="FC646" s="32"/>
      <c r="FD646" s="32"/>
      <c r="FE646" s="32"/>
      <c r="FF646" s="32"/>
      <c r="FG646" s="32"/>
      <c r="FH646" s="32"/>
      <c r="FI646" s="32"/>
      <c r="FJ646" s="32"/>
      <c r="FK646" s="32"/>
      <c r="FL646" s="32"/>
      <c r="FM646" s="32"/>
      <c r="FN646" s="32"/>
      <c r="FO646" s="32"/>
      <c r="FP646" s="32"/>
      <c r="FQ646" s="32"/>
      <c r="FR646" s="32"/>
      <c r="FS646" s="32"/>
      <c r="FT646" s="32"/>
      <c r="FU646" s="32"/>
      <c r="FV646" s="32"/>
      <c r="FW646" s="32"/>
      <c r="FX646" s="32"/>
      <c r="FY646" s="32"/>
      <c r="FZ646" s="32"/>
      <c r="GA646" s="32"/>
      <c r="GB646" s="32"/>
      <c r="GC646" s="32"/>
      <c r="GD646" s="32"/>
      <c r="GE646" s="32"/>
      <c r="GF646" s="32"/>
      <c r="GG646" s="32"/>
      <c r="GH646" s="32"/>
      <c r="GI646" s="32"/>
      <c r="GJ646" s="32"/>
      <c r="GK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row>
    <row r="647" spans="1:251" s="46" customFormat="1">
      <c r="A647" s="38"/>
      <c r="B647" s="122"/>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4"/>
      <c r="AA647" s="126"/>
      <c r="AB647" s="123"/>
      <c r="AC647" s="123"/>
      <c r="AD647" s="123"/>
      <c r="AE647" s="123"/>
      <c r="AF647" s="123"/>
      <c r="AG647" s="123"/>
      <c r="AH647" s="123"/>
      <c r="AI647" s="124"/>
      <c r="AJ647" s="126"/>
      <c r="AK647" s="123"/>
      <c r="AL647" s="123"/>
      <c r="AM647" s="123"/>
      <c r="AN647" s="123"/>
      <c r="AO647" s="123"/>
      <c r="AP647" s="123"/>
      <c r="AQ647" s="123"/>
      <c r="AR647" s="124"/>
      <c r="AS647" s="126"/>
      <c r="AT647" s="123"/>
      <c r="AU647" s="123"/>
      <c r="AV647" s="123"/>
      <c r="AW647" s="123"/>
      <c r="AX647" s="128"/>
      <c r="AY647" s="32"/>
      <c r="AZ647" s="32"/>
      <c r="BA647" s="32"/>
      <c r="BB647" s="53"/>
      <c r="BC647" s="54"/>
      <c r="BE647" s="32"/>
      <c r="BF647" s="32"/>
      <c r="BG647" s="32"/>
      <c r="BH647" s="32"/>
      <c r="BI647" s="32"/>
      <c r="BJ647" s="32"/>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K647" s="32"/>
      <c r="EL647" s="32"/>
      <c r="EM647" s="32"/>
      <c r="EN647" s="32"/>
      <c r="EO647" s="32"/>
      <c r="EP647" s="32"/>
      <c r="EQ647" s="32"/>
      <c r="ER647" s="32"/>
      <c r="ES647" s="32"/>
      <c r="ET647" s="32"/>
      <c r="EU647" s="32"/>
      <c r="EV647" s="32"/>
      <c r="EW647" s="32"/>
      <c r="EX647" s="32"/>
      <c r="EY647" s="32"/>
      <c r="EZ647" s="32"/>
      <c r="FA647" s="32"/>
      <c r="FB647" s="32"/>
      <c r="FC647" s="32"/>
      <c r="FD647" s="32"/>
      <c r="FE647" s="32"/>
      <c r="FF647" s="32"/>
      <c r="FG647" s="32"/>
      <c r="FH647" s="32"/>
      <c r="FI647" s="32"/>
      <c r="FJ647" s="32"/>
      <c r="FK647" s="32"/>
      <c r="FL647" s="32"/>
      <c r="FM647" s="32"/>
      <c r="FN647" s="32"/>
      <c r="FO647" s="32"/>
      <c r="FP647" s="32"/>
      <c r="FQ647" s="32"/>
      <c r="FR647" s="32"/>
      <c r="FS647" s="32"/>
      <c r="FT647" s="32"/>
      <c r="FU647" s="32"/>
      <c r="FV647" s="32"/>
      <c r="FW647" s="32"/>
      <c r="FX647" s="32"/>
      <c r="FY647" s="32"/>
      <c r="FZ647" s="32"/>
      <c r="GA647" s="32"/>
      <c r="GB647" s="32"/>
      <c r="GC647" s="32"/>
      <c r="GD647" s="32"/>
      <c r="GE647" s="32"/>
      <c r="GF647" s="32"/>
      <c r="GG647" s="32"/>
      <c r="GH647" s="32"/>
      <c r="GI647" s="32"/>
      <c r="GJ647" s="32"/>
      <c r="GK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row>
    <row r="648" spans="1:251" s="46" customFormat="1" ht="18.75" customHeight="1">
      <c r="A648" s="38"/>
      <c r="B648" s="55"/>
      <c r="C648" s="91" t="s">
        <v>146</v>
      </c>
      <c r="D648" s="92"/>
      <c r="E648" s="92"/>
      <c r="F648" s="92"/>
      <c r="G648" s="92"/>
      <c r="H648" s="92"/>
      <c r="I648" s="92"/>
      <c r="J648" s="92"/>
      <c r="K648" s="92"/>
      <c r="L648" s="92"/>
      <c r="M648" s="92"/>
      <c r="N648" s="92"/>
      <c r="O648" s="92"/>
      <c r="P648" s="92"/>
      <c r="Q648" s="92"/>
      <c r="R648" s="92"/>
      <c r="S648" s="92"/>
      <c r="T648" s="92"/>
      <c r="U648" s="92"/>
      <c r="V648" s="92"/>
      <c r="W648" s="92"/>
      <c r="X648" s="92"/>
      <c r="Y648" s="92"/>
      <c r="Z648" s="93"/>
      <c r="AA648" s="94">
        <v>790</v>
      </c>
      <c r="AB648" s="95"/>
      <c r="AC648" s="95"/>
      <c r="AD648" s="95"/>
      <c r="AE648" s="95"/>
      <c r="AF648" s="95"/>
      <c r="AG648" s="95"/>
      <c r="AH648" s="95"/>
      <c r="AI648" s="96"/>
      <c r="AJ648" s="94">
        <v>942</v>
      </c>
      <c r="AK648" s="95"/>
      <c r="AL648" s="95"/>
      <c r="AM648" s="95"/>
      <c r="AN648" s="95"/>
      <c r="AO648" s="95"/>
      <c r="AP648" s="95"/>
      <c r="AQ648" s="95"/>
      <c r="AR648" s="96"/>
      <c r="AS648" s="97"/>
      <c r="AT648" s="98"/>
      <c r="AU648" s="98"/>
      <c r="AV648" s="98"/>
      <c r="AW648" s="98"/>
      <c r="AX648" s="99"/>
      <c r="AY648" s="32"/>
      <c r="AZ648" s="32"/>
      <c r="BA648" s="32"/>
      <c r="BB648" s="32"/>
      <c r="BC648" s="32"/>
      <c r="BD648" s="32"/>
      <c r="BE648" s="32"/>
      <c r="BF648" s="32"/>
      <c r="BG648" s="32"/>
      <c r="BH648" s="32"/>
      <c r="BI648" s="32"/>
      <c r="BJ648" s="32"/>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2"/>
      <c r="FG648" s="32"/>
      <c r="FH648" s="32"/>
      <c r="FI648" s="32"/>
      <c r="FJ648" s="32"/>
      <c r="FK648" s="32"/>
      <c r="FL648" s="32"/>
      <c r="FM648" s="32"/>
      <c r="FN648" s="32"/>
      <c r="FO648" s="32"/>
      <c r="FP648" s="32"/>
      <c r="FQ648" s="32"/>
      <c r="FR648" s="32"/>
      <c r="FS648" s="32"/>
      <c r="FT648" s="32"/>
      <c r="FU648" s="32"/>
      <c r="FV648" s="32"/>
      <c r="FW648" s="32"/>
      <c r="FX648" s="32"/>
      <c r="FY648" s="32"/>
      <c r="FZ648" s="32"/>
      <c r="GA648" s="32"/>
      <c r="GB648" s="32"/>
      <c r="GC648" s="32"/>
      <c r="GD648" s="32"/>
      <c r="GE648" s="32"/>
      <c r="GF648" s="32"/>
      <c r="GG648" s="32"/>
      <c r="GH648" s="32"/>
      <c r="GI648" s="32"/>
      <c r="GJ648" s="32"/>
      <c r="GK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row>
    <row r="649" spans="1:251" s="46" customFormat="1" ht="18.75" customHeight="1" thickBot="1">
      <c r="A649" s="47"/>
      <c r="B649" s="100" t="s">
        <v>71</v>
      </c>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2"/>
      <c r="AA649" s="103">
        <f>SUM($AA$648:$AA$648)</f>
        <v>790</v>
      </c>
      <c r="AB649" s="104"/>
      <c r="AC649" s="104"/>
      <c r="AD649" s="104"/>
      <c r="AE649" s="104"/>
      <c r="AF649" s="104"/>
      <c r="AG649" s="104"/>
      <c r="AH649" s="104"/>
      <c r="AI649" s="105"/>
      <c r="AJ649" s="103">
        <f>SUM($AJ$648:$AJ$648)</f>
        <v>942</v>
      </c>
      <c r="AK649" s="104"/>
      <c r="AL649" s="104"/>
      <c r="AM649" s="104"/>
      <c r="AN649" s="104"/>
      <c r="AO649" s="104"/>
      <c r="AP649" s="104"/>
      <c r="AQ649" s="104"/>
      <c r="AR649" s="105"/>
      <c r="AS649" s="106"/>
      <c r="AT649" s="107"/>
      <c r="AU649" s="107"/>
      <c r="AV649" s="107"/>
      <c r="AW649" s="107"/>
      <c r="AX649" s="108"/>
      <c r="AY649" s="32"/>
      <c r="AZ649" s="32"/>
      <c r="BA649" s="32"/>
      <c r="BB649" s="32"/>
      <c r="BC649" s="32"/>
      <c r="BD649" s="32"/>
      <c r="BE649" s="32"/>
      <c r="BF649" s="32"/>
      <c r="BG649" s="32"/>
      <c r="BH649" s="32"/>
      <c r="BI649" s="32"/>
      <c r="BJ649" s="32"/>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2"/>
      <c r="FG649" s="32"/>
      <c r="FH649" s="32"/>
      <c r="FI649" s="32"/>
      <c r="FJ649" s="32"/>
      <c r="FK649" s="32"/>
      <c r="FL649" s="32"/>
      <c r="FM649" s="32"/>
      <c r="FN649" s="32"/>
      <c r="FO649" s="32"/>
      <c r="FP649" s="32"/>
      <c r="FQ649" s="32"/>
      <c r="FR649" s="32"/>
      <c r="FS649" s="32"/>
      <c r="FT649" s="32"/>
      <c r="FU649" s="32"/>
      <c r="FV649" s="32"/>
      <c r="FW649" s="32"/>
      <c r="FX649" s="32"/>
      <c r="FY649" s="32"/>
      <c r="FZ649" s="32"/>
      <c r="GA649" s="32"/>
      <c r="GB649" s="32"/>
      <c r="GC649" s="32"/>
      <c r="GD649" s="32"/>
      <c r="GE649" s="32"/>
      <c r="GF649" s="32"/>
      <c r="GG649" s="32"/>
      <c r="GH649" s="32"/>
      <c r="GI649" s="32"/>
      <c r="GJ649" s="32"/>
      <c r="GK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row>
    <row r="651" spans="1:251" ht="19.2">
      <c r="A651" s="31" t="s">
        <v>58</v>
      </c>
      <c r="AW651" s="33"/>
      <c r="AX651" s="34"/>
      <c r="AY651" s="33"/>
    </row>
    <row r="653" spans="1:251" ht="18">
      <c r="B653" s="109" t="s">
        <v>0</v>
      </c>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c r="AO653" s="110"/>
      <c r="AP653" s="110"/>
      <c r="AQ653" s="110"/>
      <c r="AR653" s="110"/>
      <c r="AS653" s="110"/>
      <c r="AT653" s="110"/>
      <c r="AU653" s="110"/>
      <c r="AV653" s="110"/>
      <c r="AW653" s="110"/>
      <c r="AX653" s="110"/>
    </row>
    <row r="654" spans="1:251">
      <c r="Z654" s="35"/>
      <c r="AD654" s="35"/>
      <c r="AE654" s="35"/>
      <c r="AF654" s="35"/>
      <c r="AG654" s="35"/>
      <c r="AH654" s="35"/>
      <c r="AI654" s="35"/>
      <c r="AO654" s="35"/>
    </row>
    <row r="655" spans="1:251" ht="13.8" thickBot="1">
      <c r="Z655" s="35"/>
      <c r="AD655" s="35"/>
      <c r="AE655" s="35"/>
      <c r="AF655" s="35"/>
      <c r="AG655" s="35"/>
      <c r="AH655" s="35"/>
      <c r="AI655" s="35"/>
      <c r="AO655" s="35"/>
      <c r="DI655" s="36"/>
    </row>
    <row r="656" spans="1:251" ht="24.75" customHeight="1" thickBot="1">
      <c r="B656" s="111" t="s">
        <v>59</v>
      </c>
      <c r="C656" s="112"/>
      <c r="D656" s="112"/>
      <c r="E656" s="112"/>
      <c r="F656" s="112"/>
      <c r="G656" s="112"/>
      <c r="H656" s="113" t="s">
        <v>147</v>
      </c>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c r="AU656" s="114"/>
      <c r="AV656" s="114"/>
      <c r="AW656" s="114"/>
      <c r="AX656" s="115"/>
      <c r="DI656" s="36"/>
    </row>
    <row r="657" spans="1:113" ht="14.4">
      <c r="B657" s="37"/>
      <c r="C657" s="37"/>
      <c r="D657" s="37"/>
      <c r="E657" s="37"/>
      <c r="F657" s="37"/>
      <c r="G657" s="37"/>
      <c r="H657" s="38"/>
      <c r="I657" s="38"/>
      <c r="J657" s="38"/>
      <c r="K657" s="38"/>
      <c r="L657" s="39"/>
      <c r="M657" s="39"/>
      <c r="N657" s="39"/>
      <c r="O657" s="39"/>
      <c r="P657" s="38"/>
      <c r="Q657" s="38"/>
      <c r="R657" s="38"/>
      <c r="S657" s="38"/>
      <c r="T657" s="38"/>
      <c r="U657" s="38"/>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DI657" s="36"/>
    </row>
    <row r="658" spans="1:113" ht="15" thickBot="1">
      <c r="A658" s="41"/>
      <c r="B658" s="40" t="s">
        <v>61</v>
      </c>
      <c r="C658" s="38"/>
      <c r="D658" s="38"/>
      <c r="E658" s="38"/>
      <c r="F658" s="38"/>
      <c r="G658" s="38"/>
      <c r="H658" s="38"/>
      <c r="I658" s="38"/>
      <c r="J658" s="38"/>
      <c r="K658" s="38"/>
      <c r="L658" s="39"/>
      <c r="M658" s="39"/>
      <c r="N658" s="39"/>
      <c r="O658" s="39"/>
      <c r="P658" s="38"/>
      <c r="Q658" s="38"/>
      <c r="R658" s="38"/>
      <c r="S658" s="38"/>
      <c r="T658" s="38"/>
      <c r="U658" s="38"/>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DI658" s="36"/>
    </row>
    <row r="659" spans="1:113" ht="14.4">
      <c r="A659" s="38"/>
      <c r="B659" s="42"/>
      <c r="C659" s="37"/>
      <c r="D659" s="37"/>
      <c r="E659" s="37"/>
      <c r="F659" s="37"/>
      <c r="G659" s="37"/>
      <c r="H659" s="37"/>
      <c r="I659" s="37"/>
      <c r="J659" s="37"/>
      <c r="K659" s="37"/>
      <c r="L659" s="43"/>
      <c r="M659" s="43"/>
      <c r="N659" s="43"/>
      <c r="O659" s="43"/>
      <c r="P659" s="37"/>
      <c r="Q659" s="37"/>
      <c r="R659" s="37"/>
      <c r="S659" s="37"/>
      <c r="T659" s="37"/>
      <c r="U659" s="37"/>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5"/>
    </row>
    <row r="660" spans="1:113" ht="12" customHeight="1">
      <c r="A660" s="38"/>
      <c r="B660" s="116" t="s">
        <v>148</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row>
    <row r="661" spans="1:113" ht="12" customHeight="1">
      <c r="A661" s="38"/>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113" ht="12" customHeight="1">
      <c r="A662" s="38"/>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c r="BC662" s="46"/>
    </row>
    <row r="663" spans="1:113" ht="12" customHeight="1">
      <c r="A663" s="38"/>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113" ht="12" customHeight="1">
      <c r="A664" s="38"/>
      <c r="B664" s="116"/>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8"/>
    </row>
    <row r="665" spans="1:113" ht="12" customHeight="1">
      <c r="A665" s="38"/>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8"/>
    </row>
    <row r="666" spans="1:113" ht="15" thickBot="1">
      <c r="A666" s="47"/>
      <c r="B666" s="48"/>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50"/>
    </row>
    <row r="667" spans="1:113">
      <c r="B667" s="51"/>
    </row>
    <row r="668" spans="1:113" ht="15" thickBot="1">
      <c r="A668" s="41"/>
      <c r="B668" s="40" t="s">
        <v>62</v>
      </c>
      <c r="C668" s="38"/>
      <c r="D668" s="38"/>
      <c r="E668" s="38"/>
      <c r="F668" s="38"/>
      <c r="G668" s="38"/>
      <c r="H668" s="38"/>
      <c r="I668" s="38"/>
      <c r="J668" s="38"/>
      <c r="K668" s="38"/>
      <c r="L668" s="39"/>
      <c r="M668" s="39"/>
      <c r="N668" s="39"/>
      <c r="O668" s="39"/>
      <c r="P668" s="38"/>
      <c r="Q668" s="38"/>
      <c r="R668" s="38"/>
      <c r="S668" s="38"/>
      <c r="T668" s="38"/>
      <c r="U668" s="38"/>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DI668" s="36"/>
    </row>
    <row r="669" spans="1:113" ht="14.4">
      <c r="A669" s="38"/>
      <c r="B669" s="42"/>
      <c r="C669" s="37"/>
      <c r="D669" s="37"/>
      <c r="E669" s="37"/>
      <c r="F669" s="37"/>
      <c r="G669" s="37"/>
      <c r="H669" s="37"/>
      <c r="I669" s="37"/>
      <c r="J669" s="37"/>
      <c r="K669" s="37"/>
      <c r="L669" s="43"/>
      <c r="M669" s="43"/>
      <c r="N669" s="43"/>
      <c r="O669" s="43"/>
      <c r="P669" s="37"/>
      <c r="Q669" s="37"/>
      <c r="R669" s="37"/>
      <c r="S669" s="37"/>
      <c r="T669" s="37"/>
      <c r="U669" s="37"/>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5"/>
    </row>
    <row r="670" spans="1:113" ht="12" customHeight="1">
      <c r="A670" s="38"/>
      <c r="B670" s="116" t="s">
        <v>149</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113" ht="12" customHeight="1">
      <c r="A671" s="38"/>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row>
    <row r="672" spans="1:113" ht="12" customHeight="1">
      <c r="A672" s="38"/>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row>
    <row r="673" spans="1:251" ht="12" customHeight="1">
      <c r="A673" s="38"/>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251" ht="12" customHeight="1">
      <c r="A674" s="38"/>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251" ht="12" customHeight="1">
      <c r="A675" s="38"/>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251" ht="12" customHeight="1">
      <c r="A676" s="38"/>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c r="BC676" s="46"/>
    </row>
    <row r="677" spans="1:251" ht="12" customHeight="1">
      <c r="A677" s="38"/>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251" ht="12" customHeight="1">
      <c r="A678" s="38"/>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251" ht="12" customHeight="1">
      <c r="A679" s="38"/>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251" ht="15" thickBot="1">
      <c r="A680" s="47"/>
      <c r="B680" s="48"/>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50"/>
    </row>
    <row r="681" spans="1:251">
      <c r="B681" s="51"/>
    </row>
    <row r="682" spans="1:251" ht="14.4">
      <c r="B682" s="40" t="s">
        <v>64</v>
      </c>
      <c r="C682" s="38"/>
      <c r="D682" s="38"/>
      <c r="E682" s="38"/>
      <c r="F682" s="38"/>
      <c r="G682" s="38"/>
      <c r="H682" s="38"/>
      <c r="I682" s="38"/>
      <c r="J682" s="38"/>
      <c r="K682" s="38"/>
      <c r="L682" s="39"/>
      <c r="M682" s="39"/>
      <c r="N682" s="39"/>
      <c r="O682" s="39"/>
      <c r="P682" s="38"/>
      <c r="Q682" s="38"/>
      <c r="R682" s="38"/>
      <c r="S682" s="38"/>
      <c r="T682" s="38"/>
      <c r="U682" s="38"/>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row>
    <row r="683" spans="1:251" ht="15" thickBot="1">
      <c r="B683" s="38"/>
      <c r="C683" s="38"/>
      <c r="D683" s="38"/>
      <c r="E683" s="38"/>
      <c r="F683" s="38"/>
      <c r="G683" s="38"/>
      <c r="H683" s="38"/>
      <c r="I683" s="38"/>
      <c r="J683" s="38"/>
      <c r="K683" s="38"/>
      <c r="L683" s="39"/>
      <c r="M683" s="39"/>
      <c r="N683" s="39"/>
      <c r="O683" s="39"/>
      <c r="P683" s="38"/>
      <c r="Q683" s="38"/>
      <c r="R683" s="38"/>
      <c r="S683" s="38"/>
      <c r="T683" s="38"/>
      <c r="U683" s="38"/>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52" t="s">
        <v>65</v>
      </c>
    </row>
    <row r="684" spans="1:251" s="46" customFormat="1" ht="13.5" customHeight="1">
      <c r="A684" s="38"/>
      <c r="B684" s="119" t="s">
        <v>66</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1"/>
      <c r="AA684" s="125" t="s">
        <v>67</v>
      </c>
      <c r="AB684" s="120"/>
      <c r="AC684" s="120"/>
      <c r="AD684" s="120"/>
      <c r="AE684" s="120"/>
      <c r="AF684" s="120"/>
      <c r="AG684" s="120"/>
      <c r="AH684" s="120"/>
      <c r="AI684" s="121"/>
      <c r="AJ684" s="125" t="s">
        <v>68</v>
      </c>
      <c r="AK684" s="120"/>
      <c r="AL684" s="120"/>
      <c r="AM684" s="120"/>
      <c r="AN684" s="120"/>
      <c r="AO684" s="120"/>
      <c r="AP684" s="120"/>
      <c r="AQ684" s="120"/>
      <c r="AR684" s="121"/>
      <c r="AS684" s="125" t="s">
        <v>69</v>
      </c>
      <c r="AT684" s="120"/>
      <c r="AU684" s="120"/>
      <c r="AV684" s="120"/>
      <c r="AW684" s="120"/>
      <c r="AX684" s="127"/>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2"/>
      <c r="FG684" s="32"/>
      <c r="FH684" s="32"/>
      <c r="FI684" s="32"/>
      <c r="FJ684" s="32"/>
      <c r="FK684" s="32"/>
      <c r="FL684" s="32"/>
      <c r="FM684" s="32"/>
      <c r="FN684" s="32"/>
      <c r="FO684" s="32"/>
      <c r="FP684" s="32"/>
      <c r="FQ684" s="32"/>
      <c r="FR684" s="32"/>
      <c r="FS684" s="32"/>
      <c r="FT684" s="32"/>
      <c r="FU684" s="32"/>
      <c r="FV684" s="32"/>
      <c r="FW684" s="32"/>
      <c r="FX684" s="32"/>
      <c r="FY684" s="32"/>
      <c r="FZ684" s="32"/>
      <c r="GA684" s="32"/>
      <c r="GB684" s="32"/>
      <c r="GC684" s="32"/>
      <c r="GD684" s="32"/>
      <c r="GE684" s="32"/>
      <c r="GF684" s="32"/>
      <c r="GG684" s="32"/>
      <c r="GH684" s="32"/>
      <c r="GI684" s="32"/>
      <c r="GJ684" s="32"/>
      <c r="GK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row>
    <row r="685" spans="1:251" s="46" customFormat="1">
      <c r="A685" s="38"/>
      <c r="B685" s="122"/>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4"/>
      <c r="AA685" s="126"/>
      <c r="AB685" s="123"/>
      <c r="AC685" s="123"/>
      <c r="AD685" s="123"/>
      <c r="AE685" s="123"/>
      <c r="AF685" s="123"/>
      <c r="AG685" s="123"/>
      <c r="AH685" s="123"/>
      <c r="AI685" s="124"/>
      <c r="AJ685" s="126"/>
      <c r="AK685" s="123"/>
      <c r="AL685" s="123"/>
      <c r="AM685" s="123"/>
      <c r="AN685" s="123"/>
      <c r="AO685" s="123"/>
      <c r="AP685" s="123"/>
      <c r="AQ685" s="123"/>
      <c r="AR685" s="124"/>
      <c r="AS685" s="126"/>
      <c r="AT685" s="123"/>
      <c r="AU685" s="123"/>
      <c r="AV685" s="123"/>
      <c r="AW685" s="123"/>
      <c r="AX685" s="128"/>
      <c r="AY685" s="32"/>
      <c r="AZ685" s="32"/>
      <c r="BA685" s="32"/>
      <c r="BB685" s="53"/>
      <c r="BC685" s="54"/>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2"/>
      <c r="FG685" s="32"/>
      <c r="FH685" s="32"/>
      <c r="FI685" s="32"/>
      <c r="FJ685" s="32"/>
      <c r="FK685" s="32"/>
      <c r="FL685" s="32"/>
      <c r="FM685" s="32"/>
      <c r="FN685" s="32"/>
      <c r="FO685" s="32"/>
      <c r="FP685" s="32"/>
      <c r="FQ685" s="32"/>
      <c r="FR685" s="32"/>
      <c r="FS685" s="32"/>
      <c r="FT685" s="32"/>
      <c r="FU685" s="32"/>
      <c r="FV685" s="32"/>
      <c r="FW685" s="32"/>
      <c r="FX685" s="32"/>
      <c r="FY685" s="32"/>
      <c r="FZ685" s="32"/>
      <c r="GA685" s="32"/>
      <c r="GB685" s="32"/>
      <c r="GC685" s="32"/>
      <c r="GD685" s="32"/>
      <c r="GE685" s="32"/>
      <c r="GF685" s="32"/>
      <c r="GG685" s="32"/>
      <c r="GH685" s="32"/>
      <c r="GI685" s="32"/>
      <c r="GJ685" s="32"/>
      <c r="GK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row>
    <row r="686" spans="1:251" s="46" customFormat="1" ht="18.75" customHeight="1">
      <c r="A686" s="38"/>
      <c r="B686" s="55"/>
      <c r="C686" s="91" t="s">
        <v>150</v>
      </c>
      <c r="D686" s="92"/>
      <c r="E686" s="92"/>
      <c r="F686" s="92"/>
      <c r="G686" s="92"/>
      <c r="H686" s="92"/>
      <c r="I686" s="92"/>
      <c r="J686" s="92"/>
      <c r="K686" s="92"/>
      <c r="L686" s="92"/>
      <c r="M686" s="92"/>
      <c r="N686" s="92"/>
      <c r="O686" s="92"/>
      <c r="P686" s="92"/>
      <c r="Q686" s="92"/>
      <c r="R686" s="92"/>
      <c r="S686" s="92"/>
      <c r="T686" s="92"/>
      <c r="U686" s="92"/>
      <c r="V686" s="92"/>
      <c r="W686" s="92"/>
      <c r="X686" s="92"/>
      <c r="Y686" s="92"/>
      <c r="Z686" s="93"/>
      <c r="AA686" s="94">
        <v>0</v>
      </c>
      <c r="AB686" s="95"/>
      <c r="AC686" s="95"/>
      <c r="AD686" s="95"/>
      <c r="AE686" s="95"/>
      <c r="AF686" s="95"/>
      <c r="AG686" s="95"/>
      <c r="AH686" s="95"/>
      <c r="AI686" s="96"/>
      <c r="AJ686" s="94">
        <v>339129</v>
      </c>
      <c r="AK686" s="95"/>
      <c r="AL686" s="95"/>
      <c r="AM686" s="95"/>
      <c r="AN686" s="95"/>
      <c r="AO686" s="95"/>
      <c r="AP686" s="95"/>
      <c r="AQ686" s="95"/>
      <c r="AR686" s="96"/>
      <c r="AS686" s="97"/>
      <c r="AT686" s="98"/>
      <c r="AU686" s="98"/>
      <c r="AV686" s="98"/>
      <c r="AW686" s="98"/>
      <c r="AX686" s="99"/>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2"/>
      <c r="FG686" s="32"/>
      <c r="FH686" s="32"/>
      <c r="FI686" s="32"/>
      <c r="FJ686" s="32"/>
      <c r="FK686" s="32"/>
      <c r="FL686" s="32"/>
      <c r="FM686" s="32"/>
      <c r="FN686" s="32"/>
      <c r="FO686" s="32"/>
      <c r="FP686" s="32"/>
      <c r="FQ686" s="32"/>
      <c r="FR686" s="32"/>
      <c r="FS686" s="32"/>
      <c r="FT686" s="32"/>
      <c r="FU686" s="32"/>
      <c r="FV686" s="32"/>
      <c r="FW686" s="32"/>
      <c r="FX686" s="32"/>
      <c r="FY686" s="32"/>
      <c r="FZ686" s="32"/>
      <c r="GA686" s="32"/>
      <c r="GB686" s="32"/>
      <c r="GC686" s="32"/>
      <c r="GD686" s="32"/>
      <c r="GE686" s="32"/>
      <c r="GF686" s="32"/>
      <c r="GG686" s="32"/>
      <c r="GH686" s="32"/>
      <c r="GI686" s="32"/>
      <c r="GJ686" s="32"/>
      <c r="GK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row>
    <row r="687" spans="1:251" s="46" customFormat="1" ht="18.75" customHeight="1">
      <c r="A687" s="38"/>
      <c r="B687" s="55"/>
      <c r="C687" s="91" t="s">
        <v>151</v>
      </c>
      <c r="D687" s="92"/>
      <c r="E687" s="92"/>
      <c r="F687" s="92"/>
      <c r="G687" s="92"/>
      <c r="H687" s="92"/>
      <c r="I687" s="92"/>
      <c r="J687" s="92"/>
      <c r="K687" s="92"/>
      <c r="L687" s="92"/>
      <c r="M687" s="92"/>
      <c r="N687" s="92"/>
      <c r="O687" s="92"/>
      <c r="P687" s="92"/>
      <c r="Q687" s="92"/>
      <c r="R687" s="92"/>
      <c r="S687" s="92"/>
      <c r="T687" s="92"/>
      <c r="U687" s="92"/>
      <c r="V687" s="92"/>
      <c r="W687" s="92"/>
      <c r="X687" s="92"/>
      <c r="Y687" s="92"/>
      <c r="Z687" s="93"/>
      <c r="AA687" s="94">
        <v>0</v>
      </c>
      <c r="AB687" s="95"/>
      <c r="AC687" s="95"/>
      <c r="AD687" s="95"/>
      <c r="AE687" s="95"/>
      <c r="AF687" s="95"/>
      <c r="AG687" s="95"/>
      <c r="AH687" s="95"/>
      <c r="AI687" s="96"/>
      <c r="AJ687" s="94">
        <v>139380</v>
      </c>
      <c r="AK687" s="95"/>
      <c r="AL687" s="95"/>
      <c r="AM687" s="95"/>
      <c r="AN687" s="95"/>
      <c r="AO687" s="95"/>
      <c r="AP687" s="95"/>
      <c r="AQ687" s="95"/>
      <c r="AR687" s="96"/>
      <c r="AS687" s="97"/>
      <c r="AT687" s="98"/>
      <c r="AU687" s="98"/>
      <c r="AV687" s="98"/>
      <c r="AW687" s="98"/>
      <c r="AX687" s="99"/>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row>
    <row r="688" spans="1:251" s="46" customFormat="1" ht="18.75" customHeight="1">
      <c r="A688" s="38"/>
      <c r="B688" s="55"/>
      <c r="C688" s="91" t="s">
        <v>152</v>
      </c>
      <c r="D688" s="92"/>
      <c r="E688" s="92"/>
      <c r="F688" s="92"/>
      <c r="G688" s="92"/>
      <c r="H688" s="92"/>
      <c r="I688" s="92"/>
      <c r="J688" s="92"/>
      <c r="K688" s="92"/>
      <c r="L688" s="92"/>
      <c r="M688" s="92"/>
      <c r="N688" s="92"/>
      <c r="O688" s="92"/>
      <c r="P688" s="92"/>
      <c r="Q688" s="92"/>
      <c r="R688" s="92"/>
      <c r="S688" s="92"/>
      <c r="T688" s="92"/>
      <c r="U688" s="92"/>
      <c r="V688" s="92"/>
      <c r="W688" s="92"/>
      <c r="X688" s="92"/>
      <c r="Y688" s="92"/>
      <c r="Z688" s="93"/>
      <c r="AA688" s="94">
        <v>0</v>
      </c>
      <c r="AB688" s="95"/>
      <c r="AC688" s="95"/>
      <c r="AD688" s="95"/>
      <c r="AE688" s="95"/>
      <c r="AF688" s="95"/>
      <c r="AG688" s="95"/>
      <c r="AH688" s="95"/>
      <c r="AI688" s="96"/>
      <c r="AJ688" s="94">
        <v>108978</v>
      </c>
      <c r="AK688" s="95"/>
      <c r="AL688" s="95"/>
      <c r="AM688" s="95"/>
      <c r="AN688" s="95"/>
      <c r="AO688" s="95"/>
      <c r="AP688" s="95"/>
      <c r="AQ688" s="95"/>
      <c r="AR688" s="96"/>
      <c r="AS688" s="97"/>
      <c r="AT688" s="98"/>
      <c r="AU688" s="98"/>
      <c r="AV688" s="98"/>
      <c r="AW688" s="98"/>
      <c r="AX688" s="99"/>
      <c r="AY688" s="32"/>
      <c r="AZ688" s="32"/>
      <c r="BA688" s="32"/>
      <c r="BB688" s="32"/>
      <c r="BC688" s="32"/>
      <c r="BD688" s="32"/>
      <c r="BE688" s="32"/>
      <c r="BF688" s="32"/>
      <c r="BG688" s="32"/>
      <c r="BH688" s="32"/>
      <c r="BI688" s="32"/>
      <c r="BJ688" s="32"/>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32"/>
      <c r="DT688" s="32"/>
      <c r="DU688" s="32"/>
      <c r="DV688" s="32"/>
      <c r="DW688" s="32"/>
      <c r="DX688" s="32"/>
      <c r="DY688" s="32"/>
      <c r="DZ688" s="32"/>
      <c r="EA688" s="32"/>
      <c r="EB688" s="32"/>
      <c r="EC688" s="32"/>
      <c r="ED688" s="32"/>
      <c r="EE688" s="32"/>
      <c r="EF688" s="32"/>
      <c r="EG688" s="32"/>
      <c r="EH688" s="32"/>
      <c r="EI688" s="32"/>
      <c r="EJ688" s="32"/>
      <c r="EK688" s="32"/>
      <c r="EL688" s="32"/>
      <c r="EM688" s="32"/>
      <c r="EN688" s="32"/>
      <c r="EO688" s="32"/>
      <c r="EP688" s="32"/>
      <c r="EQ688" s="32"/>
      <c r="ER688" s="32"/>
      <c r="ES688" s="32"/>
      <c r="ET688" s="32"/>
      <c r="EU688" s="32"/>
      <c r="EV688" s="32"/>
      <c r="EW688" s="32"/>
      <c r="EX688" s="32"/>
      <c r="EY688" s="32"/>
      <c r="EZ688" s="32"/>
      <c r="FA688" s="32"/>
      <c r="FB688" s="32"/>
      <c r="FC688" s="32"/>
      <c r="FD688" s="32"/>
      <c r="FE688" s="32"/>
      <c r="FF688" s="32"/>
      <c r="FG688" s="32"/>
      <c r="FH688" s="32"/>
      <c r="FI688" s="32"/>
      <c r="FJ688" s="32"/>
      <c r="FK688" s="32"/>
      <c r="FL688" s="32"/>
      <c r="FM688" s="32"/>
      <c r="FN688" s="32"/>
      <c r="FO688" s="32"/>
      <c r="FP688" s="32"/>
      <c r="FQ688" s="32"/>
      <c r="FR688" s="32"/>
      <c r="FS688" s="32"/>
      <c r="FT688" s="32"/>
      <c r="FU688" s="32"/>
      <c r="FV688" s="32"/>
      <c r="FW688" s="32"/>
      <c r="FX688" s="32"/>
      <c r="FY688" s="32"/>
      <c r="FZ688" s="32"/>
      <c r="GA688" s="32"/>
      <c r="GB688" s="32"/>
      <c r="GC688" s="32"/>
      <c r="GD688" s="32"/>
      <c r="GE688" s="32"/>
      <c r="GF688" s="32"/>
      <c r="GG688" s="32"/>
      <c r="GH688" s="32"/>
      <c r="GI688" s="32"/>
      <c r="GJ688" s="32"/>
      <c r="GK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row>
    <row r="689" spans="1:251" s="46" customFormat="1" ht="18.75" customHeight="1">
      <c r="A689" s="38"/>
      <c r="B689" s="55"/>
      <c r="C689" s="91" t="s">
        <v>153</v>
      </c>
      <c r="D689" s="92"/>
      <c r="E689" s="92"/>
      <c r="F689" s="92"/>
      <c r="G689" s="92"/>
      <c r="H689" s="92"/>
      <c r="I689" s="92"/>
      <c r="J689" s="92"/>
      <c r="K689" s="92"/>
      <c r="L689" s="92"/>
      <c r="M689" s="92"/>
      <c r="N689" s="92"/>
      <c r="O689" s="92"/>
      <c r="P689" s="92"/>
      <c r="Q689" s="92"/>
      <c r="R689" s="92"/>
      <c r="S689" s="92"/>
      <c r="T689" s="92"/>
      <c r="U689" s="92"/>
      <c r="V689" s="92"/>
      <c r="W689" s="92"/>
      <c r="X689" s="92"/>
      <c r="Y689" s="92"/>
      <c r="Z689" s="93"/>
      <c r="AA689" s="94">
        <v>0</v>
      </c>
      <c r="AB689" s="95"/>
      <c r="AC689" s="95"/>
      <c r="AD689" s="95"/>
      <c r="AE689" s="95"/>
      <c r="AF689" s="95"/>
      <c r="AG689" s="95"/>
      <c r="AH689" s="95"/>
      <c r="AI689" s="96"/>
      <c r="AJ689" s="94">
        <v>98685</v>
      </c>
      <c r="AK689" s="95"/>
      <c r="AL689" s="95"/>
      <c r="AM689" s="95"/>
      <c r="AN689" s="95"/>
      <c r="AO689" s="95"/>
      <c r="AP689" s="95"/>
      <c r="AQ689" s="95"/>
      <c r="AR689" s="96"/>
      <c r="AS689" s="97"/>
      <c r="AT689" s="98"/>
      <c r="AU689" s="98"/>
      <c r="AV689" s="98"/>
      <c r="AW689" s="98"/>
      <c r="AX689" s="99"/>
      <c r="AY689" s="32"/>
      <c r="AZ689" s="32"/>
      <c r="BA689" s="32"/>
      <c r="BB689" s="32"/>
      <c r="BC689" s="32"/>
      <c r="BD689" s="32"/>
      <c r="BE689" s="32"/>
      <c r="BF689" s="32"/>
      <c r="BG689" s="32"/>
      <c r="BH689" s="32"/>
      <c r="BI689" s="32"/>
      <c r="BJ689" s="32"/>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32"/>
      <c r="DT689" s="32"/>
      <c r="DU689" s="32"/>
      <c r="DV689" s="32"/>
      <c r="DW689" s="32"/>
      <c r="DX689" s="32"/>
      <c r="DY689" s="32"/>
      <c r="DZ689" s="32"/>
      <c r="EA689" s="32"/>
      <c r="EB689" s="32"/>
      <c r="EC689" s="32"/>
      <c r="ED689" s="32"/>
      <c r="EE689" s="32"/>
      <c r="EF689" s="32"/>
      <c r="EG689" s="32"/>
      <c r="EH689" s="32"/>
      <c r="EI689" s="32"/>
      <c r="EJ689" s="32"/>
      <c r="EK689" s="32"/>
      <c r="EL689" s="32"/>
      <c r="EM689" s="32"/>
      <c r="EN689" s="32"/>
      <c r="EO689" s="32"/>
      <c r="EP689" s="32"/>
      <c r="EQ689" s="32"/>
      <c r="ER689" s="32"/>
      <c r="ES689" s="32"/>
      <c r="ET689" s="32"/>
      <c r="EU689" s="32"/>
      <c r="EV689" s="32"/>
      <c r="EW689" s="32"/>
      <c r="EX689" s="32"/>
      <c r="EY689" s="32"/>
      <c r="EZ689" s="32"/>
      <c r="FA689" s="32"/>
      <c r="FB689" s="32"/>
      <c r="FC689" s="32"/>
      <c r="FD689" s="32"/>
      <c r="FE689" s="32"/>
      <c r="FF689" s="32"/>
      <c r="FG689" s="32"/>
      <c r="FH689" s="32"/>
      <c r="FI689" s="32"/>
      <c r="FJ689" s="32"/>
      <c r="FK689" s="32"/>
      <c r="FL689" s="32"/>
      <c r="FM689" s="32"/>
      <c r="FN689" s="32"/>
      <c r="FO689" s="32"/>
      <c r="FP689" s="32"/>
      <c r="FQ689" s="32"/>
      <c r="FR689" s="32"/>
      <c r="FS689" s="32"/>
      <c r="FT689" s="32"/>
      <c r="FU689" s="32"/>
      <c r="FV689" s="32"/>
      <c r="FW689" s="32"/>
      <c r="FX689" s="32"/>
      <c r="FY689" s="32"/>
      <c r="FZ689" s="32"/>
      <c r="GA689" s="32"/>
      <c r="GB689" s="32"/>
      <c r="GC689" s="32"/>
      <c r="GD689" s="32"/>
      <c r="GE689" s="32"/>
      <c r="GF689" s="32"/>
      <c r="GG689" s="32"/>
      <c r="GH689" s="32"/>
      <c r="GI689" s="32"/>
      <c r="GJ689" s="32"/>
      <c r="GK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row>
    <row r="690" spans="1:251" s="46" customFormat="1" ht="18.75" customHeight="1">
      <c r="A690" s="38"/>
      <c r="B690" s="55"/>
      <c r="C690" s="91" t="s">
        <v>154</v>
      </c>
      <c r="D690" s="92"/>
      <c r="E690" s="92"/>
      <c r="F690" s="92"/>
      <c r="G690" s="92"/>
      <c r="H690" s="92"/>
      <c r="I690" s="92"/>
      <c r="J690" s="92"/>
      <c r="K690" s="92"/>
      <c r="L690" s="92"/>
      <c r="M690" s="92"/>
      <c r="N690" s="92"/>
      <c r="O690" s="92"/>
      <c r="P690" s="92"/>
      <c r="Q690" s="92"/>
      <c r="R690" s="92"/>
      <c r="S690" s="92"/>
      <c r="T690" s="92"/>
      <c r="U690" s="92"/>
      <c r="V690" s="92"/>
      <c r="W690" s="92"/>
      <c r="X690" s="92"/>
      <c r="Y690" s="92"/>
      <c r="Z690" s="93"/>
      <c r="AA690" s="94">
        <v>0</v>
      </c>
      <c r="AB690" s="95"/>
      <c r="AC690" s="95"/>
      <c r="AD690" s="95"/>
      <c r="AE690" s="95"/>
      <c r="AF690" s="95"/>
      <c r="AG690" s="95"/>
      <c r="AH690" s="95"/>
      <c r="AI690" s="96"/>
      <c r="AJ690" s="94">
        <v>82246</v>
      </c>
      <c r="AK690" s="95"/>
      <c r="AL690" s="95"/>
      <c r="AM690" s="95"/>
      <c r="AN690" s="95"/>
      <c r="AO690" s="95"/>
      <c r="AP690" s="95"/>
      <c r="AQ690" s="95"/>
      <c r="AR690" s="96"/>
      <c r="AS690" s="97"/>
      <c r="AT690" s="98"/>
      <c r="AU690" s="98"/>
      <c r="AV690" s="98"/>
      <c r="AW690" s="98"/>
      <c r="AX690" s="99"/>
      <c r="AY690" s="32"/>
      <c r="AZ690" s="32"/>
      <c r="BA690" s="32"/>
      <c r="BB690" s="32"/>
      <c r="BC690" s="32"/>
      <c r="BD690" s="32"/>
      <c r="BE690" s="32"/>
      <c r="BF690" s="32"/>
      <c r="BG690" s="32"/>
      <c r="BH690" s="32"/>
      <c r="BI690" s="32"/>
      <c r="BJ690" s="32"/>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c r="DQ690" s="32"/>
      <c r="DR690" s="32"/>
      <c r="DS690" s="32"/>
      <c r="DT690" s="32"/>
      <c r="DU690" s="32"/>
      <c r="DV690" s="32"/>
      <c r="DW690" s="32"/>
      <c r="DX690" s="32"/>
      <c r="DY690" s="32"/>
      <c r="DZ690" s="32"/>
      <c r="EA690" s="32"/>
      <c r="EB690" s="32"/>
      <c r="EC690" s="32"/>
      <c r="ED690" s="32"/>
      <c r="EE690" s="32"/>
      <c r="EF690" s="32"/>
      <c r="EG690" s="32"/>
      <c r="EH690" s="32"/>
      <c r="EI690" s="32"/>
      <c r="EJ690" s="32"/>
      <c r="EK690" s="32"/>
      <c r="EL690" s="32"/>
      <c r="EM690" s="32"/>
      <c r="EN690" s="32"/>
      <c r="EO690" s="32"/>
      <c r="EP690" s="32"/>
      <c r="EQ690" s="32"/>
      <c r="ER690" s="32"/>
      <c r="ES690" s="32"/>
      <c r="ET690" s="32"/>
      <c r="EU690" s="32"/>
      <c r="EV690" s="32"/>
      <c r="EW690" s="32"/>
      <c r="EX690" s="32"/>
      <c r="EY690" s="32"/>
      <c r="EZ690" s="32"/>
      <c r="FA690" s="32"/>
      <c r="FB690" s="32"/>
      <c r="FC690" s="32"/>
      <c r="FD690" s="32"/>
      <c r="FE690" s="32"/>
      <c r="FF690" s="32"/>
      <c r="FG690" s="32"/>
      <c r="FH690" s="32"/>
      <c r="FI690" s="32"/>
      <c r="FJ690" s="32"/>
      <c r="FK690" s="32"/>
      <c r="FL690" s="32"/>
      <c r="FM690" s="32"/>
      <c r="FN690" s="32"/>
      <c r="FO690" s="32"/>
      <c r="FP690" s="32"/>
      <c r="FQ690" s="32"/>
      <c r="FR690" s="32"/>
      <c r="FS690" s="32"/>
      <c r="FT690" s="32"/>
      <c r="FU690" s="32"/>
      <c r="FV690" s="32"/>
      <c r="FW690" s="32"/>
      <c r="FX690" s="32"/>
      <c r="FY690" s="32"/>
      <c r="FZ690" s="32"/>
      <c r="GA690" s="32"/>
      <c r="GB690" s="32"/>
      <c r="GC690" s="32"/>
      <c r="GD690" s="32"/>
      <c r="GE690" s="32"/>
      <c r="GF690" s="32"/>
      <c r="GG690" s="32"/>
      <c r="GH690" s="32"/>
      <c r="GI690" s="32"/>
      <c r="GJ690" s="32"/>
      <c r="GK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row>
    <row r="691" spans="1:251" s="46" customFormat="1" ht="18.75" customHeight="1">
      <c r="A691" s="38"/>
      <c r="B691" s="55"/>
      <c r="C691" s="91" t="s">
        <v>155</v>
      </c>
      <c r="D691" s="92"/>
      <c r="E691" s="92"/>
      <c r="F691" s="92"/>
      <c r="G691" s="92"/>
      <c r="H691" s="92"/>
      <c r="I691" s="92"/>
      <c r="J691" s="92"/>
      <c r="K691" s="92"/>
      <c r="L691" s="92"/>
      <c r="M691" s="92"/>
      <c r="N691" s="92"/>
      <c r="O691" s="92"/>
      <c r="P691" s="92"/>
      <c r="Q691" s="92"/>
      <c r="R691" s="92"/>
      <c r="S691" s="92"/>
      <c r="T691" s="92"/>
      <c r="U691" s="92"/>
      <c r="V691" s="92"/>
      <c r="W691" s="92"/>
      <c r="X691" s="92"/>
      <c r="Y691" s="92"/>
      <c r="Z691" s="93"/>
      <c r="AA691" s="94">
        <v>0</v>
      </c>
      <c r="AB691" s="95"/>
      <c r="AC691" s="95"/>
      <c r="AD691" s="95"/>
      <c r="AE691" s="95"/>
      <c r="AF691" s="95"/>
      <c r="AG691" s="95"/>
      <c r="AH691" s="95"/>
      <c r="AI691" s="96"/>
      <c r="AJ691" s="94">
        <v>69186</v>
      </c>
      <c r="AK691" s="95"/>
      <c r="AL691" s="95"/>
      <c r="AM691" s="95"/>
      <c r="AN691" s="95"/>
      <c r="AO691" s="95"/>
      <c r="AP691" s="95"/>
      <c r="AQ691" s="95"/>
      <c r="AR691" s="96"/>
      <c r="AS691" s="97"/>
      <c r="AT691" s="98"/>
      <c r="AU691" s="98"/>
      <c r="AV691" s="98"/>
      <c r="AW691" s="98"/>
      <c r="AX691" s="99"/>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row>
    <row r="692" spans="1:251" s="46" customFormat="1" ht="18.75" customHeight="1">
      <c r="A692" s="38"/>
      <c r="B692" s="55"/>
      <c r="C692" s="91" t="s">
        <v>156</v>
      </c>
      <c r="D692" s="92"/>
      <c r="E692" s="92"/>
      <c r="F692" s="92"/>
      <c r="G692" s="92"/>
      <c r="H692" s="92"/>
      <c r="I692" s="92"/>
      <c r="J692" s="92"/>
      <c r="K692" s="92"/>
      <c r="L692" s="92"/>
      <c r="M692" s="92"/>
      <c r="N692" s="92"/>
      <c r="O692" s="92"/>
      <c r="P692" s="92"/>
      <c r="Q692" s="92"/>
      <c r="R692" s="92"/>
      <c r="S692" s="92"/>
      <c r="T692" s="92"/>
      <c r="U692" s="92"/>
      <c r="V692" s="92"/>
      <c r="W692" s="92"/>
      <c r="X692" s="92"/>
      <c r="Y692" s="92"/>
      <c r="Z692" s="93"/>
      <c r="AA692" s="94">
        <v>0</v>
      </c>
      <c r="AB692" s="95"/>
      <c r="AC692" s="95"/>
      <c r="AD692" s="95"/>
      <c r="AE692" s="95"/>
      <c r="AF692" s="95"/>
      <c r="AG692" s="95"/>
      <c r="AH692" s="95"/>
      <c r="AI692" s="96"/>
      <c r="AJ692" s="94">
        <v>64940</v>
      </c>
      <c r="AK692" s="95"/>
      <c r="AL692" s="95"/>
      <c r="AM692" s="95"/>
      <c r="AN692" s="95"/>
      <c r="AO692" s="95"/>
      <c r="AP692" s="95"/>
      <c r="AQ692" s="95"/>
      <c r="AR692" s="96"/>
      <c r="AS692" s="97"/>
      <c r="AT692" s="98"/>
      <c r="AU692" s="98"/>
      <c r="AV692" s="98"/>
      <c r="AW692" s="98"/>
      <c r="AX692" s="99"/>
      <c r="AY692" s="32"/>
      <c r="AZ692" s="32"/>
      <c r="BA692" s="32"/>
      <c r="BB692" s="32"/>
      <c r="BC692" s="32"/>
      <c r="BD692" s="32"/>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2"/>
      <c r="FG692" s="32"/>
      <c r="FH692" s="32"/>
      <c r="FI692" s="32"/>
      <c r="FJ692" s="32"/>
      <c r="FK692" s="32"/>
      <c r="FL692" s="32"/>
      <c r="FM692" s="32"/>
      <c r="FN692" s="32"/>
      <c r="FO692" s="32"/>
      <c r="FP692" s="32"/>
      <c r="FQ692" s="32"/>
      <c r="FR692" s="32"/>
      <c r="FS692" s="32"/>
      <c r="FT692" s="32"/>
      <c r="FU692" s="32"/>
      <c r="FV692" s="32"/>
      <c r="FW692" s="32"/>
      <c r="FX692" s="32"/>
      <c r="FY692" s="32"/>
      <c r="FZ692" s="32"/>
      <c r="GA692" s="32"/>
      <c r="GB692" s="32"/>
      <c r="GC692" s="32"/>
      <c r="GD692" s="32"/>
      <c r="GE692" s="32"/>
      <c r="GF692" s="32"/>
      <c r="GG692" s="32"/>
      <c r="GH692" s="32"/>
      <c r="GI692" s="32"/>
      <c r="GJ692" s="32"/>
      <c r="GK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row>
    <row r="693" spans="1:251" s="46" customFormat="1" ht="18.75" customHeight="1">
      <c r="A693" s="38"/>
      <c r="B693" s="55"/>
      <c r="C693" s="91" t="s">
        <v>157</v>
      </c>
      <c r="D693" s="92"/>
      <c r="E693" s="92"/>
      <c r="F693" s="92"/>
      <c r="G693" s="92"/>
      <c r="H693" s="92"/>
      <c r="I693" s="92"/>
      <c r="J693" s="92"/>
      <c r="K693" s="92"/>
      <c r="L693" s="92"/>
      <c r="M693" s="92"/>
      <c r="N693" s="92"/>
      <c r="O693" s="92"/>
      <c r="P693" s="92"/>
      <c r="Q693" s="92"/>
      <c r="R693" s="92"/>
      <c r="S693" s="92"/>
      <c r="T693" s="92"/>
      <c r="U693" s="92"/>
      <c r="V693" s="92"/>
      <c r="W693" s="92"/>
      <c r="X693" s="92"/>
      <c r="Y693" s="92"/>
      <c r="Z693" s="93"/>
      <c r="AA693" s="94">
        <v>0</v>
      </c>
      <c r="AB693" s="95"/>
      <c r="AC693" s="95"/>
      <c r="AD693" s="95"/>
      <c r="AE693" s="95"/>
      <c r="AF693" s="95"/>
      <c r="AG693" s="95"/>
      <c r="AH693" s="95"/>
      <c r="AI693" s="96"/>
      <c r="AJ693" s="94">
        <v>29947</v>
      </c>
      <c r="AK693" s="95"/>
      <c r="AL693" s="95"/>
      <c r="AM693" s="95"/>
      <c r="AN693" s="95"/>
      <c r="AO693" s="95"/>
      <c r="AP693" s="95"/>
      <c r="AQ693" s="95"/>
      <c r="AR693" s="96"/>
      <c r="AS693" s="97"/>
      <c r="AT693" s="98"/>
      <c r="AU693" s="98"/>
      <c r="AV693" s="98"/>
      <c r="AW693" s="98"/>
      <c r="AX693" s="99"/>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2"/>
      <c r="FG693" s="32"/>
      <c r="FH693" s="32"/>
      <c r="FI693" s="32"/>
      <c r="FJ693" s="32"/>
      <c r="FK693" s="32"/>
      <c r="FL693" s="32"/>
      <c r="FM693" s="32"/>
      <c r="FN693" s="32"/>
      <c r="FO693" s="32"/>
      <c r="FP693" s="32"/>
      <c r="FQ693" s="32"/>
      <c r="FR693" s="32"/>
      <c r="FS693" s="32"/>
      <c r="FT693" s="32"/>
      <c r="FU693" s="32"/>
      <c r="FV693" s="32"/>
      <c r="FW693" s="32"/>
      <c r="FX693" s="32"/>
      <c r="FY693" s="32"/>
      <c r="FZ693" s="32"/>
      <c r="GA693" s="32"/>
      <c r="GB693" s="32"/>
      <c r="GC693" s="32"/>
      <c r="GD693" s="32"/>
      <c r="GE693" s="32"/>
      <c r="GF693" s="32"/>
      <c r="GG693" s="32"/>
      <c r="GH693" s="32"/>
      <c r="GI693" s="32"/>
      <c r="GJ693" s="32"/>
      <c r="GK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row>
    <row r="694" spans="1:251" s="46" customFormat="1" ht="18.75" customHeight="1">
      <c r="A694" s="38"/>
      <c r="B694" s="55"/>
      <c r="C694" s="91" t="s">
        <v>158</v>
      </c>
      <c r="D694" s="92"/>
      <c r="E694" s="92"/>
      <c r="F694" s="92"/>
      <c r="G694" s="92"/>
      <c r="H694" s="92"/>
      <c r="I694" s="92"/>
      <c r="J694" s="92"/>
      <c r="K694" s="92"/>
      <c r="L694" s="92"/>
      <c r="M694" s="92"/>
      <c r="N694" s="92"/>
      <c r="O694" s="92"/>
      <c r="P694" s="92"/>
      <c r="Q694" s="92"/>
      <c r="R694" s="92"/>
      <c r="S694" s="92"/>
      <c r="T694" s="92"/>
      <c r="U694" s="92"/>
      <c r="V694" s="92"/>
      <c r="W694" s="92"/>
      <c r="X694" s="92"/>
      <c r="Y694" s="92"/>
      <c r="Z694" s="93"/>
      <c r="AA694" s="94">
        <v>0</v>
      </c>
      <c r="AB694" s="95"/>
      <c r="AC694" s="95"/>
      <c r="AD694" s="95"/>
      <c r="AE694" s="95"/>
      <c r="AF694" s="95"/>
      <c r="AG694" s="95"/>
      <c r="AH694" s="95"/>
      <c r="AI694" s="96"/>
      <c r="AJ694" s="94">
        <v>3266</v>
      </c>
      <c r="AK694" s="95"/>
      <c r="AL694" s="95"/>
      <c r="AM694" s="95"/>
      <c r="AN694" s="95"/>
      <c r="AO694" s="95"/>
      <c r="AP694" s="95"/>
      <c r="AQ694" s="95"/>
      <c r="AR694" s="96"/>
      <c r="AS694" s="97"/>
      <c r="AT694" s="98"/>
      <c r="AU694" s="98"/>
      <c r="AV694" s="98"/>
      <c r="AW694" s="98"/>
      <c r="AX694" s="99"/>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2"/>
      <c r="FG694" s="32"/>
      <c r="FH694" s="32"/>
      <c r="FI694" s="32"/>
      <c r="FJ694" s="32"/>
      <c r="FK694" s="32"/>
      <c r="FL694" s="32"/>
      <c r="FM694" s="32"/>
      <c r="FN694" s="32"/>
      <c r="FO694" s="32"/>
      <c r="FP694" s="32"/>
      <c r="FQ694" s="32"/>
      <c r="FR694" s="32"/>
      <c r="FS694" s="32"/>
      <c r="FT694" s="32"/>
      <c r="FU694" s="32"/>
      <c r="FV694" s="32"/>
      <c r="FW694" s="32"/>
      <c r="FX694" s="32"/>
      <c r="FY694" s="32"/>
      <c r="FZ694" s="32"/>
      <c r="GA694" s="32"/>
      <c r="GB694" s="32"/>
      <c r="GC694" s="32"/>
      <c r="GD694" s="32"/>
      <c r="GE694" s="32"/>
      <c r="GF694" s="32"/>
      <c r="GG694" s="32"/>
      <c r="GH694" s="32"/>
      <c r="GI694" s="32"/>
      <c r="GJ694" s="32"/>
      <c r="GK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row>
    <row r="695" spans="1:251" s="46" customFormat="1" ht="18.75" customHeight="1">
      <c r="A695" s="38"/>
      <c r="B695" s="55"/>
      <c r="C695" s="91" t="s">
        <v>159</v>
      </c>
      <c r="D695" s="92"/>
      <c r="E695" s="92"/>
      <c r="F695" s="92"/>
      <c r="G695" s="92"/>
      <c r="H695" s="92"/>
      <c r="I695" s="92"/>
      <c r="J695" s="92"/>
      <c r="K695" s="92"/>
      <c r="L695" s="92"/>
      <c r="M695" s="92"/>
      <c r="N695" s="92"/>
      <c r="O695" s="92"/>
      <c r="P695" s="92"/>
      <c r="Q695" s="92"/>
      <c r="R695" s="92"/>
      <c r="S695" s="92"/>
      <c r="T695" s="92"/>
      <c r="U695" s="92"/>
      <c r="V695" s="92"/>
      <c r="W695" s="92"/>
      <c r="X695" s="92"/>
      <c r="Y695" s="92"/>
      <c r="Z695" s="93"/>
      <c r="AA695" s="94">
        <v>0</v>
      </c>
      <c r="AB695" s="95"/>
      <c r="AC695" s="95"/>
      <c r="AD695" s="95"/>
      <c r="AE695" s="95"/>
      <c r="AF695" s="95"/>
      <c r="AG695" s="95"/>
      <c r="AH695" s="95"/>
      <c r="AI695" s="96"/>
      <c r="AJ695" s="94">
        <v>2128</v>
      </c>
      <c r="AK695" s="95"/>
      <c r="AL695" s="95"/>
      <c r="AM695" s="95"/>
      <c r="AN695" s="95"/>
      <c r="AO695" s="95"/>
      <c r="AP695" s="95"/>
      <c r="AQ695" s="95"/>
      <c r="AR695" s="96"/>
      <c r="AS695" s="97"/>
      <c r="AT695" s="98"/>
      <c r="AU695" s="98"/>
      <c r="AV695" s="98"/>
      <c r="AW695" s="98"/>
      <c r="AX695" s="99"/>
      <c r="AY695" s="32"/>
      <c r="AZ695" s="32"/>
      <c r="BA695" s="32"/>
      <c r="BB695" s="32"/>
      <c r="BC695" s="32"/>
      <c r="BD695" s="32"/>
      <c r="BE695" s="32"/>
      <c r="BF695" s="32"/>
      <c r="BG695" s="32"/>
      <c r="BH695" s="32"/>
      <c r="BI695" s="32"/>
      <c r="BJ695" s="32"/>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c r="DQ695" s="32"/>
      <c r="DR695" s="32"/>
      <c r="DS695" s="32"/>
      <c r="DT695" s="32"/>
      <c r="DU695" s="32"/>
      <c r="DV695" s="32"/>
      <c r="DW695" s="32"/>
      <c r="DX695" s="32"/>
      <c r="DY695" s="32"/>
      <c r="DZ695" s="32"/>
      <c r="EA695" s="32"/>
      <c r="EB695" s="32"/>
      <c r="EC695" s="32"/>
      <c r="ED695" s="32"/>
      <c r="EE695" s="32"/>
      <c r="EF695" s="32"/>
      <c r="EG695" s="32"/>
      <c r="EH695" s="32"/>
      <c r="EI695" s="32"/>
      <c r="EJ695" s="32"/>
      <c r="EK695" s="32"/>
      <c r="EL695" s="32"/>
      <c r="EM695" s="32"/>
      <c r="EN695" s="32"/>
      <c r="EO695" s="32"/>
      <c r="EP695" s="32"/>
      <c r="EQ695" s="32"/>
      <c r="ER695" s="32"/>
      <c r="ES695" s="32"/>
      <c r="ET695" s="32"/>
      <c r="EU695" s="32"/>
      <c r="EV695" s="32"/>
      <c r="EW695" s="32"/>
      <c r="EX695" s="32"/>
      <c r="EY695" s="32"/>
      <c r="EZ695" s="32"/>
      <c r="FA695" s="32"/>
      <c r="FB695" s="32"/>
      <c r="FC695" s="32"/>
      <c r="FD695" s="32"/>
      <c r="FE695" s="32"/>
      <c r="FF695" s="32"/>
      <c r="FG695" s="32"/>
      <c r="FH695" s="32"/>
      <c r="FI695" s="32"/>
      <c r="FJ695" s="32"/>
      <c r="FK695" s="32"/>
      <c r="FL695" s="32"/>
      <c r="FM695" s="32"/>
      <c r="FN695" s="32"/>
      <c r="FO695" s="32"/>
      <c r="FP695" s="32"/>
      <c r="FQ695" s="32"/>
      <c r="FR695" s="32"/>
      <c r="FS695" s="32"/>
      <c r="FT695" s="32"/>
      <c r="FU695" s="32"/>
      <c r="FV695" s="32"/>
      <c r="FW695" s="32"/>
      <c r="FX695" s="32"/>
      <c r="FY695" s="32"/>
      <c r="FZ695" s="32"/>
      <c r="GA695" s="32"/>
      <c r="GB695" s="32"/>
      <c r="GC695" s="32"/>
      <c r="GD695" s="32"/>
      <c r="GE695" s="32"/>
      <c r="GF695" s="32"/>
      <c r="GG695" s="32"/>
      <c r="GH695" s="32"/>
      <c r="GI695" s="32"/>
      <c r="GJ695" s="32"/>
      <c r="GK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row>
    <row r="696" spans="1:251" s="46" customFormat="1" ht="18.75" customHeight="1">
      <c r="A696" s="38"/>
      <c r="B696" s="55"/>
      <c r="C696" s="91" t="s">
        <v>160</v>
      </c>
      <c r="D696" s="92"/>
      <c r="E696" s="92"/>
      <c r="F696" s="92"/>
      <c r="G696" s="92"/>
      <c r="H696" s="92"/>
      <c r="I696" s="92"/>
      <c r="J696" s="92"/>
      <c r="K696" s="92"/>
      <c r="L696" s="92"/>
      <c r="M696" s="92"/>
      <c r="N696" s="92"/>
      <c r="O696" s="92"/>
      <c r="P696" s="92"/>
      <c r="Q696" s="92"/>
      <c r="R696" s="92"/>
      <c r="S696" s="92"/>
      <c r="T696" s="92"/>
      <c r="U696" s="92"/>
      <c r="V696" s="92"/>
      <c r="W696" s="92"/>
      <c r="X696" s="92"/>
      <c r="Y696" s="92"/>
      <c r="Z696" s="93"/>
      <c r="AA696" s="94">
        <v>0</v>
      </c>
      <c r="AB696" s="95"/>
      <c r="AC696" s="95"/>
      <c r="AD696" s="95"/>
      <c r="AE696" s="95"/>
      <c r="AF696" s="95"/>
      <c r="AG696" s="95"/>
      <c r="AH696" s="95"/>
      <c r="AI696" s="96"/>
      <c r="AJ696" s="94">
        <v>240</v>
      </c>
      <c r="AK696" s="95"/>
      <c r="AL696" s="95"/>
      <c r="AM696" s="95"/>
      <c r="AN696" s="95"/>
      <c r="AO696" s="95"/>
      <c r="AP696" s="95"/>
      <c r="AQ696" s="95"/>
      <c r="AR696" s="96"/>
      <c r="AS696" s="97"/>
      <c r="AT696" s="98"/>
      <c r="AU696" s="98"/>
      <c r="AV696" s="98"/>
      <c r="AW696" s="98"/>
      <c r="AX696" s="99"/>
      <c r="AY696" s="32"/>
      <c r="AZ696" s="32"/>
      <c r="BA696" s="32"/>
      <c r="BB696" s="32"/>
      <c r="BC696" s="32"/>
      <c r="BD696" s="32"/>
      <c r="BE696" s="32"/>
      <c r="BF696" s="32"/>
      <c r="BG696" s="32"/>
      <c r="BH696" s="32"/>
      <c r="BI696" s="32"/>
      <c r="BJ696" s="32"/>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c r="DQ696" s="32"/>
      <c r="DR696" s="32"/>
      <c r="DS696" s="32"/>
      <c r="DT696" s="32"/>
      <c r="DU696" s="32"/>
      <c r="DV696" s="32"/>
      <c r="DW696" s="32"/>
      <c r="DX696" s="32"/>
      <c r="DY696" s="32"/>
      <c r="DZ696" s="32"/>
      <c r="EA696" s="32"/>
      <c r="EB696" s="32"/>
      <c r="EC696" s="32"/>
      <c r="ED696" s="32"/>
      <c r="EE696" s="32"/>
      <c r="EF696" s="32"/>
      <c r="EG696" s="32"/>
      <c r="EH696" s="32"/>
      <c r="EI696" s="32"/>
      <c r="EJ696" s="32"/>
      <c r="EK696" s="32"/>
      <c r="EL696" s="32"/>
      <c r="EM696" s="32"/>
      <c r="EN696" s="32"/>
      <c r="EO696" s="32"/>
      <c r="EP696" s="32"/>
      <c r="EQ696" s="32"/>
      <c r="ER696" s="32"/>
      <c r="ES696" s="32"/>
      <c r="ET696" s="32"/>
      <c r="EU696" s="32"/>
      <c r="EV696" s="32"/>
      <c r="EW696" s="32"/>
      <c r="EX696" s="32"/>
      <c r="EY696" s="32"/>
      <c r="EZ696" s="32"/>
      <c r="FA696" s="32"/>
      <c r="FB696" s="32"/>
      <c r="FC696" s="32"/>
      <c r="FD696" s="32"/>
      <c r="FE696" s="32"/>
      <c r="FF696" s="32"/>
      <c r="FG696" s="32"/>
      <c r="FH696" s="32"/>
      <c r="FI696" s="32"/>
      <c r="FJ696" s="32"/>
      <c r="FK696" s="32"/>
      <c r="FL696" s="32"/>
      <c r="FM696" s="32"/>
      <c r="FN696" s="32"/>
      <c r="FO696" s="32"/>
      <c r="FP696" s="32"/>
      <c r="FQ696" s="32"/>
      <c r="FR696" s="32"/>
      <c r="FS696" s="32"/>
      <c r="FT696" s="32"/>
      <c r="FU696" s="32"/>
      <c r="FV696" s="32"/>
      <c r="FW696" s="32"/>
      <c r="FX696" s="32"/>
      <c r="FY696" s="32"/>
      <c r="FZ696" s="32"/>
      <c r="GA696" s="32"/>
      <c r="GB696" s="32"/>
      <c r="GC696" s="32"/>
      <c r="GD696" s="32"/>
      <c r="GE696" s="32"/>
      <c r="GF696" s="32"/>
      <c r="GG696" s="32"/>
      <c r="GH696" s="32"/>
      <c r="GI696" s="32"/>
      <c r="GJ696" s="32"/>
      <c r="GK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row>
    <row r="697" spans="1:251" s="46" customFormat="1" ht="18.75" customHeight="1" thickBot="1">
      <c r="A697" s="47"/>
      <c r="B697" s="100" t="s">
        <v>71</v>
      </c>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2"/>
      <c r="AA697" s="103">
        <f>SUM($AA$686:$AA$696)</f>
        <v>0</v>
      </c>
      <c r="AB697" s="104"/>
      <c r="AC697" s="104"/>
      <c r="AD697" s="104"/>
      <c r="AE697" s="104"/>
      <c r="AF697" s="104"/>
      <c r="AG697" s="104"/>
      <c r="AH697" s="104"/>
      <c r="AI697" s="105"/>
      <c r="AJ697" s="103">
        <f>SUM($AJ$686:$AJ$696)</f>
        <v>938125</v>
      </c>
      <c r="AK697" s="104"/>
      <c r="AL697" s="104"/>
      <c r="AM697" s="104"/>
      <c r="AN697" s="104"/>
      <c r="AO697" s="104"/>
      <c r="AP697" s="104"/>
      <c r="AQ697" s="104"/>
      <c r="AR697" s="105"/>
      <c r="AS697" s="106"/>
      <c r="AT697" s="107"/>
      <c r="AU697" s="107"/>
      <c r="AV697" s="107"/>
      <c r="AW697" s="107"/>
      <c r="AX697" s="108"/>
      <c r="AY697" s="32"/>
      <c r="AZ697" s="32"/>
      <c r="BA697" s="32"/>
      <c r="BB697" s="32"/>
      <c r="BC697" s="32"/>
      <c r="BD697" s="32"/>
      <c r="BE697" s="32"/>
      <c r="BF697" s="32"/>
      <c r="BG697" s="32"/>
      <c r="BH697" s="32"/>
      <c r="BI697" s="32"/>
      <c r="BJ697" s="32"/>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c r="DQ697" s="32"/>
      <c r="DR697" s="32"/>
      <c r="DS697" s="32"/>
      <c r="DT697" s="32"/>
      <c r="DU697" s="32"/>
      <c r="DV697" s="32"/>
      <c r="DW697" s="32"/>
      <c r="DX697" s="32"/>
      <c r="DY697" s="32"/>
      <c r="DZ697" s="32"/>
      <c r="EA697" s="32"/>
      <c r="EB697" s="32"/>
      <c r="EC697" s="32"/>
      <c r="ED697" s="32"/>
      <c r="EE697" s="32"/>
      <c r="EF697" s="32"/>
      <c r="EG697" s="32"/>
      <c r="EH697" s="32"/>
      <c r="EI697" s="32"/>
      <c r="EJ697" s="32"/>
      <c r="EK697" s="32"/>
      <c r="EL697" s="32"/>
      <c r="EM697" s="32"/>
      <c r="EN697" s="32"/>
      <c r="EO697" s="32"/>
      <c r="EP697" s="32"/>
      <c r="EQ697" s="32"/>
      <c r="ER697" s="32"/>
      <c r="ES697" s="32"/>
      <c r="ET697" s="32"/>
      <c r="EU697" s="32"/>
      <c r="EV697" s="32"/>
      <c r="EW697" s="32"/>
      <c r="EX697" s="32"/>
      <c r="EY697" s="32"/>
      <c r="EZ697" s="32"/>
      <c r="FA697" s="32"/>
      <c r="FB697" s="32"/>
      <c r="FC697" s="32"/>
      <c r="FD697" s="32"/>
      <c r="FE697" s="32"/>
      <c r="FF697" s="32"/>
      <c r="FG697" s="32"/>
      <c r="FH697" s="32"/>
      <c r="FI697" s="32"/>
      <c r="FJ697" s="32"/>
      <c r="FK697" s="32"/>
      <c r="FL697" s="32"/>
      <c r="FM697" s="32"/>
      <c r="FN697" s="32"/>
      <c r="FO697" s="32"/>
      <c r="FP697" s="32"/>
      <c r="FQ697" s="32"/>
      <c r="FR697" s="32"/>
      <c r="FS697" s="32"/>
      <c r="FT697" s="32"/>
      <c r="FU697" s="32"/>
      <c r="FV697" s="32"/>
      <c r="FW697" s="32"/>
      <c r="FX697" s="32"/>
      <c r="FY697" s="32"/>
      <c r="FZ697" s="32"/>
      <c r="GA697" s="32"/>
      <c r="GB697" s="32"/>
      <c r="GC697" s="32"/>
      <c r="GD697" s="32"/>
      <c r="GE697" s="32"/>
      <c r="GF697" s="32"/>
      <c r="GG697" s="32"/>
      <c r="GH697" s="32"/>
      <c r="GI697" s="32"/>
      <c r="GJ697" s="32"/>
      <c r="GK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row>
  </sheetData>
  <mergeCells count="405">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94:Z94"/>
    <mergeCell ref="AA94:AI94"/>
    <mergeCell ref="AJ94:AR94"/>
    <mergeCell ref="AS94:AX94"/>
    <mergeCell ref="B95:Z95"/>
    <mergeCell ref="AA95:AI95"/>
    <mergeCell ref="AJ95:AR95"/>
    <mergeCell ref="AS95:AX95"/>
    <mergeCell ref="B67:AX67"/>
    <mergeCell ref="B70:G70"/>
    <mergeCell ref="H70:AX70"/>
    <mergeCell ref="B74:AX78"/>
    <mergeCell ref="B83:AX87"/>
    <mergeCell ref="B92:Z93"/>
    <mergeCell ref="AA92:AI93"/>
    <mergeCell ref="AJ92:AR93"/>
    <mergeCell ref="AS92:AX93"/>
    <mergeCell ref="C126:Z126"/>
    <mergeCell ref="AA126:AI126"/>
    <mergeCell ref="AJ126:AR126"/>
    <mergeCell ref="AS126:AX126"/>
    <mergeCell ref="B127:Z127"/>
    <mergeCell ref="AA127:AI127"/>
    <mergeCell ref="AJ127:AR127"/>
    <mergeCell ref="AS127:AX127"/>
    <mergeCell ref="B99:AX99"/>
    <mergeCell ref="B102:G102"/>
    <mergeCell ref="H102:AX102"/>
    <mergeCell ref="B106:AX110"/>
    <mergeCell ref="B115:AX119"/>
    <mergeCell ref="B124:Z125"/>
    <mergeCell ref="AA124:AI125"/>
    <mergeCell ref="AJ124:AR125"/>
    <mergeCell ref="AS124:AX125"/>
    <mergeCell ref="C158:Z158"/>
    <mergeCell ref="AA158:AI158"/>
    <mergeCell ref="AJ158:AR158"/>
    <mergeCell ref="AS158:AX158"/>
    <mergeCell ref="B159:Z159"/>
    <mergeCell ref="AA159:AI159"/>
    <mergeCell ref="AJ159:AR159"/>
    <mergeCell ref="AS159:AX159"/>
    <mergeCell ref="B131:AX131"/>
    <mergeCell ref="B134:G134"/>
    <mergeCell ref="H134:AX134"/>
    <mergeCell ref="B138:AX142"/>
    <mergeCell ref="B147:AX151"/>
    <mergeCell ref="B156:Z157"/>
    <mergeCell ref="AA156:AI157"/>
    <mergeCell ref="AJ156:AR157"/>
    <mergeCell ref="AS156:AX157"/>
    <mergeCell ref="C190:Z190"/>
    <mergeCell ref="AA190:AI190"/>
    <mergeCell ref="AJ190:AR190"/>
    <mergeCell ref="AS190:AX190"/>
    <mergeCell ref="B191:Z191"/>
    <mergeCell ref="AA191:AI191"/>
    <mergeCell ref="AJ191:AR191"/>
    <mergeCell ref="AS191:AX191"/>
    <mergeCell ref="B163:AX163"/>
    <mergeCell ref="B166:G166"/>
    <mergeCell ref="H166:AX166"/>
    <mergeCell ref="B170:AX174"/>
    <mergeCell ref="B179:AX183"/>
    <mergeCell ref="B188:Z189"/>
    <mergeCell ref="AA188:AI189"/>
    <mergeCell ref="AJ188:AR189"/>
    <mergeCell ref="AS188:AX189"/>
    <mergeCell ref="C222:Z222"/>
    <mergeCell ref="AA222:AI222"/>
    <mergeCell ref="AJ222:AR222"/>
    <mergeCell ref="AS222:AX222"/>
    <mergeCell ref="B223:Z223"/>
    <mergeCell ref="AA223:AI223"/>
    <mergeCell ref="AJ223:AR223"/>
    <mergeCell ref="AS223:AX223"/>
    <mergeCell ref="B195:AX195"/>
    <mergeCell ref="B198:G198"/>
    <mergeCell ref="H198:AX198"/>
    <mergeCell ref="B202:AX206"/>
    <mergeCell ref="B211:AX215"/>
    <mergeCell ref="B220:Z221"/>
    <mergeCell ref="AA220:AI221"/>
    <mergeCell ref="AJ220:AR221"/>
    <mergeCell ref="AS220:AX221"/>
    <mergeCell ref="B227:AX227"/>
    <mergeCell ref="B230:G230"/>
    <mergeCell ref="H230:AX230"/>
    <mergeCell ref="B234:AX238"/>
    <mergeCell ref="B243:AX247"/>
    <mergeCell ref="B252:Z253"/>
    <mergeCell ref="AA252:AI253"/>
    <mergeCell ref="AJ252:AR253"/>
    <mergeCell ref="AS252:AX253"/>
    <mergeCell ref="B256:Z256"/>
    <mergeCell ref="AA256:AI256"/>
    <mergeCell ref="AJ256:AR256"/>
    <mergeCell ref="AS256:AX256"/>
    <mergeCell ref="B260:AX260"/>
    <mergeCell ref="B263:G263"/>
    <mergeCell ref="H263:AX263"/>
    <mergeCell ref="C254:Z254"/>
    <mergeCell ref="AA254:AI254"/>
    <mergeCell ref="AJ254:AR254"/>
    <mergeCell ref="AS254:AX254"/>
    <mergeCell ref="C255:Z255"/>
    <mergeCell ref="AA255:AI255"/>
    <mergeCell ref="AJ255:AR255"/>
    <mergeCell ref="AS255:AX255"/>
    <mergeCell ref="C289:Z289"/>
    <mergeCell ref="AA289:AI289"/>
    <mergeCell ref="AJ289:AR289"/>
    <mergeCell ref="AS289:AX289"/>
    <mergeCell ref="B290:Z290"/>
    <mergeCell ref="AA290:AI290"/>
    <mergeCell ref="AJ290:AR290"/>
    <mergeCell ref="AS290:AX290"/>
    <mergeCell ref="B267:AX271"/>
    <mergeCell ref="B276:AX282"/>
    <mergeCell ref="B287:Z288"/>
    <mergeCell ref="AA287:AI288"/>
    <mergeCell ref="AJ287:AR288"/>
    <mergeCell ref="AS287:AX288"/>
    <mergeCell ref="C325:Z325"/>
    <mergeCell ref="AA325:AI325"/>
    <mergeCell ref="AJ325:AR325"/>
    <mergeCell ref="AS325:AX325"/>
    <mergeCell ref="B326:Z326"/>
    <mergeCell ref="AA326:AI326"/>
    <mergeCell ref="AJ326:AR326"/>
    <mergeCell ref="AS326:AX326"/>
    <mergeCell ref="B294:AX294"/>
    <mergeCell ref="B297:G297"/>
    <mergeCell ref="H297:AX297"/>
    <mergeCell ref="B301:AX305"/>
    <mergeCell ref="B310:AX318"/>
    <mergeCell ref="B323:Z324"/>
    <mergeCell ref="AA323:AI324"/>
    <mergeCell ref="AJ323:AR324"/>
    <mergeCell ref="AS323:AX324"/>
    <mergeCell ref="C357:Z357"/>
    <mergeCell ref="AA357:AI357"/>
    <mergeCell ref="AJ357:AR357"/>
    <mergeCell ref="AS357:AX357"/>
    <mergeCell ref="B358:Z358"/>
    <mergeCell ref="AA358:AI358"/>
    <mergeCell ref="AJ358:AR358"/>
    <mergeCell ref="AS358:AX358"/>
    <mergeCell ref="B330:AX330"/>
    <mergeCell ref="B333:G333"/>
    <mergeCell ref="H333:AX333"/>
    <mergeCell ref="B337:AX341"/>
    <mergeCell ref="B346:AX350"/>
    <mergeCell ref="B355:Z356"/>
    <mergeCell ref="AA355:AI356"/>
    <mergeCell ref="AJ355:AR356"/>
    <mergeCell ref="AS355:AX356"/>
    <mergeCell ref="C390:Z390"/>
    <mergeCell ref="AA390:AI390"/>
    <mergeCell ref="AJ390:AR390"/>
    <mergeCell ref="AS390:AX390"/>
    <mergeCell ref="B391:Z391"/>
    <mergeCell ref="AA391:AI391"/>
    <mergeCell ref="AJ391:AR391"/>
    <mergeCell ref="AS391:AX391"/>
    <mergeCell ref="B362:AX362"/>
    <mergeCell ref="B365:G365"/>
    <mergeCell ref="H365:AX365"/>
    <mergeCell ref="B369:AX373"/>
    <mergeCell ref="B378:AX383"/>
    <mergeCell ref="B388:Z389"/>
    <mergeCell ref="AA388:AI389"/>
    <mergeCell ref="AJ388:AR389"/>
    <mergeCell ref="AS388:AX389"/>
    <mergeCell ref="C423:Z423"/>
    <mergeCell ref="AA423:AI423"/>
    <mergeCell ref="AJ423:AR423"/>
    <mergeCell ref="AS423:AX423"/>
    <mergeCell ref="B424:Z424"/>
    <mergeCell ref="AA424:AI424"/>
    <mergeCell ref="AJ424:AR424"/>
    <mergeCell ref="AS424:AX424"/>
    <mergeCell ref="B395:AX395"/>
    <mergeCell ref="B398:G398"/>
    <mergeCell ref="H398:AX398"/>
    <mergeCell ref="B402:AX406"/>
    <mergeCell ref="B411:AX416"/>
    <mergeCell ref="B421:Z422"/>
    <mergeCell ref="AA421:AI422"/>
    <mergeCell ref="AJ421:AR422"/>
    <mergeCell ref="AS421:AX422"/>
    <mergeCell ref="C455:Z455"/>
    <mergeCell ref="AA455:AI455"/>
    <mergeCell ref="AJ455:AR455"/>
    <mergeCell ref="AS455:AX455"/>
    <mergeCell ref="B456:Z456"/>
    <mergeCell ref="AA456:AI456"/>
    <mergeCell ref="AJ456:AR456"/>
    <mergeCell ref="AS456:AX456"/>
    <mergeCell ref="B428:AX428"/>
    <mergeCell ref="B431:G431"/>
    <mergeCell ref="H431:AX431"/>
    <mergeCell ref="B435:AX439"/>
    <mergeCell ref="B444:AX448"/>
    <mergeCell ref="B453:Z454"/>
    <mergeCell ref="AA453:AI454"/>
    <mergeCell ref="AJ453:AR454"/>
    <mergeCell ref="AS453:AX454"/>
    <mergeCell ref="C487:Z487"/>
    <mergeCell ref="AA487:AI487"/>
    <mergeCell ref="AJ487:AR487"/>
    <mergeCell ref="AS487:AX487"/>
    <mergeCell ref="B488:Z488"/>
    <mergeCell ref="AA488:AI488"/>
    <mergeCell ref="AJ488:AR488"/>
    <mergeCell ref="AS488:AX488"/>
    <mergeCell ref="B460:AX460"/>
    <mergeCell ref="B463:G463"/>
    <mergeCell ref="H463:AX463"/>
    <mergeCell ref="B467:AX471"/>
    <mergeCell ref="B476:AX480"/>
    <mergeCell ref="B485:Z486"/>
    <mergeCell ref="AA485:AI486"/>
    <mergeCell ref="AJ485:AR486"/>
    <mergeCell ref="AS485:AX486"/>
    <mergeCell ref="C519:Z519"/>
    <mergeCell ref="AA519:AI519"/>
    <mergeCell ref="AJ519:AR519"/>
    <mergeCell ref="AS519:AX519"/>
    <mergeCell ref="B520:Z520"/>
    <mergeCell ref="AA520:AI520"/>
    <mergeCell ref="AJ520:AR520"/>
    <mergeCell ref="AS520:AX520"/>
    <mergeCell ref="B492:AX492"/>
    <mergeCell ref="B495:G495"/>
    <mergeCell ref="H495:AX495"/>
    <mergeCell ref="B499:AX503"/>
    <mergeCell ref="B508:AX512"/>
    <mergeCell ref="B517:Z518"/>
    <mergeCell ref="AA517:AI518"/>
    <mergeCell ref="AJ517:AR518"/>
    <mergeCell ref="AS517:AX518"/>
    <mergeCell ref="B524:AX524"/>
    <mergeCell ref="B527:G527"/>
    <mergeCell ref="H527:AX527"/>
    <mergeCell ref="B531:AX535"/>
    <mergeCell ref="B540:AX544"/>
    <mergeCell ref="B549:Z550"/>
    <mergeCell ref="AA549:AI550"/>
    <mergeCell ref="AJ549:AR550"/>
    <mergeCell ref="AS549:AX550"/>
    <mergeCell ref="B553:Z553"/>
    <mergeCell ref="AA553:AI553"/>
    <mergeCell ref="AJ553:AR553"/>
    <mergeCell ref="AS553:AX553"/>
    <mergeCell ref="B557:AX557"/>
    <mergeCell ref="B560:G560"/>
    <mergeCell ref="H560:AX560"/>
    <mergeCell ref="C551:Z551"/>
    <mergeCell ref="AA551:AI551"/>
    <mergeCell ref="AJ551:AR551"/>
    <mergeCell ref="AS551:AX551"/>
    <mergeCell ref="C552:Z552"/>
    <mergeCell ref="AA552:AI552"/>
    <mergeCell ref="AJ552:AR552"/>
    <mergeCell ref="AS552:AX552"/>
    <mergeCell ref="C584:Z584"/>
    <mergeCell ref="AA584:AI584"/>
    <mergeCell ref="AJ584:AR584"/>
    <mergeCell ref="AS584:AX584"/>
    <mergeCell ref="B585:Z585"/>
    <mergeCell ref="AA585:AI585"/>
    <mergeCell ref="AJ585:AR585"/>
    <mergeCell ref="AS585:AX585"/>
    <mergeCell ref="B564:AX568"/>
    <mergeCell ref="B573:AX577"/>
    <mergeCell ref="B582:Z583"/>
    <mergeCell ref="AA582:AI583"/>
    <mergeCell ref="AJ582:AR583"/>
    <mergeCell ref="AS582:AX583"/>
    <mergeCell ref="C616:Z616"/>
    <mergeCell ref="AA616:AI616"/>
    <mergeCell ref="AJ616:AR616"/>
    <mergeCell ref="AS616:AX616"/>
    <mergeCell ref="B617:Z617"/>
    <mergeCell ref="AA617:AI617"/>
    <mergeCell ref="AJ617:AR617"/>
    <mergeCell ref="AS617:AX617"/>
    <mergeCell ref="B589:AX589"/>
    <mergeCell ref="B592:G592"/>
    <mergeCell ref="H592:AX592"/>
    <mergeCell ref="B596:AX600"/>
    <mergeCell ref="B605:AX609"/>
    <mergeCell ref="B614:Z615"/>
    <mergeCell ref="AA614:AI615"/>
    <mergeCell ref="AJ614:AR615"/>
    <mergeCell ref="AS614:AX615"/>
    <mergeCell ref="C648:Z648"/>
    <mergeCell ref="AA648:AI648"/>
    <mergeCell ref="AJ648:AR648"/>
    <mergeCell ref="AS648:AX648"/>
    <mergeCell ref="B649:Z649"/>
    <mergeCell ref="AA649:AI649"/>
    <mergeCell ref="AJ649:AR649"/>
    <mergeCell ref="AS649:AX649"/>
    <mergeCell ref="B621:AX621"/>
    <mergeCell ref="B624:G624"/>
    <mergeCell ref="H624:AX624"/>
    <mergeCell ref="B628:AX632"/>
    <mergeCell ref="B637:AX641"/>
    <mergeCell ref="B646:Z647"/>
    <mergeCell ref="AA646:AI647"/>
    <mergeCell ref="AJ646:AR647"/>
    <mergeCell ref="AS646:AX647"/>
    <mergeCell ref="B653:AX653"/>
    <mergeCell ref="B656:G656"/>
    <mergeCell ref="H656:AX656"/>
    <mergeCell ref="B660:AX665"/>
    <mergeCell ref="B670:AX679"/>
    <mergeCell ref="B684:Z685"/>
    <mergeCell ref="AA684:AI685"/>
    <mergeCell ref="AJ684:AR685"/>
    <mergeCell ref="AS684:AX685"/>
    <mergeCell ref="C688:Z688"/>
    <mergeCell ref="AA688:AI688"/>
    <mergeCell ref="AJ688:AR688"/>
    <mergeCell ref="AS688:AX688"/>
    <mergeCell ref="C689:Z689"/>
    <mergeCell ref="AA689:AI689"/>
    <mergeCell ref="AJ689:AR689"/>
    <mergeCell ref="AS689:AX689"/>
    <mergeCell ref="C686:Z686"/>
    <mergeCell ref="AA686:AI686"/>
    <mergeCell ref="AJ686:AR686"/>
    <mergeCell ref="AS686:AX686"/>
    <mergeCell ref="C687:Z687"/>
    <mergeCell ref="AA687:AI687"/>
    <mergeCell ref="AJ687:AR687"/>
    <mergeCell ref="AS687:AX687"/>
    <mergeCell ref="C692:Z692"/>
    <mergeCell ref="AA692:AI692"/>
    <mergeCell ref="AJ692:AR692"/>
    <mergeCell ref="AS692:AX692"/>
    <mergeCell ref="C693:Z693"/>
    <mergeCell ref="AA693:AI693"/>
    <mergeCell ref="AJ693:AR693"/>
    <mergeCell ref="AS693:AX693"/>
    <mergeCell ref="C690:Z690"/>
    <mergeCell ref="AA690:AI690"/>
    <mergeCell ref="AJ690:AR690"/>
    <mergeCell ref="AS690:AX690"/>
    <mergeCell ref="C691:Z691"/>
    <mergeCell ref="AA691:AI691"/>
    <mergeCell ref="AJ691:AR691"/>
    <mergeCell ref="AS691:AX691"/>
    <mergeCell ref="C696:Z696"/>
    <mergeCell ref="AA696:AI696"/>
    <mergeCell ref="AJ696:AR696"/>
    <mergeCell ref="AS696:AX696"/>
    <mergeCell ref="B697:Z697"/>
    <mergeCell ref="AA697:AI697"/>
    <mergeCell ref="AJ697:AR697"/>
    <mergeCell ref="AS697:AX697"/>
    <mergeCell ref="C694:Z694"/>
    <mergeCell ref="AA694:AI694"/>
    <mergeCell ref="AJ694:AR694"/>
    <mergeCell ref="AS694:AX694"/>
    <mergeCell ref="C695:Z695"/>
    <mergeCell ref="AA695:AI695"/>
    <mergeCell ref="AJ695:AR695"/>
    <mergeCell ref="AS695:AX695"/>
  </mergeCells>
  <phoneticPr fontId="3"/>
  <dataValidations count="1">
    <dataValidation type="list" allowBlank="1" showInputMessage="1" showErrorMessage="1" sqref="WWR983047:WWZ98304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43:AR65544 KF65543:KN65544 UB65543:UJ65544 ADX65543:AEF65544 ANT65543:AOB65544 AXP65543:AXX65544 BHL65543:BHT65544 BRH65543:BRP65544 CBD65543:CBL65544 CKZ65543:CLH65544 CUV65543:CVD65544 DER65543:DEZ65544 DON65543:DOV65544 DYJ65543:DYR65544 EIF65543:EIN65544 ESB65543:ESJ65544 FBX65543:FCF65544 FLT65543:FMB65544 FVP65543:FVX65544 GFL65543:GFT65544 GPH65543:GPP65544 GZD65543:GZL65544 HIZ65543:HJH65544 HSV65543:HTD65544 ICR65543:ICZ65544 IMN65543:IMV65544 IWJ65543:IWR65544 JGF65543:JGN65544 JQB65543:JQJ65544 JZX65543:KAF65544 KJT65543:KKB65544 KTP65543:KTX65544 LDL65543:LDT65544 LNH65543:LNP65544 LXD65543:LXL65544 MGZ65543:MHH65544 MQV65543:MRD65544 NAR65543:NAZ65544 NKN65543:NKV65544 NUJ65543:NUR65544 OEF65543:OEN65544 OOB65543:OOJ65544 OXX65543:OYF65544 PHT65543:PIB65544 PRP65543:PRX65544 QBL65543:QBT65544 QLH65543:QLP65544 QVD65543:QVL65544 REZ65543:RFH65544 ROV65543:RPD65544 RYR65543:RYZ65544 SIN65543:SIV65544 SSJ65543:SSR65544 TCF65543:TCN65544 TMB65543:TMJ65544 TVX65543:TWF65544 UFT65543:UGB65544 UPP65543:UPX65544 UZL65543:UZT65544 VJH65543:VJP65544 VTD65543:VTL65544 WCZ65543:WDH65544 WMV65543:WND65544 WWR65543:WWZ65544 AJ131079:AR131080 KF131079:KN131080 UB131079:UJ131080 ADX131079:AEF131080 ANT131079:AOB131080 AXP131079:AXX131080 BHL131079:BHT131080 BRH131079:BRP131080 CBD131079:CBL131080 CKZ131079:CLH131080 CUV131079:CVD131080 DER131079:DEZ131080 DON131079:DOV131080 DYJ131079:DYR131080 EIF131079:EIN131080 ESB131079:ESJ131080 FBX131079:FCF131080 FLT131079:FMB131080 FVP131079:FVX131080 GFL131079:GFT131080 GPH131079:GPP131080 GZD131079:GZL131080 HIZ131079:HJH131080 HSV131079:HTD131080 ICR131079:ICZ131080 IMN131079:IMV131080 IWJ131079:IWR131080 JGF131079:JGN131080 JQB131079:JQJ131080 JZX131079:KAF131080 KJT131079:KKB131080 KTP131079:KTX131080 LDL131079:LDT131080 LNH131079:LNP131080 LXD131079:LXL131080 MGZ131079:MHH131080 MQV131079:MRD131080 NAR131079:NAZ131080 NKN131079:NKV131080 NUJ131079:NUR131080 OEF131079:OEN131080 OOB131079:OOJ131080 OXX131079:OYF131080 PHT131079:PIB131080 PRP131079:PRX131080 QBL131079:QBT131080 QLH131079:QLP131080 QVD131079:QVL131080 REZ131079:RFH131080 ROV131079:RPD131080 RYR131079:RYZ131080 SIN131079:SIV131080 SSJ131079:SSR131080 TCF131079:TCN131080 TMB131079:TMJ131080 TVX131079:TWF131080 UFT131079:UGB131080 UPP131079:UPX131080 UZL131079:UZT131080 VJH131079:VJP131080 VTD131079:VTL131080 WCZ131079:WDH131080 WMV131079:WND131080 WWR131079:WWZ131080 AJ196615:AR196616 KF196615:KN196616 UB196615:UJ196616 ADX196615:AEF196616 ANT196615:AOB196616 AXP196615:AXX196616 BHL196615:BHT196616 BRH196615:BRP196616 CBD196615:CBL196616 CKZ196615:CLH196616 CUV196615:CVD196616 DER196615:DEZ196616 DON196615:DOV196616 DYJ196615:DYR196616 EIF196615:EIN196616 ESB196615:ESJ196616 FBX196615:FCF196616 FLT196615:FMB196616 FVP196615:FVX196616 GFL196615:GFT196616 GPH196615:GPP196616 GZD196615:GZL196616 HIZ196615:HJH196616 HSV196615:HTD196616 ICR196615:ICZ196616 IMN196615:IMV196616 IWJ196615:IWR196616 JGF196615:JGN196616 JQB196615:JQJ196616 JZX196615:KAF196616 KJT196615:KKB196616 KTP196615:KTX196616 LDL196615:LDT196616 LNH196615:LNP196616 LXD196615:LXL196616 MGZ196615:MHH196616 MQV196615:MRD196616 NAR196615:NAZ196616 NKN196615:NKV196616 NUJ196615:NUR196616 OEF196615:OEN196616 OOB196615:OOJ196616 OXX196615:OYF196616 PHT196615:PIB196616 PRP196615:PRX196616 QBL196615:QBT196616 QLH196615:QLP196616 QVD196615:QVL196616 REZ196615:RFH196616 ROV196615:RPD196616 RYR196615:RYZ196616 SIN196615:SIV196616 SSJ196615:SSR196616 TCF196615:TCN196616 TMB196615:TMJ196616 TVX196615:TWF196616 UFT196615:UGB196616 UPP196615:UPX196616 UZL196615:UZT196616 VJH196615:VJP196616 VTD196615:VTL196616 WCZ196615:WDH196616 WMV196615:WND196616 WWR196615:WWZ196616 AJ262151:AR262152 KF262151:KN262152 UB262151:UJ262152 ADX262151:AEF262152 ANT262151:AOB262152 AXP262151:AXX262152 BHL262151:BHT262152 BRH262151:BRP262152 CBD262151:CBL262152 CKZ262151:CLH262152 CUV262151:CVD262152 DER262151:DEZ262152 DON262151:DOV262152 DYJ262151:DYR262152 EIF262151:EIN262152 ESB262151:ESJ262152 FBX262151:FCF262152 FLT262151:FMB262152 FVP262151:FVX262152 GFL262151:GFT262152 GPH262151:GPP262152 GZD262151:GZL262152 HIZ262151:HJH262152 HSV262151:HTD262152 ICR262151:ICZ262152 IMN262151:IMV262152 IWJ262151:IWR262152 JGF262151:JGN262152 JQB262151:JQJ262152 JZX262151:KAF262152 KJT262151:KKB262152 KTP262151:KTX262152 LDL262151:LDT262152 LNH262151:LNP262152 LXD262151:LXL262152 MGZ262151:MHH262152 MQV262151:MRD262152 NAR262151:NAZ262152 NKN262151:NKV262152 NUJ262151:NUR262152 OEF262151:OEN262152 OOB262151:OOJ262152 OXX262151:OYF262152 PHT262151:PIB262152 PRP262151:PRX262152 QBL262151:QBT262152 QLH262151:QLP262152 QVD262151:QVL262152 REZ262151:RFH262152 ROV262151:RPD262152 RYR262151:RYZ262152 SIN262151:SIV262152 SSJ262151:SSR262152 TCF262151:TCN262152 TMB262151:TMJ262152 TVX262151:TWF262152 UFT262151:UGB262152 UPP262151:UPX262152 UZL262151:UZT262152 VJH262151:VJP262152 VTD262151:VTL262152 WCZ262151:WDH262152 WMV262151:WND262152 WWR262151:WWZ262152 AJ327687:AR327688 KF327687:KN327688 UB327687:UJ327688 ADX327687:AEF327688 ANT327687:AOB327688 AXP327687:AXX327688 BHL327687:BHT327688 BRH327687:BRP327688 CBD327687:CBL327688 CKZ327687:CLH327688 CUV327687:CVD327688 DER327687:DEZ327688 DON327687:DOV327688 DYJ327687:DYR327688 EIF327687:EIN327688 ESB327687:ESJ327688 FBX327687:FCF327688 FLT327687:FMB327688 FVP327687:FVX327688 GFL327687:GFT327688 GPH327687:GPP327688 GZD327687:GZL327688 HIZ327687:HJH327688 HSV327687:HTD327688 ICR327687:ICZ327688 IMN327687:IMV327688 IWJ327687:IWR327688 JGF327687:JGN327688 JQB327687:JQJ327688 JZX327687:KAF327688 KJT327687:KKB327688 KTP327687:KTX327688 LDL327687:LDT327688 LNH327687:LNP327688 LXD327687:LXL327688 MGZ327687:MHH327688 MQV327687:MRD327688 NAR327687:NAZ327688 NKN327687:NKV327688 NUJ327687:NUR327688 OEF327687:OEN327688 OOB327687:OOJ327688 OXX327687:OYF327688 PHT327687:PIB327688 PRP327687:PRX327688 QBL327687:QBT327688 QLH327687:QLP327688 QVD327687:QVL327688 REZ327687:RFH327688 ROV327687:RPD327688 RYR327687:RYZ327688 SIN327687:SIV327688 SSJ327687:SSR327688 TCF327687:TCN327688 TMB327687:TMJ327688 TVX327687:TWF327688 UFT327687:UGB327688 UPP327687:UPX327688 UZL327687:UZT327688 VJH327687:VJP327688 VTD327687:VTL327688 WCZ327687:WDH327688 WMV327687:WND327688 WWR327687:WWZ327688 AJ393223:AR393224 KF393223:KN393224 UB393223:UJ393224 ADX393223:AEF393224 ANT393223:AOB393224 AXP393223:AXX393224 BHL393223:BHT393224 BRH393223:BRP393224 CBD393223:CBL393224 CKZ393223:CLH393224 CUV393223:CVD393224 DER393223:DEZ393224 DON393223:DOV393224 DYJ393223:DYR393224 EIF393223:EIN393224 ESB393223:ESJ393224 FBX393223:FCF393224 FLT393223:FMB393224 FVP393223:FVX393224 GFL393223:GFT393224 GPH393223:GPP393224 GZD393223:GZL393224 HIZ393223:HJH393224 HSV393223:HTD393224 ICR393223:ICZ393224 IMN393223:IMV393224 IWJ393223:IWR393224 JGF393223:JGN393224 JQB393223:JQJ393224 JZX393223:KAF393224 KJT393223:KKB393224 KTP393223:KTX393224 LDL393223:LDT393224 LNH393223:LNP393224 LXD393223:LXL393224 MGZ393223:MHH393224 MQV393223:MRD393224 NAR393223:NAZ393224 NKN393223:NKV393224 NUJ393223:NUR393224 OEF393223:OEN393224 OOB393223:OOJ393224 OXX393223:OYF393224 PHT393223:PIB393224 PRP393223:PRX393224 QBL393223:QBT393224 QLH393223:QLP393224 QVD393223:QVL393224 REZ393223:RFH393224 ROV393223:RPD393224 RYR393223:RYZ393224 SIN393223:SIV393224 SSJ393223:SSR393224 TCF393223:TCN393224 TMB393223:TMJ393224 TVX393223:TWF393224 UFT393223:UGB393224 UPP393223:UPX393224 UZL393223:UZT393224 VJH393223:VJP393224 VTD393223:VTL393224 WCZ393223:WDH393224 WMV393223:WND393224 WWR393223:WWZ393224 AJ458759:AR458760 KF458759:KN458760 UB458759:UJ458760 ADX458759:AEF458760 ANT458759:AOB458760 AXP458759:AXX458760 BHL458759:BHT458760 BRH458759:BRP458760 CBD458759:CBL458760 CKZ458759:CLH458760 CUV458759:CVD458760 DER458759:DEZ458760 DON458759:DOV458760 DYJ458759:DYR458760 EIF458759:EIN458760 ESB458759:ESJ458760 FBX458759:FCF458760 FLT458759:FMB458760 FVP458759:FVX458760 GFL458759:GFT458760 GPH458759:GPP458760 GZD458759:GZL458760 HIZ458759:HJH458760 HSV458759:HTD458760 ICR458759:ICZ458760 IMN458759:IMV458760 IWJ458759:IWR458760 JGF458759:JGN458760 JQB458759:JQJ458760 JZX458759:KAF458760 KJT458759:KKB458760 KTP458759:KTX458760 LDL458759:LDT458760 LNH458759:LNP458760 LXD458759:LXL458760 MGZ458759:MHH458760 MQV458759:MRD458760 NAR458759:NAZ458760 NKN458759:NKV458760 NUJ458759:NUR458760 OEF458759:OEN458760 OOB458759:OOJ458760 OXX458759:OYF458760 PHT458759:PIB458760 PRP458759:PRX458760 QBL458759:QBT458760 QLH458759:QLP458760 QVD458759:QVL458760 REZ458759:RFH458760 ROV458759:RPD458760 RYR458759:RYZ458760 SIN458759:SIV458760 SSJ458759:SSR458760 TCF458759:TCN458760 TMB458759:TMJ458760 TVX458759:TWF458760 UFT458759:UGB458760 UPP458759:UPX458760 UZL458759:UZT458760 VJH458759:VJP458760 VTD458759:VTL458760 WCZ458759:WDH458760 WMV458759:WND458760 WWR458759:WWZ458760 AJ524295:AR524296 KF524295:KN524296 UB524295:UJ524296 ADX524295:AEF524296 ANT524295:AOB524296 AXP524295:AXX524296 BHL524295:BHT524296 BRH524295:BRP524296 CBD524295:CBL524296 CKZ524295:CLH524296 CUV524295:CVD524296 DER524295:DEZ524296 DON524295:DOV524296 DYJ524295:DYR524296 EIF524295:EIN524296 ESB524295:ESJ524296 FBX524295:FCF524296 FLT524295:FMB524296 FVP524295:FVX524296 GFL524295:GFT524296 GPH524295:GPP524296 GZD524295:GZL524296 HIZ524295:HJH524296 HSV524295:HTD524296 ICR524295:ICZ524296 IMN524295:IMV524296 IWJ524295:IWR524296 JGF524295:JGN524296 JQB524295:JQJ524296 JZX524295:KAF524296 KJT524295:KKB524296 KTP524295:KTX524296 LDL524295:LDT524296 LNH524295:LNP524296 LXD524295:LXL524296 MGZ524295:MHH524296 MQV524295:MRD524296 NAR524295:NAZ524296 NKN524295:NKV524296 NUJ524295:NUR524296 OEF524295:OEN524296 OOB524295:OOJ524296 OXX524295:OYF524296 PHT524295:PIB524296 PRP524295:PRX524296 QBL524295:QBT524296 QLH524295:QLP524296 QVD524295:QVL524296 REZ524295:RFH524296 ROV524295:RPD524296 RYR524295:RYZ524296 SIN524295:SIV524296 SSJ524295:SSR524296 TCF524295:TCN524296 TMB524295:TMJ524296 TVX524295:TWF524296 UFT524295:UGB524296 UPP524295:UPX524296 UZL524295:UZT524296 VJH524295:VJP524296 VTD524295:VTL524296 WCZ524295:WDH524296 WMV524295:WND524296 WWR524295:WWZ524296 AJ589831:AR589832 KF589831:KN589832 UB589831:UJ589832 ADX589831:AEF589832 ANT589831:AOB589832 AXP589831:AXX589832 BHL589831:BHT589832 BRH589831:BRP589832 CBD589831:CBL589832 CKZ589831:CLH589832 CUV589831:CVD589832 DER589831:DEZ589832 DON589831:DOV589832 DYJ589831:DYR589832 EIF589831:EIN589832 ESB589831:ESJ589832 FBX589831:FCF589832 FLT589831:FMB589832 FVP589831:FVX589832 GFL589831:GFT589832 GPH589831:GPP589832 GZD589831:GZL589832 HIZ589831:HJH589832 HSV589831:HTD589832 ICR589831:ICZ589832 IMN589831:IMV589832 IWJ589831:IWR589832 JGF589831:JGN589832 JQB589831:JQJ589832 JZX589831:KAF589832 KJT589831:KKB589832 KTP589831:KTX589832 LDL589831:LDT589832 LNH589831:LNP589832 LXD589831:LXL589832 MGZ589831:MHH589832 MQV589831:MRD589832 NAR589831:NAZ589832 NKN589831:NKV589832 NUJ589831:NUR589832 OEF589831:OEN589832 OOB589831:OOJ589832 OXX589831:OYF589832 PHT589831:PIB589832 PRP589831:PRX589832 QBL589831:QBT589832 QLH589831:QLP589832 QVD589831:QVL589832 REZ589831:RFH589832 ROV589831:RPD589832 RYR589831:RYZ589832 SIN589831:SIV589832 SSJ589831:SSR589832 TCF589831:TCN589832 TMB589831:TMJ589832 TVX589831:TWF589832 UFT589831:UGB589832 UPP589831:UPX589832 UZL589831:UZT589832 VJH589831:VJP589832 VTD589831:VTL589832 WCZ589831:WDH589832 WMV589831:WND589832 WWR589831:WWZ589832 AJ655367:AR655368 KF655367:KN655368 UB655367:UJ655368 ADX655367:AEF655368 ANT655367:AOB655368 AXP655367:AXX655368 BHL655367:BHT655368 BRH655367:BRP655368 CBD655367:CBL655368 CKZ655367:CLH655368 CUV655367:CVD655368 DER655367:DEZ655368 DON655367:DOV655368 DYJ655367:DYR655368 EIF655367:EIN655368 ESB655367:ESJ655368 FBX655367:FCF655368 FLT655367:FMB655368 FVP655367:FVX655368 GFL655367:GFT655368 GPH655367:GPP655368 GZD655367:GZL655368 HIZ655367:HJH655368 HSV655367:HTD655368 ICR655367:ICZ655368 IMN655367:IMV655368 IWJ655367:IWR655368 JGF655367:JGN655368 JQB655367:JQJ655368 JZX655367:KAF655368 KJT655367:KKB655368 KTP655367:KTX655368 LDL655367:LDT655368 LNH655367:LNP655368 LXD655367:LXL655368 MGZ655367:MHH655368 MQV655367:MRD655368 NAR655367:NAZ655368 NKN655367:NKV655368 NUJ655367:NUR655368 OEF655367:OEN655368 OOB655367:OOJ655368 OXX655367:OYF655368 PHT655367:PIB655368 PRP655367:PRX655368 QBL655367:QBT655368 QLH655367:QLP655368 QVD655367:QVL655368 REZ655367:RFH655368 ROV655367:RPD655368 RYR655367:RYZ655368 SIN655367:SIV655368 SSJ655367:SSR655368 TCF655367:TCN655368 TMB655367:TMJ655368 TVX655367:TWF655368 UFT655367:UGB655368 UPP655367:UPX655368 UZL655367:UZT655368 VJH655367:VJP655368 VTD655367:VTL655368 WCZ655367:WDH655368 WMV655367:WND655368 WWR655367:WWZ655368 AJ720903:AR720904 KF720903:KN720904 UB720903:UJ720904 ADX720903:AEF720904 ANT720903:AOB720904 AXP720903:AXX720904 BHL720903:BHT720904 BRH720903:BRP720904 CBD720903:CBL720904 CKZ720903:CLH720904 CUV720903:CVD720904 DER720903:DEZ720904 DON720903:DOV720904 DYJ720903:DYR720904 EIF720903:EIN720904 ESB720903:ESJ720904 FBX720903:FCF720904 FLT720903:FMB720904 FVP720903:FVX720904 GFL720903:GFT720904 GPH720903:GPP720904 GZD720903:GZL720904 HIZ720903:HJH720904 HSV720903:HTD720904 ICR720903:ICZ720904 IMN720903:IMV720904 IWJ720903:IWR720904 JGF720903:JGN720904 JQB720903:JQJ720904 JZX720903:KAF720904 KJT720903:KKB720904 KTP720903:KTX720904 LDL720903:LDT720904 LNH720903:LNP720904 LXD720903:LXL720904 MGZ720903:MHH720904 MQV720903:MRD720904 NAR720903:NAZ720904 NKN720903:NKV720904 NUJ720903:NUR720904 OEF720903:OEN720904 OOB720903:OOJ720904 OXX720903:OYF720904 PHT720903:PIB720904 PRP720903:PRX720904 QBL720903:QBT720904 QLH720903:QLP720904 QVD720903:QVL720904 REZ720903:RFH720904 ROV720903:RPD720904 RYR720903:RYZ720904 SIN720903:SIV720904 SSJ720903:SSR720904 TCF720903:TCN720904 TMB720903:TMJ720904 TVX720903:TWF720904 UFT720903:UGB720904 UPP720903:UPX720904 UZL720903:UZT720904 VJH720903:VJP720904 VTD720903:VTL720904 WCZ720903:WDH720904 WMV720903:WND720904 WWR720903:WWZ720904 AJ786439:AR786440 KF786439:KN786440 UB786439:UJ786440 ADX786439:AEF786440 ANT786439:AOB786440 AXP786439:AXX786440 BHL786439:BHT786440 BRH786439:BRP786440 CBD786439:CBL786440 CKZ786439:CLH786440 CUV786439:CVD786440 DER786439:DEZ786440 DON786439:DOV786440 DYJ786439:DYR786440 EIF786439:EIN786440 ESB786439:ESJ786440 FBX786439:FCF786440 FLT786439:FMB786440 FVP786439:FVX786440 GFL786439:GFT786440 GPH786439:GPP786440 GZD786439:GZL786440 HIZ786439:HJH786440 HSV786439:HTD786440 ICR786439:ICZ786440 IMN786439:IMV786440 IWJ786439:IWR786440 JGF786439:JGN786440 JQB786439:JQJ786440 JZX786439:KAF786440 KJT786439:KKB786440 KTP786439:KTX786440 LDL786439:LDT786440 LNH786439:LNP786440 LXD786439:LXL786440 MGZ786439:MHH786440 MQV786439:MRD786440 NAR786439:NAZ786440 NKN786439:NKV786440 NUJ786439:NUR786440 OEF786439:OEN786440 OOB786439:OOJ786440 OXX786439:OYF786440 PHT786439:PIB786440 PRP786439:PRX786440 QBL786439:QBT786440 QLH786439:QLP786440 QVD786439:QVL786440 REZ786439:RFH786440 ROV786439:RPD786440 RYR786439:RYZ786440 SIN786439:SIV786440 SSJ786439:SSR786440 TCF786439:TCN786440 TMB786439:TMJ786440 TVX786439:TWF786440 UFT786439:UGB786440 UPP786439:UPX786440 UZL786439:UZT786440 VJH786439:VJP786440 VTD786439:VTL786440 WCZ786439:WDH786440 WMV786439:WND786440 WWR786439:WWZ786440 AJ851975:AR851976 KF851975:KN851976 UB851975:UJ851976 ADX851975:AEF851976 ANT851975:AOB851976 AXP851975:AXX851976 BHL851975:BHT851976 BRH851975:BRP851976 CBD851975:CBL851976 CKZ851975:CLH851976 CUV851975:CVD851976 DER851975:DEZ851976 DON851975:DOV851976 DYJ851975:DYR851976 EIF851975:EIN851976 ESB851975:ESJ851976 FBX851975:FCF851976 FLT851975:FMB851976 FVP851975:FVX851976 GFL851975:GFT851976 GPH851975:GPP851976 GZD851975:GZL851976 HIZ851975:HJH851976 HSV851975:HTD851976 ICR851975:ICZ851976 IMN851975:IMV851976 IWJ851975:IWR851976 JGF851975:JGN851976 JQB851975:JQJ851976 JZX851975:KAF851976 KJT851975:KKB851976 KTP851975:KTX851976 LDL851975:LDT851976 LNH851975:LNP851976 LXD851975:LXL851976 MGZ851975:MHH851976 MQV851975:MRD851976 NAR851975:NAZ851976 NKN851975:NKV851976 NUJ851975:NUR851976 OEF851975:OEN851976 OOB851975:OOJ851976 OXX851975:OYF851976 PHT851975:PIB851976 PRP851975:PRX851976 QBL851975:QBT851976 QLH851975:QLP851976 QVD851975:QVL851976 REZ851975:RFH851976 ROV851975:RPD851976 RYR851975:RYZ851976 SIN851975:SIV851976 SSJ851975:SSR851976 TCF851975:TCN851976 TMB851975:TMJ851976 TVX851975:TWF851976 UFT851975:UGB851976 UPP851975:UPX851976 UZL851975:UZT851976 VJH851975:VJP851976 VTD851975:VTL851976 WCZ851975:WDH851976 WMV851975:WND851976 WWR851975:WWZ851976 AJ917511:AR917512 KF917511:KN917512 UB917511:UJ917512 ADX917511:AEF917512 ANT917511:AOB917512 AXP917511:AXX917512 BHL917511:BHT917512 BRH917511:BRP917512 CBD917511:CBL917512 CKZ917511:CLH917512 CUV917511:CVD917512 DER917511:DEZ917512 DON917511:DOV917512 DYJ917511:DYR917512 EIF917511:EIN917512 ESB917511:ESJ917512 FBX917511:FCF917512 FLT917511:FMB917512 FVP917511:FVX917512 GFL917511:GFT917512 GPH917511:GPP917512 GZD917511:GZL917512 HIZ917511:HJH917512 HSV917511:HTD917512 ICR917511:ICZ917512 IMN917511:IMV917512 IWJ917511:IWR917512 JGF917511:JGN917512 JQB917511:JQJ917512 JZX917511:KAF917512 KJT917511:KKB917512 KTP917511:KTX917512 LDL917511:LDT917512 LNH917511:LNP917512 LXD917511:LXL917512 MGZ917511:MHH917512 MQV917511:MRD917512 NAR917511:NAZ917512 NKN917511:NKV917512 NUJ917511:NUR917512 OEF917511:OEN917512 OOB917511:OOJ917512 OXX917511:OYF917512 PHT917511:PIB917512 PRP917511:PRX917512 QBL917511:QBT917512 QLH917511:QLP917512 QVD917511:QVL917512 REZ917511:RFH917512 ROV917511:RPD917512 RYR917511:RYZ917512 SIN917511:SIV917512 SSJ917511:SSR917512 TCF917511:TCN917512 TMB917511:TMJ917512 TVX917511:TWF917512 UFT917511:UGB917512 UPP917511:UPX917512 UZL917511:UZT917512 VJH917511:VJP917512 VTD917511:VTL917512 WCZ917511:WDH917512 WMV917511:WND917512 WWR917511:WWZ917512 AJ983047:AR983048 KF983047:KN983048 UB983047:UJ983048 ADX983047:AEF983048 ANT983047:AOB983048 AXP983047:AXX983048 BHL983047:BHT983048 BRH983047:BRP983048 CBD983047:CBL983048 CKZ983047:CLH983048 CUV983047:CVD983048 DER983047:DEZ983048 DON983047:DOV983048 DYJ983047:DYR983048 EIF983047:EIN983048 ESB983047:ESJ983048 FBX983047:FCF983048 FLT983047:FMB983048 FVP983047:FVX983048 GFL983047:GFT983048 GPH983047:GPP983048 GZD983047:GZL983048 HIZ983047:HJH983048 HSV983047:HTD983048 ICR983047:ICZ983048 IMN983047:IMV983048 IWJ983047:IWR983048 JGF983047:JGN983048 JQB983047:JQJ983048 JZX983047:KAF983048 KJT983047:KKB983048 KTP983047:KTX983048 LDL983047:LDT983048 LNH983047:LNP983048 LXD983047:LXL983048 MGZ983047:MHH983048 MQV983047:MRD983048 NAR983047:NAZ983048 NKN983047:NKV983048 NUJ983047:NUR983048 OEF983047:OEN983048 OOB983047:OOJ983048 OXX983047:OYF983048 PHT983047:PIB983048 PRP983047:PRX983048 QBL983047:QBT983048 QLH983047:QLP983048 QVD983047:QVL983048 REZ983047:RFH983048 ROV983047:RPD983048 RYR983047:RYZ983048 SIN983047:SIV983048 SSJ983047:SSR983048 TCF983047:TCN983048 TMB983047:TMJ983048 TVX983047:TWF983048 UFT983047:UGB983048 UPP983047:UPX983048 UZL983047:UZT983048 VJH983047:VJP983048 VTD983047:VTL983048 WCZ983047:WDH983048 WMV983047:WND983048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2:KN95 UB92:UJ95 ADX92:AEF95 ANT92:AOB95 AXP92:AXX95 BHL92:BHT95 BRH92:BRP95 CBD92:CBL95 CKZ92:CLH95 CUV92:CVD95 DER92:DEZ95 DON92:DOV95 DYJ92:DYR95 EIF92:EIN95 ESB92:ESJ95 FBX92:FCF95 FLT92:FMB95 FVP92:FVX95 GFL92:GFT95 GPH92:GPP95 GZD92:GZL95 HIZ92:HJH95 HSV92:HTD95 ICR92:ICZ95 IMN92:IMV95 IWJ92:IWR95 JGF92:JGN95 JQB92:JQJ95 JZX92:KAF95 KJT92:KKB95 KTP92:KTX95 LDL92:LDT95 LNH92:LNP95 LXD92:LXL95 MGZ92:MHH95 MQV92:MRD95 NAR92:NAZ95 NKN92:NKV95 NUJ92:NUR95 OEF92:OEN95 OOB92:OOJ95 OXX92:OYF95 PHT92:PIB95 PRP92:PRX95 QBL92:QBT95 QLH92:QLP95 QVD92:QVL95 REZ92:RFH95 ROV92:RPD95 RYR92:RYZ95 SIN92:SIV95 SSJ92:SSR95 TCF92:TCN95 TMB92:TMJ95 TVX92:TWF95 UFT92:UGB95 UPP92:UPX95 UZL92:UZT95 VJH92:VJP95 VTD92:VTL95 WCZ92:WDH95 WMV92:WND95 WWR92:WWZ95 KF124:KN127 UB124:UJ127 ADX124:AEF127 ANT124:AOB127 AXP124:AXX127 BHL124:BHT127 BRH124:BRP127 CBD124:CBL127 CKZ124:CLH127 CUV124:CVD127 DER124:DEZ127 DON124:DOV127 DYJ124:DYR127 EIF124:EIN127 ESB124:ESJ127 FBX124:FCF127 FLT124:FMB127 FVP124:FVX127 GFL124:GFT127 GPH124:GPP127 GZD124:GZL127 HIZ124:HJH127 HSV124:HTD127 ICR124:ICZ127 IMN124:IMV127 IWJ124:IWR127 JGF124:JGN127 JQB124:JQJ127 JZX124:KAF127 KJT124:KKB127 KTP124:KTX127 LDL124:LDT127 LNH124:LNP127 LXD124:LXL127 MGZ124:MHH127 MQV124:MRD127 NAR124:NAZ127 NKN124:NKV127 NUJ124:NUR127 OEF124:OEN127 OOB124:OOJ127 OXX124:OYF127 PHT124:PIB127 PRP124:PRX127 QBL124:QBT127 QLH124:QLP127 QVD124:QVL127 REZ124:RFH127 ROV124:RPD127 RYR124:RYZ127 SIN124:SIV127 SSJ124:SSR127 TCF124:TCN127 TMB124:TMJ127 TVX124:TWF127 UFT124:UGB127 UPP124:UPX127 UZL124:UZT127 VJH124:VJP127 VTD124:VTL127 WCZ124:WDH127 WMV124:WND127 WWR124:WWZ127 KF156:KN159 UB156:UJ159 ADX156:AEF159 ANT156:AOB159 AXP156:AXX159 BHL156:BHT159 BRH156:BRP159 CBD156:CBL159 CKZ156:CLH159 CUV156:CVD159 DER156:DEZ159 DON156:DOV159 DYJ156:DYR159 EIF156:EIN159 ESB156:ESJ159 FBX156:FCF159 FLT156:FMB159 FVP156:FVX159 GFL156:GFT159 GPH156:GPP159 GZD156:GZL159 HIZ156:HJH159 HSV156:HTD159 ICR156:ICZ159 IMN156:IMV159 IWJ156:IWR159 JGF156:JGN159 JQB156:JQJ159 JZX156:KAF159 KJT156:KKB159 KTP156:KTX159 LDL156:LDT159 LNH156:LNP159 LXD156:LXL159 MGZ156:MHH159 MQV156:MRD159 NAR156:NAZ159 NKN156:NKV159 NUJ156:NUR159 OEF156:OEN159 OOB156:OOJ159 OXX156:OYF159 PHT156:PIB159 PRP156:PRX159 QBL156:QBT159 QLH156:QLP159 QVD156:QVL159 REZ156:RFH159 ROV156:RPD159 RYR156:RYZ159 SIN156:SIV159 SSJ156:SSR159 TCF156:TCN159 TMB156:TMJ159 TVX156:TWF159 UFT156:UGB159 UPP156:UPX159 UZL156:UZT159 VJH156:VJP159 VTD156:VTL159 WCZ156:WDH159 WMV156:WND159 WWR156:WWZ159 KF188:KN191 UB188:UJ191 ADX188:AEF191 ANT188:AOB191 AXP188:AXX191 BHL188:BHT191 BRH188:BRP191 CBD188:CBL191 CKZ188:CLH191 CUV188:CVD191 DER188:DEZ191 DON188:DOV191 DYJ188:DYR191 EIF188:EIN191 ESB188:ESJ191 FBX188:FCF191 FLT188:FMB191 FVP188:FVX191 GFL188:GFT191 GPH188:GPP191 GZD188:GZL191 HIZ188:HJH191 HSV188:HTD191 ICR188:ICZ191 IMN188:IMV191 IWJ188:IWR191 JGF188:JGN191 JQB188:JQJ191 JZX188:KAF191 KJT188:KKB191 KTP188:KTX191 LDL188:LDT191 LNH188:LNP191 LXD188:LXL191 MGZ188:MHH191 MQV188:MRD191 NAR188:NAZ191 NKN188:NKV191 NUJ188:NUR191 OEF188:OEN191 OOB188:OOJ191 OXX188:OYF191 PHT188:PIB191 PRP188:PRX191 QBL188:QBT191 QLH188:QLP191 QVD188:QVL191 REZ188:RFH191 ROV188:RPD191 RYR188:RYZ191 SIN188:SIV191 SSJ188:SSR191 TCF188:TCN191 TMB188:TMJ191 TVX188:TWF191 UFT188:UGB191 UPP188:UPX191 UZL188:UZT191 VJH188:VJP191 VTD188:VTL191 WCZ188:WDH191 WMV188:WND191 WWR188:WWZ191 KF220:KN223 UB220:UJ223 ADX220:AEF223 ANT220:AOB223 AXP220:AXX223 BHL220:BHT223 BRH220:BRP223 CBD220:CBL223 CKZ220:CLH223 CUV220:CVD223 DER220:DEZ223 DON220:DOV223 DYJ220:DYR223 EIF220:EIN223 ESB220:ESJ223 FBX220:FCF223 FLT220:FMB223 FVP220:FVX223 GFL220:GFT223 GPH220:GPP223 GZD220:GZL223 HIZ220:HJH223 HSV220:HTD223 ICR220:ICZ223 IMN220:IMV223 IWJ220:IWR223 JGF220:JGN223 JQB220:JQJ223 JZX220:KAF223 KJT220:KKB223 KTP220:KTX223 LDL220:LDT223 LNH220:LNP223 LXD220:LXL223 MGZ220:MHH223 MQV220:MRD223 NAR220:NAZ223 NKN220:NKV223 NUJ220:NUR223 OEF220:OEN223 OOB220:OOJ223 OXX220:OYF223 PHT220:PIB223 PRP220:PRX223 QBL220:QBT223 QLH220:QLP223 QVD220:QVL223 REZ220:RFH223 ROV220:RPD223 RYR220:RYZ223 SIN220:SIV223 SSJ220:SSR223 TCF220:TCN223 TMB220:TMJ223 TVX220:TWF223 UFT220:UGB223 UPP220:UPX223 UZL220:UZT223 VJH220:VJP223 VTD220:VTL223 WCZ220:WDH223 WMV220:WND223 WWR220:WWZ223 KF252:KN256 UB252:UJ256 ADX252:AEF256 ANT252:AOB256 AXP252:AXX256 BHL252:BHT256 BRH252:BRP256 CBD252:CBL256 CKZ252:CLH256 CUV252:CVD256 DER252:DEZ256 DON252:DOV256 DYJ252:DYR256 EIF252:EIN256 ESB252:ESJ256 FBX252:FCF256 FLT252:FMB256 FVP252:FVX256 GFL252:GFT256 GPH252:GPP256 GZD252:GZL256 HIZ252:HJH256 HSV252:HTD256 ICR252:ICZ256 IMN252:IMV256 IWJ252:IWR256 JGF252:JGN256 JQB252:JQJ256 JZX252:KAF256 KJT252:KKB256 KTP252:KTX256 LDL252:LDT256 LNH252:LNP256 LXD252:LXL256 MGZ252:MHH256 MQV252:MRD256 NAR252:NAZ256 NKN252:NKV256 NUJ252:NUR256 OEF252:OEN256 OOB252:OOJ256 OXX252:OYF256 PHT252:PIB256 PRP252:PRX256 QBL252:QBT256 QLH252:QLP256 QVD252:QVL256 REZ252:RFH256 ROV252:RPD256 RYR252:RYZ256 SIN252:SIV256 SSJ252:SSR256 TCF252:TCN256 TMB252:TMJ256 TVX252:TWF256 UFT252:UGB256 UPP252:UPX256 UZL252:UZT256 VJH252:VJP256 VTD252:VTL256 WCZ252:WDH256 WMV252:WND256 WWR252:WWZ256 KF287:KN290 UB287:UJ290 ADX287:AEF290 ANT287:AOB290 AXP287:AXX290 BHL287:BHT290 BRH287:BRP290 CBD287:CBL290 CKZ287:CLH290 CUV287:CVD290 DER287:DEZ290 DON287:DOV290 DYJ287:DYR290 EIF287:EIN290 ESB287:ESJ290 FBX287:FCF290 FLT287:FMB290 FVP287:FVX290 GFL287:GFT290 GPH287:GPP290 GZD287:GZL290 HIZ287:HJH290 HSV287:HTD290 ICR287:ICZ290 IMN287:IMV290 IWJ287:IWR290 JGF287:JGN290 JQB287:JQJ290 JZX287:KAF290 KJT287:KKB290 KTP287:KTX290 LDL287:LDT290 LNH287:LNP290 LXD287:LXL290 MGZ287:MHH290 MQV287:MRD290 NAR287:NAZ290 NKN287:NKV290 NUJ287:NUR290 OEF287:OEN290 OOB287:OOJ290 OXX287:OYF290 PHT287:PIB290 PRP287:PRX290 QBL287:QBT290 QLH287:QLP290 QVD287:QVL290 REZ287:RFH290 ROV287:RPD290 RYR287:RYZ290 SIN287:SIV290 SSJ287:SSR290 TCF287:TCN290 TMB287:TMJ290 TVX287:TWF290 UFT287:UGB290 UPP287:UPX290 UZL287:UZT290 VJH287:VJP290 VTD287:VTL290 WCZ287:WDH290 WMV287:WND290 WWR287:WWZ290 KF323:KN326 UB323:UJ326 ADX323:AEF326 ANT323:AOB326 AXP323:AXX326 BHL323:BHT326 BRH323:BRP326 CBD323:CBL326 CKZ323:CLH326 CUV323:CVD326 DER323:DEZ326 DON323:DOV326 DYJ323:DYR326 EIF323:EIN326 ESB323:ESJ326 FBX323:FCF326 FLT323:FMB326 FVP323:FVX326 GFL323:GFT326 GPH323:GPP326 GZD323:GZL326 HIZ323:HJH326 HSV323:HTD326 ICR323:ICZ326 IMN323:IMV326 IWJ323:IWR326 JGF323:JGN326 JQB323:JQJ326 JZX323:KAF326 KJT323:KKB326 KTP323:KTX326 LDL323:LDT326 LNH323:LNP326 LXD323:LXL326 MGZ323:MHH326 MQV323:MRD326 NAR323:NAZ326 NKN323:NKV326 NUJ323:NUR326 OEF323:OEN326 OOB323:OOJ326 OXX323:OYF326 PHT323:PIB326 PRP323:PRX326 QBL323:QBT326 QLH323:QLP326 QVD323:QVL326 REZ323:RFH326 ROV323:RPD326 RYR323:RYZ326 SIN323:SIV326 SSJ323:SSR326 TCF323:TCN326 TMB323:TMJ326 TVX323:TWF326 UFT323:UGB326 UPP323:UPX326 UZL323:UZT326 VJH323:VJP326 VTD323:VTL326 WCZ323:WDH326 WMV323:WND326 WWR323:WWZ326 KF355:KN358 UB355:UJ358 ADX355:AEF358 ANT355:AOB358 AXP355:AXX358 BHL355:BHT358 BRH355:BRP358 CBD355:CBL358 CKZ355:CLH358 CUV355:CVD358 DER355:DEZ358 DON355:DOV358 DYJ355:DYR358 EIF355:EIN358 ESB355:ESJ358 FBX355:FCF358 FLT355:FMB358 FVP355:FVX358 GFL355:GFT358 GPH355:GPP358 GZD355:GZL358 HIZ355:HJH358 HSV355:HTD358 ICR355:ICZ358 IMN355:IMV358 IWJ355:IWR358 JGF355:JGN358 JQB355:JQJ358 JZX355:KAF358 KJT355:KKB358 KTP355:KTX358 LDL355:LDT358 LNH355:LNP358 LXD355:LXL358 MGZ355:MHH358 MQV355:MRD358 NAR355:NAZ358 NKN355:NKV358 NUJ355:NUR358 OEF355:OEN358 OOB355:OOJ358 OXX355:OYF358 PHT355:PIB358 PRP355:PRX358 QBL355:QBT358 QLH355:QLP358 QVD355:QVL358 REZ355:RFH358 ROV355:RPD358 RYR355:RYZ358 SIN355:SIV358 SSJ355:SSR358 TCF355:TCN358 TMB355:TMJ358 TVX355:TWF358 UFT355:UGB358 UPP355:UPX358 UZL355:UZT358 VJH355:VJP358 VTD355:VTL358 WCZ355:WDH358 WMV355:WND358 WWR355:WWZ358 KF388:KN391 UB388:UJ391 ADX388:AEF391 ANT388:AOB391 AXP388:AXX391 BHL388:BHT391 BRH388:BRP391 CBD388:CBL391 CKZ388:CLH391 CUV388:CVD391 DER388:DEZ391 DON388:DOV391 DYJ388:DYR391 EIF388:EIN391 ESB388:ESJ391 FBX388:FCF391 FLT388:FMB391 FVP388:FVX391 GFL388:GFT391 GPH388:GPP391 GZD388:GZL391 HIZ388:HJH391 HSV388:HTD391 ICR388:ICZ391 IMN388:IMV391 IWJ388:IWR391 JGF388:JGN391 JQB388:JQJ391 JZX388:KAF391 KJT388:KKB391 KTP388:KTX391 LDL388:LDT391 LNH388:LNP391 LXD388:LXL391 MGZ388:MHH391 MQV388:MRD391 NAR388:NAZ391 NKN388:NKV391 NUJ388:NUR391 OEF388:OEN391 OOB388:OOJ391 OXX388:OYF391 PHT388:PIB391 PRP388:PRX391 QBL388:QBT391 QLH388:QLP391 QVD388:QVL391 REZ388:RFH391 ROV388:RPD391 RYR388:RYZ391 SIN388:SIV391 SSJ388:SSR391 TCF388:TCN391 TMB388:TMJ391 TVX388:TWF391 UFT388:UGB391 UPP388:UPX391 UZL388:UZT391 VJH388:VJP391 VTD388:VTL391 WCZ388:WDH391 WMV388:WND391 WWR388:WWZ391 KF421:KN424 UB421:UJ424 ADX421:AEF424 ANT421:AOB424 AXP421:AXX424 BHL421:BHT424 BRH421:BRP424 CBD421:CBL424 CKZ421:CLH424 CUV421:CVD424 DER421:DEZ424 DON421:DOV424 DYJ421:DYR424 EIF421:EIN424 ESB421:ESJ424 FBX421:FCF424 FLT421:FMB424 FVP421:FVX424 GFL421:GFT424 GPH421:GPP424 GZD421:GZL424 HIZ421:HJH424 HSV421:HTD424 ICR421:ICZ424 IMN421:IMV424 IWJ421:IWR424 JGF421:JGN424 JQB421:JQJ424 JZX421:KAF424 KJT421:KKB424 KTP421:KTX424 LDL421:LDT424 LNH421:LNP424 LXD421:LXL424 MGZ421:MHH424 MQV421:MRD424 NAR421:NAZ424 NKN421:NKV424 NUJ421:NUR424 OEF421:OEN424 OOB421:OOJ424 OXX421:OYF424 PHT421:PIB424 PRP421:PRX424 QBL421:QBT424 QLH421:QLP424 QVD421:QVL424 REZ421:RFH424 ROV421:RPD424 RYR421:RYZ424 SIN421:SIV424 SSJ421:SSR424 TCF421:TCN424 TMB421:TMJ424 TVX421:TWF424 UFT421:UGB424 UPP421:UPX424 UZL421:UZT424 VJH421:VJP424 VTD421:VTL424 WCZ421:WDH424 WMV421:WND424 WWR421:WWZ424 KF453:KN456 UB453:UJ456 ADX453:AEF456 ANT453:AOB456 AXP453:AXX456 BHL453:BHT456 BRH453:BRP456 CBD453:CBL456 CKZ453:CLH456 CUV453:CVD456 DER453:DEZ456 DON453:DOV456 DYJ453:DYR456 EIF453:EIN456 ESB453:ESJ456 FBX453:FCF456 FLT453:FMB456 FVP453:FVX456 GFL453:GFT456 GPH453:GPP456 GZD453:GZL456 HIZ453:HJH456 HSV453:HTD456 ICR453:ICZ456 IMN453:IMV456 IWJ453:IWR456 JGF453:JGN456 JQB453:JQJ456 JZX453:KAF456 KJT453:KKB456 KTP453:KTX456 LDL453:LDT456 LNH453:LNP456 LXD453:LXL456 MGZ453:MHH456 MQV453:MRD456 NAR453:NAZ456 NKN453:NKV456 NUJ453:NUR456 OEF453:OEN456 OOB453:OOJ456 OXX453:OYF456 PHT453:PIB456 PRP453:PRX456 QBL453:QBT456 QLH453:QLP456 QVD453:QVL456 REZ453:RFH456 ROV453:RPD456 RYR453:RYZ456 SIN453:SIV456 SSJ453:SSR456 TCF453:TCN456 TMB453:TMJ456 TVX453:TWF456 UFT453:UGB456 UPP453:UPX456 UZL453:UZT456 VJH453:VJP456 VTD453:VTL456 WCZ453:WDH456 WMV453:WND456 WWR453:WWZ456 KF485:KN488 UB485:UJ488 ADX485:AEF488 ANT485:AOB488 AXP485:AXX488 BHL485:BHT488 BRH485:BRP488 CBD485:CBL488 CKZ485:CLH488 CUV485:CVD488 DER485:DEZ488 DON485:DOV488 DYJ485:DYR488 EIF485:EIN488 ESB485:ESJ488 FBX485:FCF488 FLT485:FMB488 FVP485:FVX488 GFL485:GFT488 GPH485:GPP488 GZD485:GZL488 HIZ485:HJH488 HSV485:HTD488 ICR485:ICZ488 IMN485:IMV488 IWJ485:IWR488 JGF485:JGN488 JQB485:JQJ488 JZX485:KAF488 KJT485:KKB488 KTP485:KTX488 LDL485:LDT488 LNH485:LNP488 LXD485:LXL488 MGZ485:MHH488 MQV485:MRD488 NAR485:NAZ488 NKN485:NKV488 NUJ485:NUR488 OEF485:OEN488 OOB485:OOJ488 OXX485:OYF488 PHT485:PIB488 PRP485:PRX488 QBL485:QBT488 QLH485:QLP488 QVD485:QVL488 REZ485:RFH488 ROV485:RPD488 RYR485:RYZ488 SIN485:SIV488 SSJ485:SSR488 TCF485:TCN488 TMB485:TMJ488 TVX485:TWF488 UFT485:UGB488 UPP485:UPX488 UZL485:UZT488 VJH485:VJP488 VTD485:VTL488 WCZ485:WDH488 WMV485:WND488 WWR485:WWZ488 KF517:KN520 UB517:UJ520 ADX517:AEF520 ANT517:AOB520 AXP517:AXX520 BHL517:BHT520 BRH517:BRP520 CBD517:CBL520 CKZ517:CLH520 CUV517:CVD520 DER517:DEZ520 DON517:DOV520 DYJ517:DYR520 EIF517:EIN520 ESB517:ESJ520 FBX517:FCF520 FLT517:FMB520 FVP517:FVX520 GFL517:GFT520 GPH517:GPP520 GZD517:GZL520 HIZ517:HJH520 HSV517:HTD520 ICR517:ICZ520 IMN517:IMV520 IWJ517:IWR520 JGF517:JGN520 JQB517:JQJ520 JZX517:KAF520 KJT517:KKB520 KTP517:KTX520 LDL517:LDT520 LNH517:LNP520 LXD517:LXL520 MGZ517:MHH520 MQV517:MRD520 NAR517:NAZ520 NKN517:NKV520 NUJ517:NUR520 OEF517:OEN520 OOB517:OOJ520 OXX517:OYF520 PHT517:PIB520 PRP517:PRX520 QBL517:QBT520 QLH517:QLP520 QVD517:QVL520 REZ517:RFH520 ROV517:RPD520 RYR517:RYZ520 SIN517:SIV520 SSJ517:SSR520 TCF517:TCN520 TMB517:TMJ520 TVX517:TWF520 UFT517:UGB520 UPP517:UPX520 UZL517:UZT520 VJH517:VJP520 VTD517:VTL520 WCZ517:WDH520 WMV517:WND520 WWR517:WWZ520 KF549:KN553 UB549:UJ553 ADX549:AEF553 ANT549:AOB553 AXP549:AXX553 BHL549:BHT553 BRH549:BRP553 CBD549:CBL553 CKZ549:CLH553 CUV549:CVD553 DER549:DEZ553 DON549:DOV553 DYJ549:DYR553 EIF549:EIN553 ESB549:ESJ553 FBX549:FCF553 FLT549:FMB553 FVP549:FVX553 GFL549:GFT553 GPH549:GPP553 GZD549:GZL553 HIZ549:HJH553 HSV549:HTD553 ICR549:ICZ553 IMN549:IMV553 IWJ549:IWR553 JGF549:JGN553 JQB549:JQJ553 JZX549:KAF553 KJT549:KKB553 KTP549:KTX553 LDL549:LDT553 LNH549:LNP553 LXD549:LXL553 MGZ549:MHH553 MQV549:MRD553 NAR549:NAZ553 NKN549:NKV553 NUJ549:NUR553 OEF549:OEN553 OOB549:OOJ553 OXX549:OYF553 PHT549:PIB553 PRP549:PRX553 QBL549:QBT553 QLH549:QLP553 QVD549:QVL553 REZ549:RFH553 ROV549:RPD553 RYR549:RYZ553 SIN549:SIV553 SSJ549:SSR553 TCF549:TCN553 TMB549:TMJ553 TVX549:TWF553 UFT549:UGB553 UPP549:UPX553 UZL549:UZT553 VJH549:VJP553 VTD549:VTL553 WCZ549:WDH553 WMV549:WND553 WWR549:WWZ553 KF582:KN585 UB582:UJ585 ADX582:AEF585 ANT582:AOB585 AXP582:AXX585 BHL582:BHT585 BRH582:BRP585 CBD582:CBL585 CKZ582:CLH585 CUV582:CVD585 DER582:DEZ585 DON582:DOV585 DYJ582:DYR585 EIF582:EIN585 ESB582:ESJ585 FBX582:FCF585 FLT582:FMB585 FVP582:FVX585 GFL582:GFT585 GPH582:GPP585 GZD582:GZL585 HIZ582:HJH585 HSV582:HTD585 ICR582:ICZ585 IMN582:IMV585 IWJ582:IWR585 JGF582:JGN585 JQB582:JQJ585 JZX582:KAF585 KJT582:KKB585 KTP582:KTX585 LDL582:LDT585 LNH582:LNP585 LXD582:LXL585 MGZ582:MHH585 MQV582:MRD585 NAR582:NAZ585 NKN582:NKV585 NUJ582:NUR585 OEF582:OEN585 OOB582:OOJ585 OXX582:OYF585 PHT582:PIB585 PRP582:PRX585 QBL582:QBT585 QLH582:QLP585 QVD582:QVL585 REZ582:RFH585 ROV582:RPD585 RYR582:RYZ585 SIN582:SIV585 SSJ582:SSR585 TCF582:TCN585 TMB582:TMJ585 TVX582:TWF585 UFT582:UGB585 UPP582:UPX585 UZL582:UZT585 VJH582:VJP585 VTD582:VTL585 WCZ582:WDH585 WMV582:WND585 WWR582:WWZ585 KF614:KN617 UB614:UJ617 ADX614:AEF617 ANT614:AOB617 AXP614:AXX617 BHL614:BHT617 BRH614:BRP617 CBD614:CBL617 CKZ614:CLH617 CUV614:CVD617 DER614:DEZ617 DON614:DOV617 DYJ614:DYR617 EIF614:EIN617 ESB614:ESJ617 FBX614:FCF617 FLT614:FMB617 FVP614:FVX617 GFL614:GFT617 GPH614:GPP617 GZD614:GZL617 HIZ614:HJH617 HSV614:HTD617 ICR614:ICZ617 IMN614:IMV617 IWJ614:IWR617 JGF614:JGN617 JQB614:JQJ617 JZX614:KAF617 KJT614:KKB617 KTP614:KTX617 LDL614:LDT617 LNH614:LNP617 LXD614:LXL617 MGZ614:MHH617 MQV614:MRD617 NAR614:NAZ617 NKN614:NKV617 NUJ614:NUR617 OEF614:OEN617 OOB614:OOJ617 OXX614:OYF617 PHT614:PIB617 PRP614:PRX617 QBL614:QBT617 QLH614:QLP617 QVD614:QVL617 REZ614:RFH617 ROV614:RPD617 RYR614:RYZ617 SIN614:SIV617 SSJ614:SSR617 TCF614:TCN617 TMB614:TMJ617 TVX614:TWF617 UFT614:UGB617 UPP614:UPX617 UZL614:UZT617 VJH614:VJP617 VTD614:VTL617 WCZ614:WDH617 WMV614:WND617 WWR614:WWZ617 KF646:KN649 UB646:UJ649 ADX646:AEF649 ANT646:AOB649 AXP646:AXX649 BHL646:BHT649 BRH646:BRP649 CBD646:CBL649 CKZ646:CLH649 CUV646:CVD649 DER646:DEZ649 DON646:DOV649 DYJ646:DYR649 EIF646:EIN649 ESB646:ESJ649 FBX646:FCF649 FLT646:FMB649 FVP646:FVX649 GFL646:GFT649 GPH646:GPP649 GZD646:GZL649 HIZ646:HJH649 HSV646:HTD649 ICR646:ICZ649 IMN646:IMV649 IWJ646:IWR649 JGF646:JGN649 JQB646:JQJ649 JZX646:KAF649 KJT646:KKB649 KTP646:KTX649 LDL646:LDT649 LNH646:LNP649 LXD646:LXL649 MGZ646:MHH649 MQV646:MRD649 NAR646:NAZ649 NKN646:NKV649 NUJ646:NUR649 OEF646:OEN649 OOB646:OOJ649 OXX646:OYF649 PHT646:PIB649 PRP646:PRX649 QBL646:QBT649 QLH646:QLP649 QVD646:QVL649 REZ646:RFH649 ROV646:RPD649 RYR646:RYZ649 SIN646:SIV649 SSJ646:SSR649 TCF646:TCN649 TMB646:TMJ649 TVX646:TWF649 UFT646:UGB649 UPP646:UPX649 UZL646:UZT649 VJH646:VJP649 VTD646:VTL649 WCZ646:WDH649 WMV646:WND649 WWR646:WWZ649 KF684:KN697 UB684:UJ697 ADX684:AEF697 ANT684:AOB697 AXP684:AXX697 BHL684:BHT697 BRH684:BRP697 CBD684:CBL697 CKZ684:CLH697 CUV684:CVD697 DER684:DEZ697 DON684:DOV697 DYJ684:DYR697 EIF684:EIN697 ESB684:ESJ697 FBX684:FCF697 FLT684:FMB697 FVP684:FVX697 GFL684:GFT697 GPH684:GPP697 GZD684:GZL697 HIZ684:HJH697 HSV684:HTD697 ICR684:ICZ697 IMN684:IMV697 IWJ684:IWR697 JGF684:JGN697 JQB684:JQJ697 JZX684:KAF697 KJT684:KKB697 KTP684:KTX697 LDL684:LDT697 LNH684:LNP697 LXD684:LXL697 MGZ684:MHH697 MQV684:MRD697 NAR684:NAZ697 NKN684:NKV697 NUJ684:NUR697 OEF684:OEN697 OOB684:OOJ697 OXX684:OYF697 PHT684:PIB697 PRP684:PRX697 QBL684:QBT697 QLH684:QLP697 QVD684:QVL697 REZ684:RFH697 ROV684:RPD697 RYR684:RYZ697 SIN684:SIV697 SSJ684:SSR697 TCF684:TCN697 TMB684:TMJ697 TVX684:TWF697 UFT684:UGB697 UPP684:UPX697 UZL684:UZT697 VJH684:VJP697 VTD684:VTL697 WCZ684:WDH697 WMV684:WND697 WWR684:WWZ697" xr:uid="{27891CC6-84E7-4113-A091-F4D622BB8C2F}">
      <formula1>"5年度算定,5年度予算案,5年度予算"</formula1>
    </dataValidation>
  </dataValidations>
  <pageMargins left="0.70866141732283472" right="0.70866141732283472" top="0.78740157480314965" bottom="0.59055118110236227" header="0.31496062992125984" footer="0.59055118110236227"/>
  <pageSetup paperSize="9" scale="96" orientation="portrait" r:id="rId1"/>
  <rowBreaks count="21" manualBreakCount="21">
    <brk id="32" max="16383" man="1"/>
    <brk id="64" max="16383" man="1"/>
    <brk id="96" max="16383" man="1"/>
    <brk id="128" max="16383" man="1"/>
    <brk id="160" max="16383" man="1"/>
    <brk id="192" max="16383" man="1"/>
    <brk id="224" max="16383" man="1"/>
    <brk id="257" max="16383" man="1"/>
    <brk id="291" max="16383" man="1"/>
    <brk id="327" max="16383" man="1"/>
    <brk id="359" max="16383" man="1"/>
    <brk id="392" max="16383" man="1"/>
    <brk id="425" max="16383" man="1"/>
    <brk id="457" max="16383" man="1"/>
    <brk id="489" max="16383" man="1"/>
    <brk id="521" max="16383" man="1"/>
    <brk id="554" max="16383" man="1"/>
    <brk id="586" max="16383" man="1"/>
    <brk id="618" max="16383" man="1"/>
    <brk id="650" max="16383" man="1"/>
    <brk id="6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予算事業一覧</vt:lpstr>
      <vt:lpstr>事業概要説明資料</vt:lpstr>
      <vt:lpstr>事業概要説明資料!N_0607eda747b2ca90c29d42df016d43f5</vt:lpstr>
      <vt:lpstr>事業概要説明資料!N_08ede16b47f2ca90c29d42df016d437f</vt:lpstr>
      <vt:lpstr>事業概要説明資料!N_0953d76b479b8a50112c4faf016d431f</vt:lpstr>
      <vt:lpstr>事業概要説明資料!N_139f51e34772ca90c29d42df016d43c7</vt:lpstr>
      <vt:lpstr>事業概要説明資料!N_1c7f59a34772ca90c29d42df016d43dd</vt:lpstr>
      <vt:lpstr>事業概要説明資料!N_352d25e747f2ca90c29d42df016d43f0</vt:lpstr>
      <vt:lpstr>事業概要説明資料!N_49b1ad2b4772ca90c29d42df016d439a</vt:lpstr>
      <vt:lpstr>事業概要説明資料!N_4cd9a9af47b2ca90c29d42df016d4318</vt:lpstr>
      <vt:lpstr>事業概要説明資料!N_503d192f4732ca90c29d42df016d43d8</vt:lpstr>
      <vt:lpstr>事業概要説明資料!N_535ca16747f2ca90c29d42df016d43e3</vt:lpstr>
      <vt:lpstr>事業概要説明資料!N_718e4bac47709250112c4faf016d4372</vt:lpstr>
      <vt:lpstr>事業概要説明資料!N_77c7e16b47b2ca90c29d42df016d43a1</vt:lpstr>
      <vt:lpstr>事業概要説明資料!N_8246616747b2ca90c29d42df016d43ce</vt:lpstr>
      <vt:lpstr>事業概要説明資料!N_8bbed9234772ca90c29d42df016d43e0</vt:lpstr>
      <vt:lpstr>事業概要説明資料!N_9173e56f4772ca90c29d42df016d438a</vt:lpstr>
      <vt:lpstr>事業概要説明資料!N_9d33e92f4772ca90c29d42df016d43d8</vt:lpstr>
      <vt:lpstr>事業概要説明資料!N_ba4ba5a347f2ca90c29d42df016d434c</vt:lpstr>
      <vt:lpstr>事業概要説明資料!N_d1b1ad2b4772ca90c29d42df016d43b9</vt:lpstr>
      <vt:lpstr>事業概要説明資料!N_f548e5ab47b2ca90c29d42df016d43f7</vt:lpstr>
      <vt:lpstr>事業概要説明資料!N_f767212b47b2ca90c29d42df016d43d5</vt:lpstr>
      <vt:lpstr>事業概要説明資料!N_f976696747b2ca90c29d42df016d4313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2025-02-12T04:10:41Z</dcterms:created>
  <dcterms:modified xsi:type="dcterms:W3CDTF">2025-02-12T06:06:22Z</dcterms:modified>
</cp:coreProperties>
</file>