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用フォルダ\18.計理（予算・決算等）\2-決算関係\R5年度決算報告\09.区まち決算事務\10 補助金支出一覧、貸付金一覧及び委託料支出一覧の作成・公表\★作業用\"/>
    </mc:Choice>
  </mc:AlternateContent>
  <xr:revisionPtr revIDLastSave="0" documentId="13_ncr:1_{483F8F07-EB35-43AE-A6D2-B1CEE21C4C6C}" xr6:coauthVersionLast="47" xr6:coauthVersionMax="47" xr10:uidLastSave="{00000000-0000-0000-0000-000000000000}"/>
  <bookViews>
    <workbookView xWindow="10245" yWindow="0" windowWidth="10245" windowHeight="109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委託料支出一覧!$A$4:$F$82</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委託料支出一覧!$A$1:$F$83</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委託料支出一覧!$A$4:$F$71</definedName>
    <definedName name="Z_01861984_F6CF_4772_AA0A_2B6157221AC2_.wvu.FilterData" localSheetId="0" hidden="1">委託料支出一覧!$A$4:$F$71</definedName>
    <definedName name="Z_05D8E8D0_8AEC_4296_897D_974A15178679_.wvu.FilterData" localSheetId="0" hidden="1">委託料支出一覧!$A$4:$F$71</definedName>
    <definedName name="Z_0D11B593_BF5C_4A1F_B6CC_15B06713DB7C_.wvu.FilterData" localSheetId="0" hidden="1">委託料支出一覧!$A$4:$F$71</definedName>
    <definedName name="Z_0D11B593_BF5C_4A1F_B6CC_15B06713DB7C_.wvu.PrintArea" localSheetId="0" hidden="1">委託料支出一覧!$A$1:$F$71</definedName>
    <definedName name="Z_0D11B593_BF5C_4A1F_B6CC_15B06713DB7C_.wvu.PrintTitles" localSheetId="0" hidden="1">委託料支出一覧!$4:$4</definedName>
    <definedName name="Z_125D2721_B6FD_4173_B763_82747310422D_.wvu.FilterData" localSheetId="0" hidden="1">委託料支出一覧!$A$4:$F$71</definedName>
    <definedName name="Z_1734C9BF_4633_42E5_A258_E83D5FC85BDD_.wvu.FilterData" localSheetId="0" hidden="1">委託料支出一覧!$A$4:$F$71</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委託料支出一覧!$A$4:$F$71</definedName>
    <definedName name="Z_1D0FDB66_8801_49C3_8374_C4E93C64AB03_.wvu.PrintArea" localSheetId="0" hidden="1">委託料支出一覧!$A$1:$F$71</definedName>
    <definedName name="Z_1D0FDB66_8801_49C3_8374_C4E93C64AB03_.wvu.PrintTitles" localSheetId="0" hidden="1">委託料支出一覧!$4:$4</definedName>
    <definedName name="Z_1D3EC2B6_48AB_4B80_BD1F_5265AB9073F3_.wvu.FilterData" localSheetId="0" hidden="1">委託料支出一覧!$A$4:$F$71</definedName>
    <definedName name="Z_1D3EC2B6_48AB_4B80_BD1F_5265AB9073F3_.wvu.PrintArea" localSheetId="0" hidden="1">委託料支出一覧!$A$1:$F$71</definedName>
    <definedName name="Z_1D3EC2B6_48AB_4B80_BD1F_5265AB9073F3_.wvu.PrintTitles" localSheetId="0" hidden="1">委託料支出一覧!$4:$4</definedName>
    <definedName name="Z_1EEE5B19_999F_42D8_BBDA_DD044F22B05A_.wvu.FilterData" localSheetId="0" hidden="1">委託料支出一覧!$A$4:$F$71</definedName>
    <definedName name="Z_20B03370_A9A7_47AC_A0DB_85C2011EA70A_.wvu.FilterData" localSheetId="0" hidden="1">委託料支出一覧!$A$4:$F$71</definedName>
    <definedName name="Z_217CB751_B423_459C_997D_C52E1EA6A411_.wvu.FilterData" localSheetId="0" hidden="1">委託料支出一覧!$A$4:$F$71</definedName>
    <definedName name="Z_217CB751_B423_459C_997D_C52E1EA6A411_.wvu.PrintArea" localSheetId="0" hidden="1">委託料支出一覧!$A$1:$F$71</definedName>
    <definedName name="Z_217CB751_B423_459C_997D_C52E1EA6A411_.wvu.PrintTitles" localSheetId="0" hidden="1">委託料支出一覧!$4:$4</definedName>
    <definedName name="Z_21FC65F8_9914_4585_90AF_A00EE3463597_.wvu.FilterData" localSheetId="0" hidden="1">委託料支出一覧!$A$4:$F$71</definedName>
    <definedName name="Z_261563C4_10C5_41C2_AA69_0888E524912C_.wvu.FilterData" localSheetId="0" hidden="1">委託料支出一覧!$A$4:$F$71</definedName>
    <definedName name="Z_26F4FA0C_26D1_4602_B44C_88A47227D214_.wvu.FilterData" localSheetId="0" hidden="1">委託料支出一覧!$A$4:$F$71</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委託料支出一覧!$A$4:$F$71</definedName>
    <definedName name="Z_2EE00EDD_A664_4A32_9029_1A8662176B52_.wvu.FilterData" localSheetId="0" hidden="1">委託料支出一覧!$A$4:$F$71</definedName>
    <definedName name="Z_30E582BD_0124_4E79_A5C5_4184F332D5B7_.wvu.FilterData" localSheetId="0" hidden="1">委託料支出一覧!$A$4:$F$71</definedName>
    <definedName name="Z_30E582BD_0124_4E79_A5C5_4184F332D5B7_.wvu.PrintArea" localSheetId="0" hidden="1">委託料支出一覧!$A$1:$F$71</definedName>
    <definedName name="Z_30E582BD_0124_4E79_A5C5_4184F332D5B7_.wvu.PrintTitles" localSheetId="0" hidden="1">委託料支出一覧!$4:$4</definedName>
    <definedName name="Z_32381FAA_BA4A_4570_91D3_ACAAF2C906F5_.wvu.FilterData" localSheetId="0" hidden="1">委託料支出一覧!$A$4:$F$71</definedName>
    <definedName name="Z_32381FAA_BA4A_4570_91D3_ACAAF2C906F5_.wvu.PrintArea" localSheetId="0" hidden="1">委託料支出一覧!$A$1:$F$71</definedName>
    <definedName name="Z_32381FAA_BA4A_4570_91D3_ACAAF2C906F5_.wvu.PrintTitles" localSheetId="0" hidden="1">委託料支出一覧!$4:$4</definedName>
    <definedName name="Z_323C7CA6_5B75_4FC7_8BF5_6960759E522F_.wvu.FilterData" localSheetId="0" hidden="1">委託料支出一覧!$A$4:$F$71</definedName>
    <definedName name="Z_32E8BB21_264F_4FA1_ACD6_2B2A4CC6599F_.wvu.FilterData" localSheetId="0" hidden="1">委託料支出一覧!$A$4:$F$71</definedName>
    <definedName name="Z_34357F12_6A4D_4592_A54E_37FD336D493C_.wvu.FilterData" localSheetId="0" hidden="1">委託料支出一覧!$A$4:$F$71</definedName>
    <definedName name="Z_34357F12_6A4D_4592_A54E_37FD336D493C_.wvu.PrintArea" localSheetId="0" hidden="1">委託料支出一覧!$A$1:$F$71</definedName>
    <definedName name="Z_34357F12_6A4D_4592_A54E_37FD336D493C_.wvu.PrintTitles" localSheetId="0" hidden="1">委託料支出一覧!$4:$4</definedName>
    <definedName name="Z_366193B7_515F_4E8E_B6B3_3C10204FFEB4_.wvu.FilterData" localSheetId="0" hidden="1">委託料支出一覧!$A$4:$F$71</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委託料支出一覧!$A$4:$F$71</definedName>
    <definedName name="Z_3F902C3D_246B_4DFD_BED0_7FBC950FBA84_.wvu.FilterData" localSheetId="0" hidden="1">委託料支出一覧!$A$4:$F$71</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委託料支出一覧!$A$4:$F$71</definedName>
    <definedName name="Z_45EA684E_0DBC_42CF_9801_5ACCADE6B1C5_.wvu.FilterData" localSheetId="0" hidden="1">委託料支出一覧!$A$4:$F$71</definedName>
    <definedName name="Z_475A1739_6786_4CD7_B022_F4CCFD570429_.wvu.FilterData" localSheetId="0" hidden="1">委託料支出一覧!$A$4:$F$71</definedName>
    <definedName name="Z_4AFA3E2C_4405_4B44_A9E8_DB64B4860EB1_.wvu.FilterData" localSheetId="0" hidden="1">委託料支出一覧!$A$4:$F$71</definedName>
    <definedName name="Z_4C8949B6_9C26_492B_959F_0779BC4BBEAA_.wvu.FilterData" localSheetId="0" hidden="1">委託料支出一覧!$A$4:$F$71</definedName>
    <definedName name="Z_4CF4D751_28E3_4B4C_BAA9_58C0269BAAF6_.wvu.FilterData" localSheetId="0" hidden="1">委託料支出一覧!$A$4:$F$71</definedName>
    <definedName name="Z_5128EF7F_156A_4EB1_9EA1_B4C8844A7633_.wvu.FilterData" localSheetId="0" hidden="1">委託料支出一覧!$A$4:$F$71</definedName>
    <definedName name="Z_53FF3034_A4A8_49E4_91C5_762ECDBAF1D2_.wvu.FilterData" localSheetId="0" hidden="1">委託料支出一覧!$A$4:$F$71</definedName>
    <definedName name="Z_53FF3034_A4A8_49E4_91C5_762ECDBAF1D2_.wvu.PrintArea" localSheetId="0" hidden="1">委託料支出一覧!$A$1:$F$71</definedName>
    <definedName name="Z_53FF3034_A4A8_49E4_91C5_762ECDBAF1D2_.wvu.PrintTitles" localSheetId="0" hidden="1">委託料支出一覧!$4:$4</definedName>
    <definedName name="Z_5550DBBC_4815_4DAB_937F_7C62DA5F1144_.wvu.FilterData" localSheetId="0" hidden="1">委託料支出一覧!$A$4:$F$71</definedName>
    <definedName name="Z_56E27382_3FA3_4BA1_90FC_C27ACB491421_.wvu.FilterData" localSheetId="0" hidden="1">委託料支出一覧!$A$4:$F$71</definedName>
    <definedName name="Z_5D3B634A_A297_4DD4_A993_79EF9A889DC2_.wvu.FilterData" localSheetId="0" hidden="1">委託料支出一覧!$A$4:$F$71</definedName>
    <definedName name="Z_5D3B634A_A297_4DD4_A993_79EF9A889DC2_.wvu.PrintArea" localSheetId="0" hidden="1">委託料支出一覧!$A$1:$F$71</definedName>
    <definedName name="Z_5D3B634A_A297_4DD4_A993_79EF9A889DC2_.wvu.PrintTitles" localSheetId="0" hidden="1">委託料支出一覧!$4:$4</definedName>
    <definedName name="Z_5F89344D_63B9_45F4_8189_8DFEC0494EF7_.wvu.FilterData" localSheetId="0" hidden="1">委託料支出一覧!$A$4:$F$71</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委託料支出一覧!$A$4:$F$71</definedName>
    <definedName name="Z_6493F7BA_CCC8_44B0_AD30_AFA1A2BD0947_.wvu.FilterData" localSheetId="0" hidden="1">委託料支出一覧!$A$4:$F$71</definedName>
    <definedName name="Z_6926EB01_B5C3_4972_A68F_E30052702C5C_.wvu.FilterData" localSheetId="0" hidden="1">委託料支出一覧!$A$4:$F$71</definedName>
    <definedName name="Z_6A911F75_FCD5_4F5C_9F77_401D41C7CA2F_.wvu.FilterData" localSheetId="0" hidden="1">委託料支出一覧!$A$4:$F$71</definedName>
    <definedName name="Z_774CE9F3_B276_4E89_8142_59042DE66CD1_.wvu.FilterData" localSheetId="0" hidden="1">委託料支出一覧!$A$4:$F$71</definedName>
    <definedName name="Z_7A9DD16E_F903_4863_B829_4796CE894ED0_.wvu.FilterData" localSheetId="0" hidden="1">委託料支出一覧!$A$4:$F$71</definedName>
    <definedName name="Z_7FFD96AD_2803_41EB_BB44_D862B19F16DA_.wvu.FilterData" localSheetId="0" hidden="1">委託料支出一覧!$A$4:$F$71</definedName>
    <definedName name="Z_7FFD96AD_2803_41EB_BB44_D862B19F16DA_.wvu.PrintArea" localSheetId="0" hidden="1">委託料支出一覧!$A$1:$F$71</definedName>
    <definedName name="Z_7FFD96AD_2803_41EB_BB44_D862B19F16DA_.wvu.PrintTitles" localSheetId="0" hidden="1">委託料支出一覧!$4:$4</definedName>
    <definedName name="Z_8E098FB6_79F5_4218_8CFD_D5C4145EF04C_.wvu.FilterData" localSheetId="0" hidden="1">委託料支出一覧!$A$4:$F$71</definedName>
    <definedName name="Z_9165B42C_ECE5_4EA0_9CF2_43E3A1B47697_.wvu.FilterData" localSheetId="0" hidden="1">委託料支出一覧!$A$4:$F$71</definedName>
    <definedName name="Z_9165B42C_ECE5_4EA0_9CF2_43E3A1B47697_.wvu.PrintArea" localSheetId="0" hidden="1">委託料支出一覧!$A$1:$F$71</definedName>
    <definedName name="Z_9165B42C_ECE5_4EA0_9CF2_43E3A1B47697_.wvu.PrintTitles" localSheetId="0" hidden="1">委託料支出一覧!$4:$4</definedName>
    <definedName name="Z_958DC23D_65D9_45EB_BCE2_23C1F33BF0E3_.wvu.FilterData" localSheetId="0" hidden="1">委託料支出一覧!$A$4:$F$71</definedName>
    <definedName name="Z_973EE690_0B31_4D59_B7AB_FA497BA3F53C_.wvu.FilterData" localSheetId="0" hidden="1">委託料支出一覧!$A$4:$F$71</definedName>
    <definedName name="Z_977235F8_48D3_4499_A0D1_031044790F81_.wvu.FilterData" localSheetId="0" hidden="1">委託料支出一覧!$A$4:$F$71</definedName>
    <definedName name="Z_99685710_72AE_4B5D_8870_53975EB781F5_.wvu.FilterData" localSheetId="0" hidden="1">委託料支出一覧!$A$4:$F$71</definedName>
    <definedName name="Z_9DBC28CF_F252_4212_B07E_05ADE2A691D3_.wvu.FilterData" localSheetId="0" hidden="1">委託料支出一覧!$A$4:$F$71</definedName>
    <definedName name="Z_9FCD3CC5_48E7_47B2_8F0D_515FEB8B4D11_.wvu.FilterData" localSheetId="0" hidden="1">委託料支出一覧!$A$4:$F$71</definedName>
    <definedName name="Z_9FCD3CC5_48E7_47B2_8F0D_515FEB8B4D11_.wvu.PrintArea" localSheetId="0" hidden="1">委託料支出一覧!$A$1:$F$71</definedName>
    <definedName name="Z_9FCD3CC5_48E7_47B2_8F0D_515FEB8B4D11_.wvu.PrintTitles" localSheetId="0" hidden="1">委託料支出一覧!$4:$4</definedName>
    <definedName name="Z_A11322EF_73F6_40DE_B0AC_6E42B3D76055_.wvu.FilterData" localSheetId="0" hidden="1">委託料支出一覧!$A$4:$F$71</definedName>
    <definedName name="Z_A11E4C00_0394_4CE6_B73E_221C7BA742F6_.wvu.FilterData" localSheetId="0" hidden="1">委託料支出一覧!$A$4:$F$71</definedName>
    <definedName name="Z_A1F478E3_F435_447F_B2CC_6E9C174DA928_.wvu.FilterData" localSheetId="0" hidden="1">委託料支出一覧!$A$4:$F$71</definedName>
    <definedName name="Z_A83B4C61_8A42_4D29_9A60_BEB54EE3BDAB_.wvu.FilterData" localSheetId="0" hidden="1">委託料支出一覧!$A$4:$F$71</definedName>
    <definedName name="Z_A83B4C61_8A42_4D29_9A60_BEB54EE3BDAB_.wvu.PrintArea" localSheetId="0" hidden="1">委託料支出一覧!$A$1:$F$71</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委託料支出一覧!$A$4:$F$71</definedName>
    <definedName name="Z_AAB712E3_C5D9_4902_A117_C12BE7FDD63D_.wvu.FilterData" localSheetId="0" hidden="1">委託料支出一覧!$A$4:$F$71</definedName>
    <definedName name="Z_AC924E32_4F5F_41AD_8889_A0469107E927_.wvu.FilterData" localSheetId="0" hidden="1">委託料支出一覧!$A$4:$F$71</definedName>
    <definedName name="Z_AD51D3A2_A23B_4D02_92C2_113F69CB176E_.wvu.FilterData" localSheetId="0" hidden="1">委託料支出一覧!$A$4:$F$71</definedName>
    <definedName name="Z_AFEB9B81_C902_4151_A96F_74FCF405D0C7_.wvu.FilterData" localSheetId="0" hidden="1">委託料支出一覧!$A$4:$F$71</definedName>
    <definedName name="Z_B47A04AA_FBBF_4ADA_AD65_5912F0410B3F_.wvu.FilterData" localSheetId="0" hidden="1">委託料支出一覧!$A$4:$F$71</definedName>
    <definedName name="Z_B503762D_2683_4889_91D1_277AA3465232_.wvu.FilterData" localSheetId="0" hidden="1">委託料支出一覧!$A$4:$F$71</definedName>
    <definedName name="Z_B63AB35D_2734_41D8_AD39_37CEDCB6A450_.wvu.FilterData" localSheetId="0" hidden="1">委託料支出一覧!$A$4:$F$71</definedName>
    <definedName name="Z_B7512C5E_5957_4CDE_AF43_69FE4C04DE4B_.wvu.FilterData" localSheetId="0" hidden="1">委託料支出一覧!$A$4:$F$71</definedName>
    <definedName name="Z_B7512C5E_5957_4CDE_AF43_69FE4C04DE4B_.wvu.PrintArea" localSheetId="0" hidden="1">委託料支出一覧!$A$1:$F$71</definedName>
    <definedName name="Z_B7512C5E_5957_4CDE_AF43_69FE4C04DE4B_.wvu.PrintTitles" localSheetId="0" hidden="1">委託料支出一覧!$4:$4</definedName>
    <definedName name="Z_B7AD6FA8_2E6F_467A_8B52_8DFFF6709E3D_.wvu.FilterData" localSheetId="0" hidden="1">委託料支出一覧!$A$4:$F$71</definedName>
    <definedName name="Z_B80971C5_7E0C_49C7_80D5_9BBD6D173EEB_.wvu.FilterData" localSheetId="0" hidden="1">委託料支出一覧!$A$4:$F$71</definedName>
    <definedName name="Z_B80971C5_7E0C_49C7_80D5_9BBD6D173EEB_.wvu.PrintArea" localSheetId="0" hidden="1">委託料支出一覧!$A$1:$F$71</definedName>
    <definedName name="Z_B80971C5_7E0C_49C7_80D5_9BBD6D173EEB_.wvu.PrintTitles" localSheetId="0" hidden="1">委託料支出一覧!$4:$4</definedName>
    <definedName name="Z_B840A286_FFCA_40A6_95BA_A4DE2CB336D2_.wvu.FilterData" localSheetId="0" hidden="1">委託料支出一覧!$A$4:$F$71</definedName>
    <definedName name="Z_B8C86F7B_41C1_488F_9456_72016DBEF174_.wvu.FilterData" localSheetId="0" hidden="1">委託料支出一覧!$A$4:$F$71</definedName>
    <definedName name="Z_C4E29B43_824C_4688_8110_836DEB9AB50D_.wvu.FilterData" localSheetId="0" hidden="1">委託料支出一覧!$A$4:$F$71</definedName>
    <definedName name="Z_C589D0A1_73FC_4812_885C_A2B66447006B_.wvu.FilterData" localSheetId="0" hidden="1">委託料支出一覧!$A$4:$F$71</definedName>
    <definedName name="Z_C589D0A1_73FC_4812_885C_A2B66447006B_.wvu.PrintArea" localSheetId="0" hidden="1">委託料支出一覧!$A$1:$F$71</definedName>
    <definedName name="Z_C589D0A1_73FC_4812_885C_A2B66447006B_.wvu.PrintTitles" localSheetId="0" hidden="1">委託料支出一覧!$4:$4</definedName>
    <definedName name="Z_C7F8E7CC_4A2C_41FF_8569_5F53AC782643_.wvu.FilterData" localSheetId="0" hidden="1">委託料支出一覧!$A$1:$F$71</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委託料支出一覧!$A$4:$F$71</definedName>
    <definedName name="Z_C8D9D2A9_03B8_4B50_B2C5_583B69B9E2D1_.wvu.PrintArea" localSheetId="0" hidden="1">委託料支出一覧!$A$1:$F$71</definedName>
    <definedName name="Z_C8D9D2A9_03B8_4B50_B2C5_583B69B9E2D1_.wvu.PrintTitles" localSheetId="0" hidden="1">委託料支出一覧!$4:$4</definedName>
    <definedName name="Z_CA06432B_2E2B_4D66_ADB9_5BD4D2910E24_.wvu.FilterData" localSheetId="0" hidden="1">委託料支出一覧!$A$4:$F$71</definedName>
    <definedName name="Z_CC1D9902_3864_460A_ABFA_C7483E29000C_.wvu.FilterData" localSheetId="0" hidden="1">委託料支出一覧!$A$4:$F$71</definedName>
    <definedName name="Z_CE11686E_76FD_46AE_AE20_58B11C27BBEB_.wvu.FilterData" localSheetId="0" hidden="1">委託料支出一覧!$A$4:$F$71</definedName>
    <definedName name="Z_D7FA1AA0_8E2E_4FB7_B53D_398A08064C34_.wvu.FilterData" localSheetId="0" hidden="1">委託料支出一覧!$A$4:$F$71</definedName>
    <definedName name="Z_E224131C_929E_4511_9B55_908B141309EC_.wvu.FilterData" localSheetId="0" hidden="1">委託料支出一覧!$A$4:$F$71</definedName>
    <definedName name="Z_E6B538EC_DDB6_4621_851B_30EF958B4889_.wvu.FilterData" localSheetId="0" hidden="1">委託料支出一覧!$A$4:$F$71</definedName>
    <definedName name="Z_EA3AB1C6_A47B_47EF_B52B_196CE9431C8E_.wvu.FilterData" localSheetId="0" hidden="1">委託料支出一覧!$A$4:$F$71</definedName>
    <definedName name="Z_EA3AB1C6_A47B_47EF_B52B_196CE9431C8E_.wvu.PrintArea" localSheetId="0" hidden="1">委託料支出一覧!$A$1:$F$71</definedName>
    <definedName name="Z_EA3AB1C6_A47B_47EF_B52B_196CE9431C8E_.wvu.PrintTitles" localSheetId="0" hidden="1">委託料支出一覧!$4:$4</definedName>
    <definedName name="Z_F0A27403_2F2C_40D5_BAA4_1D46F6DD15EA_.wvu.FilterData" localSheetId="0" hidden="1">委託料支出一覧!$A$4:$F$71</definedName>
    <definedName name="Z_F316B564_77C9_4F99_B292_6388B49E92A3_.wvu.FilterData" localSheetId="0" hidden="1">委託料支出一覧!$A$4:$F$71</definedName>
    <definedName name="Z_F316B564_77C9_4F99_B292_6388B49E92A3_.wvu.PrintArea" localSheetId="0" hidden="1">委託料支出一覧!$A$1:$F$71</definedName>
    <definedName name="Z_F316B564_77C9_4F99_B292_6388B49E92A3_.wvu.PrintTitles" localSheetId="0" hidden="1">委託料支出一覧!$4:$4</definedName>
    <definedName name="Z_F542AE84_516F_4307_9234_2ABB95251EB3_.wvu.FilterData" localSheetId="0" hidden="1">委託料支出一覧!$A$4:$F$71</definedName>
    <definedName name="Z_F542AE84_516F_4307_9234_2ABB95251EB3_.wvu.PrintArea" localSheetId="0" hidden="1">委託料支出一覧!$A$1:$F$71</definedName>
    <definedName name="Z_F542AE84_516F_4307_9234_2ABB95251EB3_.wvu.PrintTitles" localSheetId="0" hidden="1">委託料支出一覧!$4:$4</definedName>
    <definedName name="Z_F9D5DC69_95A6_492F_BDFA_A86E1A732B18_.wvu.FilterData" localSheetId="0" hidden="1">委託料支出一覧!$A$4:$F$71</definedName>
    <definedName name="Z_FBE09FA5_238F_4F70_A3CA_8368A90182C9_.wvu.FilterData" localSheetId="0" hidden="1">委託料支出一覧!$A$4:$F$71</definedName>
    <definedName name="Z_FC3119B4_86F6_4319_BA10_90B20A8DC217_.wvu.FilterData" localSheetId="0" hidden="1">委託料支出一覧!$A$4:$F$71</definedName>
    <definedName name="Z_FCB39946_212B_44BC_A514_8AE1A1DE07F6_.wvu.FilterData" localSheetId="0" hidden="1">委託料支出一覧!$A$4:$F$71</definedName>
    <definedName name="Z_FE42E0E1_E5DC_4DA7_AF41_E80BEF31D5E6_.wvu.FilterData" localSheetId="0" hidden="1">委託料支出一覧!$A$4:$F$71</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田有希 - 個人用ビュー" guid="{1D3EC2B6-48AB-4B80-BD1F-5265AB9073F3}" mergeInterval="0" personalView="1" maximized="1" xWindow="-8" yWindow="-8" windowWidth="1382" windowHeight="744" tabRatio="714" activeSheetId="10"/>
    <customWorkbookView name="仙波和宏 - 個人用ビュー" guid="{9FCD3CC5-48E7-47B2-8F0D-515FEB8B4D11}" mergeInterval="0" personalView="1" maximized="1" xWindow="-8" yWindow="-8" windowWidth="1382" windowHeight="744" tabRatio="714" activeSheetId="3"/>
    <customWorkbookView name="髙橋　彩華 - 個人用ビュー" guid="{53FF3034-A4A8-49E4-91C5-762ECDBAF1D2}" mergeInterval="0" personalView="1" maximized="1" xWindow="-8" yWindow="-8" windowWidth="1382" windowHeight="744" tabRatio="714" activeSheetId="3"/>
    <customWorkbookView name="大阪市 - 個人用ビュー" guid="{5D3B634A-A297-4DD4-A993-79EF9A889DC2}" mergeInterval="0" personalView="1" maximized="1" xWindow="-8" yWindow="-8" windowWidth="1382" windowHeight="744" activeSheetId="3"/>
    <customWorkbookView name="  - 個人用ビュー" guid="{B7512C5E-5957-4CDE-AF43-69FE4C04DE4B}" mergeInterval="0" personalView="1" maximized="1" xWindow="-8" yWindow="-8" windowWidth="1382" windowHeight="744" activeSheetId="3"/>
    <customWorkbookView name="kuwaoka - 個人用ビュー" guid="{B80971C5-7E0C-49C7-80D5-9BBD6D173EEB}" mergeInterval="0" personalView="1" maximized="1" xWindow="-8" yWindow="-8" windowWidth="1382" windowHeight="744" tabRatio="714" activeSheetId="3"/>
    <customWorkbookView name="かわちゃん - 個人用ビュー" guid="{217CB751-B423-459C-997D-C52E1EA6A411}"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小川祐貴 - 個人用ビュー" guid="{30E582BD-0124-4E79-A5C5-4184F332D5B7}" mergeInterval="0" personalView="1" maximized="1" xWindow="-8" yWindow="-8" windowWidth="1382" windowHeight="744" activeSheetId="3" showComments="commIndAndComment"/>
    <customWorkbookView name="谷　直哉 - 個人用ビュー" guid="{C8D9D2A9-03B8-4B50-B2C5-583B69B9E2D1}" mergeInterval="0" personalView="1" maximized="1" windowWidth="993" windowHeight="522" tabRatio="714" activeSheetId="3"/>
    <customWorkbookView name="山村　彰吾 - 個人用ビュー" guid="{1D0FDB66-8801-49C3-8374-C4E93C64AB03}" mergeInterval="0" personalView="1" maximized="1" windowWidth="1362" windowHeight="538" tabRatio="714" activeSheetId="3"/>
    <customWorkbookView name="吉住　朋子 - 個人用ビュー" guid="{F316B564-77C9-4F99-B292-6388B49E92A3}" mergeInterval="0" personalView="1" maximized="1" windowWidth="1362" windowHeight="512" tabRatio="764" activeSheetId="4"/>
    <customWorkbookView name="今井 - 個人用ビュー" guid="{A83B4C61-8A42-4D29-9A60-BEB54EE3BDAB}" mergeInterval="0" personalView="1" maximized="1" windowWidth="1362" windowHeight="538" activeSheetId="3"/>
    <customWorkbookView name="村上 - 個人用ビュー" guid="{9165B42C-ECE5-4EA0-9CF2-43E3A1B47697}" mergeInterval="0" personalView="1" maximized="1" windowWidth="1362" windowHeight="538" activeSheetId="3"/>
    <customWorkbookView name="松村茂 - 個人用ビュー" guid="{5F89344D-63B9-45F4-8189-8DFEC0494EF7}" mergeInterval="0" personalView="1" maximized="1" xWindow="1" yWindow="1" windowWidth="1362" windowHeight="518" activeSheetId="3"/>
    <customWorkbookView name="松村 - 個人用ビュー" guid="{EA3AB1C6-A47B-47EF-B52B-196CE9431C8E}" mergeInterval="0" personalView="1" maximized="1" windowWidth="1362" windowHeight="512" activeSheetId="3"/>
    <customWorkbookView name="しばしん - 個人用ビュー" guid="{C7F8E7CC-4A2C-41FF-8569-5F53AC782643}" mergeInterval="0" personalView="1" maximized="1" xWindow="-8" yWindow="-8" windowWidth="1382" windowHeight="744" tabRatio="714" activeSheetId="2" showComments="commIndAndComment"/>
    <customWorkbookView name="白浦 - 個人用ビュー" guid="{7FFD96AD-2803-41EB-BB44-D862B19F16DA}" mergeInterval="0" personalView="1" maximized="1" xWindow="-8" yWindow="-8" windowWidth="1382" windowHeight="744" activeSheetId="3"/>
    <customWorkbookView name="永吉 - 個人用ビュー" guid="{C589D0A1-73FC-4812-885C-A2B66447006B}" mergeInterval="0" personalView="1" xWindow="7" windowWidth="946" windowHeight="728" activeSheetId="3"/>
    <customWorkbookView name="柴田(和) - 個人用ビュー" guid="{0D11B593-BF5C-4A1F-B6CC-15B06713DB7C}" mergeInterval="0" personalView="1" xWindow="683" windowWidth="683" windowHeight="728" tabRatio="714" activeSheetId="3"/>
    <customWorkbookView name="奥原 - 個人用ビュー" guid="{32381FAA-BA4A-4570-91D3-ACAAF2C906F5}" mergeInterval="0" personalView="1" maximized="1" xWindow="-8" yWindow="-8" windowWidth="1382" windowHeight="744" tabRatio="714" activeSheetId="3"/>
    <customWorkbookView name="福井　貴巳 - 個人用ビュー" guid="{F542AE84-516F-4307-9234-2ABB95251EB3}" mergeInterval="0" personalView="1" maximized="1" xWindow="-8" yWindow="-8" windowWidth="1382" windowHeight="744" tabRatio="71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3" l="1"/>
  <c r="D72" i="3" l="1"/>
  <c r="D80" i="3" l="1"/>
  <c r="D79" i="3"/>
  <c r="D78" i="3"/>
  <c r="D77" i="3"/>
  <c r="D76" i="3"/>
  <c r="D75" i="3"/>
  <c r="D82" i="3" l="1"/>
  <c r="D81" i="3" s="1"/>
</calcChain>
</file>

<file path=xl/sharedStrings.xml><?xml version="1.0" encoding="utf-8"?>
<sst xmlns="http://schemas.openxmlformats.org/spreadsheetml/2006/main" count="303" uniqueCount="150">
  <si>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</si>
  <si>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</si>
  <si>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</si>
  <si>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</si>
  <si>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</si>
  <si>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</si>
  <si>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</si>
  <si>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</si>
  <si>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</si>
  <si>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</si>
  <si>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</si>
  <si>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</si>
  <si>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</si>
  <si>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</si>
  <si>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</si>
  <si>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</si>
  <si>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</si>
  <si>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</si>
  <si>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</si>
  <si>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</si>
  <si>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</si>
  <si>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</si>
  <si>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</si>
  <si>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</si>
  <si>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</si>
  <si>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</si>
  <si>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東成区民体育祭会場から排出する産業廃棄物収集運搬及び処分業務委託（概算契約）</t>
  </si>
  <si>
    <t>令和５年度鶴橋駅前自転車等通行環境改善事業業務委託</t>
  </si>
  <si>
    <t>東成区の伝統工芸活用事業　菅・竹細工体験教室開催事業業務委託</t>
  </si>
  <si>
    <t>令和５年度　東成区の伝統工芸活用事業　菅栽培管理支援等事業業務委託</t>
  </si>
  <si>
    <t>学校における地域と連携したＳＤＧｓ推進事業　人権映画上映会にかかる上映及び広報物作成業務委託</t>
  </si>
  <si>
    <t>東成区の地域資源魅力発信事業　地図アプリのコンテンツ更新・地図アプリサーバの構築と維持管理業務委託</t>
  </si>
  <si>
    <t>東成区区政会議及び各部会会議録作成業務委託（概算契約）</t>
  </si>
  <si>
    <t>令和５年度東成区役所外１箇所自動ドア設備保守点検業務委託</t>
  </si>
  <si>
    <t>東成区内公共施設設置防犯カメラ保守点検管理業務</t>
  </si>
  <si>
    <t>地域防災対策事業　防災講演会動画撮影・編集事業　業務委託</t>
  </si>
  <si>
    <t>大阪市東成区役所トイレ擬音装置等設置業務委託</t>
  </si>
  <si>
    <t>東成区役所庁舎維持管理用照明器具交換業務委託</t>
  </si>
  <si>
    <t>大阪市東成区役所トイレ特殊洗浄コーティング業務委託</t>
  </si>
  <si>
    <t>大阪市東成区役所宿直室内空調機清掃業務委託</t>
  </si>
  <si>
    <t>統一地方選挙投票所資材の搬入・搬出に伴う業務委託</t>
  </si>
  <si>
    <t>統一地方選挙投票所から排出する産業廃棄物収集運搬処分業務委託（概算契約）</t>
  </si>
  <si>
    <t>和－クス</t>
    <phoneticPr fontId="6"/>
  </si>
  <si>
    <t>ＦＰＭ－α</t>
    <phoneticPr fontId="6"/>
  </si>
  <si>
    <t>ＴＳＵＫＵＥ　ＣＲＥＡＴＥ</t>
    <phoneticPr fontId="6"/>
  </si>
  <si>
    <t>大阪ベントナイト事業協同組合</t>
    <phoneticPr fontId="6"/>
  </si>
  <si>
    <t>大阪市東成区役所窓口案内業務従事者派遣（長期継続）</t>
    <phoneticPr fontId="6"/>
  </si>
  <si>
    <t>北中道地域活動協議会</t>
    <phoneticPr fontId="6"/>
  </si>
  <si>
    <t>中道地域活動協議会</t>
    <phoneticPr fontId="6"/>
  </si>
  <si>
    <t>深江ことぶき会</t>
    <phoneticPr fontId="6"/>
  </si>
  <si>
    <t>深江まちづくり活動協議会</t>
    <phoneticPr fontId="6"/>
  </si>
  <si>
    <t>中本地域活動協議会</t>
    <phoneticPr fontId="6"/>
  </si>
  <si>
    <t>今里まちづくり活動協議会</t>
    <phoneticPr fontId="6"/>
  </si>
  <si>
    <t>玉津南公園愛護会</t>
    <phoneticPr fontId="6"/>
  </si>
  <si>
    <t>北中本公園愛護会</t>
    <phoneticPr fontId="6"/>
  </si>
  <si>
    <t>令和５年度東成区役所外１箇所から排出する産業廃棄物収集運搬処分業務委託（概算契約）</t>
  </si>
  <si>
    <t>令和５年度東成区役所外１箇所から排出する一般廃棄物収集運搬業務（概算契約）</t>
  </si>
  <si>
    <t>東成区役所庁舎受水槽外３槽清掃等に伴う産業廃棄物処分業務</t>
  </si>
  <si>
    <t>令和５年度東成区民アンケート調査委託業務</t>
  </si>
  <si>
    <t>東成区役所屋外給水配管漏水調査工事一式経費</t>
  </si>
  <si>
    <t>東成複合施設受変電設備不良調査業務経費</t>
    <rPh sb="0" eb="19">
      <t>ヒガシナリフクゴウシセツジュヘンデンセツビフリョウチョウサギョウムケイヒ</t>
    </rPh>
    <phoneticPr fontId="18"/>
  </si>
  <si>
    <t>東成区役所内線一般電話機増設設定業務委託経費</t>
  </si>
  <si>
    <t>統一地方選挙啓発業務委託</t>
  </si>
  <si>
    <t>令和５年度「東成区二十歳のつどい」舞台設備操作・装飾・司会進行業務委託</t>
  </si>
  <si>
    <t>東成区青色防犯パトロール車両の修繕整備委託</t>
  </si>
  <si>
    <t>東成区役所庁舎受水槽外３槽清掃及び産業廃棄物収集運搬業務</t>
  </si>
  <si>
    <t>令和５年度大阪市東成区における新たな地域コミュニティ支援事業業務委託</t>
  </si>
  <si>
    <t>令和５年度地域公園協働パートナー事業業務委託（南深江公園及び深江公園）</t>
  </si>
  <si>
    <t>令和５年度地域公園協働パートナー事業業務委託（玉津南公園）</t>
  </si>
  <si>
    <t>令和５年度地域公園協働パートナー事業業務委託（今里西之口公園）</t>
  </si>
  <si>
    <t>令和５年度地域公園協働パートナー事業業務委託（北中本公園）</t>
  </si>
  <si>
    <t>「モノづくり体験」イベント運営業務委託</t>
    <phoneticPr fontId="6"/>
  </si>
  <si>
    <t>令和５年度　区内中学校の災害時避難所運営にかかる支援事業（相生中学校）業務委託</t>
    <phoneticPr fontId="6"/>
  </si>
  <si>
    <t>令和５年度東成区コミュニティ育成事業業務委託契約</t>
    <phoneticPr fontId="6"/>
  </si>
  <si>
    <t>令和５年度「おまもりネット事業」を活用した高齢者・障がい者等支援ネットワーク強化事業</t>
    <phoneticPr fontId="6"/>
  </si>
  <si>
    <t>東成区役所及び東成区保健福祉センター分館害虫駆除防除業務委託</t>
    <phoneticPr fontId="6"/>
  </si>
  <si>
    <t>東成区役所から排出する産業廃棄物（蛍光灯）収集運搬及び処分業務委託</t>
    <phoneticPr fontId="6"/>
  </si>
  <si>
    <t>東成区役所及び東成区保健福祉センター分館周辺樹木剪定作業業務委託</t>
    <phoneticPr fontId="6"/>
  </si>
  <si>
    <t>東成区役所分館高圧コンデンサ交換等業務委託</t>
    <phoneticPr fontId="6"/>
  </si>
  <si>
    <t>令和５年度大阪市東成区役所における接遇力向上に向けた研修等業務委託</t>
    <phoneticPr fontId="6"/>
  </si>
  <si>
    <t>東成区役所非常用発電機設備にかかる潤滑油交換業務委託</t>
    <phoneticPr fontId="6"/>
  </si>
  <si>
    <t>令和５年度東成区民センター指定管理業務代行料</t>
    <rPh sb="19" eb="22">
      <t>ダイコウリョウ</t>
    </rPh>
    <phoneticPr fontId="6"/>
  </si>
  <si>
    <t>令和５年度地域課題解決型東成区広報紙「ひがしなりだより」配布業務委託（令和５年５月号～令和６年４月号）（東小橋・大成・東中本・神路・片江・宝栄地域）</t>
    <rPh sb="32" eb="34">
      <t>イタク</t>
    </rPh>
    <rPh sb="35" eb="37">
      <t>レイワ</t>
    </rPh>
    <rPh sb="38" eb="39">
      <t>ネン</t>
    </rPh>
    <rPh sb="40" eb="42">
      <t>ガツゴウ</t>
    </rPh>
    <rPh sb="43" eb="45">
      <t>レイワ</t>
    </rPh>
    <rPh sb="46" eb="47">
      <t>ネン</t>
    </rPh>
    <rPh sb="48" eb="50">
      <t>ガツゴウ</t>
    </rPh>
    <phoneticPr fontId="6"/>
  </si>
  <si>
    <t>令和５年度　区内中学校の災害時避難所運営にかかる支援事業（玉津中学校、本庄中学校及び東陽中学校）業務委託</t>
    <phoneticPr fontId="6"/>
  </si>
  <si>
    <t>令和５年度地域課題解決型東成区広報紙「ひがしなりだより」配布業務委託（令和５年５月号～令和６年４月号）（北中道地域）</t>
    <phoneticPr fontId="6"/>
  </si>
  <si>
    <t>令和５年度地域課題解決型東成区広報紙「ひがしなりだより」配布業務委託（令和５年５月号～令和６年４月号）（中道地域）</t>
    <phoneticPr fontId="6"/>
  </si>
  <si>
    <t>令和５年度地域課題解決型東成区広報紙「ひがしなりだより」配布業務委託（令和５年５月号～令和６年４月号）（深江地域）</t>
    <phoneticPr fontId="6"/>
  </si>
  <si>
    <t>令和５年度地域課題解決型東成区広報紙「ひがしなりだより」配布業務委託（令和５年５月号～令和６年４月号）（中本地域）</t>
    <phoneticPr fontId="6"/>
  </si>
  <si>
    <t>令和５年度地域課題解決型東成区広報紙「ひがしなりだより」配布業務委託（令和５年５月号～令和６年４月号）（今里地域）</t>
    <phoneticPr fontId="6"/>
  </si>
  <si>
    <t>令和５年度東成区広報紙「ひがしなりだより」点字版製作・配布業務委託（令和５年５月号～令和６年４月号）（概算契約）</t>
    <rPh sb="51" eb="55">
      <t>ガイサンケイヤク</t>
    </rPh>
    <phoneticPr fontId="6"/>
  </si>
  <si>
    <t>令和５年度東成区広報紙「ひがしなりだより」編集業務委託（令和５年５月号～令和６年４月号）</t>
    <phoneticPr fontId="6"/>
  </si>
  <si>
    <t>（株）近建</t>
  </si>
  <si>
    <t>インターナショナルエクスプレス（株）　関西支店</t>
  </si>
  <si>
    <t>（株）　カンポ</t>
  </si>
  <si>
    <t>（株）Ｋサポート</t>
  </si>
  <si>
    <t>（株）ユーズシステム</t>
  </si>
  <si>
    <t>（株）阪奈宣伝社大阪支店</t>
  </si>
  <si>
    <t>丸石園芸（株）</t>
  </si>
  <si>
    <t>ミザック（株）</t>
  </si>
  <si>
    <t>（株）アカツキ</t>
  </si>
  <si>
    <t>（株）大阪映画センター</t>
  </si>
  <si>
    <t>（株）　鐵興</t>
  </si>
  <si>
    <t>神戸綜合速記（株）</t>
  </si>
  <si>
    <t>北陽オートドア（株）</t>
  </si>
  <si>
    <t>ＳＵＲＧＥ（株）</t>
  </si>
  <si>
    <t>大東衛生（株）</t>
  </si>
  <si>
    <t>合同衛生（株）</t>
  </si>
  <si>
    <t>サンケーシステム（株）</t>
  </si>
  <si>
    <t>（株）ハヤシハウジング</t>
  </si>
  <si>
    <t>浪速自動車工業（株）</t>
  </si>
  <si>
    <t>シューワ（株）</t>
  </si>
  <si>
    <t>キョウワプロテック（株）</t>
  </si>
  <si>
    <t>（株）ＫＥＧキャリア・アカデミー　</t>
  </si>
  <si>
    <t>（株）ＥＫＩＭＵ</t>
  </si>
  <si>
    <t>（株）　都市空間研究所</t>
  </si>
  <si>
    <t>（株）ジェイコムウエスト</t>
  </si>
  <si>
    <t>（株）あいぼっくす</t>
  </si>
  <si>
    <t>（株）アストエンジ</t>
  </si>
  <si>
    <t>（有）リッツプラン</t>
  </si>
  <si>
    <t>（有）ロケージング</t>
  </si>
  <si>
    <t>（公社）大阪市シルバー人材センター</t>
    <rPh sb="1" eb="3">
      <t>コウシャ</t>
    </rPh>
    <phoneticPr fontId="6"/>
  </si>
  <si>
    <t>（特非）アド企画</t>
    <rPh sb="1" eb="2">
      <t>トク</t>
    </rPh>
    <rPh sb="2" eb="3">
      <t>ヒ</t>
    </rPh>
    <phoneticPr fontId="6"/>
  </si>
  <si>
    <t>（株）鐵興</t>
    <phoneticPr fontId="6"/>
  </si>
  <si>
    <t>（株）カンポ</t>
    <phoneticPr fontId="6"/>
  </si>
  <si>
    <t>（一財）大阪市コミュニティ協会　</t>
    <rPh sb="1" eb="2">
      <t>イチ</t>
    </rPh>
    <rPh sb="2" eb="3">
      <t>ザイ</t>
    </rPh>
    <phoneticPr fontId="6"/>
  </si>
  <si>
    <t>（社福）大阪市東成区社会福祉協議会</t>
    <rPh sb="1" eb="3">
      <t>シャフク</t>
    </rPh>
    <phoneticPr fontId="6"/>
  </si>
  <si>
    <t>（一財）大阪市コミュニティ協会　</t>
    <rPh sb="1" eb="3">
      <t>イチザイ</t>
    </rPh>
    <phoneticPr fontId="6"/>
  </si>
  <si>
    <t>(株)アカツキ</t>
  </si>
  <si>
    <t>大阪市東成区保健福祉センター分館庁舎機械警備業務委託(長期継続)</t>
  </si>
  <si>
    <t>綜合警備保障(株)</t>
    <rPh sb="0" eb="6">
      <t>ソウゴウケイビホショウ</t>
    </rPh>
    <phoneticPr fontId="7"/>
  </si>
  <si>
    <t>東成区役所</t>
    <rPh sb="0" eb="5">
      <t>ヒガシナリクヤクショ</t>
    </rPh>
    <phoneticPr fontId="6"/>
  </si>
  <si>
    <t>大阪市東成区役所外１箇所庁舎清掃業務委託(長期継続)(令和５年４月～令和６年２月)</t>
    <rPh sb="21" eb="23">
      <t>チョウキ</t>
    </rPh>
    <rPh sb="23" eb="25">
      <t>ケイゾク</t>
    </rPh>
    <rPh sb="27" eb="29">
      <t>レイワ</t>
    </rPh>
    <rPh sb="30" eb="31">
      <t>ネン</t>
    </rPh>
    <rPh sb="32" eb="33">
      <t>ガツ</t>
    </rPh>
    <rPh sb="34" eb="36">
      <t>レイワ</t>
    </rPh>
    <rPh sb="37" eb="38">
      <t>ネン</t>
    </rPh>
    <rPh sb="39" eb="40">
      <t>ガツ</t>
    </rPh>
    <phoneticPr fontId="7"/>
  </si>
  <si>
    <t>大阪市東成区役所外１箇所庁舎清掃業務委託(長期継続)(令和６年３月)</t>
    <rPh sb="21" eb="23">
      <t>チョウキ</t>
    </rPh>
    <rPh sb="23" eb="25">
      <t>ケイゾク</t>
    </rPh>
    <rPh sb="27" eb="29">
      <t>レイワ</t>
    </rPh>
    <rPh sb="30" eb="31">
      <t>ネン</t>
    </rPh>
    <rPh sb="32" eb="33">
      <t>ガツ</t>
    </rPh>
    <phoneticPr fontId="7"/>
  </si>
  <si>
    <t>大阪市東成区役所住民情報業務等委託（令和５年４月～令和６年１月）</t>
    <rPh sb="0" eb="3">
      <t>オオサカシ</t>
    </rPh>
    <rPh sb="3" eb="8">
      <t>ヒガシナリクヤクショ</t>
    </rPh>
    <rPh sb="8" eb="15">
      <t>ジュウミンジョウホウギョウムトウ</t>
    </rPh>
    <rPh sb="15" eb="17">
      <t>イタク</t>
    </rPh>
    <rPh sb="18" eb="20">
      <t>レイワ</t>
    </rPh>
    <rPh sb="21" eb="22">
      <t>ネン</t>
    </rPh>
    <rPh sb="23" eb="24">
      <t>ガツ</t>
    </rPh>
    <rPh sb="25" eb="27">
      <t>レイワ</t>
    </rPh>
    <rPh sb="28" eb="29">
      <t>ネン</t>
    </rPh>
    <rPh sb="30" eb="31">
      <t>ガツ</t>
    </rPh>
    <phoneticPr fontId="18"/>
  </si>
  <si>
    <t>大阪市東成区役所住民情報業務等委託（令和６年２月～令和６年３月）</t>
    <rPh sb="0" eb="3">
      <t>オオサカシ</t>
    </rPh>
    <rPh sb="3" eb="8">
      <t>ヒガシナリクヤクショ</t>
    </rPh>
    <rPh sb="8" eb="15">
      <t>ジュウミンジョウホウギョウムトウ</t>
    </rPh>
    <rPh sb="15" eb="17">
      <t>イタク</t>
    </rPh>
    <rPh sb="18" eb="20">
      <t>レイワ</t>
    </rPh>
    <rPh sb="21" eb="22">
      <t>ネン</t>
    </rPh>
    <rPh sb="23" eb="24">
      <t>ガツ</t>
    </rPh>
    <rPh sb="25" eb="27">
      <t>レイワ</t>
    </rPh>
    <rPh sb="28" eb="29">
      <t>ネン</t>
    </rPh>
    <rPh sb="30" eb="31">
      <t>ガツ</t>
    </rPh>
    <phoneticPr fontId="18"/>
  </si>
  <si>
    <t>（株）エイジェック</t>
    <rPh sb="1" eb="2">
      <t>カブ</t>
    </rPh>
    <phoneticPr fontId="6"/>
  </si>
  <si>
    <t>キャリアリンク（株）</t>
    <rPh sb="8" eb="9">
      <t>カブ</t>
    </rPh>
    <phoneticPr fontId="6"/>
  </si>
  <si>
    <t>令和５年度　【区分C】東エリア　昇降機設備保守点検業務</t>
    <rPh sb="0" eb="2">
      <t>レイワ</t>
    </rPh>
    <rPh sb="3" eb="5">
      <t>ネンド</t>
    </rPh>
    <rPh sb="7" eb="9">
      <t>クブン</t>
    </rPh>
    <rPh sb="11" eb="12">
      <t>ヒガシ</t>
    </rPh>
    <rPh sb="16" eb="27">
      <t>ショウコウキセツビホシュテンケンギョウム</t>
    </rPh>
    <phoneticPr fontId="6"/>
  </si>
  <si>
    <t>令和５年度　【区分C】東エリア　空調設備保守点検業務</t>
    <rPh sb="0" eb="2">
      <t>レイワ</t>
    </rPh>
    <rPh sb="3" eb="5">
      <t>ネンド</t>
    </rPh>
    <rPh sb="7" eb="9">
      <t>クブン</t>
    </rPh>
    <rPh sb="11" eb="12">
      <t>ヒガシ</t>
    </rPh>
    <rPh sb="16" eb="18">
      <t>クウチョウ</t>
    </rPh>
    <rPh sb="18" eb="20">
      <t>セツビ</t>
    </rPh>
    <rPh sb="20" eb="22">
      <t>ホシュ</t>
    </rPh>
    <rPh sb="22" eb="24">
      <t>テンケン</t>
    </rPh>
    <rPh sb="24" eb="26">
      <t>ギョウム</t>
    </rPh>
    <phoneticPr fontId="6"/>
  </si>
  <si>
    <t>令和５年度　【区分C】東エリア　中央監視制御装置保守点検業務</t>
    <rPh sb="0" eb="2">
      <t>レイワ</t>
    </rPh>
    <rPh sb="3" eb="5">
      <t>ネンド</t>
    </rPh>
    <rPh sb="7" eb="9">
      <t>クブン</t>
    </rPh>
    <rPh sb="11" eb="12">
      <t>ヒガシ</t>
    </rPh>
    <rPh sb="16" eb="18">
      <t>チュウオウ</t>
    </rPh>
    <rPh sb="18" eb="20">
      <t>カンシ</t>
    </rPh>
    <rPh sb="20" eb="22">
      <t>セイギョ</t>
    </rPh>
    <rPh sb="22" eb="24">
      <t>ソウチ</t>
    </rPh>
    <rPh sb="24" eb="26">
      <t>ホシュ</t>
    </rPh>
    <rPh sb="26" eb="28">
      <t>テンケン</t>
    </rPh>
    <rPh sb="28" eb="30">
      <t>ギョウム</t>
    </rPh>
    <phoneticPr fontId="6"/>
  </si>
  <si>
    <t>令和５年度　【区分C】東エリア　給水・衛生ポンプ等点検業務</t>
    <rPh sb="0" eb="2">
      <t>レイワ</t>
    </rPh>
    <rPh sb="3" eb="5">
      <t>ネンド</t>
    </rPh>
    <rPh sb="7" eb="9">
      <t>クブン</t>
    </rPh>
    <rPh sb="11" eb="12">
      <t>ヒガシ</t>
    </rPh>
    <rPh sb="16" eb="18">
      <t>キュウスイ</t>
    </rPh>
    <rPh sb="19" eb="21">
      <t>エイセイ</t>
    </rPh>
    <rPh sb="24" eb="25">
      <t>トウ</t>
    </rPh>
    <rPh sb="25" eb="27">
      <t>テンケン</t>
    </rPh>
    <rPh sb="27" eb="29">
      <t>ギョウム</t>
    </rPh>
    <phoneticPr fontId="6"/>
  </si>
  <si>
    <t>令和５年度　【区分C】東エリア　消防用設備等保守点検業務</t>
    <rPh sb="0" eb="2">
      <t>レイワ</t>
    </rPh>
    <rPh sb="3" eb="5">
      <t>ネンド</t>
    </rPh>
    <rPh sb="7" eb="9">
      <t>クブン</t>
    </rPh>
    <rPh sb="11" eb="12">
      <t>ヒガシ</t>
    </rPh>
    <rPh sb="16" eb="18">
      <t>ショウボウ</t>
    </rPh>
    <rPh sb="18" eb="19">
      <t>ヨウ</t>
    </rPh>
    <rPh sb="19" eb="21">
      <t>セツビ</t>
    </rPh>
    <rPh sb="21" eb="22">
      <t>トウ</t>
    </rPh>
    <rPh sb="22" eb="24">
      <t>ホシュ</t>
    </rPh>
    <rPh sb="24" eb="26">
      <t>テンケン</t>
    </rPh>
    <rPh sb="26" eb="28">
      <t>ギョウム</t>
    </rPh>
    <phoneticPr fontId="6"/>
  </si>
  <si>
    <t>令和５年度　【区分C】東エリア　通信設備保守点検業務</t>
    <rPh sb="0" eb="2">
      <t>レイワ</t>
    </rPh>
    <rPh sb="3" eb="5">
      <t>ネンド</t>
    </rPh>
    <rPh sb="7" eb="9">
      <t>クブン</t>
    </rPh>
    <rPh sb="11" eb="12">
      <t>ヒガシ</t>
    </rPh>
    <rPh sb="16" eb="18">
      <t>ツウシン</t>
    </rPh>
    <rPh sb="18" eb="20">
      <t>セツビ</t>
    </rPh>
    <rPh sb="20" eb="22">
      <t>ホシュ</t>
    </rPh>
    <rPh sb="22" eb="24">
      <t>テンケン</t>
    </rPh>
    <rPh sb="24" eb="26">
      <t>ギョウム</t>
    </rPh>
    <phoneticPr fontId="6"/>
  </si>
  <si>
    <t>令和５年度　【区分C】東エリア　電気工作物保守点検業務</t>
    <rPh sb="0" eb="2">
      <t>レイワ</t>
    </rPh>
    <rPh sb="3" eb="5">
      <t>ネンド</t>
    </rPh>
    <rPh sb="7" eb="9">
      <t>クブン</t>
    </rPh>
    <rPh sb="11" eb="12">
      <t>ヒガシ</t>
    </rPh>
    <rPh sb="16" eb="18">
      <t>デンキ</t>
    </rPh>
    <rPh sb="18" eb="21">
      <t>コウサクブツ</t>
    </rPh>
    <rPh sb="21" eb="23">
      <t>ホシュ</t>
    </rPh>
    <rPh sb="23" eb="25">
      <t>テンケン</t>
    </rPh>
    <rPh sb="25" eb="27">
      <t>ギョウム</t>
    </rPh>
    <phoneticPr fontId="6"/>
  </si>
  <si>
    <t>令和５年度　【区分C】東エリア　特定建築物等定期点検業務（建築設備・防火設備）</t>
    <rPh sb="0" eb="2">
      <t>レイワ</t>
    </rPh>
    <rPh sb="3" eb="5">
      <t>ネンド</t>
    </rPh>
    <rPh sb="7" eb="9">
      <t>クブン</t>
    </rPh>
    <rPh sb="11" eb="12">
      <t>ヒガシ</t>
    </rPh>
    <rPh sb="16" eb="22">
      <t>トクテイケンチクブツナド</t>
    </rPh>
    <rPh sb="22" eb="28">
      <t>テイキテンケンギョウム</t>
    </rPh>
    <rPh sb="29" eb="33">
      <t>ケンチクセツビ</t>
    </rPh>
    <rPh sb="34" eb="38">
      <t>ボウカセツビ</t>
    </rPh>
    <phoneticPr fontId="6"/>
  </si>
  <si>
    <t>東成区役所外空調設備他保守点検業務（東エリア）【包括管理】</t>
    <rPh sb="0" eb="5">
      <t>ヒガシナリクヤクショ</t>
    </rPh>
    <rPh sb="5" eb="6">
      <t>ソト</t>
    </rPh>
    <rPh sb="6" eb="10">
      <t>クウチョウセツビ</t>
    </rPh>
    <rPh sb="10" eb="11">
      <t>ホカ</t>
    </rPh>
    <rPh sb="11" eb="17">
      <t>ホシュテンケンギョウム</t>
    </rPh>
    <rPh sb="18" eb="19">
      <t>ヒガシ</t>
    </rPh>
    <rPh sb="24" eb="28">
      <t>ホウカツカンリ</t>
    </rPh>
    <phoneticPr fontId="6"/>
  </si>
  <si>
    <t>日本管財（株）</t>
    <rPh sb="0" eb="4">
      <t>ニホンカンザイ</t>
    </rPh>
    <rPh sb="5" eb="6">
      <t>カブ</t>
    </rPh>
    <phoneticPr fontId="6"/>
  </si>
  <si>
    <t>○</t>
    <phoneticPr fontId="6"/>
  </si>
  <si>
    <t>一般会計</t>
    <rPh sb="0" eb="2">
      <t>イッパン</t>
    </rPh>
    <rPh sb="2" eb="4">
      <t>カイケイ</t>
    </rPh>
    <phoneticPr fontId="6"/>
  </si>
  <si>
    <t>（株）電研エンジニアリング</t>
    <rPh sb="1" eb="2">
      <t>カブ</t>
    </rPh>
    <rPh sb="3" eb="5">
      <t>デンケン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</si>
</sst>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6">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8" fillId="0" borderId="3" xfId="0" applyFont="1" applyFill="1" applyBorder="1" applyAlignment="1">
      <alignment horizontal="center" vertical="center" wrapText="1"/>
    </xf>
    <xf numFmtId="0" fontId="0" fillId="0" borderId="3" xfId="0" applyFill="1" applyBorder="1" applyAlignment="1">
      <alignment vertical="center"/>
    </xf>
    <xf numFmtId="178" fontId="8" fillId="0" borderId="3"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4"/>
  <sheetViews>
    <sheetView tabSelected="1" view="pageBreakPreview" zoomScale="70" zoomScaleNormal="100" zoomScaleSheetLayoutView="70" workbookViewId="0">
      <selection activeCell="A2" sqref="A2:F2"/>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5" t="s">
        <v>148</v>
      </c>
      <c r="F1" s="46"/>
    </row>
    <row r="2" spans="1:6" ht="17.25" customHeight="1">
      <c r="A2" s="47" t="s">
        <v>20</v>
      </c>
      <c r="B2" s="47"/>
      <c r="C2" s="47"/>
      <c r="D2" s="48"/>
      <c r="E2" s="47"/>
      <c r="F2" s="47"/>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130</v>
      </c>
      <c r="B5" s="23" t="s">
        <v>27</v>
      </c>
      <c r="C5" s="23" t="s">
        <v>120</v>
      </c>
      <c r="D5" s="18">
        <v>1302191</v>
      </c>
      <c r="E5" s="20" t="s">
        <v>7</v>
      </c>
      <c r="F5" s="22"/>
    </row>
    <row r="6" spans="1:6" s="11" customFormat="1" ht="45.75" customHeight="1">
      <c r="A6" s="21" t="s">
        <v>130</v>
      </c>
      <c r="B6" s="23" t="s">
        <v>36</v>
      </c>
      <c r="C6" s="23" t="s">
        <v>91</v>
      </c>
      <c r="D6" s="18">
        <v>653400</v>
      </c>
      <c r="E6" s="20" t="s">
        <v>7</v>
      </c>
      <c r="F6" s="22"/>
    </row>
    <row r="7" spans="1:6" s="11" customFormat="1" ht="45.75" customHeight="1">
      <c r="A7" s="21" t="s">
        <v>130</v>
      </c>
      <c r="B7" s="23" t="s">
        <v>40</v>
      </c>
      <c r="C7" s="23" t="s">
        <v>92</v>
      </c>
      <c r="D7" s="18">
        <v>620400</v>
      </c>
      <c r="E7" s="20" t="s">
        <v>7</v>
      </c>
      <c r="F7" s="22"/>
    </row>
    <row r="8" spans="1:6" s="11" customFormat="1" ht="45.75" customHeight="1">
      <c r="A8" s="21" t="s">
        <v>130</v>
      </c>
      <c r="B8" s="23" t="s">
        <v>28</v>
      </c>
      <c r="C8" s="23" t="s">
        <v>118</v>
      </c>
      <c r="D8" s="18">
        <v>619080</v>
      </c>
      <c r="E8" s="20" t="s">
        <v>7</v>
      </c>
      <c r="F8" s="22"/>
    </row>
    <row r="9" spans="1:6" s="11" customFormat="1" ht="45.75" customHeight="1">
      <c r="A9" s="21" t="s">
        <v>130</v>
      </c>
      <c r="B9" s="23" t="s">
        <v>55</v>
      </c>
      <c r="C9" s="23" t="s">
        <v>93</v>
      </c>
      <c r="D9" s="18">
        <v>587158</v>
      </c>
      <c r="E9" s="20" t="s">
        <v>7</v>
      </c>
      <c r="F9" s="22"/>
    </row>
    <row r="10" spans="1:6" s="11" customFormat="1" ht="45.75" customHeight="1">
      <c r="A10" s="21" t="s">
        <v>130</v>
      </c>
      <c r="B10" s="23" t="s">
        <v>89</v>
      </c>
      <c r="C10" s="23" t="s">
        <v>121</v>
      </c>
      <c r="D10" s="18">
        <v>564300</v>
      </c>
      <c r="E10" s="20" t="s">
        <v>7</v>
      </c>
      <c r="F10" s="22"/>
    </row>
    <row r="11" spans="1:6" s="11" customFormat="1" ht="45.75" customHeight="1">
      <c r="A11" s="21" t="s">
        <v>130</v>
      </c>
      <c r="B11" s="23" t="s">
        <v>58</v>
      </c>
      <c r="C11" s="23" t="s">
        <v>94</v>
      </c>
      <c r="D11" s="18">
        <v>527120</v>
      </c>
      <c r="E11" s="20" t="s">
        <v>7</v>
      </c>
      <c r="F11" s="22"/>
    </row>
    <row r="12" spans="1:6" s="11" customFormat="1" ht="45.75" customHeight="1">
      <c r="A12" s="21" t="s">
        <v>130</v>
      </c>
      <c r="B12" s="23" t="s">
        <v>37</v>
      </c>
      <c r="C12" s="23" t="s">
        <v>95</v>
      </c>
      <c r="D12" s="18">
        <v>519200</v>
      </c>
      <c r="E12" s="20" t="s">
        <v>7</v>
      </c>
      <c r="F12" s="22"/>
    </row>
    <row r="13" spans="1:6" s="11" customFormat="1" ht="45.75" customHeight="1">
      <c r="A13" s="21" t="s">
        <v>130</v>
      </c>
      <c r="B13" s="23" t="s">
        <v>62</v>
      </c>
      <c r="C13" s="23" t="s">
        <v>96</v>
      </c>
      <c r="D13" s="18">
        <v>429000</v>
      </c>
      <c r="E13" s="20" t="s">
        <v>7</v>
      </c>
      <c r="F13" s="22"/>
    </row>
    <row r="14" spans="1:6" s="11" customFormat="1" ht="45.75" customHeight="1">
      <c r="A14" s="21" t="s">
        <v>130</v>
      </c>
      <c r="B14" s="23" t="s">
        <v>29</v>
      </c>
      <c r="C14" s="23" t="s">
        <v>97</v>
      </c>
      <c r="D14" s="18">
        <v>363000</v>
      </c>
      <c r="E14" s="20" t="s">
        <v>7</v>
      </c>
      <c r="F14" s="22"/>
    </row>
    <row r="15" spans="1:6" s="11" customFormat="1" ht="45.75" customHeight="1">
      <c r="A15" s="21" t="s">
        <v>130</v>
      </c>
      <c r="B15" s="23" t="s">
        <v>65</v>
      </c>
      <c r="C15" s="23" t="s">
        <v>98</v>
      </c>
      <c r="D15" s="18">
        <v>313500</v>
      </c>
      <c r="E15" s="20" t="s">
        <v>7</v>
      </c>
      <c r="F15" s="22"/>
    </row>
    <row r="16" spans="1:6" s="11" customFormat="1" ht="45.75" customHeight="1">
      <c r="A16" s="21" t="s">
        <v>130</v>
      </c>
      <c r="B16" s="23" t="s">
        <v>63</v>
      </c>
      <c r="C16" s="23" t="s">
        <v>42</v>
      </c>
      <c r="D16" s="18">
        <v>306900</v>
      </c>
      <c r="E16" s="20" t="s">
        <v>7</v>
      </c>
      <c r="F16" s="22"/>
    </row>
    <row r="17" spans="1:6" s="11" customFormat="1" ht="45.75" customHeight="1">
      <c r="A17" s="21" t="s">
        <v>130</v>
      </c>
      <c r="B17" s="23" t="s">
        <v>38</v>
      </c>
      <c r="C17" s="23" t="s">
        <v>99</v>
      </c>
      <c r="D17" s="18">
        <v>286000</v>
      </c>
      <c r="E17" s="20" t="s">
        <v>7</v>
      </c>
      <c r="F17" s="22"/>
    </row>
    <row r="18" spans="1:6" s="11" customFormat="1" ht="45.75" customHeight="1">
      <c r="A18" s="21" t="s">
        <v>130</v>
      </c>
      <c r="B18" s="23" t="s">
        <v>30</v>
      </c>
      <c r="C18" s="23" t="s">
        <v>100</v>
      </c>
      <c r="D18" s="18">
        <v>284075</v>
      </c>
      <c r="E18" s="20" t="s">
        <v>7</v>
      </c>
      <c r="F18" s="22"/>
    </row>
    <row r="19" spans="1:6" s="11" customFormat="1" ht="45.75" customHeight="1">
      <c r="A19" s="21" t="s">
        <v>130</v>
      </c>
      <c r="B19" s="23" t="s">
        <v>80</v>
      </c>
      <c r="C19" s="23" t="s">
        <v>101</v>
      </c>
      <c r="D19" s="18">
        <v>244420</v>
      </c>
      <c r="E19" s="20" t="s">
        <v>7</v>
      </c>
      <c r="F19" s="22"/>
    </row>
    <row r="20" spans="1:6" s="11" customFormat="1" ht="45.75" customHeight="1">
      <c r="A20" s="21" t="s">
        <v>130</v>
      </c>
      <c r="B20" s="23" t="s">
        <v>79</v>
      </c>
      <c r="C20" s="23" t="s">
        <v>43</v>
      </c>
      <c r="D20" s="18">
        <v>237600</v>
      </c>
      <c r="E20" s="20" t="s">
        <v>7</v>
      </c>
      <c r="F20" s="22"/>
    </row>
    <row r="21" spans="1:6" s="11" customFormat="1" ht="45.75" customHeight="1">
      <c r="A21" s="21" t="s">
        <v>130</v>
      </c>
      <c r="B21" s="23" t="s">
        <v>31</v>
      </c>
      <c r="C21" s="23" t="s">
        <v>119</v>
      </c>
      <c r="D21" s="18">
        <v>218900</v>
      </c>
      <c r="E21" s="20" t="s">
        <v>7</v>
      </c>
      <c r="F21" s="22"/>
    </row>
    <row r="22" spans="1:6" s="11" customFormat="1" ht="45.75" customHeight="1">
      <c r="A22" s="21" t="s">
        <v>130</v>
      </c>
      <c r="B22" s="23" t="s">
        <v>32</v>
      </c>
      <c r="C22" s="23" t="s">
        <v>102</v>
      </c>
      <c r="D22" s="18">
        <v>212850</v>
      </c>
      <c r="E22" s="20" t="s">
        <v>7</v>
      </c>
      <c r="F22" s="22"/>
    </row>
    <row r="23" spans="1:6" s="11" customFormat="1" ht="45.75" customHeight="1">
      <c r="A23" s="21" t="s">
        <v>130</v>
      </c>
      <c r="B23" s="23" t="s">
        <v>33</v>
      </c>
      <c r="C23" s="23" t="s">
        <v>103</v>
      </c>
      <c r="D23" s="18">
        <v>190080</v>
      </c>
      <c r="E23" s="20" t="s">
        <v>7</v>
      </c>
      <c r="F23" s="22"/>
    </row>
    <row r="24" spans="1:6" s="11" customFormat="1" ht="45.75" customHeight="1">
      <c r="A24" s="21" t="s">
        <v>130</v>
      </c>
      <c r="B24" s="23" t="s">
        <v>78</v>
      </c>
      <c r="C24" s="23" t="s">
        <v>122</v>
      </c>
      <c r="D24" s="18">
        <v>162800</v>
      </c>
      <c r="E24" s="20" t="s">
        <v>7</v>
      </c>
      <c r="F24" s="22"/>
    </row>
    <row r="25" spans="1:6" s="11" customFormat="1" ht="45.75" customHeight="1">
      <c r="A25" s="21" t="s">
        <v>130</v>
      </c>
      <c r="B25" s="23" t="s">
        <v>77</v>
      </c>
      <c r="C25" s="23" t="s">
        <v>104</v>
      </c>
      <c r="D25" s="18">
        <v>141900</v>
      </c>
      <c r="E25" s="20" t="s">
        <v>7</v>
      </c>
      <c r="F25" s="22"/>
    </row>
    <row r="26" spans="1:6" s="11" customFormat="1" ht="45.75" customHeight="1">
      <c r="A26" s="21" t="s">
        <v>130</v>
      </c>
      <c r="B26" s="23" t="s">
        <v>56</v>
      </c>
      <c r="C26" s="23" t="s">
        <v>105</v>
      </c>
      <c r="D26" s="18">
        <v>127531</v>
      </c>
      <c r="E26" s="20" t="s">
        <v>7</v>
      </c>
      <c r="F26" s="22"/>
    </row>
    <row r="27" spans="1:6" s="11" customFormat="1" ht="45.75" customHeight="1">
      <c r="A27" s="21" t="s">
        <v>130</v>
      </c>
      <c r="B27" s="23" t="s">
        <v>76</v>
      </c>
      <c r="C27" s="23" t="s">
        <v>106</v>
      </c>
      <c r="D27" s="18">
        <v>110550</v>
      </c>
      <c r="E27" s="20" t="s">
        <v>7</v>
      </c>
      <c r="F27" s="22"/>
    </row>
    <row r="28" spans="1:6" s="11" customFormat="1" ht="45.75" customHeight="1">
      <c r="A28" s="21" t="s">
        <v>130</v>
      </c>
      <c r="B28" s="23" t="s">
        <v>34</v>
      </c>
      <c r="C28" s="23" t="s">
        <v>107</v>
      </c>
      <c r="D28" s="18">
        <v>95150</v>
      </c>
      <c r="E28" s="20" t="s">
        <v>7</v>
      </c>
      <c r="F28" s="22"/>
    </row>
    <row r="29" spans="1:6" s="11" customFormat="1" ht="45.75" customHeight="1">
      <c r="A29" s="21" t="s">
        <v>130</v>
      </c>
      <c r="B29" s="23" t="s">
        <v>41</v>
      </c>
      <c r="C29" s="23" t="s">
        <v>123</v>
      </c>
      <c r="D29" s="18">
        <v>68722</v>
      </c>
      <c r="E29" s="20" t="s">
        <v>7</v>
      </c>
      <c r="F29" s="22"/>
    </row>
    <row r="30" spans="1:6" s="11" customFormat="1" ht="45.75" customHeight="1">
      <c r="A30" s="21" t="s">
        <v>130</v>
      </c>
      <c r="B30" s="23" t="s">
        <v>75</v>
      </c>
      <c r="C30" s="23" t="s">
        <v>108</v>
      </c>
      <c r="D30" s="18">
        <v>63800</v>
      </c>
      <c r="E30" s="20" t="s">
        <v>7</v>
      </c>
      <c r="F30" s="22"/>
    </row>
    <row r="31" spans="1:6" s="11" customFormat="1" ht="45.75" customHeight="1">
      <c r="A31" s="21" t="s">
        <v>130</v>
      </c>
      <c r="B31" s="23" t="s">
        <v>35</v>
      </c>
      <c r="C31" s="23" t="s">
        <v>44</v>
      </c>
      <c r="D31" s="18">
        <v>53900</v>
      </c>
      <c r="E31" s="20" t="s">
        <v>7</v>
      </c>
      <c r="F31" s="22"/>
    </row>
    <row r="32" spans="1:6" s="11" customFormat="1" ht="45.75" customHeight="1">
      <c r="A32" s="21" t="s">
        <v>130</v>
      </c>
      <c r="B32" s="23" t="s">
        <v>26</v>
      </c>
      <c r="C32" s="23" t="s">
        <v>93</v>
      </c>
      <c r="D32" s="18">
        <v>49280</v>
      </c>
      <c r="E32" s="20" t="s">
        <v>7</v>
      </c>
      <c r="F32" s="22"/>
    </row>
    <row r="33" spans="1:6" s="11" customFormat="1" ht="45.75" customHeight="1">
      <c r="A33" s="21" t="s">
        <v>130</v>
      </c>
      <c r="B33" s="23" t="s">
        <v>57</v>
      </c>
      <c r="C33" s="23" t="s">
        <v>45</v>
      </c>
      <c r="D33" s="18">
        <v>48708</v>
      </c>
      <c r="E33" s="20" t="s">
        <v>7</v>
      </c>
      <c r="F33" s="22"/>
    </row>
    <row r="34" spans="1:6" s="11" customFormat="1" ht="45.75" customHeight="1">
      <c r="A34" s="21" t="s">
        <v>130</v>
      </c>
      <c r="B34" s="23" t="s">
        <v>64</v>
      </c>
      <c r="C34" s="23" t="s">
        <v>109</v>
      </c>
      <c r="D34" s="18">
        <v>47190</v>
      </c>
      <c r="E34" s="20" t="s">
        <v>7</v>
      </c>
      <c r="F34" s="22"/>
    </row>
    <row r="35" spans="1:6" s="11" customFormat="1" ht="45.75" customHeight="1">
      <c r="A35" s="21" t="s">
        <v>130</v>
      </c>
      <c r="B35" s="23" t="s">
        <v>39</v>
      </c>
      <c r="C35" s="23" t="s">
        <v>110</v>
      </c>
      <c r="D35" s="18">
        <v>19360</v>
      </c>
      <c r="E35" s="20" t="s">
        <v>7</v>
      </c>
      <c r="F35" s="22"/>
    </row>
    <row r="36" spans="1:6" s="11" customFormat="1" ht="45.75" customHeight="1">
      <c r="A36" s="21" t="s">
        <v>130</v>
      </c>
      <c r="B36" s="23" t="s">
        <v>46</v>
      </c>
      <c r="C36" s="53" t="s">
        <v>111</v>
      </c>
      <c r="D36" s="54">
        <v>5759483</v>
      </c>
      <c r="E36" s="52" t="s">
        <v>15</v>
      </c>
      <c r="F36" s="22"/>
    </row>
    <row r="37" spans="1:6" s="11" customFormat="1" ht="45.75" customHeight="1">
      <c r="A37" s="21" t="s">
        <v>130</v>
      </c>
      <c r="B37" s="23" t="s">
        <v>133</v>
      </c>
      <c r="C37" s="55" t="s">
        <v>135</v>
      </c>
      <c r="D37" s="54">
        <v>38139173</v>
      </c>
      <c r="E37" s="20" t="s">
        <v>18</v>
      </c>
      <c r="F37" s="22"/>
    </row>
    <row r="38" spans="1:6" s="11" customFormat="1" ht="45.75" customHeight="1">
      <c r="A38" s="21" t="s">
        <v>130</v>
      </c>
      <c r="B38" s="23" t="s">
        <v>134</v>
      </c>
      <c r="C38" s="55" t="s">
        <v>136</v>
      </c>
      <c r="D38" s="54">
        <v>9752119</v>
      </c>
      <c r="E38" s="20" t="s">
        <v>18</v>
      </c>
      <c r="F38" s="22"/>
    </row>
    <row r="39" spans="1:6" s="11" customFormat="1" ht="45.75" customHeight="1">
      <c r="A39" s="21" t="s">
        <v>130</v>
      </c>
      <c r="B39" s="23" t="s">
        <v>81</v>
      </c>
      <c r="C39" s="23" t="s">
        <v>124</v>
      </c>
      <c r="D39" s="18">
        <v>34621387</v>
      </c>
      <c r="E39" s="20" t="s">
        <v>16</v>
      </c>
      <c r="F39" s="22"/>
    </row>
    <row r="40" spans="1:6" s="11" customFormat="1" ht="45.75" customHeight="1">
      <c r="A40" s="21" t="s">
        <v>130</v>
      </c>
      <c r="B40" s="23" t="s">
        <v>74</v>
      </c>
      <c r="C40" s="23" t="s">
        <v>125</v>
      </c>
      <c r="D40" s="18">
        <v>22126360</v>
      </c>
      <c r="E40" s="20" t="s">
        <v>18</v>
      </c>
      <c r="F40" s="22"/>
    </row>
    <row r="41" spans="1:6" s="11" customFormat="1" ht="45.75" customHeight="1">
      <c r="A41" s="21" t="s">
        <v>130</v>
      </c>
      <c r="B41" s="23" t="s">
        <v>66</v>
      </c>
      <c r="C41" s="23" t="s">
        <v>112</v>
      </c>
      <c r="D41" s="18">
        <v>14304200</v>
      </c>
      <c r="E41" s="20" t="s">
        <v>18</v>
      </c>
      <c r="F41" s="22"/>
    </row>
    <row r="42" spans="1:6" s="11" customFormat="1" ht="45.75" customHeight="1">
      <c r="A42" s="21" t="s">
        <v>130</v>
      </c>
      <c r="B42" s="23" t="s">
        <v>73</v>
      </c>
      <c r="C42" s="23" t="s">
        <v>126</v>
      </c>
      <c r="D42" s="18">
        <v>5874999</v>
      </c>
      <c r="E42" s="20" t="s">
        <v>18</v>
      </c>
      <c r="F42" s="22"/>
    </row>
    <row r="43" spans="1:6" s="11" customFormat="1" ht="69" customHeight="1">
      <c r="A43" s="21" t="s">
        <v>130</v>
      </c>
      <c r="B43" s="23" t="s">
        <v>82</v>
      </c>
      <c r="C43" s="23" t="s">
        <v>113</v>
      </c>
      <c r="D43" s="18">
        <v>4287074</v>
      </c>
      <c r="E43" s="20" t="s">
        <v>18</v>
      </c>
      <c r="F43" s="22"/>
    </row>
    <row r="44" spans="1:6" s="11" customFormat="1" ht="45.75" customHeight="1">
      <c r="A44" s="21" t="s">
        <v>130</v>
      </c>
      <c r="B44" s="23" t="s">
        <v>72</v>
      </c>
      <c r="C44" s="23" t="s">
        <v>114</v>
      </c>
      <c r="D44" s="18">
        <v>2366760</v>
      </c>
      <c r="E44" s="20" t="s">
        <v>18</v>
      </c>
      <c r="F44" s="22"/>
    </row>
    <row r="45" spans="1:6" s="11" customFormat="1" ht="45.75" customHeight="1">
      <c r="A45" s="21" t="s">
        <v>130</v>
      </c>
      <c r="B45" s="23" t="s">
        <v>71</v>
      </c>
      <c r="C45" s="23" t="s">
        <v>115</v>
      </c>
      <c r="D45" s="18">
        <v>1805100</v>
      </c>
      <c r="E45" s="20" t="s">
        <v>18</v>
      </c>
      <c r="F45" s="22"/>
    </row>
    <row r="46" spans="1:6" s="11" customFormat="1" ht="45.75" customHeight="1">
      <c r="A46" s="21" t="s">
        <v>130</v>
      </c>
      <c r="B46" s="23" t="s">
        <v>90</v>
      </c>
      <c r="C46" s="23" t="s">
        <v>116</v>
      </c>
      <c r="D46" s="18">
        <v>1572120</v>
      </c>
      <c r="E46" s="20" t="s">
        <v>18</v>
      </c>
      <c r="F46" s="22"/>
    </row>
    <row r="47" spans="1:6" s="11" customFormat="1" ht="45.75" customHeight="1">
      <c r="A47" s="21" t="s">
        <v>130</v>
      </c>
      <c r="B47" s="23" t="s">
        <v>83</v>
      </c>
      <c r="C47" s="23" t="s">
        <v>114</v>
      </c>
      <c r="D47" s="18">
        <v>1545170</v>
      </c>
      <c r="E47" s="20" t="s">
        <v>18</v>
      </c>
      <c r="F47" s="22"/>
    </row>
    <row r="48" spans="1:6" s="11" customFormat="1" ht="45.75" customHeight="1">
      <c r="A48" s="21" t="s">
        <v>130</v>
      </c>
      <c r="B48" s="23" t="s">
        <v>84</v>
      </c>
      <c r="C48" s="23" t="s">
        <v>47</v>
      </c>
      <c r="D48" s="18">
        <v>659585</v>
      </c>
      <c r="E48" s="20" t="s">
        <v>18</v>
      </c>
      <c r="F48" s="22"/>
    </row>
    <row r="49" spans="1:6" s="11" customFormat="1" ht="45.75" customHeight="1">
      <c r="A49" s="21" t="s">
        <v>130</v>
      </c>
      <c r="B49" s="23" t="s">
        <v>85</v>
      </c>
      <c r="C49" s="23" t="s">
        <v>48</v>
      </c>
      <c r="D49" s="18">
        <v>537768</v>
      </c>
      <c r="E49" s="20" t="s">
        <v>18</v>
      </c>
      <c r="F49" s="22"/>
    </row>
    <row r="50" spans="1:6" s="11" customFormat="1" ht="45.75" customHeight="1">
      <c r="A50" s="21" t="s">
        <v>130</v>
      </c>
      <c r="B50" s="23" t="s">
        <v>86</v>
      </c>
      <c r="C50" s="23" t="s">
        <v>49</v>
      </c>
      <c r="D50" s="18">
        <v>499356</v>
      </c>
      <c r="E50" s="20" t="s">
        <v>18</v>
      </c>
      <c r="F50" s="22"/>
    </row>
    <row r="51" spans="1:6" s="11" customFormat="1" ht="45.75" customHeight="1">
      <c r="A51" s="21" t="s">
        <v>130</v>
      </c>
      <c r="B51" s="23" t="s">
        <v>67</v>
      </c>
      <c r="C51" s="23" t="s">
        <v>50</v>
      </c>
      <c r="D51" s="18">
        <v>478000</v>
      </c>
      <c r="E51" s="20" t="s">
        <v>18</v>
      </c>
      <c r="F51" s="22"/>
    </row>
    <row r="52" spans="1:6" s="11" customFormat="1" ht="45.75" customHeight="1">
      <c r="A52" s="21" t="s">
        <v>130</v>
      </c>
      <c r="B52" s="23" t="s">
        <v>87</v>
      </c>
      <c r="C52" s="23" t="s">
        <v>51</v>
      </c>
      <c r="D52" s="18">
        <v>448140</v>
      </c>
      <c r="E52" s="20" t="s">
        <v>18</v>
      </c>
      <c r="F52" s="22"/>
    </row>
    <row r="53" spans="1:6" s="11" customFormat="1" ht="45.75" customHeight="1">
      <c r="A53" s="21" t="s">
        <v>130</v>
      </c>
      <c r="B53" s="23" t="s">
        <v>88</v>
      </c>
      <c r="C53" s="23" t="s">
        <v>52</v>
      </c>
      <c r="D53" s="18">
        <v>396924</v>
      </c>
      <c r="E53" s="20" t="s">
        <v>18</v>
      </c>
      <c r="F53" s="22"/>
    </row>
    <row r="54" spans="1:6" s="11" customFormat="1" ht="45.75" customHeight="1">
      <c r="A54" s="21" t="s">
        <v>130</v>
      </c>
      <c r="B54" s="23" t="s">
        <v>59</v>
      </c>
      <c r="C54" s="23" t="s">
        <v>91</v>
      </c>
      <c r="D54" s="18">
        <v>202400</v>
      </c>
      <c r="E54" s="20" t="s">
        <v>18</v>
      </c>
      <c r="F54" s="22"/>
    </row>
    <row r="55" spans="1:6" s="11" customFormat="1" ht="45.75" customHeight="1">
      <c r="A55" s="21" t="s">
        <v>130</v>
      </c>
      <c r="B55" s="23" t="s">
        <v>68</v>
      </c>
      <c r="C55" s="23" t="s">
        <v>53</v>
      </c>
      <c r="D55" s="18">
        <v>143000</v>
      </c>
      <c r="E55" s="20" t="s">
        <v>18</v>
      </c>
      <c r="F55" s="22"/>
    </row>
    <row r="56" spans="1:6" s="11" customFormat="1" ht="45.75" customHeight="1">
      <c r="A56" s="21" t="s">
        <v>130</v>
      </c>
      <c r="B56" s="23" t="s">
        <v>60</v>
      </c>
      <c r="C56" s="23" t="s">
        <v>149</v>
      </c>
      <c r="D56" s="18">
        <v>132000</v>
      </c>
      <c r="E56" s="20" t="s">
        <v>18</v>
      </c>
      <c r="F56" s="22"/>
    </row>
    <row r="57" spans="1:6" s="11" customFormat="1" ht="45.75" customHeight="1">
      <c r="A57" s="21" t="s">
        <v>130</v>
      </c>
      <c r="B57" s="23" t="s">
        <v>69</v>
      </c>
      <c r="C57" s="23" t="s">
        <v>52</v>
      </c>
      <c r="D57" s="18">
        <v>130000</v>
      </c>
      <c r="E57" s="20" t="s">
        <v>18</v>
      </c>
      <c r="F57" s="22"/>
    </row>
    <row r="58" spans="1:6" s="11" customFormat="1" ht="45.75" customHeight="1">
      <c r="A58" s="21" t="s">
        <v>130</v>
      </c>
      <c r="B58" s="23" t="s">
        <v>70</v>
      </c>
      <c r="C58" s="23" t="s">
        <v>54</v>
      </c>
      <c r="D58" s="18">
        <v>104940</v>
      </c>
      <c r="E58" s="20" t="s">
        <v>18</v>
      </c>
      <c r="F58" s="22"/>
    </row>
    <row r="59" spans="1:6" s="11" customFormat="1" ht="45.75" customHeight="1">
      <c r="A59" s="21" t="s">
        <v>130</v>
      </c>
      <c r="B59" s="23" t="s">
        <v>61</v>
      </c>
      <c r="C59" s="23" t="s">
        <v>117</v>
      </c>
      <c r="D59" s="18">
        <v>33000</v>
      </c>
      <c r="E59" s="20" t="s">
        <v>18</v>
      </c>
      <c r="F59" s="22"/>
    </row>
    <row r="60" spans="1:6" s="11" customFormat="1" ht="45.75" customHeight="1">
      <c r="A60" s="21" t="s">
        <v>130</v>
      </c>
      <c r="B60" s="23" t="s">
        <v>131</v>
      </c>
      <c r="C60" s="23" t="s">
        <v>127</v>
      </c>
      <c r="D60" s="54">
        <v>5884637</v>
      </c>
      <c r="E60" s="20" t="s">
        <v>6</v>
      </c>
      <c r="F60" s="22"/>
    </row>
    <row r="61" spans="1:6" s="11" customFormat="1" ht="45.75" customHeight="1">
      <c r="A61" s="21" t="s">
        <v>130</v>
      </c>
      <c r="B61" s="23" t="s">
        <v>132</v>
      </c>
      <c r="C61" s="23" t="s">
        <v>127</v>
      </c>
      <c r="D61" s="54">
        <v>635144</v>
      </c>
      <c r="E61" s="20" t="s">
        <v>6</v>
      </c>
      <c r="F61" s="22"/>
    </row>
    <row r="62" spans="1:6" s="11" customFormat="1" ht="45.75" customHeight="1">
      <c r="A62" s="21" t="s">
        <v>130</v>
      </c>
      <c r="B62" s="23" t="s">
        <v>128</v>
      </c>
      <c r="C62" s="23" t="s">
        <v>129</v>
      </c>
      <c r="D62" s="54">
        <v>219060</v>
      </c>
      <c r="E62" s="20" t="s">
        <v>6</v>
      </c>
      <c r="F62" s="22"/>
    </row>
    <row r="63" spans="1:6" s="11" customFormat="1" ht="45.75" customHeight="1">
      <c r="A63" s="21" t="s">
        <v>130</v>
      </c>
      <c r="B63" s="23" t="s">
        <v>137</v>
      </c>
      <c r="C63" s="23" t="s">
        <v>146</v>
      </c>
      <c r="D63" s="18">
        <v>1699500</v>
      </c>
      <c r="E63" s="20" t="s">
        <v>18</v>
      </c>
      <c r="F63" s="22" t="s">
        <v>147</v>
      </c>
    </row>
    <row r="64" spans="1:6" s="11" customFormat="1" ht="45.75" customHeight="1">
      <c r="A64" s="21" t="s">
        <v>130</v>
      </c>
      <c r="B64" s="23" t="s">
        <v>138</v>
      </c>
      <c r="C64" s="23" t="s">
        <v>146</v>
      </c>
      <c r="D64" s="18">
        <v>3887730</v>
      </c>
      <c r="E64" s="20" t="s">
        <v>18</v>
      </c>
      <c r="F64" s="22" t="s">
        <v>147</v>
      </c>
    </row>
    <row r="65" spans="1:6" s="11" customFormat="1" ht="45.75" customHeight="1">
      <c r="A65" s="21" t="s">
        <v>130</v>
      </c>
      <c r="B65" s="23" t="s">
        <v>139</v>
      </c>
      <c r="C65" s="23" t="s">
        <v>146</v>
      </c>
      <c r="D65" s="18">
        <v>719400</v>
      </c>
      <c r="E65" s="20" t="s">
        <v>18</v>
      </c>
      <c r="F65" s="22" t="s">
        <v>147</v>
      </c>
    </row>
    <row r="66" spans="1:6" s="11" customFormat="1" ht="45.75" customHeight="1">
      <c r="A66" s="21" t="s">
        <v>130</v>
      </c>
      <c r="B66" s="23" t="s">
        <v>140</v>
      </c>
      <c r="C66" s="23" t="s">
        <v>146</v>
      </c>
      <c r="D66" s="18">
        <v>182820</v>
      </c>
      <c r="E66" s="20" t="s">
        <v>18</v>
      </c>
      <c r="F66" s="22" t="s">
        <v>147</v>
      </c>
    </row>
    <row r="67" spans="1:6" s="11" customFormat="1" ht="45.75" customHeight="1">
      <c r="A67" s="21" t="s">
        <v>130</v>
      </c>
      <c r="B67" s="23" t="s">
        <v>141</v>
      </c>
      <c r="C67" s="23" t="s">
        <v>146</v>
      </c>
      <c r="D67" s="18">
        <v>3091220</v>
      </c>
      <c r="E67" s="20" t="s">
        <v>18</v>
      </c>
      <c r="F67" s="22" t="s">
        <v>147</v>
      </c>
    </row>
    <row r="68" spans="1:6" s="11" customFormat="1" ht="45.75" customHeight="1">
      <c r="A68" s="21" t="s">
        <v>130</v>
      </c>
      <c r="B68" s="23" t="s">
        <v>142</v>
      </c>
      <c r="C68" s="23" t="s">
        <v>146</v>
      </c>
      <c r="D68" s="18">
        <v>1261700</v>
      </c>
      <c r="E68" s="20" t="s">
        <v>18</v>
      </c>
      <c r="F68" s="22" t="s">
        <v>147</v>
      </c>
    </row>
    <row r="69" spans="1:6" s="11" customFormat="1" ht="45.75" customHeight="1">
      <c r="A69" s="21" t="s">
        <v>130</v>
      </c>
      <c r="B69" s="23" t="s">
        <v>143</v>
      </c>
      <c r="C69" s="23" t="s">
        <v>146</v>
      </c>
      <c r="D69" s="18">
        <v>2301640</v>
      </c>
      <c r="E69" s="20" t="s">
        <v>18</v>
      </c>
      <c r="F69" s="22" t="s">
        <v>147</v>
      </c>
    </row>
    <row r="70" spans="1:6" s="11" customFormat="1" ht="45.75" customHeight="1">
      <c r="A70" s="21" t="s">
        <v>130</v>
      </c>
      <c r="B70" s="23" t="s">
        <v>144</v>
      </c>
      <c r="C70" s="23" t="s">
        <v>146</v>
      </c>
      <c r="D70" s="18">
        <v>557590</v>
      </c>
      <c r="E70" s="20" t="s">
        <v>18</v>
      </c>
      <c r="F70" s="22" t="s">
        <v>147</v>
      </c>
    </row>
    <row r="71" spans="1:6" s="11" customFormat="1" ht="45.75" customHeight="1">
      <c r="A71" s="21" t="s">
        <v>130</v>
      </c>
      <c r="B71" s="23" t="s">
        <v>145</v>
      </c>
      <c r="C71" s="23" t="s">
        <v>146</v>
      </c>
      <c r="D71" s="18">
        <v>2071300</v>
      </c>
      <c r="E71" s="20" t="s">
        <v>18</v>
      </c>
      <c r="F71" s="22"/>
    </row>
    <row r="72" spans="1:6" ht="45.75" customHeight="1">
      <c r="A72" s="49" t="s">
        <v>9</v>
      </c>
      <c r="B72" s="50"/>
      <c r="C72" s="51"/>
      <c r="D72" s="12">
        <f>SUM(D5:D71)</f>
        <v>177898864</v>
      </c>
      <c r="E72" s="43"/>
      <c r="F72" s="44"/>
    </row>
    <row r="73" spans="1:6" ht="45" customHeight="1">
      <c r="A73" s="27"/>
      <c r="B73" s="28"/>
      <c r="C73" s="29" t="s">
        <v>10</v>
      </c>
      <c r="D73" s="30"/>
      <c r="E73" s="31"/>
      <c r="F73" s="32"/>
    </row>
    <row r="74" spans="1:6" ht="45" customHeight="1">
      <c r="A74" s="33"/>
      <c r="B74" s="34"/>
      <c r="C74" s="35" t="s">
        <v>11</v>
      </c>
      <c r="D74" s="36">
        <f>SUMIF(E$5:E$71,E74,D$5:D$71)</f>
        <v>6738841</v>
      </c>
      <c r="E74" s="20" t="s">
        <v>6</v>
      </c>
      <c r="F74" s="32"/>
    </row>
    <row r="75" spans="1:6" ht="45" customHeight="1">
      <c r="A75" s="33"/>
      <c r="B75" s="34"/>
      <c r="C75" s="35" t="s">
        <v>12</v>
      </c>
      <c r="D75" s="36">
        <f>SUMIF(E$5:E$71,E75,D$5:D$71)</f>
        <v>0</v>
      </c>
      <c r="E75" s="37" t="s">
        <v>13</v>
      </c>
      <c r="F75" s="32"/>
    </row>
    <row r="76" spans="1:6" ht="45" customHeight="1">
      <c r="A76" s="33"/>
      <c r="B76" s="34"/>
      <c r="C76" s="35" t="s">
        <v>14</v>
      </c>
      <c r="D76" s="36">
        <f>SUMIF(E$5:E$71,E76,D$5:D$71)</f>
        <v>5759483</v>
      </c>
      <c r="E76" s="20" t="s">
        <v>15</v>
      </c>
      <c r="F76" s="32"/>
    </row>
    <row r="77" spans="1:6" ht="45" customHeight="1">
      <c r="A77" s="33"/>
      <c r="B77" s="34"/>
      <c r="C77" s="35" t="s">
        <v>21</v>
      </c>
      <c r="D77" s="36">
        <f>SUMIF(E$5:E$71,E77,D$5:D$71)</f>
        <v>34621387</v>
      </c>
      <c r="E77" s="20" t="s">
        <v>16</v>
      </c>
      <c r="F77" s="32"/>
    </row>
    <row r="78" spans="1:6" ht="45" customHeight="1">
      <c r="A78" s="33"/>
      <c r="B78" s="34"/>
      <c r="C78" s="35" t="s">
        <v>22</v>
      </c>
      <c r="D78" s="36">
        <f>SUMIF(E$5:E$71,E78,D$5:D$71)</f>
        <v>0</v>
      </c>
      <c r="E78" s="20" t="s">
        <v>17</v>
      </c>
      <c r="F78" s="32"/>
    </row>
    <row r="79" spans="1:6" ht="45" customHeight="1">
      <c r="A79" s="33"/>
      <c r="B79" s="34"/>
      <c r="C79" s="35" t="s">
        <v>23</v>
      </c>
      <c r="D79" s="36">
        <f>SUMIF(E$5:E$71,E79,D$5:D$71)</f>
        <v>9468065</v>
      </c>
      <c r="E79" s="20" t="s">
        <v>7</v>
      </c>
      <c r="F79" s="38"/>
    </row>
    <row r="80" spans="1:6" ht="45" customHeight="1">
      <c r="A80" s="33"/>
      <c r="B80" s="34"/>
      <c r="C80" s="35" t="s">
        <v>24</v>
      </c>
      <c r="D80" s="36">
        <f>SUMIF(E$5:E$71,E80,D$5:D$71)</f>
        <v>121311088</v>
      </c>
      <c r="E80" s="20" t="s">
        <v>18</v>
      </c>
      <c r="F80" s="32"/>
    </row>
    <row r="81" spans="1:6" ht="45" customHeight="1">
      <c r="A81" s="33"/>
      <c r="B81" s="34"/>
      <c r="C81" s="35" t="s">
        <v>25</v>
      </c>
      <c r="D81" s="39">
        <f>IFERROR(D80/D82,"")</f>
        <v>0.68191041399792185</v>
      </c>
      <c r="E81" s="40"/>
      <c r="F81" s="32"/>
    </row>
    <row r="82" spans="1:6" ht="45" customHeight="1">
      <c r="A82" s="33"/>
      <c r="B82" s="34"/>
      <c r="C82" s="35" t="s">
        <v>19</v>
      </c>
      <c r="D82" s="36">
        <f>SUM(D74:D80)</f>
        <v>177898864</v>
      </c>
      <c r="E82" s="41"/>
      <c r="F82" s="32"/>
    </row>
    <row r="83" spans="1:6" ht="45" customHeight="1">
      <c r="A83" s="33"/>
      <c r="B83" s="34"/>
      <c r="C83" s="34"/>
      <c r="D83" s="42"/>
      <c r="E83" s="31"/>
      <c r="F83" s="32"/>
    </row>
    <row r="84" spans="1:6">
      <c r="E84" s="25"/>
      <c r="F84" s="26"/>
    </row>
  </sheetData>
  <autoFilter ref="A4:F82" xr:uid="{00000000-0009-0000-0000-000000000000}"/>
  <customSheetViews>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9FFBA8EC-A1A2-43D8-977A-0D702D50E8C0}">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U13721" xr:uid="{AA6A1364-F34D-4A93-AFB9-83AFAE1280D0}">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V13721" xr:uid="{11D41334-B258-4E87-9EB6-9868138DBBBE}">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4"/>
      <headerFooter alignWithMargins="0">
        <oddFooter>&amp;C－&amp;P－</oddFooter>
      </headerFooter>
      <autoFilter ref="A229:U13721" xr:uid="{308ADF8F-ABE9-4908-9E60-5816C6ED8B35}">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1" xr:uid="{AA3AE1F8-F44D-4AEE-A3E1-824FC13BF9DE}">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9:V13721" xr:uid="{E71BF64B-D698-4294-A8C8-461E9BC2B0CE}">
        <filterColumn colId="13" showButton="0"/>
        <filterColumn colId="14" showButton="0"/>
        <filterColumn colId="15" showButton="0"/>
        <filterColumn colId="17" showButton="0"/>
        <filterColumn colId="18" showButton="0"/>
        <filterColumn colId="19" showButton="0"/>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29:U13722" xr:uid="{7200CC27-497C-4AA8-A679-5782AFCB3BB0}">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8"/>
      <headerFooter scaleWithDoc="0" alignWithMargins="0">
        <oddFooter>&amp;C&amp;"ＭＳ 明朝,標準"&amp;10－&amp;P－</oddFooter>
      </headerFooter>
      <autoFilter ref="A229:U13722" xr:uid="{5C3E1305-1FAC-4AE6-99AE-ADF7019788AB}">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29:U13722" xr:uid="{8793A56E-9866-4B0C-9B51-5FCEF7C6E9F1}">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0"/>
      <headerFooter scaleWithDoc="0" alignWithMargins="0">
        <oddFooter>&amp;C&amp;"ＭＳ 明朝,標準"&amp;10－&amp;P－</oddFooter>
      </headerFooter>
      <autoFilter ref="A227:U13463" xr:uid="{BE4E15C6-29A2-4D9E-9A1F-3F95AB00E8EC}">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1"/>
      <headerFooter scaleWithDoc="0" alignWithMargins="0">
        <oddFooter>&amp;C&amp;"ＭＳ 明朝,標準"&amp;10－&amp;P－</oddFooter>
      </headerFooter>
      <autoFilter ref="A227:U13463" xr:uid="{422308E6-E7C8-4B0C-8863-58C9B816236F}">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2"/>
      <headerFooter scaleWithDoc="0" alignWithMargins="0">
        <oddFooter>&amp;C&amp;10－&amp;P－</oddFooter>
      </headerFooter>
      <autoFilter ref="A278:U13768" xr:uid="{FD742D5C-09A0-4832-BAB6-D12F74424D2C}">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3"/>
      <headerFooter alignWithMargins="0">
        <oddFooter>&amp;C（&amp;P）</oddFooter>
      </headerFooter>
      <autoFilter ref="A276:U12524" xr:uid="{92687B86-42E2-47D8-833A-BC2419F03A61}">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76:U12524" xr:uid="{67AB8F13-CD5D-43E3-AACD-FE6F14428560}">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5"/>
      <headerFooter alignWithMargins="0"/>
      <autoFilter ref="A270:U11738" xr:uid="{27BCAB03-AE2E-4898-9CC3-37115E0AF09C}">
        <filterColumn colId="13" showButton="0"/>
        <filterColumn colId="14" showButton="0"/>
        <filterColumn colId="15" showButton="0"/>
        <filterColumn colId="17" showButton="0"/>
        <filterColumn colId="18" showButton="0"/>
        <filterColumn colId="19" showButton="0"/>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76:U12521" xr:uid="{01D0BA4D-8F3B-4B89-B3B4-C8A2BEEF2290}">
        <filterColumn colId="13" showButton="0"/>
        <filterColumn colId="14" showButton="0"/>
        <filterColumn colId="15" showButton="0"/>
        <filterColumn colId="17" showButton="0"/>
        <filterColumn colId="18" showButton="0"/>
        <filterColumn colId="19" showButton="0"/>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4:J13789" xr:uid="{FA068CC1-6866-415B-A313-1268647AA860}">
        <filterColumn colId="0">
          <filters>
            <filter val="福祉局"/>
          </filters>
        </filterColumn>
        <filterColumn colId="5" showButton="0">
          <filters>
            <filter val="_x000a_比随_x000a_"/>
            <filter val="比随"/>
          </filters>
        </filterColumn>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2" xr:uid="{66A9C540-8C67-4425-B131-8AA09297BC7D}">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9"/>
      <headerFooter alignWithMargins="0">
        <oddFooter>&amp;C（&amp;P）</oddFooter>
      </headerFooter>
      <autoFilter ref="A229:U13722" xr:uid="{53712653-7B77-4567-986D-B61F26EFEE49}">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U13722" xr:uid="{9DB88B9A-5C06-4431-9266-CCD667A2F717}">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V13721" xr:uid="{6C82822D-F371-4010-8CB2-F274A328ADDE}">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CD736E67-77CC-491E-9FED-ED56D6A3EC2D}">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72:F72"/>
    <mergeCell ref="E1:F1"/>
    <mergeCell ref="A2:F2"/>
    <mergeCell ref="A72:C72"/>
  </mergeCells>
  <phoneticPr fontId="6"/>
  <dataValidations count="1">
    <dataValidation type="list" allowBlank="1" showInputMessage="1" showErrorMessage="1" sqref="E5:E71" xr:uid="{00000000-0002-0000-0000-000001000000}">
      <formula1>$E$74:$E$80</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23"/>
  <headerFooter scaleWithDoc="0" alignWithMargins="0">
    <oddFooter>&amp;C&amp;"ＭＳ 明朝,標準"&amp;10－&amp;P－</oddFooter>
  </headerFooter>
  <rowBreaks count="1" manualBreakCount="1">
    <brk id="7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 naomi</dc:creator>
  <cp:lastModifiedBy>奥山　恭平</cp:lastModifiedBy>
  <cp:lastPrinted>2024-07-07T06:00:07Z</cp:lastPrinted>
  <dcterms:created xsi:type="dcterms:W3CDTF">2014-08-18T05:16:11Z</dcterms:created>
  <dcterms:modified xsi:type="dcterms:W3CDTF">2024-09-05T10:05:28Z</dcterms:modified>
</cp:coreProperties>
</file>