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18.計理（予算・決算等）\2-決算関係\R6年度決算報告\09.区まち決算事務\10 補助金・貸付金・委託料\HP\"/>
    </mc:Choice>
  </mc:AlternateContent>
  <xr:revisionPtr revIDLastSave="0" documentId="13_ncr:1_{2440FCBF-F022-4749-B38B-09137E835DAD}" xr6:coauthVersionLast="47" xr6:coauthVersionMax="47" xr10:uidLastSave="{00000000-0000-0000-0000-000000000000}"/>
  <bookViews>
    <workbookView xWindow="-108" yWindow="-108" windowWidth="23256" windowHeight="1245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委託料支出一覧!$A$4:$F$81</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委託料支出一覧!$A$1:$F$82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委託料支出一覧!$A$4:$F$66</definedName>
    <definedName name="Z_01861984_F6CF_4772_AA0A_2B6157221AC2_.wvu.FilterData" localSheetId="0" hidden="1">委託料支出一覧!$A$4:$F$66</definedName>
    <definedName name="Z_05D8E8D0_8AEC_4296_897D_974A15178679_.wvu.FilterData" localSheetId="0" hidden="1">委託料支出一覧!$A$4:$F$66</definedName>
    <definedName name="Z_0D11B593_BF5C_4A1F_B6CC_15B06713DB7C_.wvu.FilterData" localSheetId="0" hidden="1">委託料支出一覧!$A$4:$F$66</definedName>
    <definedName name="Z_0D11B593_BF5C_4A1F_B6CC_15B06713DB7C_.wvu.PrintArea" localSheetId="0" hidden="1">委託料支出一覧!$A$1:$F$66</definedName>
    <definedName name="Z_0D11B593_BF5C_4A1F_B6CC_15B06713DB7C_.wvu.PrintTitles" localSheetId="0" hidden="1">委託料支出一覧!$4:$4</definedName>
    <definedName name="Z_125D2721_B6FD_4173_B763_82747310422D_.wvu.FilterData" localSheetId="0" hidden="1">委託料支出一覧!$A$4:$F$66</definedName>
    <definedName name="Z_1734C9BF_4633_42E5_A258_E83D5FC85BDD_.wvu.FilterData" localSheetId="0" hidden="1">委託料支出一覧!$A$4:$F$66</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委託料支出一覧!$A$4:$F$66</definedName>
    <definedName name="Z_1D0FDB66_8801_49C3_8374_C4E93C64AB03_.wvu.PrintArea" localSheetId="0" hidden="1">委託料支出一覧!$A$1:$F$66</definedName>
    <definedName name="Z_1D0FDB66_8801_49C3_8374_C4E93C64AB03_.wvu.PrintTitles" localSheetId="0" hidden="1">委託料支出一覧!$4:$4</definedName>
    <definedName name="Z_1D3EC2B6_48AB_4B80_BD1F_5265AB9073F3_.wvu.FilterData" localSheetId="0" hidden="1">委託料支出一覧!$A$4:$F$66</definedName>
    <definedName name="Z_1D3EC2B6_48AB_4B80_BD1F_5265AB9073F3_.wvu.PrintArea" localSheetId="0" hidden="1">委託料支出一覧!$A$1:$F$66</definedName>
    <definedName name="Z_1D3EC2B6_48AB_4B80_BD1F_5265AB9073F3_.wvu.PrintTitles" localSheetId="0" hidden="1">委託料支出一覧!$4:$4</definedName>
    <definedName name="Z_1EEE5B19_999F_42D8_BBDA_DD044F22B05A_.wvu.FilterData" localSheetId="0" hidden="1">委託料支出一覧!$A$4:$F$66</definedName>
    <definedName name="Z_20B03370_A9A7_47AC_A0DB_85C2011EA70A_.wvu.FilterData" localSheetId="0" hidden="1">委託料支出一覧!$A$4:$F$66</definedName>
    <definedName name="Z_217CB751_B423_459C_997D_C52E1EA6A411_.wvu.FilterData" localSheetId="0" hidden="1">委託料支出一覧!$A$4:$F$66</definedName>
    <definedName name="Z_217CB751_B423_459C_997D_C52E1EA6A411_.wvu.PrintArea" localSheetId="0" hidden="1">委託料支出一覧!$A$1:$F$66</definedName>
    <definedName name="Z_217CB751_B423_459C_997D_C52E1EA6A411_.wvu.PrintTitles" localSheetId="0" hidden="1">委託料支出一覧!$4:$4</definedName>
    <definedName name="Z_21FC65F8_9914_4585_90AF_A00EE3463597_.wvu.FilterData" localSheetId="0" hidden="1">委託料支出一覧!$A$4:$F$66</definedName>
    <definedName name="Z_261563C4_10C5_41C2_AA69_0888E524912C_.wvu.FilterData" localSheetId="0" hidden="1">委託料支出一覧!$A$4:$F$66</definedName>
    <definedName name="Z_26F4FA0C_26D1_4602_B44C_88A47227D214_.wvu.FilterData" localSheetId="0" hidden="1">委託料支出一覧!$A$4:$F$66</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委託料支出一覧!$A$4:$F$66</definedName>
    <definedName name="Z_2EE00EDD_A664_4A32_9029_1A8662176B52_.wvu.FilterData" localSheetId="0" hidden="1">委託料支出一覧!$A$4:$F$66</definedName>
    <definedName name="Z_30E582BD_0124_4E79_A5C5_4184F332D5B7_.wvu.FilterData" localSheetId="0" hidden="1">委託料支出一覧!$A$4:$F$66</definedName>
    <definedName name="Z_30E582BD_0124_4E79_A5C5_4184F332D5B7_.wvu.PrintArea" localSheetId="0" hidden="1">委託料支出一覧!$A$1:$F$66</definedName>
    <definedName name="Z_30E582BD_0124_4E79_A5C5_4184F332D5B7_.wvu.PrintTitles" localSheetId="0" hidden="1">委託料支出一覧!$4:$4</definedName>
    <definedName name="Z_32381FAA_BA4A_4570_91D3_ACAAF2C906F5_.wvu.FilterData" localSheetId="0" hidden="1">委託料支出一覧!$A$4:$F$66</definedName>
    <definedName name="Z_32381FAA_BA4A_4570_91D3_ACAAF2C906F5_.wvu.PrintArea" localSheetId="0" hidden="1">委託料支出一覧!$A$1:$F$66</definedName>
    <definedName name="Z_32381FAA_BA4A_4570_91D3_ACAAF2C906F5_.wvu.PrintTitles" localSheetId="0" hidden="1">委託料支出一覧!$4:$4</definedName>
    <definedName name="Z_323C7CA6_5B75_4FC7_8BF5_6960759E522F_.wvu.FilterData" localSheetId="0" hidden="1">委託料支出一覧!$A$4:$F$66</definedName>
    <definedName name="Z_32E8BB21_264F_4FA1_ACD6_2B2A4CC6599F_.wvu.FilterData" localSheetId="0" hidden="1">委託料支出一覧!$A$4:$F$66</definedName>
    <definedName name="Z_34357F12_6A4D_4592_A54E_37FD336D493C_.wvu.FilterData" localSheetId="0" hidden="1">委託料支出一覧!$A$4:$F$66</definedName>
    <definedName name="Z_34357F12_6A4D_4592_A54E_37FD336D493C_.wvu.PrintArea" localSheetId="0" hidden="1">委託料支出一覧!$A$1:$F$66</definedName>
    <definedName name="Z_34357F12_6A4D_4592_A54E_37FD336D493C_.wvu.PrintTitles" localSheetId="0" hidden="1">委託料支出一覧!$4:$4</definedName>
    <definedName name="Z_366193B7_515F_4E8E_B6B3_3C10204FFEB4_.wvu.FilterData" localSheetId="0" hidden="1">委託料支出一覧!$A$4:$F$66</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委託料支出一覧!$A$4:$F$66</definedName>
    <definedName name="Z_3F902C3D_246B_4DFD_BED0_7FBC950FBA84_.wvu.FilterData" localSheetId="0" hidden="1">委託料支出一覧!$A$4:$F$66</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委託料支出一覧!$A$4:$F$66</definedName>
    <definedName name="Z_45EA684E_0DBC_42CF_9801_5ACCADE6B1C5_.wvu.FilterData" localSheetId="0" hidden="1">委託料支出一覧!$A$4:$F$66</definedName>
    <definedName name="Z_475A1739_6786_4CD7_B022_F4CCFD570429_.wvu.FilterData" localSheetId="0" hidden="1">委託料支出一覧!$A$4:$F$66</definedName>
    <definedName name="Z_4AFA3E2C_4405_4B44_A9E8_DB64B4860EB1_.wvu.FilterData" localSheetId="0" hidden="1">委託料支出一覧!$A$4:$F$66</definedName>
    <definedName name="Z_4C8949B6_9C26_492B_959F_0779BC4BBEAA_.wvu.FilterData" localSheetId="0" hidden="1">委託料支出一覧!$A$4:$F$66</definedName>
    <definedName name="Z_4CF4D751_28E3_4B4C_BAA9_58C0269BAAF6_.wvu.FilterData" localSheetId="0" hidden="1">委託料支出一覧!$A$4:$F$66</definedName>
    <definedName name="Z_5128EF7F_156A_4EB1_9EA1_B4C8844A7633_.wvu.FilterData" localSheetId="0" hidden="1">委託料支出一覧!$A$4:$F$66</definedName>
    <definedName name="Z_53FF3034_A4A8_49E4_91C5_762ECDBAF1D2_.wvu.FilterData" localSheetId="0" hidden="1">委託料支出一覧!$A$4:$F$66</definedName>
    <definedName name="Z_53FF3034_A4A8_49E4_91C5_762ECDBAF1D2_.wvu.PrintArea" localSheetId="0" hidden="1">委託料支出一覧!$A$1:$F$66</definedName>
    <definedName name="Z_53FF3034_A4A8_49E4_91C5_762ECDBAF1D2_.wvu.PrintTitles" localSheetId="0" hidden="1">委託料支出一覧!$4:$4</definedName>
    <definedName name="Z_5550DBBC_4815_4DAB_937F_7C62DA5F1144_.wvu.FilterData" localSheetId="0" hidden="1">委託料支出一覧!$A$4:$F$66</definedName>
    <definedName name="Z_56E27382_3FA3_4BA1_90FC_C27ACB491421_.wvu.FilterData" localSheetId="0" hidden="1">委託料支出一覧!$A$4:$F$66</definedName>
    <definedName name="Z_5D3B634A_A297_4DD4_A993_79EF9A889DC2_.wvu.FilterData" localSheetId="0" hidden="1">委託料支出一覧!$A$4:$F$66</definedName>
    <definedName name="Z_5D3B634A_A297_4DD4_A993_79EF9A889DC2_.wvu.PrintArea" localSheetId="0" hidden="1">委託料支出一覧!$A$1:$F$66</definedName>
    <definedName name="Z_5D3B634A_A297_4DD4_A993_79EF9A889DC2_.wvu.PrintTitles" localSheetId="0" hidden="1">委託料支出一覧!$4:$4</definedName>
    <definedName name="Z_5F89344D_63B9_45F4_8189_8DFEC0494EF7_.wvu.FilterData" localSheetId="0" hidden="1">委託料支出一覧!$A$4:$F$66</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委託料支出一覧!$A$4:$F$66</definedName>
    <definedName name="Z_6493F7BA_CCC8_44B0_AD30_AFA1A2BD0947_.wvu.FilterData" localSheetId="0" hidden="1">委託料支出一覧!$A$4:$F$66</definedName>
    <definedName name="Z_6926EB01_B5C3_4972_A68F_E30052702C5C_.wvu.FilterData" localSheetId="0" hidden="1">委託料支出一覧!$A$4:$F$66</definedName>
    <definedName name="Z_6A911F75_FCD5_4F5C_9F77_401D41C7CA2F_.wvu.FilterData" localSheetId="0" hidden="1">委託料支出一覧!$A$4:$F$66</definedName>
    <definedName name="Z_774CE9F3_B276_4E89_8142_59042DE66CD1_.wvu.FilterData" localSheetId="0" hidden="1">委託料支出一覧!$A$4:$F$66</definedName>
    <definedName name="Z_7A9DD16E_F903_4863_B829_4796CE894ED0_.wvu.FilterData" localSheetId="0" hidden="1">委託料支出一覧!$A$4:$F$66</definedName>
    <definedName name="Z_7FFD96AD_2803_41EB_BB44_D862B19F16DA_.wvu.FilterData" localSheetId="0" hidden="1">委託料支出一覧!$A$4:$F$66</definedName>
    <definedName name="Z_7FFD96AD_2803_41EB_BB44_D862B19F16DA_.wvu.PrintArea" localSheetId="0" hidden="1">委託料支出一覧!$A$1:$F$66</definedName>
    <definedName name="Z_7FFD96AD_2803_41EB_BB44_D862B19F16DA_.wvu.PrintTitles" localSheetId="0" hidden="1">委託料支出一覧!$4:$4</definedName>
    <definedName name="Z_8E098FB6_79F5_4218_8CFD_D5C4145EF04C_.wvu.FilterData" localSheetId="0" hidden="1">委託料支出一覧!$A$4:$F$66</definedName>
    <definedName name="Z_9165B42C_ECE5_4EA0_9CF2_43E3A1B47697_.wvu.FilterData" localSheetId="0" hidden="1">委託料支出一覧!$A$4:$F$66</definedName>
    <definedName name="Z_9165B42C_ECE5_4EA0_9CF2_43E3A1B47697_.wvu.PrintArea" localSheetId="0" hidden="1">委託料支出一覧!$A$1:$F$66</definedName>
    <definedName name="Z_9165B42C_ECE5_4EA0_9CF2_43E3A1B47697_.wvu.PrintTitles" localSheetId="0" hidden="1">委託料支出一覧!$4:$4</definedName>
    <definedName name="Z_958DC23D_65D9_45EB_BCE2_23C1F33BF0E3_.wvu.FilterData" localSheetId="0" hidden="1">委託料支出一覧!$A$4:$F$66</definedName>
    <definedName name="Z_973EE690_0B31_4D59_B7AB_FA497BA3F53C_.wvu.FilterData" localSheetId="0" hidden="1">委託料支出一覧!$A$4:$F$66</definedName>
    <definedName name="Z_977235F8_48D3_4499_A0D1_031044790F81_.wvu.FilterData" localSheetId="0" hidden="1">委託料支出一覧!$A$4:$F$66</definedName>
    <definedName name="Z_99685710_72AE_4B5D_8870_53975EB781F5_.wvu.FilterData" localSheetId="0" hidden="1">委託料支出一覧!$A$4:$F$66</definedName>
    <definedName name="Z_9DBC28CF_F252_4212_B07E_05ADE2A691D3_.wvu.FilterData" localSheetId="0" hidden="1">委託料支出一覧!$A$4:$F$66</definedName>
    <definedName name="Z_9FCD3CC5_48E7_47B2_8F0D_515FEB8B4D11_.wvu.FilterData" localSheetId="0" hidden="1">委託料支出一覧!$A$4:$F$66</definedName>
    <definedName name="Z_9FCD3CC5_48E7_47B2_8F0D_515FEB8B4D11_.wvu.PrintArea" localSheetId="0" hidden="1">委託料支出一覧!$A$1:$F$66</definedName>
    <definedName name="Z_9FCD3CC5_48E7_47B2_8F0D_515FEB8B4D11_.wvu.PrintTitles" localSheetId="0" hidden="1">委託料支出一覧!$4:$4</definedName>
    <definedName name="Z_A11322EF_73F6_40DE_B0AC_6E42B3D76055_.wvu.FilterData" localSheetId="0" hidden="1">委託料支出一覧!$A$4:$F$66</definedName>
    <definedName name="Z_A11E4C00_0394_4CE6_B73E_221C7BA742F6_.wvu.FilterData" localSheetId="0" hidden="1">委託料支出一覧!$A$4:$F$66</definedName>
    <definedName name="Z_A1F478E3_F435_447F_B2CC_6E9C174DA928_.wvu.FilterData" localSheetId="0" hidden="1">委託料支出一覧!$A$4:$F$66</definedName>
    <definedName name="Z_A83B4C61_8A42_4D29_9A60_BEB54EE3BDAB_.wvu.FilterData" localSheetId="0" hidden="1">委託料支出一覧!$A$4:$F$66</definedName>
    <definedName name="Z_A83B4C61_8A42_4D29_9A60_BEB54EE3BDAB_.wvu.PrintArea" localSheetId="0" hidden="1">委託料支出一覧!$A$1:$F$66</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委託料支出一覧!$A$4:$F$66</definedName>
    <definedName name="Z_AAB712E3_C5D9_4902_A117_C12BE7FDD63D_.wvu.FilterData" localSheetId="0" hidden="1">委託料支出一覧!$A$4:$F$66</definedName>
    <definedName name="Z_AC924E32_4F5F_41AD_8889_A0469107E927_.wvu.FilterData" localSheetId="0" hidden="1">委託料支出一覧!$A$4:$F$66</definedName>
    <definedName name="Z_AD51D3A2_A23B_4D02_92C2_113F69CB176E_.wvu.FilterData" localSheetId="0" hidden="1">委託料支出一覧!$A$4:$F$66</definedName>
    <definedName name="Z_AFEB9B81_C902_4151_A96F_74FCF405D0C7_.wvu.FilterData" localSheetId="0" hidden="1">委託料支出一覧!$A$4:$F$66</definedName>
    <definedName name="Z_B47A04AA_FBBF_4ADA_AD65_5912F0410B3F_.wvu.FilterData" localSheetId="0" hidden="1">委託料支出一覧!$A$4:$F$66</definedName>
    <definedName name="Z_B503762D_2683_4889_91D1_277AA3465232_.wvu.FilterData" localSheetId="0" hidden="1">委託料支出一覧!$A$4:$F$66</definedName>
    <definedName name="Z_B63AB35D_2734_41D8_AD39_37CEDCB6A450_.wvu.FilterData" localSheetId="0" hidden="1">委託料支出一覧!$A$4:$F$66</definedName>
    <definedName name="Z_B7512C5E_5957_4CDE_AF43_69FE4C04DE4B_.wvu.FilterData" localSheetId="0" hidden="1">委託料支出一覧!$A$4:$F$66</definedName>
    <definedName name="Z_B7512C5E_5957_4CDE_AF43_69FE4C04DE4B_.wvu.PrintArea" localSheetId="0" hidden="1">委託料支出一覧!$A$1:$F$66</definedName>
    <definedName name="Z_B7512C5E_5957_4CDE_AF43_69FE4C04DE4B_.wvu.PrintTitles" localSheetId="0" hidden="1">委託料支出一覧!$4:$4</definedName>
    <definedName name="Z_B7AD6FA8_2E6F_467A_8B52_8DFFF6709E3D_.wvu.FilterData" localSheetId="0" hidden="1">委託料支出一覧!$A$4:$F$66</definedName>
    <definedName name="Z_B80971C5_7E0C_49C7_80D5_9BBD6D173EEB_.wvu.FilterData" localSheetId="0" hidden="1">委託料支出一覧!$A$4:$F$66</definedName>
    <definedName name="Z_B80971C5_7E0C_49C7_80D5_9BBD6D173EEB_.wvu.PrintArea" localSheetId="0" hidden="1">委託料支出一覧!$A$1:$F$66</definedName>
    <definedName name="Z_B80971C5_7E0C_49C7_80D5_9BBD6D173EEB_.wvu.PrintTitles" localSheetId="0" hidden="1">委託料支出一覧!$4:$4</definedName>
    <definedName name="Z_B840A286_FFCA_40A6_95BA_A4DE2CB336D2_.wvu.FilterData" localSheetId="0" hidden="1">委託料支出一覧!$A$4:$F$66</definedName>
    <definedName name="Z_B8C86F7B_41C1_488F_9456_72016DBEF174_.wvu.FilterData" localSheetId="0" hidden="1">委託料支出一覧!$A$4:$F$66</definedName>
    <definedName name="Z_C4E29B43_824C_4688_8110_836DEB9AB50D_.wvu.FilterData" localSheetId="0" hidden="1">委託料支出一覧!$A$4:$F$66</definedName>
    <definedName name="Z_C589D0A1_73FC_4812_885C_A2B66447006B_.wvu.FilterData" localSheetId="0" hidden="1">委託料支出一覧!$A$4:$F$66</definedName>
    <definedName name="Z_C589D0A1_73FC_4812_885C_A2B66447006B_.wvu.PrintArea" localSheetId="0" hidden="1">委託料支出一覧!$A$1:$F$66</definedName>
    <definedName name="Z_C589D0A1_73FC_4812_885C_A2B66447006B_.wvu.PrintTitles" localSheetId="0" hidden="1">委託料支出一覧!$4:$4</definedName>
    <definedName name="Z_C7F8E7CC_4A2C_41FF_8569_5F53AC782643_.wvu.FilterData" localSheetId="0" hidden="1">委託料支出一覧!$A$1:$F$66</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委託料支出一覧!$A$4:$F$66</definedName>
    <definedName name="Z_C8D9D2A9_03B8_4B50_B2C5_583B69B9E2D1_.wvu.PrintArea" localSheetId="0" hidden="1">委託料支出一覧!$A$1:$F$66</definedName>
    <definedName name="Z_C8D9D2A9_03B8_4B50_B2C5_583B69B9E2D1_.wvu.PrintTitles" localSheetId="0" hidden="1">委託料支出一覧!$4:$4</definedName>
    <definedName name="Z_CA06432B_2E2B_4D66_ADB9_5BD4D2910E24_.wvu.FilterData" localSheetId="0" hidden="1">委託料支出一覧!$A$4:$F$66</definedName>
    <definedName name="Z_CC1D9902_3864_460A_ABFA_C7483E29000C_.wvu.FilterData" localSheetId="0" hidden="1">委託料支出一覧!$A$4:$F$66</definedName>
    <definedName name="Z_CE11686E_76FD_46AE_AE20_58B11C27BBEB_.wvu.FilterData" localSheetId="0" hidden="1">委託料支出一覧!$A$4:$F$66</definedName>
    <definedName name="Z_D7FA1AA0_8E2E_4FB7_B53D_398A08064C34_.wvu.FilterData" localSheetId="0" hidden="1">委託料支出一覧!$A$4:$F$66</definedName>
    <definedName name="Z_E224131C_929E_4511_9B55_908B141309EC_.wvu.FilterData" localSheetId="0" hidden="1">委託料支出一覧!$A$4:$F$66</definedName>
    <definedName name="Z_E6B538EC_DDB6_4621_851B_30EF958B4889_.wvu.FilterData" localSheetId="0" hidden="1">委託料支出一覧!$A$4:$F$66</definedName>
    <definedName name="Z_EA3AB1C6_A47B_47EF_B52B_196CE9431C8E_.wvu.FilterData" localSheetId="0" hidden="1">委託料支出一覧!$A$4:$F$66</definedName>
    <definedName name="Z_EA3AB1C6_A47B_47EF_B52B_196CE9431C8E_.wvu.PrintArea" localSheetId="0" hidden="1">委託料支出一覧!$A$1:$F$66</definedName>
    <definedName name="Z_EA3AB1C6_A47B_47EF_B52B_196CE9431C8E_.wvu.PrintTitles" localSheetId="0" hidden="1">委託料支出一覧!$4:$4</definedName>
    <definedName name="Z_F0A27403_2F2C_40D5_BAA4_1D46F6DD15EA_.wvu.FilterData" localSheetId="0" hidden="1">委託料支出一覧!$A$4:$F$66</definedName>
    <definedName name="Z_F316B564_77C9_4F99_B292_6388B49E92A3_.wvu.FilterData" localSheetId="0" hidden="1">委託料支出一覧!$A$4:$F$66</definedName>
    <definedName name="Z_F316B564_77C9_4F99_B292_6388B49E92A3_.wvu.PrintArea" localSheetId="0" hidden="1">委託料支出一覧!$A$1:$F$66</definedName>
    <definedName name="Z_F316B564_77C9_4F99_B292_6388B49E92A3_.wvu.PrintTitles" localSheetId="0" hidden="1">委託料支出一覧!$4:$4</definedName>
    <definedName name="Z_F542AE84_516F_4307_9234_2ABB95251EB3_.wvu.FilterData" localSheetId="0" hidden="1">委託料支出一覧!$A$4:$F$66</definedName>
    <definedName name="Z_F542AE84_516F_4307_9234_2ABB95251EB3_.wvu.PrintArea" localSheetId="0" hidden="1">委託料支出一覧!$A$1:$F$66</definedName>
    <definedName name="Z_F542AE84_516F_4307_9234_2ABB95251EB3_.wvu.PrintTitles" localSheetId="0" hidden="1">委託料支出一覧!$4:$4</definedName>
    <definedName name="Z_F9D5DC69_95A6_492F_BDFA_A86E1A732B18_.wvu.FilterData" localSheetId="0" hidden="1">委託料支出一覧!$A$4:$F$66</definedName>
    <definedName name="Z_FBE09FA5_238F_4F70_A3CA_8368A90182C9_.wvu.FilterData" localSheetId="0" hidden="1">委託料支出一覧!$A$4:$F$66</definedName>
    <definedName name="Z_FC3119B4_86F6_4319_BA10_90B20A8DC217_.wvu.FilterData" localSheetId="0" hidden="1">委託料支出一覧!$A$4:$F$66</definedName>
    <definedName name="Z_FCB39946_212B_44BC_A514_8AE1A1DE07F6_.wvu.FilterData" localSheetId="0" hidden="1">委託料支出一覧!$A$4:$F$66</definedName>
    <definedName name="Z_FE42E0E1_E5DC_4DA7_AF41_E80BEF31D5E6_.wvu.FilterData" localSheetId="0" hidden="1">委託料支出一覧!$A$4:$F$66</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田有希 - 個人用ビュー" guid="{1D3EC2B6-48AB-4B80-BD1F-5265AB9073F3}" mergeInterval="0" personalView="1" maximized="1" xWindow="-8" yWindow="-8" windowWidth="1382" windowHeight="744" tabRatio="714" activeSheetId="10"/>
    <customWorkbookView name="仙波和宏 - 個人用ビュー" guid="{9FCD3CC5-48E7-47B2-8F0D-515FEB8B4D11}" mergeInterval="0" personalView="1" maximized="1" xWindow="-8" yWindow="-8" windowWidth="1382" windowHeight="744" tabRatio="714" activeSheetId="3"/>
    <customWorkbookView name="髙橋　彩華 - 個人用ビュー" guid="{53FF3034-A4A8-49E4-91C5-762ECDBAF1D2}" mergeInterval="0" personalView="1" maximized="1" xWindow="-8" yWindow="-8" windowWidth="1382" windowHeight="744" tabRatio="714" activeSheetId="3"/>
    <customWorkbookView name="大阪市 - 個人用ビュー" guid="{5D3B634A-A297-4DD4-A993-79EF9A889DC2}" mergeInterval="0" personalView="1" maximized="1" xWindow="-8" yWindow="-8" windowWidth="1382" windowHeight="744" activeSheetId="3"/>
    <customWorkbookView name="  - 個人用ビュー" guid="{B7512C5E-5957-4CDE-AF43-69FE4C04DE4B}" mergeInterval="0" personalView="1" maximized="1" xWindow="-8" yWindow="-8" windowWidth="1382" windowHeight="744" activeSheetId="3"/>
    <customWorkbookView name="kuwaoka - 個人用ビュー" guid="{B80971C5-7E0C-49C7-80D5-9BBD6D173EEB}" mergeInterval="0" personalView="1" maximized="1" xWindow="-8" yWindow="-8" windowWidth="1382" windowHeight="744" tabRatio="714" activeSheetId="3"/>
    <customWorkbookView name="かわちゃん - 個人用ビュー" guid="{217CB751-B423-459C-997D-C52E1EA6A411}"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小川祐貴 - 個人用ビュー" guid="{30E582BD-0124-4E79-A5C5-4184F332D5B7}" mergeInterval="0" personalView="1" maximized="1" xWindow="-8" yWindow="-8" windowWidth="1382" windowHeight="744" activeSheetId="3" showComments="commIndAndComment"/>
    <customWorkbookView name="谷　直哉 - 個人用ビュー" guid="{C8D9D2A9-03B8-4B50-B2C5-583B69B9E2D1}" mergeInterval="0" personalView="1" maximized="1" windowWidth="993" windowHeight="522" tabRatio="714" activeSheetId="3"/>
    <customWorkbookView name="山村　彰吾 - 個人用ビュー" guid="{1D0FDB66-8801-49C3-8374-C4E93C64AB03}" mergeInterval="0" personalView="1" maximized="1" windowWidth="1362" windowHeight="538" tabRatio="714" activeSheetId="3"/>
    <customWorkbookView name="吉住　朋子 - 個人用ビュー" guid="{F316B564-77C9-4F99-B292-6388B49E92A3}" mergeInterval="0" personalView="1" maximized="1" windowWidth="1362" windowHeight="512" tabRatio="764" activeSheetId="4"/>
    <customWorkbookView name="今井 - 個人用ビュー" guid="{A83B4C61-8A42-4D29-9A60-BEB54EE3BDAB}" mergeInterval="0" personalView="1" maximized="1" windowWidth="1362" windowHeight="538" activeSheetId="3"/>
    <customWorkbookView name="村上 - 個人用ビュー" guid="{9165B42C-ECE5-4EA0-9CF2-43E3A1B47697}" mergeInterval="0" personalView="1" maximized="1" windowWidth="1362" windowHeight="538" activeSheetId="3"/>
    <customWorkbookView name="松村茂 - 個人用ビュー" guid="{5F89344D-63B9-45F4-8189-8DFEC0494EF7}" mergeInterval="0" personalView="1" maximized="1" xWindow="1" yWindow="1" windowWidth="1362" windowHeight="518" activeSheetId="3"/>
    <customWorkbookView name="松村 - 個人用ビュー" guid="{EA3AB1C6-A47B-47EF-B52B-196CE9431C8E}" mergeInterval="0" personalView="1" maximized="1" windowWidth="1362" windowHeight="512" activeSheetId="3"/>
    <customWorkbookView name="しばしん - 個人用ビュー" guid="{C7F8E7CC-4A2C-41FF-8569-5F53AC782643}" mergeInterval="0" personalView="1" maximized="1" xWindow="-8" yWindow="-8" windowWidth="1382" windowHeight="744" tabRatio="714" activeSheetId="2" showComments="commIndAndComment"/>
    <customWorkbookView name="白浦 - 個人用ビュー" guid="{7FFD96AD-2803-41EB-BB44-D862B19F16DA}" mergeInterval="0" personalView="1" maximized="1" xWindow="-8" yWindow="-8" windowWidth="1382" windowHeight="744" activeSheetId="3"/>
    <customWorkbookView name="永吉 - 個人用ビュー" guid="{C589D0A1-73FC-4812-885C-A2B66447006B}" mergeInterval="0" personalView="1" xWindow="7" windowWidth="946" windowHeight="728" activeSheetId="3"/>
    <customWorkbookView name="柴田(和) - 個人用ビュー" guid="{0D11B593-BF5C-4A1F-B6CC-15B06713DB7C}" mergeInterval="0" personalView="1" xWindow="683" windowWidth="683" windowHeight="728" tabRatio="714" activeSheetId="3"/>
    <customWorkbookView name="奥原 - 個人用ビュー" guid="{32381FAA-BA4A-4570-91D3-ACAAF2C906F5}" mergeInterval="0" personalView="1" maximized="1" xWindow="-8" yWindow="-8" windowWidth="1382" windowHeight="744" tabRatio="714" activeSheetId="3"/>
    <customWorkbookView name="福井　貴巳 - 個人用ビュー" guid="{F542AE84-516F-4307-9234-2ABB95251EB3}" mergeInterval="0" personalView="1" maximized="1" xWindow="-8" yWindow="-8" windowWidth="1382" windowHeight="744" tabRatio="71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 l="1"/>
  <c r="D79" i="3"/>
  <c r="D78" i="3"/>
  <c r="D77" i="3"/>
  <c r="D76" i="3"/>
  <c r="D75" i="3"/>
  <c r="D74" i="3"/>
  <c r="D73" i="3"/>
  <c r="D81" i="3" l="1"/>
  <c r="D80" i="3" s="1"/>
</calcChain>
</file>

<file path=xl/sharedStrings.xml><?xml version="1.0" encoding="utf-8"?>
<sst xmlns="http://schemas.openxmlformats.org/spreadsheetml/2006/main" count="301" uniqueCount="151">
  <si>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</si>
  <si>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</si>
  <si>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</si>
  <si>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</si>
  <si>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</si>
  <si>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</si>
  <si>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</si>
  <si>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</si>
  <si>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</si>
  <si>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</si>
  <si>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</si>
  <si>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</si>
  <si>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</si>
  <si>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</si>
  <si>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</si>
  <si>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
指名</t>
    <rPh sb="0" eb="2">
      <t>コウボ</t>
    </rPh>
    <rPh sb="3" eb="5">
      <t>シメイ</t>
    </rPh>
    <phoneticPr fontId="2"/>
  </si>
  <si>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</si>
  <si>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</si>
  <si>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</si>
  <si>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</si>
  <si>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</si>
  <si>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</si>
  <si>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</si>
  <si>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</si>
  <si>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</si>
  <si>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令和６年度　委託料支出一覧</t>
    <rPh sb="0" eb="2">
      <t>レイワ</t>
    </rPh>
    <rPh sb="3" eb="5">
      <t>ネンド</t>
    </rPh>
    <rPh sb="6" eb="9">
      <t>イタクリョウ</t>
    </rPh>
    <rPh sb="9" eb="11">
      <t>シシュツ</t>
    </rPh>
    <rPh sb="11" eb="13">
      <t>イチラン</t>
    </rPh>
    <phoneticPr fontId="7"/>
  </si>
  <si>
    <t>一般会計</t>
    <rPh sb="0" eb="2">
      <t>イッパン</t>
    </rPh>
    <rPh sb="2" eb="4">
      <t>カイケイ</t>
    </rPh>
    <phoneticPr fontId="7"/>
  </si>
  <si>
    <t>東成区役所</t>
    <rPh sb="0" eb="5">
      <t>ヒガシナリクヤクショ</t>
    </rPh>
    <phoneticPr fontId="7"/>
  </si>
  <si>
    <t>令和６年度　学校選択制にかかる東成区学校案内の編集及び印刷業務委託</t>
  </si>
  <si>
    <t>令和６年度　東成区の伝統工芸活用事業　菅栽培管理支援等事業業務委託</t>
  </si>
  <si>
    <t>東成区内公共施設設置防犯カメラ保守点検管理業務</t>
  </si>
  <si>
    <t>東成区の伝統工芸活用事業　菅・竹細工体験教室開催事業業務委託</t>
  </si>
  <si>
    <t>東成区の地域資源魅力発信事業　地図アプリのコンテンツ更新・地図アプリサーバの構築と維持管理業務委託</t>
  </si>
  <si>
    <t>東成区青色防犯パトロール車両の修繕整備委託</t>
  </si>
  <si>
    <t>令和６年度「東成区二十歳のつどい」舞台設備操作・装飾・司会進行業務委託</t>
  </si>
  <si>
    <t>東成区民体育祭会場から排出する産業廃棄物収集運搬及び処分業務委託（概算契約）</t>
  </si>
  <si>
    <t>学校における地域と連携したＳＤＧｓ推進事業　人権映画上映会にかかる上映及び広報物作成業務委託</t>
  </si>
  <si>
    <t>令和６年度鶴橋駅前自転車等通行環境改善事業業務委託</t>
  </si>
  <si>
    <t>東成複合施設　消防設備誘導灯バッテリー交換業務委託</t>
  </si>
  <si>
    <t>地域防災対策事業　防災講演会動画撮影・編集事業　業務委託</t>
  </si>
  <si>
    <t>令和６年度東成区広報紙「ひがしなりだより」点字版製作・配送業務</t>
  </si>
  <si>
    <t>東成区区政会議及び各勉強会会議録作成業務委託（概算契約）</t>
  </si>
  <si>
    <t>東成区役所及び東成区保健福祉センター分館周辺樹木剪定作業業務委託</t>
  </si>
  <si>
    <t>令和６年度大阪市東成区役所における接遇力向上に向けた研修等業務委託</t>
  </si>
  <si>
    <t>東成区役所及び東成区保健福祉センター分館害虫駆除防除業務委託</t>
  </si>
  <si>
    <t>令和６年度東成区民アンケート調査業務委託</t>
  </si>
  <si>
    <t>東成区役所庁舎受水槽外３槽清掃等に伴う産業廃棄物処分業務</t>
  </si>
  <si>
    <t>東成区役所庁舎受水槽外３槽清掃及び産業廃棄物収集運搬業務</t>
  </si>
  <si>
    <t>東成区役所外１施設　便座クリーナー用ディスペンサー設置業務</t>
  </si>
  <si>
    <t>東成区役所保管電気機器PCB含有量調査業務委託</t>
  </si>
  <si>
    <t>東成区役所庁舎内サイン翻訳業務委託</t>
  </si>
  <si>
    <t>東成区役所玄関前ポール時計及び石碑撤去業務</t>
  </si>
  <si>
    <t>令和６年度東成区役所外１箇所自動ドア設備保守点検業務委託</t>
  </si>
  <si>
    <t>令和６年度東成区役所外１箇所から排出する一般廃棄物収集運搬業務（概算契約）</t>
  </si>
  <si>
    <t>令和６年度東成区役所外１箇所から排出する産業廃棄物収集運搬処分業務委託（概算契約）</t>
  </si>
  <si>
    <t>和ークス</t>
  </si>
  <si>
    <t>ＦＰＭ－α</t>
  </si>
  <si>
    <t>大阪ベントナイト事業協同組合</t>
  </si>
  <si>
    <t>令和６年度「おまもりネット事業」を活用した高齢者・障がい者等支援ネットワーク強化事業</t>
  </si>
  <si>
    <t>令和６年度　区内中学校の災害時避難所運営にかかる支援事業業務委託</t>
  </si>
  <si>
    <t>令和６年度大阪市東成区における新たな地域コミュニティ支援事業業務委託</t>
  </si>
  <si>
    <t>「モノづくり体験」イベント運営業務委託</t>
  </si>
  <si>
    <t>令和６年度東成区コミュニティ育成事業業務委託契約</t>
  </si>
  <si>
    <t>令和６年度地域公園協働パートナー事業業務委託（玉津南公園）</t>
  </si>
  <si>
    <t>令和６年度地域公園協働パートナー事業業務委託（今里西之口公園）</t>
  </si>
  <si>
    <t>令和６年度地域公園協働パートナー事業業務委託（北中本公園）</t>
  </si>
  <si>
    <t>令和６年度地域公園協働パートナー事業業務委託（南深江公園及び深江公園）</t>
  </si>
  <si>
    <t>大阪市東成区役所行政キオスク端末・申請書作成支援システムの案内等業務委託</t>
  </si>
  <si>
    <t>令和６年度地域課題解決型東成区広報紙「ひがしなりだより」配布業務（今里地域）</t>
  </si>
  <si>
    <t>令和６年度東成区広報紙「ひがしなりだより」編集業務</t>
  </si>
  <si>
    <t>令和６年度地域課題解決型東成区広報紙「ひがしなりだより」配布業務（中道地域）</t>
  </si>
  <si>
    <t>東成区役所受変電設備不良調査業務</t>
  </si>
  <si>
    <t>東成区保健福祉センター分館漏水状況調査業務委託</t>
  </si>
  <si>
    <t>令和６年度地域課題解決型東成区広報紙「ひがしなりだより」配布業務（中本地域）</t>
  </si>
  <si>
    <t>国産木材を活用した大阪市東成区役所庁舎整備業務委託</t>
  </si>
  <si>
    <t>広報紙「ひがしなりだより11月号」別冊（「ひがしなりSDGs万博フェスタ」地図）点字版追加製作業務委託</t>
  </si>
  <si>
    <t>広報紙「ひがしなりだより１１月号」別冊（「ひがしなりSDGs万博フェスタ」地図）追加印刷業務</t>
  </si>
  <si>
    <t>令和６年度地域課題解決型東成区広報紙「ひがしなりだより」配布業務（深江地域）</t>
  </si>
  <si>
    <t>東成区役所窓口発券機システム等移設及び画面表示変更業務</t>
  </si>
  <si>
    <t>東成区役所シャッター修繕にかかる点検業務委託</t>
  </si>
  <si>
    <t>東成区役所内線一般電話機増設設定業務委託</t>
  </si>
  <si>
    <t>令和６年度地域課題解決型東成区広報紙「ひがしなりだより」配布業務（北中道地域）</t>
  </si>
  <si>
    <t>令和６年度地域課題解決型東成区広報紙「ひがしなりだより」配布業務（東小橋・大成・東中本・神路・片江・宝栄地域）</t>
  </si>
  <si>
    <t>玉津南公園愛護会</t>
  </si>
  <si>
    <t>今里まちづくり活動協議会</t>
  </si>
  <si>
    <t>東成区北中本公園愛護会</t>
  </si>
  <si>
    <t>深江まちづくり活動協議会</t>
  </si>
  <si>
    <t>中道地域活動協議会</t>
  </si>
  <si>
    <t>中本地域活動協議会</t>
  </si>
  <si>
    <t>深江ことぶき会</t>
  </si>
  <si>
    <t>北中道地域活動協議会</t>
  </si>
  <si>
    <t>特随</t>
    <rPh sb="0" eb="1">
      <t>トク</t>
    </rPh>
    <rPh sb="1" eb="2">
      <t>ズイ</t>
    </rPh>
    <phoneticPr fontId="1"/>
  </si>
  <si>
    <t>○</t>
    <phoneticPr fontId="7"/>
  </si>
  <si>
    <t>令和６年度東成区民センター指定管理業務代行料</t>
    <phoneticPr fontId="7"/>
  </si>
  <si>
    <t>令和６年度　【区分C】東エリア　昇降機設備保守点検業務</t>
    <rPh sb="3" eb="5">
      <t>ネンド</t>
    </rPh>
    <rPh sb="7" eb="9">
      <t>クブン</t>
    </rPh>
    <rPh sb="11" eb="12">
      <t>ヒガシ</t>
    </rPh>
    <rPh sb="16" eb="27">
      <t>ショウコウキセツビホシュテンケンギョウム</t>
    </rPh>
    <phoneticPr fontId="7"/>
  </si>
  <si>
    <t>令和６年度　【区分C】東エリア　空調設備保守点検業務</t>
    <rPh sb="3" eb="5">
      <t>ネンド</t>
    </rPh>
    <rPh sb="7" eb="9">
      <t>クブン</t>
    </rPh>
    <rPh sb="11" eb="12">
      <t>ヒガシ</t>
    </rPh>
    <rPh sb="16" eb="18">
      <t>クウチョウ</t>
    </rPh>
    <rPh sb="18" eb="20">
      <t>セツビ</t>
    </rPh>
    <rPh sb="20" eb="22">
      <t>ホシュ</t>
    </rPh>
    <rPh sb="22" eb="24">
      <t>テンケン</t>
    </rPh>
    <rPh sb="24" eb="26">
      <t>ギョウム</t>
    </rPh>
    <phoneticPr fontId="7"/>
  </si>
  <si>
    <t>令和６年度　【区分C】東エリア　中央監視制御装置保守点検業務</t>
    <rPh sb="3" eb="5">
      <t>ネンド</t>
    </rPh>
    <rPh sb="7" eb="9">
      <t>クブン</t>
    </rPh>
    <rPh sb="11" eb="12">
      <t>ヒガシ</t>
    </rPh>
    <rPh sb="16" eb="18">
      <t>チュウオウ</t>
    </rPh>
    <rPh sb="18" eb="20">
      <t>カンシ</t>
    </rPh>
    <rPh sb="20" eb="22">
      <t>セイギョ</t>
    </rPh>
    <rPh sb="22" eb="24">
      <t>ソウチ</t>
    </rPh>
    <rPh sb="24" eb="26">
      <t>ホシュ</t>
    </rPh>
    <rPh sb="26" eb="28">
      <t>テンケン</t>
    </rPh>
    <rPh sb="28" eb="30">
      <t>ギョウム</t>
    </rPh>
    <phoneticPr fontId="7"/>
  </si>
  <si>
    <t>令和６年度　【区分C】東エリア　給水・衛生ポンプ等点検業務</t>
    <rPh sb="3" eb="5">
      <t>ネンド</t>
    </rPh>
    <rPh sb="7" eb="9">
      <t>クブン</t>
    </rPh>
    <rPh sb="11" eb="12">
      <t>ヒガシ</t>
    </rPh>
    <rPh sb="16" eb="18">
      <t>キュウスイ</t>
    </rPh>
    <rPh sb="19" eb="21">
      <t>エイセイ</t>
    </rPh>
    <rPh sb="24" eb="25">
      <t>トウ</t>
    </rPh>
    <rPh sb="25" eb="27">
      <t>テンケン</t>
    </rPh>
    <rPh sb="27" eb="29">
      <t>ギョウム</t>
    </rPh>
    <phoneticPr fontId="7"/>
  </si>
  <si>
    <t>令和６年度　【区分C】東エリア　消防用設備等保守点検業務</t>
    <rPh sb="3" eb="5">
      <t>ネンド</t>
    </rPh>
    <rPh sb="7" eb="9">
      <t>クブン</t>
    </rPh>
    <rPh sb="11" eb="12">
      <t>ヒガシ</t>
    </rPh>
    <rPh sb="16" eb="18">
      <t>ショウボウ</t>
    </rPh>
    <rPh sb="18" eb="19">
      <t>ヨウ</t>
    </rPh>
    <rPh sb="19" eb="21">
      <t>セツビ</t>
    </rPh>
    <rPh sb="21" eb="22">
      <t>トウ</t>
    </rPh>
    <rPh sb="22" eb="24">
      <t>ホシュ</t>
    </rPh>
    <rPh sb="24" eb="26">
      <t>テンケン</t>
    </rPh>
    <rPh sb="26" eb="28">
      <t>ギョウム</t>
    </rPh>
    <phoneticPr fontId="7"/>
  </si>
  <si>
    <t>令和６年度　【区分C】東エリア　通信設備保守点検業務</t>
    <rPh sb="3" eb="5">
      <t>ネンド</t>
    </rPh>
    <rPh sb="7" eb="9">
      <t>クブン</t>
    </rPh>
    <rPh sb="11" eb="12">
      <t>ヒガシ</t>
    </rPh>
    <rPh sb="16" eb="18">
      <t>ツウシン</t>
    </rPh>
    <rPh sb="18" eb="20">
      <t>セツビ</t>
    </rPh>
    <rPh sb="20" eb="22">
      <t>ホシュ</t>
    </rPh>
    <rPh sb="22" eb="24">
      <t>テンケン</t>
    </rPh>
    <rPh sb="24" eb="26">
      <t>ギョウム</t>
    </rPh>
    <phoneticPr fontId="7"/>
  </si>
  <si>
    <t>令和６年度　【区分C】東エリア　電気工作物保守点検業務</t>
    <rPh sb="3" eb="5">
      <t>ネンド</t>
    </rPh>
    <rPh sb="7" eb="9">
      <t>クブン</t>
    </rPh>
    <rPh sb="11" eb="12">
      <t>ヒガシ</t>
    </rPh>
    <rPh sb="16" eb="18">
      <t>デンキ</t>
    </rPh>
    <rPh sb="18" eb="21">
      <t>コウサクブツ</t>
    </rPh>
    <rPh sb="21" eb="23">
      <t>ホシュ</t>
    </rPh>
    <rPh sb="23" eb="25">
      <t>テンケン</t>
    </rPh>
    <rPh sb="25" eb="27">
      <t>ギョウム</t>
    </rPh>
    <phoneticPr fontId="7"/>
  </si>
  <si>
    <t>令和６年度　【区分C】東エリア　特定建築物等定期点検業務（建築設備・防火設備）</t>
    <rPh sb="3" eb="5">
      <t>ネンド</t>
    </rPh>
    <rPh sb="7" eb="9">
      <t>クブン</t>
    </rPh>
    <rPh sb="11" eb="12">
      <t>ヒガシ</t>
    </rPh>
    <rPh sb="16" eb="22">
      <t>トクテイケンチクブツナド</t>
    </rPh>
    <rPh sb="22" eb="28">
      <t>テイキテンケンギョウム</t>
    </rPh>
    <rPh sb="29" eb="33">
      <t>ケンチクセツビ</t>
    </rPh>
    <rPh sb="34" eb="38">
      <t>ボウカセツビ</t>
    </rPh>
    <phoneticPr fontId="7"/>
  </si>
  <si>
    <t>令和６年度　【区分C】東エリア　特定建築物等定期点検業務（建築物）</t>
    <rPh sb="3" eb="5">
      <t>ネンド</t>
    </rPh>
    <rPh sb="7" eb="9">
      <t>クブン</t>
    </rPh>
    <rPh sb="11" eb="12">
      <t>ヒガシ</t>
    </rPh>
    <rPh sb="16" eb="22">
      <t>トクテイケンチクブツナド</t>
    </rPh>
    <rPh sb="22" eb="28">
      <t>テイキテンケンギョウム</t>
    </rPh>
    <rPh sb="29" eb="32">
      <t>ケンチクブツ</t>
    </rPh>
    <phoneticPr fontId="7"/>
  </si>
  <si>
    <t>東成区役所外空調設備他保守点検業務（東エリア）【仕様書・管理】</t>
    <rPh sb="0" eb="5">
      <t>ヒガシナリクヤクショ</t>
    </rPh>
    <rPh sb="5" eb="6">
      <t>ソト</t>
    </rPh>
    <rPh sb="6" eb="10">
      <t>クウチョウセツビ</t>
    </rPh>
    <rPh sb="10" eb="11">
      <t>ホカ</t>
    </rPh>
    <rPh sb="11" eb="17">
      <t>ホシュテンケンギョウム</t>
    </rPh>
    <rPh sb="18" eb="19">
      <t>ヒガシ</t>
    </rPh>
    <rPh sb="24" eb="27">
      <t>シヨウショ</t>
    </rPh>
    <rPh sb="28" eb="30">
      <t>カンリ</t>
    </rPh>
    <phoneticPr fontId="7"/>
  </si>
  <si>
    <t>一般</t>
    <rPh sb="0" eb="2">
      <t>イッパン</t>
    </rPh>
    <phoneticPr fontId="7"/>
  </si>
  <si>
    <t>一般</t>
    <phoneticPr fontId="7"/>
  </si>
  <si>
    <t>東成区役所</t>
    <rPh sb="0" eb="5">
      <t>ヒガシナリクヤクショ</t>
    </rPh>
    <phoneticPr fontId="7"/>
  </si>
  <si>
    <t>大阪市東成区役所窓口案内業務従事者派遣（長期継続）</t>
    <rPh sb="0" eb="3">
      <t>オオサカシ</t>
    </rPh>
    <rPh sb="3" eb="8">
      <t>ヒガシナリクヤクショ</t>
    </rPh>
    <rPh sb="8" eb="10">
      <t>マドグチ</t>
    </rPh>
    <rPh sb="10" eb="14">
      <t>アンナイギョウム</t>
    </rPh>
    <rPh sb="14" eb="19">
      <t>ジュウジシャハケン</t>
    </rPh>
    <rPh sb="20" eb="24">
      <t>チョウキケイゾク</t>
    </rPh>
    <phoneticPr fontId="7"/>
  </si>
  <si>
    <t>大阪市東成区保健福祉センター分館庁舎機械警備業務委託（長期継続）</t>
    <rPh sb="27" eb="31">
      <t>チョウキケイゾク</t>
    </rPh>
    <phoneticPr fontId="7"/>
  </si>
  <si>
    <t>大阪市東成区役所庁舎及び東成区保健福祉センター分館清掃業務委託（長期継続）</t>
    <rPh sb="32" eb="36">
      <t>チョウキケイゾク</t>
    </rPh>
    <phoneticPr fontId="7"/>
  </si>
  <si>
    <t>(有)マック・アド・カンパニー</t>
  </si>
  <si>
    <t>(有)リッツプラン</t>
  </si>
  <si>
    <t>(有)ロケージング</t>
  </si>
  <si>
    <t>(有)明光</t>
  </si>
  <si>
    <t>丸石園芸(株)</t>
  </si>
  <si>
    <t>サンケーシステム(株)</t>
  </si>
  <si>
    <t>浪速自動車工業(株)</t>
  </si>
  <si>
    <t>(株)大阪映画センター</t>
  </si>
  <si>
    <t>(株)絆ホールディングス</t>
  </si>
  <si>
    <t>神戸綜合速記(株)</t>
  </si>
  <si>
    <t>ＳＵＲＧＥ(株)</t>
  </si>
  <si>
    <t>キョウワプロテック(株)</t>
  </si>
  <si>
    <t>(株)トムスエージェンシー</t>
  </si>
  <si>
    <t>ミザック(株)</t>
  </si>
  <si>
    <t>(株)近建</t>
  </si>
  <si>
    <t>(株)翻訳センター</t>
  </si>
  <si>
    <t>大東衛生(株)</t>
  </si>
  <si>
    <t>(株)ディア</t>
  </si>
  <si>
    <t>キャリアリンク(株)</t>
  </si>
  <si>
    <t>(株)あいぼっくす</t>
  </si>
  <si>
    <t>(株)電研エンジニアリング</t>
  </si>
  <si>
    <t>福井産業(株)</t>
  </si>
  <si>
    <t>(株)乃村工藝社</t>
  </si>
  <si>
    <t>長田広告(株)</t>
  </si>
  <si>
    <t>平和興業(株)</t>
  </si>
  <si>
    <t>(株)アストエンジ</t>
  </si>
  <si>
    <t>日本管財(株)</t>
    <rPh sb="0" eb="4">
      <t>ニホンカンザイ</t>
    </rPh>
    <phoneticPr fontId="7"/>
  </si>
  <si>
    <t>ＡＬＳＯＫ(株)</t>
    <phoneticPr fontId="7"/>
  </si>
  <si>
    <t>(株)アカツキ</t>
    <phoneticPr fontId="7"/>
  </si>
  <si>
    <t>(株)カンポ</t>
    <phoneticPr fontId="7"/>
  </si>
  <si>
    <t>(株)マトイ防災</t>
    <phoneticPr fontId="7"/>
  </si>
  <si>
    <t>(公社)大阪市シルバー人材センター</t>
    <rPh sb="1" eb="2">
      <t>コウ</t>
    </rPh>
    <rPh sb="2" eb="3">
      <t>シャ</t>
    </rPh>
    <phoneticPr fontId="7"/>
  </si>
  <si>
    <t>(特非)アド企画</t>
  </si>
  <si>
    <t>(株)鐵興</t>
    <phoneticPr fontId="7"/>
  </si>
  <si>
    <t>(社福)大阪市東成区社会福祉協議会</t>
    <rPh sb="1" eb="2">
      <t>シャ</t>
    </rPh>
    <phoneticPr fontId="7"/>
  </si>
  <si>
    <t>(株)都市空間研究所</t>
    <phoneticPr fontId="7"/>
  </si>
  <si>
    <t>(一財)大阪市コミュニティ協会</t>
    <phoneticPr fontId="7"/>
  </si>
  <si>
    <t>(特非)アド企画</t>
    <phoneticPr fontId="7"/>
  </si>
  <si>
    <t>(株)高速オフセット</t>
    <phoneticPr fontId="7"/>
  </si>
  <si>
    <t>(同)ＲＫ</t>
    <rPh sb="1" eb="2">
      <t>ドウ</t>
    </rPh>
    <phoneticPr fontId="7"/>
  </si>
  <si>
    <t>(一財)大阪市コミュニティ協会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</si>
</sst>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1">
      <alignment horizontal="center"/>
    </xf>
    <xf numFmtId="177"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52">
    <xf numFmtId="0" fontId="0" fillId="0" borderId="0" xfId="0"/>
    <xf numFmtId="0" fontId="9" fillId="0" borderId="3" xfId="3" applyFont="1" applyBorder="1" applyAlignment="1">
      <alignment horizontal="center" vertical="center" wrapText="1"/>
    </xf>
    <xf numFmtId="0" fontId="9" fillId="0" borderId="3" xfId="3" applyFont="1" applyBorder="1" applyAlignment="1">
      <alignment horizontal="distributed" vertical="center" wrapText="1" justifyLastLine="1"/>
    </xf>
    <xf numFmtId="0" fontId="9" fillId="0" borderId="3" xfId="3" applyFont="1" applyBorder="1" applyAlignment="1">
      <alignment vertical="center" wrapText="1"/>
    </xf>
    <xf numFmtId="0" fontId="9" fillId="0" borderId="0" xfId="3" applyFont="1" applyAlignment="1">
      <alignment vertical="center" wrapText="1"/>
    </xf>
    <xf numFmtId="176" fontId="9" fillId="0" borderId="0" xfId="3" applyNumberFormat="1" applyFont="1" applyAlignment="1">
      <alignment vertical="center" wrapText="1"/>
    </xf>
    <xf numFmtId="0" fontId="9" fillId="0" borderId="7" xfId="3" applyFont="1" applyBorder="1" applyAlignment="1">
      <alignment horizontal="distributed" vertical="center" wrapText="1" justifyLastLine="1"/>
    </xf>
    <xf numFmtId="0" fontId="9" fillId="0" borderId="7" xfId="3" applyFont="1" applyBorder="1" applyAlignment="1">
      <alignment vertical="center" wrapText="1"/>
    </xf>
    <xf numFmtId="176" fontId="9" fillId="0" borderId="7" xfId="3" applyNumberFormat="1" applyFont="1" applyBorder="1" applyAlignment="1">
      <alignment vertical="center" wrapText="1"/>
    </xf>
    <xf numFmtId="176" fontId="9" fillId="0" borderId="7" xfId="3" applyNumberFormat="1" applyFont="1" applyBorder="1" applyAlignment="1">
      <alignment horizontal="right" vertical="center"/>
    </xf>
    <xf numFmtId="176" fontId="9" fillId="0" borderId="3" xfId="0" applyNumberFormat="1" applyFont="1" applyBorder="1" applyAlignment="1">
      <alignment horizontal="center" vertical="center" wrapText="1"/>
    </xf>
    <xf numFmtId="0" fontId="9" fillId="0" borderId="0" xfId="5" applyFont="1" applyAlignment="1">
      <alignment vertical="center"/>
    </xf>
    <xf numFmtId="178" fontId="9" fillId="0" borderId="3" xfId="3" applyNumberFormat="1" applyFont="1" applyBorder="1" applyAlignment="1">
      <alignment horizontal="right" vertical="center" wrapText="1"/>
    </xf>
    <xf numFmtId="176" fontId="9" fillId="0" borderId="3" xfId="1" applyNumberFormat="1" applyFont="1" applyFill="1" applyBorder="1" applyAlignment="1">
      <alignment horizontal="right" vertical="center" wrapText="1"/>
    </xf>
    <xf numFmtId="0" fontId="9" fillId="0" borderId="0" xfId="4" applyFont="1" applyAlignment="1">
      <alignment vertical="center"/>
    </xf>
    <xf numFmtId="178" fontId="9" fillId="0" borderId="3" xfId="0" applyNumberFormat="1" applyFont="1" applyBorder="1" applyAlignment="1">
      <alignment horizontal="center" vertical="center" wrapText="1"/>
    </xf>
    <xf numFmtId="178" fontId="9" fillId="0" borderId="0" xfId="3" applyNumberFormat="1" applyFont="1" applyAlignment="1">
      <alignment vertical="center" wrapText="1"/>
    </xf>
    <xf numFmtId="178" fontId="9" fillId="0" borderId="7" xfId="3" applyNumberFormat="1" applyFont="1" applyBorder="1" applyAlignment="1">
      <alignment vertical="center" wrapText="1"/>
    </xf>
    <xf numFmtId="0" fontId="9" fillId="0" borderId="0" xfId="3" applyFont="1" applyAlignment="1">
      <alignment horizontal="distributed" vertical="center" wrapText="1" justifyLastLine="1"/>
    </xf>
    <xf numFmtId="0" fontId="9" fillId="0" borderId="3" xfId="0" applyFont="1" applyBorder="1" applyAlignment="1">
      <alignment horizontal="center" vertical="center" wrapText="1"/>
    </xf>
    <xf numFmtId="0" fontId="9" fillId="0" borderId="3" xfId="0" applyFont="1" applyBorder="1" applyAlignment="1">
      <alignment horizontal="distributed" vertical="center" wrapText="1" justifyLastLine="1"/>
    </xf>
    <xf numFmtId="176" fontId="9" fillId="0" borderId="3" xfId="1" applyNumberFormat="1" applyFont="1" applyFill="1" applyBorder="1" applyAlignment="1">
      <alignment horizontal="center" vertical="center" wrapText="1"/>
    </xf>
    <xf numFmtId="0" fontId="9" fillId="0" borderId="3" xfId="0" applyFont="1" applyBorder="1" applyAlignment="1">
      <alignment horizontal="left" vertical="center" wrapText="1"/>
    </xf>
    <xf numFmtId="176" fontId="9" fillId="0" borderId="7" xfId="3" applyNumberFormat="1" applyFont="1" applyBorder="1" applyAlignment="1">
      <alignment horizontal="center" vertical="center"/>
    </xf>
    <xf numFmtId="0" fontId="9" fillId="0" borderId="1" xfId="3" applyFont="1" applyBorder="1" applyAlignment="1">
      <alignment horizontal="center" vertical="center" wrapText="1"/>
    </xf>
    <xf numFmtId="176" fontId="9" fillId="0" borderId="1" xfId="1" applyNumberFormat="1" applyFont="1" applyFill="1" applyBorder="1" applyAlignment="1">
      <alignment horizontal="right" vertical="center" wrapText="1"/>
    </xf>
    <xf numFmtId="0" fontId="35" fillId="0" borderId="21" xfId="0" applyFont="1" applyBorder="1" applyAlignment="1">
      <alignment horizontal="distributed" vertical="center" wrapText="1" justifyLastLine="1"/>
    </xf>
    <xf numFmtId="0" fontId="35" fillId="0" borderId="21" xfId="0" applyFont="1" applyBorder="1" applyAlignment="1">
      <alignment horizontal="left" vertical="center" wrapText="1"/>
    </xf>
    <xf numFmtId="0" fontId="35" fillId="0" borderId="21" xfId="0" applyFont="1" applyBorder="1" applyAlignment="1">
      <alignment horizontal="left" wrapText="1"/>
    </xf>
    <xf numFmtId="186" fontId="35" fillId="0" borderId="21" xfId="0" applyNumberFormat="1" applyFont="1" applyBorder="1" applyAlignment="1">
      <alignment vertical="center" wrapText="1"/>
    </xf>
    <xf numFmtId="0" fontId="35" fillId="0" borderId="0" xfId="0" applyFont="1" applyAlignment="1">
      <alignment horizontal="center" vertical="center" wrapText="1"/>
    </xf>
    <xf numFmtId="186" fontId="35" fillId="0" borderId="0" xfId="0" applyNumberFormat="1" applyFont="1" applyAlignment="1">
      <alignment horizontal="center" vertical="center" wrapText="1"/>
    </xf>
    <xf numFmtId="0" fontId="35" fillId="0" borderId="0" xfId="0" applyFont="1" applyAlignment="1">
      <alignment horizontal="distributed" vertical="center" wrapText="1" justifyLastLine="1"/>
    </xf>
    <xf numFmtId="0" fontId="35" fillId="0" borderId="0" xfId="0" applyFont="1" applyAlignment="1">
      <alignment horizontal="left" vertical="center" wrapText="1"/>
    </xf>
    <xf numFmtId="0" fontId="35" fillId="0" borderId="3" xfId="0" applyFont="1" applyBorder="1" applyAlignment="1">
      <alignment horizontal="left" vertical="center" shrinkToFit="1"/>
    </xf>
    <xf numFmtId="186" fontId="35" fillId="0" borderId="3" xfId="0" applyNumberFormat="1" applyFont="1" applyBorder="1" applyAlignment="1">
      <alignment vertical="center" shrinkToFit="1"/>
    </xf>
    <xf numFmtId="178" fontId="9" fillId="0" borderId="3" xfId="0" applyNumberFormat="1" applyFont="1" applyBorder="1" applyAlignment="1">
      <alignment horizontal="center" vertical="center" wrapText="1" shrinkToFit="1"/>
    </xf>
    <xf numFmtId="186" fontId="36" fillId="0" borderId="0" xfId="0" applyNumberFormat="1" applyFont="1" applyAlignment="1">
      <alignment horizontal="center" vertical="center" wrapText="1"/>
    </xf>
    <xf numFmtId="187" fontId="35" fillId="0" borderId="3" xfId="0" applyNumberFormat="1" applyFont="1" applyBorder="1" applyAlignment="1">
      <alignment vertical="center" shrinkToFit="1"/>
    </xf>
    <xf numFmtId="0" fontId="9" fillId="0" borderId="22" xfId="0" applyFont="1" applyBorder="1" applyAlignment="1">
      <alignment horizontal="center" vertical="center" wrapText="1"/>
    </xf>
    <xf numFmtId="0" fontId="35" fillId="0" borderId="22" xfId="0" applyFont="1" applyBorder="1" applyAlignment="1">
      <alignment horizontal="center" vertical="center" wrapText="1"/>
    </xf>
    <xf numFmtId="186" fontId="35" fillId="0" borderId="0" xfId="0" applyNumberFormat="1" applyFont="1" applyAlignment="1">
      <alignment vertical="center" wrapText="1"/>
    </xf>
    <xf numFmtId="178" fontId="9" fillId="0" borderId="3" xfId="0" applyNumberFormat="1" applyFont="1" applyBorder="1" applyAlignment="1">
      <alignment horizontal="right" vertical="center" wrapText="1"/>
    </xf>
    <xf numFmtId="0" fontId="9" fillId="0" borderId="4" xfId="3" applyFont="1" applyBorder="1" applyAlignment="1">
      <alignment horizontal="center" vertical="center" wrapText="1"/>
    </xf>
    <xf numFmtId="0" fontId="8" fillId="0" borderId="9" xfId="0" applyFont="1" applyBorder="1" applyAlignment="1">
      <alignment vertical="center" wrapText="1"/>
    </xf>
    <xf numFmtId="176" fontId="9" fillId="0" borderId="2" xfId="3" applyNumberFormat="1" applyFont="1" applyBorder="1" applyAlignment="1">
      <alignment horizontal="distributed" vertical="center" wrapText="1"/>
    </xf>
    <xf numFmtId="176" fontId="9" fillId="0" borderId="5" xfId="3" applyNumberFormat="1" applyFont="1" applyBorder="1" applyAlignment="1">
      <alignment horizontal="distributed" vertical="center" wrapText="1"/>
    </xf>
    <xf numFmtId="0" fontId="10" fillId="0" borderId="0" xfId="3" applyFont="1" applyAlignment="1">
      <alignment horizontal="center" vertical="center"/>
    </xf>
    <xf numFmtId="178" fontId="10" fillId="0" borderId="0" xfId="3" applyNumberFormat="1" applyFont="1" applyAlignment="1">
      <alignment horizontal="center" vertical="center"/>
    </xf>
    <xf numFmtId="0" fontId="9"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tabSelected="1" view="pageBreakPreview" zoomScale="85" zoomScaleNormal="100" zoomScaleSheetLayoutView="85" workbookViewId="0">
      <selection activeCell="A2" sqref="A2:F2"/>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6384" width="9" style="14"/>
  </cols>
  <sheetData>
    <row r="1" spans="1:6" ht="22.5" customHeight="1">
      <c r="A1" s="18"/>
      <c r="B1" s="4"/>
      <c r="C1" s="5"/>
      <c r="D1" s="16"/>
      <c r="E1" s="45" t="s">
        <v>26</v>
      </c>
      <c r="F1" s="46"/>
    </row>
    <row r="2" spans="1:6" ht="17.25" customHeight="1">
      <c r="A2" s="47" t="s">
        <v>25</v>
      </c>
      <c r="B2" s="47"/>
      <c r="C2" s="47"/>
      <c r="D2" s="48"/>
      <c r="E2" s="47"/>
      <c r="F2" s="47"/>
    </row>
    <row r="3" spans="1:6">
      <c r="A3" s="6"/>
      <c r="B3" s="7"/>
      <c r="C3" s="8"/>
      <c r="D3" s="17"/>
      <c r="E3" s="23"/>
      <c r="F3" s="9" t="s">
        <v>8</v>
      </c>
    </row>
    <row r="4" spans="1:6" ht="40.5" customHeight="1">
      <c r="A4" s="20" t="s">
        <v>0</v>
      </c>
      <c r="B4" s="19" t="s">
        <v>1</v>
      </c>
      <c r="C4" s="19" t="s">
        <v>2</v>
      </c>
      <c r="D4" s="15" t="s">
        <v>3</v>
      </c>
      <c r="E4" s="19" t="s">
        <v>4</v>
      </c>
      <c r="F4" s="10" t="s">
        <v>5</v>
      </c>
    </row>
    <row r="5" spans="1:6" ht="40.5" customHeight="1">
      <c r="A5" s="20" t="s">
        <v>27</v>
      </c>
      <c r="B5" s="22" t="s">
        <v>28</v>
      </c>
      <c r="C5" s="22" t="s">
        <v>110</v>
      </c>
      <c r="D5" s="42">
        <v>261360</v>
      </c>
      <c r="E5" s="19" t="s">
        <v>7</v>
      </c>
      <c r="F5" s="10"/>
    </row>
    <row r="6" spans="1:6" ht="40.5" customHeight="1">
      <c r="A6" s="20" t="s">
        <v>27</v>
      </c>
      <c r="B6" s="22" t="s">
        <v>29</v>
      </c>
      <c r="C6" s="22" t="s">
        <v>114</v>
      </c>
      <c r="D6" s="42">
        <v>363000</v>
      </c>
      <c r="E6" s="19" t="s">
        <v>7</v>
      </c>
      <c r="F6" s="10"/>
    </row>
    <row r="7" spans="1:6" ht="40.5" customHeight="1">
      <c r="A7" s="20" t="s">
        <v>27</v>
      </c>
      <c r="B7" s="22" t="s">
        <v>30</v>
      </c>
      <c r="C7" s="22" t="s">
        <v>115</v>
      </c>
      <c r="D7" s="42">
        <v>89100</v>
      </c>
      <c r="E7" s="19" t="s">
        <v>7</v>
      </c>
      <c r="F7" s="10"/>
    </row>
    <row r="8" spans="1:6" ht="40.5" customHeight="1">
      <c r="A8" s="20" t="s">
        <v>27</v>
      </c>
      <c r="B8" s="22" t="s">
        <v>31</v>
      </c>
      <c r="C8" s="22" t="s">
        <v>111</v>
      </c>
      <c r="D8" s="42">
        <v>734360</v>
      </c>
      <c r="E8" s="19" t="s">
        <v>7</v>
      </c>
      <c r="F8" s="10"/>
    </row>
    <row r="9" spans="1:6" ht="40.5" customHeight="1">
      <c r="A9" s="20" t="s">
        <v>27</v>
      </c>
      <c r="B9" s="22" t="s">
        <v>32</v>
      </c>
      <c r="C9" s="22" t="s">
        <v>112</v>
      </c>
      <c r="D9" s="42">
        <v>218900</v>
      </c>
      <c r="E9" s="19" t="s">
        <v>7</v>
      </c>
      <c r="F9" s="10"/>
    </row>
    <row r="10" spans="1:6" ht="40.5" customHeight="1">
      <c r="A10" s="20" t="s">
        <v>27</v>
      </c>
      <c r="B10" s="22" t="s">
        <v>33</v>
      </c>
      <c r="C10" s="22" t="s">
        <v>116</v>
      </c>
      <c r="D10" s="42">
        <v>52800</v>
      </c>
      <c r="E10" s="19" t="s">
        <v>7</v>
      </c>
      <c r="F10" s="10"/>
    </row>
    <row r="11" spans="1:6" ht="40.5" customHeight="1">
      <c r="A11" s="20" t="s">
        <v>27</v>
      </c>
      <c r="B11" s="22" t="s">
        <v>34</v>
      </c>
      <c r="C11" s="22" t="s">
        <v>55</v>
      </c>
      <c r="D11" s="42">
        <v>352000</v>
      </c>
      <c r="E11" s="19" t="s">
        <v>7</v>
      </c>
      <c r="F11" s="10"/>
    </row>
    <row r="12" spans="1:6" ht="40.5" customHeight="1">
      <c r="A12" s="20" t="s">
        <v>27</v>
      </c>
      <c r="B12" s="22" t="s">
        <v>35</v>
      </c>
      <c r="C12" s="22" t="s">
        <v>139</v>
      </c>
      <c r="D12" s="42">
        <v>130900</v>
      </c>
      <c r="E12" s="19" t="s">
        <v>7</v>
      </c>
      <c r="F12" s="10"/>
    </row>
    <row r="13" spans="1:6" ht="40.5" customHeight="1">
      <c r="A13" s="20" t="s">
        <v>27</v>
      </c>
      <c r="B13" s="22" t="s">
        <v>36</v>
      </c>
      <c r="C13" s="22" t="s">
        <v>117</v>
      </c>
      <c r="D13" s="42">
        <v>168190</v>
      </c>
      <c r="E13" s="19" t="s">
        <v>7</v>
      </c>
      <c r="F13" s="10"/>
    </row>
    <row r="14" spans="1:6" ht="40.5" customHeight="1">
      <c r="A14" s="20" t="s">
        <v>27</v>
      </c>
      <c r="B14" s="22" t="s">
        <v>37</v>
      </c>
      <c r="C14" s="22" t="s">
        <v>141</v>
      </c>
      <c r="D14" s="42">
        <v>1427539</v>
      </c>
      <c r="E14" s="19" t="s">
        <v>7</v>
      </c>
      <c r="F14" s="10"/>
    </row>
    <row r="15" spans="1:6" ht="40.5" customHeight="1">
      <c r="A15" s="20" t="s">
        <v>27</v>
      </c>
      <c r="B15" s="22" t="s">
        <v>38</v>
      </c>
      <c r="C15" s="22" t="s">
        <v>140</v>
      </c>
      <c r="D15" s="42">
        <v>83600</v>
      </c>
      <c r="E15" s="19" t="s">
        <v>7</v>
      </c>
      <c r="F15" s="10"/>
    </row>
    <row r="16" spans="1:6" ht="40.5" customHeight="1">
      <c r="A16" s="20" t="s">
        <v>27</v>
      </c>
      <c r="B16" s="22" t="s">
        <v>39</v>
      </c>
      <c r="C16" s="22" t="s">
        <v>118</v>
      </c>
      <c r="D16" s="42">
        <v>99000</v>
      </c>
      <c r="E16" s="19" t="s">
        <v>7</v>
      </c>
      <c r="F16" s="10"/>
    </row>
    <row r="17" spans="1:6" ht="40.5" customHeight="1">
      <c r="A17" s="20" t="s">
        <v>27</v>
      </c>
      <c r="B17" s="22" t="s">
        <v>40</v>
      </c>
      <c r="C17" s="22" t="s">
        <v>142</v>
      </c>
      <c r="D17" s="42">
        <v>668918</v>
      </c>
      <c r="E17" s="19" t="s">
        <v>7</v>
      </c>
      <c r="F17" s="10"/>
    </row>
    <row r="18" spans="1:6" ht="40.5" customHeight="1">
      <c r="A18" s="20" t="s">
        <v>27</v>
      </c>
      <c r="B18" s="22" t="s">
        <v>41</v>
      </c>
      <c r="C18" s="22" t="s">
        <v>119</v>
      </c>
      <c r="D18" s="42">
        <v>212850</v>
      </c>
      <c r="E18" s="19" t="s">
        <v>7</v>
      </c>
      <c r="F18" s="10"/>
    </row>
    <row r="19" spans="1:6" ht="40.5" customHeight="1">
      <c r="A19" s="20" t="s">
        <v>27</v>
      </c>
      <c r="B19" s="22" t="s">
        <v>42</v>
      </c>
      <c r="C19" s="22" t="s">
        <v>120</v>
      </c>
      <c r="D19" s="42">
        <v>169400</v>
      </c>
      <c r="E19" s="19" t="s">
        <v>7</v>
      </c>
      <c r="F19" s="10"/>
    </row>
    <row r="20" spans="1:6" ht="40.5" customHeight="1">
      <c r="A20" s="20" t="s">
        <v>27</v>
      </c>
      <c r="B20" s="22" t="s">
        <v>43</v>
      </c>
      <c r="C20" s="22" t="s">
        <v>56</v>
      </c>
      <c r="D20" s="42">
        <v>264000</v>
      </c>
      <c r="E20" s="19" t="s">
        <v>7</v>
      </c>
      <c r="F20" s="10"/>
    </row>
    <row r="21" spans="1:6" ht="40.5" customHeight="1">
      <c r="A21" s="20" t="s">
        <v>27</v>
      </c>
      <c r="B21" s="22" t="s">
        <v>44</v>
      </c>
      <c r="C21" s="22" t="s">
        <v>121</v>
      </c>
      <c r="D21" s="42">
        <v>57200</v>
      </c>
      <c r="E21" s="19" t="s">
        <v>7</v>
      </c>
      <c r="F21" s="10"/>
    </row>
    <row r="22" spans="1:6" ht="40.5" customHeight="1">
      <c r="A22" s="20" t="s">
        <v>27</v>
      </c>
      <c r="B22" s="22" t="s">
        <v>45</v>
      </c>
      <c r="C22" s="22" t="s">
        <v>122</v>
      </c>
      <c r="D22" s="42">
        <v>713900</v>
      </c>
      <c r="E22" s="19" t="s">
        <v>7</v>
      </c>
      <c r="F22" s="10"/>
    </row>
    <row r="23" spans="1:6" ht="40.5" customHeight="1">
      <c r="A23" s="20" t="s">
        <v>27</v>
      </c>
      <c r="B23" s="22" t="s">
        <v>46</v>
      </c>
      <c r="C23" s="22" t="s">
        <v>57</v>
      </c>
      <c r="D23" s="42">
        <v>74360</v>
      </c>
      <c r="E23" s="19" t="s">
        <v>7</v>
      </c>
      <c r="F23" s="10"/>
    </row>
    <row r="24" spans="1:6" ht="40.5" customHeight="1">
      <c r="A24" s="20" t="s">
        <v>27</v>
      </c>
      <c r="B24" s="22" t="s">
        <v>47</v>
      </c>
      <c r="C24" s="22" t="s">
        <v>123</v>
      </c>
      <c r="D24" s="42">
        <v>352000</v>
      </c>
      <c r="E24" s="19" t="s">
        <v>7</v>
      </c>
      <c r="F24" s="10"/>
    </row>
    <row r="25" spans="1:6" ht="40.5" customHeight="1">
      <c r="A25" s="20" t="s">
        <v>27</v>
      </c>
      <c r="B25" s="22" t="s">
        <v>48</v>
      </c>
      <c r="C25" s="22" t="s">
        <v>124</v>
      </c>
      <c r="D25" s="42">
        <v>85800</v>
      </c>
      <c r="E25" s="19" t="s">
        <v>7</v>
      </c>
      <c r="F25" s="10"/>
    </row>
    <row r="26" spans="1:6" ht="40.5" customHeight="1">
      <c r="A26" s="20" t="s">
        <v>27</v>
      </c>
      <c r="B26" s="22" t="s">
        <v>49</v>
      </c>
      <c r="C26" s="22" t="s">
        <v>143</v>
      </c>
      <c r="D26" s="42">
        <v>94897</v>
      </c>
      <c r="E26" s="19" t="s">
        <v>7</v>
      </c>
      <c r="F26" s="10"/>
    </row>
    <row r="27" spans="1:6" ht="40.5" customHeight="1">
      <c r="A27" s="20" t="s">
        <v>27</v>
      </c>
      <c r="B27" s="22" t="s">
        <v>50</v>
      </c>
      <c r="C27" s="22" t="s">
        <v>125</v>
      </c>
      <c r="D27" s="42">
        <v>12100</v>
      </c>
      <c r="E27" s="19" t="s">
        <v>7</v>
      </c>
      <c r="F27" s="10"/>
    </row>
    <row r="28" spans="1:6" ht="40.5" customHeight="1">
      <c r="A28" s="20" t="s">
        <v>27</v>
      </c>
      <c r="B28" s="22" t="s">
        <v>51</v>
      </c>
      <c r="C28" s="22" t="s">
        <v>143</v>
      </c>
      <c r="D28" s="42">
        <v>203500</v>
      </c>
      <c r="E28" s="19" t="s">
        <v>7</v>
      </c>
      <c r="F28" s="10"/>
    </row>
    <row r="29" spans="1:6" ht="40.5" customHeight="1">
      <c r="A29" s="20" t="s">
        <v>27</v>
      </c>
      <c r="B29" s="22" t="s">
        <v>52</v>
      </c>
      <c r="C29" s="22" t="s">
        <v>113</v>
      </c>
      <c r="D29" s="42">
        <v>158400</v>
      </c>
      <c r="E29" s="19" t="s">
        <v>7</v>
      </c>
      <c r="F29" s="10"/>
    </row>
    <row r="30" spans="1:6" ht="40.5" customHeight="1">
      <c r="A30" s="20" t="s">
        <v>27</v>
      </c>
      <c r="B30" s="22" t="s">
        <v>53</v>
      </c>
      <c r="C30" s="22" t="s">
        <v>126</v>
      </c>
      <c r="D30" s="42">
        <v>120828</v>
      </c>
      <c r="E30" s="19" t="s">
        <v>7</v>
      </c>
      <c r="F30" s="10"/>
    </row>
    <row r="31" spans="1:6" ht="40.5" customHeight="1">
      <c r="A31" s="20" t="s">
        <v>27</v>
      </c>
      <c r="B31" s="22" t="s">
        <v>54</v>
      </c>
      <c r="C31" s="22" t="s">
        <v>126</v>
      </c>
      <c r="D31" s="42">
        <v>568733</v>
      </c>
      <c r="E31" s="19" t="s">
        <v>7</v>
      </c>
      <c r="F31" s="10"/>
    </row>
    <row r="32" spans="1:6" ht="40.5" customHeight="1">
      <c r="A32" s="20" t="s">
        <v>27</v>
      </c>
      <c r="B32" s="22" t="s">
        <v>58</v>
      </c>
      <c r="C32" s="22" t="s">
        <v>144</v>
      </c>
      <c r="D32" s="42">
        <v>22131280</v>
      </c>
      <c r="E32" s="19" t="s">
        <v>91</v>
      </c>
      <c r="F32" s="10"/>
    </row>
    <row r="33" spans="1:6" ht="40.5" customHeight="1">
      <c r="A33" s="20" t="s">
        <v>27</v>
      </c>
      <c r="B33" s="22" t="s">
        <v>59</v>
      </c>
      <c r="C33" s="22" t="s">
        <v>145</v>
      </c>
      <c r="D33" s="42">
        <v>2161060</v>
      </c>
      <c r="E33" s="19" t="s">
        <v>91</v>
      </c>
      <c r="F33" s="10"/>
    </row>
    <row r="34" spans="1:6" ht="40.5" customHeight="1">
      <c r="A34" s="20" t="s">
        <v>27</v>
      </c>
      <c r="B34" s="22" t="s">
        <v>60</v>
      </c>
      <c r="C34" s="22" t="s">
        <v>146</v>
      </c>
      <c r="D34" s="42">
        <v>14255000</v>
      </c>
      <c r="E34" s="19" t="s">
        <v>91</v>
      </c>
      <c r="F34" s="10"/>
    </row>
    <row r="35" spans="1:6" ht="40.5" customHeight="1">
      <c r="A35" s="20" t="s">
        <v>27</v>
      </c>
      <c r="B35" s="22" t="s">
        <v>61</v>
      </c>
      <c r="C35" s="22" t="s">
        <v>127</v>
      </c>
      <c r="D35" s="42">
        <v>1804000</v>
      </c>
      <c r="E35" s="19" t="s">
        <v>91</v>
      </c>
      <c r="F35" s="10"/>
    </row>
    <row r="36" spans="1:6" ht="40.5" customHeight="1">
      <c r="A36" s="20" t="s">
        <v>27</v>
      </c>
      <c r="B36" s="22" t="s">
        <v>62</v>
      </c>
      <c r="C36" s="22" t="s">
        <v>146</v>
      </c>
      <c r="D36" s="42">
        <v>6620999</v>
      </c>
      <c r="E36" s="19" t="s">
        <v>91</v>
      </c>
      <c r="F36" s="10"/>
    </row>
    <row r="37" spans="1:6" ht="40.5" customHeight="1">
      <c r="A37" s="20" t="s">
        <v>27</v>
      </c>
      <c r="B37" s="22" t="s">
        <v>63</v>
      </c>
      <c r="C37" s="22" t="s">
        <v>83</v>
      </c>
      <c r="D37" s="42">
        <v>143000</v>
      </c>
      <c r="E37" s="19" t="s">
        <v>91</v>
      </c>
      <c r="F37" s="10"/>
    </row>
    <row r="38" spans="1:6" ht="40.5" customHeight="1">
      <c r="A38" s="20" t="s">
        <v>27</v>
      </c>
      <c r="B38" s="22" t="s">
        <v>64</v>
      </c>
      <c r="C38" s="22" t="s">
        <v>84</v>
      </c>
      <c r="D38" s="42">
        <v>130000</v>
      </c>
      <c r="E38" s="19" t="s">
        <v>91</v>
      </c>
      <c r="F38" s="10"/>
    </row>
    <row r="39" spans="1:6" ht="40.5" customHeight="1">
      <c r="A39" s="20" t="s">
        <v>27</v>
      </c>
      <c r="B39" s="22" t="s">
        <v>65</v>
      </c>
      <c r="C39" s="22" t="s">
        <v>85</v>
      </c>
      <c r="D39" s="42">
        <v>104940</v>
      </c>
      <c r="E39" s="19" t="s">
        <v>91</v>
      </c>
      <c r="F39" s="10"/>
    </row>
    <row r="40" spans="1:6" ht="40.5" customHeight="1">
      <c r="A40" s="20" t="s">
        <v>27</v>
      </c>
      <c r="B40" s="22" t="s">
        <v>66</v>
      </c>
      <c r="C40" s="22" t="s">
        <v>86</v>
      </c>
      <c r="D40" s="42">
        <v>478000</v>
      </c>
      <c r="E40" s="19" t="s">
        <v>91</v>
      </c>
      <c r="F40" s="10"/>
    </row>
    <row r="41" spans="1:6" ht="40.5" customHeight="1">
      <c r="A41" s="20" t="s">
        <v>27</v>
      </c>
      <c r="B41" s="22" t="s">
        <v>67</v>
      </c>
      <c r="C41" s="22" t="s">
        <v>128</v>
      </c>
      <c r="D41" s="42">
        <v>11641300</v>
      </c>
      <c r="E41" s="19" t="s">
        <v>91</v>
      </c>
      <c r="F41" s="10"/>
    </row>
    <row r="42" spans="1:6" ht="40.5" customHeight="1">
      <c r="A42" s="20" t="s">
        <v>27</v>
      </c>
      <c r="B42" s="22" t="s">
        <v>68</v>
      </c>
      <c r="C42" s="22" t="s">
        <v>84</v>
      </c>
      <c r="D42" s="42">
        <v>409200</v>
      </c>
      <c r="E42" s="19" t="s">
        <v>91</v>
      </c>
      <c r="F42" s="10"/>
    </row>
    <row r="43" spans="1:6" ht="40.5" customHeight="1">
      <c r="A43" s="20" t="s">
        <v>27</v>
      </c>
      <c r="B43" s="22" t="s">
        <v>69</v>
      </c>
      <c r="C43" s="22" t="s">
        <v>129</v>
      </c>
      <c r="D43" s="42">
        <v>1984400</v>
      </c>
      <c r="E43" s="19" t="s">
        <v>91</v>
      </c>
      <c r="F43" s="10"/>
    </row>
    <row r="44" spans="1:6" ht="40.5" customHeight="1">
      <c r="A44" s="20" t="s">
        <v>27</v>
      </c>
      <c r="B44" s="22" t="s">
        <v>70</v>
      </c>
      <c r="C44" s="22" t="s">
        <v>87</v>
      </c>
      <c r="D44" s="42">
        <v>567600</v>
      </c>
      <c r="E44" s="19" t="s">
        <v>91</v>
      </c>
      <c r="F44" s="10"/>
    </row>
    <row r="45" spans="1:6" ht="40.5" customHeight="1">
      <c r="A45" s="20" t="s">
        <v>27</v>
      </c>
      <c r="B45" s="22" t="s">
        <v>71</v>
      </c>
      <c r="C45" s="22" t="s">
        <v>130</v>
      </c>
      <c r="D45" s="42">
        <v>123200</v>
      </c>
      <c r="E45" s="19" t="s">
        <v>91</v>
      </c>
      <c r="F45" s="10"/>
    </row>
    <row r="46" spans="1:6" ht="40.5" customHeight="1">
      <c r="A46" s="20" t="s">
        <v>27</v>
      </c>
      <c r="B46" s="22" t="s">
        <v>72</v>
      </c>
      <c r="C46" s="22" t="s">
        <v>131</v>
      </c>
      <c r="D46" s="42">
        <v>242000</v>
      </c>
      <c r="E46" s="19" t="s">
        <v>91</v>
      </c>
      <c r="F46" s="10"/>
    </row>
    <row r="47" spans="1:6" ht="40.5" customHeight="1">
      <c r="A47" s="20" t="s">
        <v>27</v>
      </c>
      <c r="B47" s="22" t="s">
        <v>73</v>
      </c>
      <c r="C47" s="22" t="s">
        <v>88</v>
      </c>
      <c r="D47" s="42">
        <v>462000</v>
      </c>
      <c r="E47" s="19" t="s">
        <v>91</v>
      </c>
      <c r="F47" s="10"/>
    </row>
    <row r="48" spans="1:6" ht="40.5" customHeight="1">
      <c r="A48" s="20" t="s">
        <v>27</v>
      </c>
      <c r="B48" s="22" t="s">
        <v>74</v>
      </c>
      <c r="C48" s="22" t="s">
        <v>132</v>
      </c>
      <c r="D48" s="42">
        <v>45507000</v>
      </c>
      <c r="E48" s="19" t="s">
        <v>91</v>
      </c>
      <c r="F48" s="10"/>
    </row>
    <row r="49" spans="1:6" ht="40.5" customHeight="1">
      <c r="A49" s="20" t="s">
        <v>27</v>
      </c>
      <c r="B49" s="22" t="s">
        <v>75</v>
      </c>
      <c r="C49" s="22" t="s">
        <v>147</v>
      </c>
      <c r="D49" s="42">
        <v>20104</v>
      </c>
      <c r="E49" s="19" t="s">
        <v>91</v>
      </c>
      <c r="F49" s="10"/>
    </row>
    <row r="50" spans="1:6" s="11" customFormat="1" ht="45.75" customHeight="1">
      <c r="A50" s="20" t="s">
        <v>27</v>
      </c>
      <c r="B50" s="22" t="s">
        <v>76</v>
      </c>
      <c r="C50" s="22" t="s">
        <v>148</v>
      </c>
      <c r="D50" s="42">
        <v>136785</v>
      </c>
      <c r="E50" s="19" t="s">
        <v>91</v>
      </c>
      <c r="F50" s="21"/>
    </row>
    <row r="51" spans="1:6" s="11" customFormat="1" ht="45.75" customHeight="1">
      <c r="A51" s="20" t="s">
        <v>27</v>
      </c>
      <c r="B51" s="22" t="s">
        <v>77</v>
      </c>
      <c r="C51" s="22" t="s">
        <v>89</v>
      </c>
      <c r="D51" s="42">
        <v>514800</v>
      </c>
      <c r="E51" s="19" t="s">
        <v>91</v>
      </c>
      <c r="F51" s="21"/>
    </row>
    <row r="52" spans="1:6" s="11" customFormat="1" ht="45.75" customHeight="1">
      <c r="A52" s="20" t="s">
        <v>27</v>
      </c>
      <c r="B52" s="22" t="s">
        <v>78</v>
      </c>
      <c r="C52" s="22" t="s">
        <v>133</v>
      </c>
      <c r="D52" s="42">
        <v>867268</v>
      </c>
      <c r="E52" s="19" t="s">
        <v>91</v>
      </c>
      <c r="F52" s="21"/>
    </row>
    <row r="53" spans="1:6" s="11" customFormat="1" ht="45.75" customHeight="1">
      <c r="A53" s="20" t="s">
        <v>27</v>
      </c>
      <c r="B53" s="22" t="s">
        <v>79</v>
      </c>
      <c r="C53" s="22" t="s">
        <v>134</v>
      </c>
      <c r="D53" s="42">
        <v>66000</v>
      </c>
      <c r="E53" s="19" t="s">
        <v>91</v>
      </c>
      <c r="F53" s="21"/>
    </row>
    <row r="54" spans="1:6" s="11" customFormat="1" ht="45.75" customHeight="1">
      <c r="A54" s="20" t="s">
        <v>27</v>
      </c>
      <c r="B54" s="22" t="s">
        <v>80</v>
      </c>
      <c r="C54" s="22" t="s">
        <v>135</v>
      </c>
      <c r="D54" s="42">
        <v>42900</v>
      </c>
      <c r="E54" s="19" t="s">
        <v>91</v>
      </c>
      <c r="F54" s="21"/>
    </row>
    <row r="55" spans="1:6" s="11" customFormat="1" ht="45.75" customHeight="1">
      <c r="A55" s="20" t="s">
        <v>27</v>
      </c>
      <c r="B55" s="22" t="s">
        <v>81</v>
      </c>
      <c r="C55" s="22" t="s">
        <v>90</v>
      </c>
      <c r="D55" s="42">
        <v>712800</v>
      </c>
      <c r="E55" s="19" t="s">
        <v>91</v>
      </c>
      <c r="F55" s="21"/>
    </row>
    <row r="56" spans="1:6" s="11" customFormat="1" ht="84.6" customHeight="1">
      <c r="A56" s="20" t="s">
        <v>27</v>
      </c>
      <c r="B56" s="22" t="s">
        <v>82</v>
      </c>
      <c r="C56" s="22" t="s">
        <v>149</v>
      </c>
      <c r="D56" s="42">
        <v>4422000</v>
      </c>
      <c r="E56" s="19" t="s">
        <v>91</v>
      </c>
      <c r="F56" s="21"/>
    </row>
    <row r="57" spans="1:6" s="11" customFormat="1" ht="45.75" customHeight="1">
      <c r="A57" s="20" t="s">
        <v>27</v>
      </c>
      <c r="B57" s="22" t="s">
        <v>94</v>
      </c>
      <c r="C57" s="22" t="s">
        <v>136</v>
      </c>
      <c r="D57" s="42">
        <v>1733600</v>
      </c>
      <c r="E57" s="19" t="s">
        <v>91</v>
      </c>
      <c r="F57" s="21" t="s">
        <v>92</v>
      </c>
    </row>
    <row r="58" spans="1:6" s="11" customFormat="1" ht="45.75" customHeight="1">
      <c r="A58" s="20" t="s">
        <v>27</v>
      </c>
      <c r="B58" s="22" t="s">
        <v>95</v>
      </c>
      <c r="C58" s="22" t="s">
        <v>136</v>
      </c>
      <c r="D58" s="42">
        <v>3957360</v>
      </c>
      <c r="E58" s="19" t="s">
        <v>91</v>
      </c>
      <c r="F58" s="21" t="s">
        <v>92</v>
      </c>
    </row>
    <row r="59" spans="1:6" s="11" customFormat="1" ht="45.75" customHeight="1">
      <c r="A59" s="20" t="s">
        <v>27</v>
      </c>
      <c r="B59" s="22" t="s">
        <v>96</v>
      </c>
      <c r="C59" s="22" t="s">
        <v>136</v>
      </c>
      <c r="D59" s="42">
        <v>719180</v>
      </c>
      <c r="E59" s="19" t="s">
        <v>91</v>
      </c>
      <c r="F59" s="21" t="s">
        <v>92</v>
      </c>
    </row>
    <row r="60" spans="1:6" s="11" customFormat="1" ht="45.75" customHeight="1">
      <c r="A60" s="20" t="s">
        <v>27</v>
      </c>
      <c r="B60" s="22" t="s">
        <v>97</v>
      </c>
      <c r="C60" s="22" t="s">
        <v>136</v>
      </c>
      <c r="D60" s="42">
        <v>184690</v>
      </c>
      <c r="E60" s="19" t="s">
        <v>91</v>
      </c>
      <c r="F60" s="21" t="s">
        <v>92</v>
      </c>
    </row>
    <row r="61" spans="1:6" s="11" customFormat="1" ht="45.75" customHeight="1">
      <c r="A61" s="20" t="s">
        <v>27</v>
      </c>
      <c r="B61" s="22" t="s">
        <v>98</v>
      </c>
      <c r="C61" s="22" t="s">
        <v>136</v>
      </c>
      <c r="D61" s="42">
        <v>3265570</v>
      </c>
      <c r="E61" s="19" t="s">
        <v>91</v>
      </c>
      <c r="F61" s="21" t="s">
        <v>92</v>
      </c>
    </row>
    <row r="62" spans="1:6" s="11" customFormat="1" ht="45.75" customHeight="1">
      <c r="A62" s="20" t="s">
        <v>27</v>
      </c>
      <c r="B62" s="22" t="s">
        <v>99</v>
      </c>
      <c r="C62" s="22" t="s">
        <v>136</v>
      </c>
      <c r="D62" s="42">
        <v>1261700</v>
      </c>
      <c r="E62" s="19" t="s">
        <v>91</v>
      </c>
      <c r="F62" s="21" t="s">
        <v>92</v>
      </c>
    </row>
    <row r="63" spans="1:6" s="11" customFormat="1" ht="45.75" customHeight="1">
      <c r="A63" s="20" t="s">
        <v>27</v>
      </c>
      <c r="B63" s="22" t="s">
        <v>100</v>
      </c>
      <c r="C63" s="22" t="s">
        <v>136</v>
      </c>
      <c r="D63" s="42">
        <v>2351910</v>
      </c>
      <c r="E63" s="19" t="s">
        <v>91</v>
      </c>
      <c r="F63" s="21" t="s">
        <v>92</v>
      </c>
    </row>
    <row r="64" spans="1:6" s="11" customFormat="1" ht="45.75" customHeight="1">
      <c r="A64" s="20" t="s">
        <v>27</v>
      </c>
      <c r="B64" s="22" t="s">
        <v>102</v>
      </c>
      <c r="C64" s="22" t="s">
        <v>136</v>
      </c>
      <c r="D64" s="42">
        <v>230780</v>
      </c>
      <c r="E64" s="19" t="s">
        <v>91</v>
      </c>
      <c r="F64" s="21" t="s">
        <v>92</v>
      </c>
    </row>
    <row r="65" spans="1:6" s="11" customFormat="1" ht="45.75" customHeight="1">
      <c r="A65" s="20" t="s">
        <v>27</v>
      </c>
      <c r="B65" s="22" t="s">
        <v>101</v>
      </c>
      <c r="C65" s="22" t="s">
        <v>136</v>
      </c>
      <c r="D65" s="42">
        <v>553410</v>
      </c>
      <c r="E65" s="19" t="s">
        <v>91</v>
      </c>
      <c r="F65" s="21" t="s">
        <v>92</v>
      </c>
    </row>
    <row r="66" spans="1:6" s="11" customFormat="1" ht="45.75" customHeight="1">
      <c r="A66" s="20" t="s">
        <v>27</v>
      </c>
      <c r="B66" s="22" t="s">
        <v>103</v>
      </c>
      <c r="C66" s="22" t="s">
        <v>136</v>
      </c>
      <c r="D66" s="42">
        <v>2266330</v>
      </c>
      <c r="E66" s="19" t="s">
        <v>91</v>
      </c>
      <c r="F66" s="21"/>
    </row>
    <row r="67" spans="1:6" ht="40.5" customHeight="1">
      <c r="A67" s="20" t="s">
        <v>27</v>
      </c>
      <c r="B67" s="22" t="s">
        <v>93</v>
      </c>
      <c r="C67" s="22" t="s">
        <v>150</v>
      </c>
      <c r="D67" s="42">
        <v>32427000</v>
      </c>
      <c r="E67" s="19" t="s">
        <v>16</v>
      </c>
      <c r="F67" s="21" t="s">
        <v>92</v>
      </c>
    </row>
    <row r="68" spans="1:6" ht="40.5" customHeight="1">
      <c r="A68" s="20" t="s">
        <v>106</v>
      </c>
      <c r="B68" s="22" t="s">
        <v>107</v>
      </c>
      <c r="C68" s="22" t="s">
        <v>121</v>
      </c>
      <c r="D68" s="42">
        <v>5771007</v>
      </c>
      <c r="E68" s="19" t="s">
        <v>15</v>
      </c>
      <c r="F68" s="21"/>
    </row>
    <row r="69" spans="1:6" s="11" customFormat="1" ht="45.75" customHeight="1">
      <c r="A69" s="20" t="s">
        <v>27</v>
      </c>
      <c r="B69" s="22" t="s">
        <v>108</v>
      </c>
      <c r="C69" s="22" t="s">
        <v>137</v>
      </c>
      <c r="D69" s="42">
        <v>219060</v>
      </c>
      <c r="E69" s="15" t="s">
        <v>104</v>
      </c>
      <c r="F69" s="21"/>
    </row>
    <row r="70" spans="1:6" s="11" customFormat="1" ht="45.75" customHeight="1">
      <c r="A70" s="20" t="s">
        <v>27</v>
      </c>
      <c r="B70" s="22" t="s">
        <v>109</v>
      </c>
      <c r="C70" s="22" t="s">
        <v>138</v>
      </c>
      <c r="D70" s="42">
        <v>7621728</v>
      </c>
      <c r="E70" s="15" t="s">
        <v>105</v>
      </c>
      <c r="F70" s="21"/>
    </row>
    <row r="71" spans="1:6" ht="45.75" customHeight="1">
      <c r="A71" s="49" t="s">
        <v>9</v>
      </c>
      <c r="B71" s="50"/>
      <c r="C71" s="51"/>
      <c r="D71" s="12">
        <f>SUM(D5:D70)</f>
        <v>185848596</v>
      </c>
      <c r="E71" s="43"/>
      <c r="F71" s="44"/>
    </row>
    <row r="72" spans="1:6" ht="45" customHeight="1">
      <c r="A72" s="26"/>
      <c r="B72" s="27"/>
      <c r="C72" s="28" t="s">
        <v>10</v>
      </c>
      <c r="D72" s="29"/>
      <c r="E72" s="30"/>
      <c r="F72" s="31"/>
    </row>
    <row r="73" spans="1:6" ht="45" customHeight="1">
      <c r="A73" s="32"/>
      <c r="B73" s="33"/>
      <c r="C73" s="34" t="s">
        <v>11</v>
      </c>
      <c r="D73" s="35">
        <f t="shared" ref="D73:D79" si="0">SUMIF(E$5:E$70,E73,D$5:D$70)</f>
        <v>7840788</v>
      </c>
      <c r="E73" s="19" t="s">
        <v>6</v>
      </c>
      <c r="F73" s="31"/>
    </row>
    <row r="74" spans="1:6" ht="45" customHeight="1">
      <c r="A74" s="32"/>
      <c r="B74" s="33"/>
      <c r="C74" s="34" t="s">
        <v>12</v>
      </c>
      <c r="D74" s="35">
        <f t="shared" si="0"/>
        <v>0</v>
      </c>
      <c r="E74" s="36" t="s">
        <v>13</v>
      </c>
      <c r="F74" s="31"/>
    </row>
    <row r="75" spans="1:6" ht="45" customHeight="1">
      <c r="A75" s="32"/>
      <c r="B75" s="33"/>
      <c r="C75" s="34" t="s">
        <v>14</v>
      </c>
      <c r="D75" s="35">
        <f t="shared" si="0"/>
        <v>5771007</v>
      </c>
      <c r="E75" s="19" t="s">
        <v>15</v>
      </c>
      <c r="F75" s="31"/>
    </row>
    <row r="76" spans="1:6" ht="45" customHeight="1">
      <c r="A76" s="32"/>
      <c r="B76" s="33"/>
      <c r="C76" s="34" t="s">
        <v>20</v>
      </c>
      <c r="D76" s="35">
        <f t="shared" si="0"/>
        <v>32427000</v>
      </c>
      <c r="E76" s="19" t="s">
        <v>16</v>
      </c>
      <c r="F76" s="31"/>
    </row>
    <row r="77" spans="1:6" ht="45" customHeight="1">
      <c r="A77" s="32"/>
      <c r="B77" s="33"/>
      <c r="C77" s="34" t="s">
        <v>21</v>
      </c>
      <c r="D77" s="35">
        <f t="shared" si="0"/>
        <v>0</v>
      </c>
      <c r="E77" s="19" t="s">
        <v>17</v>
      </c>
      <c r="F77" s="31"/>
    </row>
    <row r="78" spans="1:6" ht="45" customHeight="1">
      <c r="A78" s="32"/>
      <c r="B78" s="33"/>
      <c r="C78" s="34" t="s">
        <v>22</v>
      </c>
      <c r="D78" s="35">
        <f t="shared" si="0"/>
        <v>7737635</v>
      </c>
      <c r="E78" s="19" t="s">
        <v>7</v>
      </c>
      <c r="F78" s="37"/>
    </row>
    <row r="79" spans="1:6" ht="45" customHeight="1">
      <c r="A79" s="32"/>
      <c r="B79" s="33"/>
      <c r="C79" s="34" t="s">
        <v>23</v>
      </c>
      <c r="D79" s="35">
        <f t="shared" si="0"/>
        <v>132072166</v>
      </c>
      <c r="E79" s="19" t="s">
        <v>18</v>
      </c>
      <c r="F79" s="31"/>
    </row>
    <row r="80" spans="1:6" ht="45" customHeight="1">
      <c r="A80" s="32"/>
      <c r="B80" s="33"/>
      <c r="C80" s="34" t="s">
        <v>24</v>
      </c>
      <c r="D80" s="38">
        <f>IFERROR(D79/D81,"")</f>
        <v>0.71064387271454021</v>
      </c>
      <c r="E80" s="39"/>
      <c r="F80" s="31"/>
    </row>
    <row r="81" spans="1:6" ht="45" customHeight="1">
      <c r="A81" s="32"/>
      <c r="B81" s="33"/>
      <c r="C81" s="34" t="s">
        <v>19</v>
      </c>
      <c r="D81" s="35">
        <f>SUM(D73:D79)</f>
        <v>185848596</v>
      </c>
      <c r="E81" s="40"/>
      <c r="F81" s="31"/>
    </row>
    <row r="82" spans="1:6" ht="45" customHeight="1">
      <c r="A82" s="32"/>
      <c r="B82" s="33"/>
      <c r="C82" s="33"/>
      <c r="D82" s="41"/>
      <c r="E82" s="30"/>
      <c r="F82" s="31"/>
    </row>
    <row r="83" spans="1:6">
      <c r="E83" s="24"/>
      <c r="F83" s="25"/>
    </row>
  </sheetData>
  <autoFilter ref="A4:F81" xr:uid="{00000000-0009-0000-0000-000000000000}"/>
  <customSheetViews>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7D7013E2-783D-47A6-B58D-AA3E613759AD}">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U13721" xr:uid="{BAD72FB4-19A9-40C6-9508-56B924D30150}">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V13721" xr:uid="{C567A8BF-241A-4AA4-9718-2BBC673A26F0}">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4"/>
      <headerFooter alignWithMargins="0">
        <oddFooter>&amp;C－&amp;P－</oddFooter>
      </headerFooter>
      <autoFilter ref="A229:U13721" xr:uid="{E2C7976C-8CC3-49AD-9F1E-4EC20DC2B69C}">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1" xr:uid="{32879660-56E2-42A5-8482-8FC66E7950DD}">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9:V13721" xr:uid="{32460912-3241-4C9F-B581-D1048D1CB3D2}">
        <filterColumn colId="13" showButton="0"/>
        <filterColumn colId="14" showButton="0"/>
        <filterColumn colId="15" showButton="0"/>
        <filterColumn colId="17" showButton="0"/>
        <filterColumn colId="18" showButton="0"/>
        <filterColumn colId="19" showButton="0"/>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29:U13722" xr:uid="{509DBA5D-0D06-449A-B50C-C0150C5ED90E}">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8"/>
      <headerFooter scaleWithDoc="0" alignWithMargins="0">
        <oddFooter>&amp;C&amp;"ＭＳ 明朝,標準"&amp;10－&amp;P－</oddFooter>
      </headerFooter>
      <autoFilter ref="A229:U13722" xr:uid="{6F17CC96-F32C-4E25-9AFD-DD12DD550CF2}">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29:U13722" xr:uid="{FADFCE0A-54BD-426C-A430-D06ACE6DEE26}">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0"/>
      <headerFooter scaleWithDoc="0" alignWithMargins="0">
        <oddFooter>&amp;C&amp;"ＭＳ 明朝,標準"&amp;10－&amp;P－</oddFooter>
      </headerFooter>
      <autoFilter ref="A227:U13463" xr:uid="{1430A3BD-6957-486C-B933-AA829A9F63D2}">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1"/>
      <headerFooter scaleWithDoc="0" alignWithMargins="0">
        <oddFooter>&amp;C&amp;"ＭＳ 明朝,標準"&amp;10－&amp;P－</oddFooter>
      </headerFooter>
      <autoFilter ref="A227:U13463" xr:uid="{70DCA51C-A51D-4191-A4A6-D195323546B0}">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2"/>
      <headerFooter scaleWithDoc="0" alignWithMargins="0">
        <oddFooter>&amp;C&amp;10－&amp;P－</oddFooter>
      </headerFooter>
      <autoFilter ref="A278:U13768" xr:uid="{0D277B62-0D1B-486D-8E58-68D65AD09221}">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3"/>
      <headerFooter alignWithMargins="0">
        <oddFooter>&amp;C（&amp;P）</oddFooter>
      </headerFooter>
      <autoFilter ref="A276:U12524" xr:uid="{5774EAF4-2C96-417F-84F7-C56F55E7BC24}">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76:U12524" xr:uid="{3A4FBFF6-0885-4FC3-8FDF-B4E39D183122}">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5"/>
      <headerFooter alignWithMargins="0"/>
      <autoFilter ref="A270:U11738" xr:uid="{6AAE8B4B-4746-41B3-A11C-6F9EA68EF6CA}">
        <filterColumn colId="13" showButton="0"/>
        <filterColumn colId="14" showButton="0"/>
        <filterColumn colId="15" showButton="0"/>
        <filterColumn colId="17" showButton="0"/>
        <filterColumn colId="18" showButton="0"/>
        <filterColumn colId="19" showButton="0"/>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76:U12521" xr:uid="{6308C48E-298F-44FC-903C-8B922F38C86E}">
        <filterColumn colId="13" showButton="0"/>
        <filterColumn colId="14" showButton="0"/>
        <filterColumn colId="15" showButton="0"/>
        <filterColumn colId="17" showButton="0"/>
        <filterColumn colId="18" showButton="0"/>
        <filterColumn colId="19" showButton="0"/>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4:J13789" xr:uid="{19760759-9F60-4BE1-97CF-E3319C4532C5}">
        <filterColumn colId="0">
          <filters>
            <filter val="福祉局"/>
          </filters>
        </filterColumn>
        <filterColumn colId="5" showButton="0">
          <filters>
            <filter val="_x000a_比随_x000a_"/>
            <filter val="比随"/>
          </filters>
        </filterColumn>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2" xr:uid="{EF95EA88-44F7-4B50-8C6E-081EDC98B181}">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9"/>
      <headerFooter alignWithMargins="0">
        <oddFooter>&amp;C（&amp;P）</oddFooter>
      </headerFooter>
      <autoFilter ref="A229:U13722" xr:uid="{4FACA6CE-B562-4AF8-9012-A33D35CE7B0D}">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U13722" xr:uid="{FA6A017C-C607-4762-B554-F163A7F04F14}">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V13721" xr:uid="{5AE88283-A007-4838-B207-469AAA0A29F1}">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12B97A83-9928-4E29-85D3-1472A129A9A2}">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71:F71"/>
    <mergeCell ref="E1:F1"/>
    <mergeCell ref="A2:F2"/>
    <mergeCell ref="A71:C71"/>
  </mergeCells>
  <phoneticPr fontId="7"/>
  <dataValidations count="2">
    <dataValidation type="list" allowBlank="1" showInputMessage="1" showErrorMessage="1" sqref="E5:E31" xr:uid="{C2C72A5D-4A7E-4E58-9BED-739F116F58EA}">
      <formula1>$E$95:$E$101</formula1>
    </dataValidation>
    <dataValidation type="list" allowBlank="1" showInputMessage="1" showErrorMessage="1" sqref="E32:E67" xr:uid="{63355E00-1FE5-450A-BF36-CB6AD9CA1597}">
      <formula1>$E$76:$E$82</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23"/>
  <headerFooter scaleWithDoc="0" alignWithMargins="0">
    <oddFooter>&amp;C&amp;"ＭＳ 明朝,標準"&amp;10－&amp;P－</oddFooter>
  </headerFooter>
  <rowBreaks count="1" manualBreakCount="1">
    <brk id="7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naomi</dc:creator>
  <cp:lastModifiedBy>奥山　恭平 / OKUYAMA Kyohei</cp:lastModifiedBy>
  <cp:lastPrinted>2025-10-02T05:05:51Z</cp:lastPrinted>
  <dcterms:created xsi:type="dcterms:W3CDTF">2014-08-18T05:16:11Z</dcterms:created>
  <dcterms:modified xsi:type="dcterms:W3CDTF">2025-10-08T06:39:30Z</dcterms:modified>
</cp:coreProperties>
</file>