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05F495D-0883-4B9C-9293-11CC6FEA7EAB}" xr6:coauthVersionLast="47" xr6:coauthVersionMax="47" xr10:uidLastSave="{00000000-0000-0000-0000-000000000000}"/>
  <bookViews>
    <workbookView xWindow="7536" yWindow="0" windowWidth="15504" windowHeight="12504" firstSheet="3" activeTab="6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注記!$A$1:$D$33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<sst xmlns="http://schemas.openxmlformats.org/spreadsheetml/2006/main" count="322" uniqueCount="231">
  <si>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</si>
  <si>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</si>
  <si>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</si>
  <si>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</si>
  <si>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</si>
  <si>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</si>
  <si>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</si>
  <si>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</si>
  <si>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</si>
  <si>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</si>
  <si>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</si>
  <si>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</si>
  <si>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</si>
  <si>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</si>
  <si>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</si>
  <si>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</si>
  <si>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</si>
  <si>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</si>
  <si>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</si>
  <si>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</si>
  <si>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</si>
  <si>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</si>
  <si>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</si>
  <si>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</si>
  <si>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</si>
  <si>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</si>
  <si>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</si>
  <si>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</si>
  <si>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</si>
  <si>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</si>
  <si>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</si>
  <si>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</si>
  <si>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</si>
  <si>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</si>
  <si>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</si>
  <si>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</si>
  <si>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</si>
  <si>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</si>
  <si>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</si>
  <si>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</si>
  <si>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</si>
  <si>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</si>
  <si>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</si>
  <si>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</si>
  <si>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</si>
  <si>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</si>
  <si>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</si>
  <si>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</si>
  <si>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</si>
  <si>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</si>
  <si>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</si>
  <si>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</si>
  <si>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</si>
  <si>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</si>
  <si>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</si>
  <si>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</si>
  <si>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</si>
  <si>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</si>
  <si>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</si>
  <si>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</si>
  <si>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</si>
  <si>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</si>
  <si>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</si>
  <si>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</si>
  <si>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</si>
  <si>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</si>
  <si>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</si>
  <si>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東住吉区役所</t>
  </si>
  <si>
    <t>東住吉区市民協働事業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</si>
  <si>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</si>
  <si>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</si>
  <si>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</si>
  <si>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</si>
  <si>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</si>
  <si>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</si>
  <si>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</si>
  <si>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</si>
  <si>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</si>
  <si>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</si>
  <si>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</si>
  <si>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</si>
  <si>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</si>
  <si>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</si>
  <si>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</si>
  <si>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</si>
  <si>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</si>
  <si>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</si>
  <si>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</si>
  <si>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</si>
  <si>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</si>
  <si>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</si>
  <si>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</si>
  <si>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</si>
  <si>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</si>
  <si>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</si>
  <si>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</si>
  <si>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</si>
  <si>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</si>
  <si>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</si>
  <si>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</si>
  <si>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</si>
  <si>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</si>
  <si>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</si>
  <si>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</si>
  <si>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</si>
  <si>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</si>
  <si>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</si>
  <si>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</si>
  <si>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</si>
  <si>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</si>
  <si>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</si>
  <si>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</si>
  <si>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</si>
  <si>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</si>
  <si>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</si>
  <si>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</si>
  <si>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</si>
  <si>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</si>
  <si>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</si>
  <si>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</si>
  <si>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</si>
  <si>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</si>
  <si>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</si>
  <si>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</si>
  <si>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</si>
  <si>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</si>
  <si>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</si>
  <si>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</si>
  <si>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</si>
  <si>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</si>
  <si>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</si>
  <si>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</si>
  <si>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</si>
  <si>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</si>
  <si>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</si>
  <si>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</si>
  <si>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</si>
  <si>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</si>
  <si>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</si>
  <si>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</si>
  <si>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</si>
  <si>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</si>
  <si>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</si>
  <si>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</si>
  <si>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</si>
  <si>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</si>
  <si>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</si>
  <si>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</si>
  <si>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</si>
  <si>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</si>
  <si>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</si>
  <si>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</si>
  <si>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</si>
  <si>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</si>
  <si>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</si>
  <si>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</si>
  <si>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</si>
  <si>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</si>
  <si>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</si>
  <si>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</si>
  <si>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</si>
  <si>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</si>
  <si>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</si>
  <si>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</si>
  <si>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</si>
  <si>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</si>
  <si>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</si>
  <si>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</si>
  <si>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</si>
  <si>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</si>
  <si>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</si>
  <si>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</si>
  <si>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</si>
  <si>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</si>
  <si>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</si>
  <si>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</si>
  <si>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</si>
  <si>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</si>
  <si>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</si>
  <si>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</si>
  <si>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</si>
  <si>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</si>
  <si>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</si>
  <si>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</si>
  <si>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</si>
  <si>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</si>
  <si>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</si>
  <si>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</si>
  <si>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</si>
  <si>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</si>
  <si>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</si>
  <si>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</si>
  <si>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</si>
  <si>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</si>
  <si>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</si>
  <si>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</si>
  <si>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</si>
  <si>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</si>
  <si>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</si>
  <si>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</si>
  <si>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</si>
  <si>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</si>
  <si>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</si>
  <si>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</si>
  <si>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</si>
  <si>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</si>
  <si>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</si>
  <si>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</si>
  <si>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</si>
  <si>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</si>
  <si>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</si>
  <si>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</si>
  <si>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</si>
  <si>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</si>
  <si>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</si>
  <si>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</si>
  <si>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</si>
  <si>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</si>
  <si>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</si>
  <si>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</si>
  <si>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</si>
  <si>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</si>
  <si>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</si>
  <si>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</si>
  <si>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</si>
  <si>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</si>
  <si>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4">
      <t>イッパンカイケイ</t>
    </rPh>
    <phoneticPr fontId="22"/>
  </si>
  <si>
    <t>東住吉区役所</t>
    <rPh sb="0" eb="6">
      <t>ヒガシスミヨシクヤクショ</t>
    </rPh>
    <phoneticPr fontId="22"/>
  </si>
  <si>
    <t>東住吉区市民協働事業</t>
    <rPh sb="0" eb="4">
      <t>ヒガシスミヨシク</t>
    </rPh>
    <rPh sb="4" eb="8">
      <t>シミンキョウドウ</t>
    </rPh>
    <rPh sb="8" eb="10">
      <t>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</si>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</sst>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60A2DF8B-2251-4292-96FA-FBEFC5E36E5A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622796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topLeftCell="A4" zoomScale="60" zoomScaleNormal="60" workbookViewId="0">
      <selection activeCell="V26" sqref="V26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9"/>
      <c r="C9" s="129"/>
      <c r="D9" s="129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9"/>
      <c r="L14" s="129"/>
      <c r="M14" s="129"/>
      <c r="N14" s="130" t="s">
        <v>1</v>
      </c>
      <c r="O14" s="130"/>
      <c r="P14" s="130"/>
      <c r="Q14" s="12"/>
      <c r="R14" s="11"/>
      <c r="S14" s="11"/>
      <c r="T14" s="8"/>
    </row>
    <row r="15" spans="1:20" ht="19.2" x14ac:dyDescent="0.45">
      <c r="A15" s="6"/>
      <c r="B15" s="131"/>
      <c r="C15" s="131"/>
      <c r="D15" s="131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12623849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12623849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122413896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1166409474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1162864437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1162864437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122413896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1155294659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7569775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3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135037745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1031371729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3545037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1031371729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1166409474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1166409474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tabSelected="1" zoomScale="60" zoomScaleNormal="60" zoomScaleSheetLayoutView="50" workbookViewId="0">
      <selection activeCell="V26" sqref="V26"/>
    </sheetView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285536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285536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260335579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155921262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12623849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17985434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26071617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29920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3156231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44547266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-260050043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238355700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-21694343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8"/>
  <sheetViews>
    <sheetView showGridLines="0" tabSelected="1" zoomScale="60" zoomScaleNormal="60" zoomScaleSheetLayoutView="50" workbookViewId="0">
      <selection activeCell="V26" sqref="V26"/>
    </sheetView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5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1"/>
      <c r="D17" s="141"/>
      <c r="E17" s="141"/>
      <c r="F17" s="140" t="s">
        <v>1</v>
      </c>
      <c r="G17" s="141"/>
      <c r="H17" s="141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1053066072</v>
      </c>
      <c r="K21" s="54">
        <v>0</v>
      </c>
      <c r="L21" s="54">
        <v>1053066072</v>
      </c>
      <c r="M21" s="21"/>
      <c r="N21" s="30"/>
    </row>
    <row r="22" spans="1:14" ht="50.1" customHeight="1" x14ac:dyDescent="0.4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-21694343</v>
      </c>
      <c r="K22" s="54">
        <v>0</v>
      </c>
      <c r="L22" s="54">
        <v>-21694343</v>
      </c>
      <c r="M22" s="21"/>
      <c r="N22" s="30"/>
    </row>
    <row r="23" spans="1:14" ht="50.1" customHeight="1" x14ac:dyDescent="0.4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1031371729</v>
      </c>
      <c r="K23" s="54">
        <v>0</v>
      </c>
      <c r="L23" s="54">
        <v>1031371729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tabSelected="1" zoomScale="60" zoomScaleNormal="60" zoomScaleSheetLayoutView="50" workbookViewId="0">
      <selection activeCell="V26" sqref="V26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1"/>
      <c r="C15" s="131"/>
      <c r="D15" s="131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285536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285536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238641236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167992433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26071617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29920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44547266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-238355700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-238355700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238355700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1BBE-EDED-499A-87A1-0BC860377AA1}">
  <sheetPr>
    <pageSetUpPr fitToPage="1"/>
  </sheetPr>
  <dimension ref="A1:D75"/>
  <sheetViews>
    <sheetView tabSelected="1" view="pageBreakPreview" zoomScale="50" zoomScaleNormal="50" zoomScaleSheetLayoutView="50" workbookViewId="0">
      <selection activeCell="V26" sqref="V26"/>
    </sheetView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226</v>
      </c>
    </row>
    <row r="2" spans="1:4" s="1" customFormat="1" ht="22.5" customHeight="1" x14ac:dyDescent="0.45">
      <c r="B2" s="117" t="s">
        <v>227</v>
      </c>
    </row>
    <row r="3" spans="1:4" s="1" customFormat="1" ht="22.5" customHeight="1" x14ac:dyDescent="0.45">
      <c r="B3" s="117" t="s">
        <v>228</v>
      </c>
    </row>
    <row r="4" spans="1:4" ht="122.25" customHeight="1" x14ac:dyDescent="0.45">
      <c r="A4" s="154" t="s">
        <v>229</v>
      </c>
      <c r="B4" s="154"/>
      <c r="C4" s="154"/>
      <c r="D4" s="154"/>
    </row>
    <row r="5" spans="1:4" s="120" customFormat="1" ht="36" customHeight="1" x14ac:dyDescent="0.45">
      <c r="A5" s="119"/>
    </row>
    <row r="6" spans="1:4" s="120" customFormat="1" ht="36" customHeight="1" x14ac:dyDescent="0.45">
      <c r="A6" s="119"/>
      <c r="B6" s="120" t="s">
        <v>230</v>
      </c>
    </row>
    <row r="7" spans="1:4" s="120" customFormat="1" ht="36" customHeight="1" x14ac:dyDescent="0.45">
      <c r="A7" s="119"/>
      <c r="B7" s="121"/>
      <c r="C7" s="153"/>
      <c r="D7" s="153"/>
    </row>
    <row r="8" spans="1:4" s="120" customFormat="1" ht="36" customHeight="1" x14ac:dyDescent="0.45">
      <c r="A8" s="119"/>
      <c r="B8" s="121"/>
      <c r="C8" s="153"/>
      <c r="D8" s="153"/>
    </row>
    <row r="9" spans="1:4" s="120" customFormat="1" ht="36" customHeight="1" x14ac:dyDescent="0.45">
      <c r="A9" s="119"/>
      <c r="B9" s="122"/>
      <c r="C9" s="153"/>
      <c r="D9" s="153"/>
    </row>
    <row r="10" spans="1:4" s="120" customFormat="1" ht="36" customHeight="1" x14ac:dyDescent="0.45">
      <c r="A10" s="119"/>
      <c r="B10" s="121"/>
      <c r="C10" s="153"/>
      <c r="D10" s="153"/>
    </row>
    <row r="11" spans="1:4" s="120" customFormat="1" ht="36" customHeight="1" x14ac:dyDescent="0.45">
      <c r="A11" s="119"/>
      <c r="B11" s="121"/>
      <c r="C11" s="155"/>
      <c r="D11" s="155"/>
    </row>
    <row r="12" spans="1:4" s="120" customFormat="1" ht="36" customHeight="1" x14ac:dyDescent="0.45">
      <c r="A12" s="119"/>
      <c r="B12" s="121"/>
      <c r="C12" s="153"/>
      <c r="D12" s="15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8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tabSelected="1" view="pageBreakPreview" topLeftCell="A6" zoomScale="60" zoomScaleNormal="55" workbookViewId="0">
      <selection activeCell="V26" sqref="V26"/>
    </sheetView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5">
      <c r="O7" s="74" t="s">
        <v>2</v>
      </c>
    </row>
    <row r="8" spans="2:15" ht="21.9" customHeight="1" x14ac:dyDescent="0.45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1420767224</v>
      </c>
      <c r="J10" s="81">
        <v>0</v>
      </c>
      <c r="K10" s="81">
        <v>0</v>
      </c>
      <c r="L10" s="81">
        <v>1420767224</v>
      </c>
      <c r="M10" s="81">
        <v>257902787</v>
      </c>
      <c r="N10" s="81">
        <v>2090775</v>
      </c>
      <c r="O10" s="81">
        <v>1162864437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1420767224</v>
      </c>
      <c r="J11" s="81">
        <v>0</v>
      </c>
      <c r="K11" s="81">
        <v>0</v>
      </c>
      <c r="L11" s="81">
        <v>1420767224</v>
      </c>
      <c r="M11" s="81">
        <v>257902787</v>
      </c>
      <c r="N11" s="81">
        <v>2090775</v>
      </c>
      <c r="O11" s="81">
        <v>1162864437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1155294659</v>
      </c>
      <c r="J12" s="81">
        <v>0</v>
      </c>
      <c r="K12" s="81">
        <v>0</v>
      </c>
      <c r="L12" s="81">
        <v>1155294659</v>
      </c>
      <c r="M12" s="81">
        <v>0</v>
      </c>
      <c r="N12" s="81">
        <v>0</v>
      </c>
      <c r="O12" s="81">
        <v>1155294659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264190990</v>
      </c>
      <c r="J13" s="81">
        <v>0</v>
      </c>
      <c r="K13" s="81">
        <v>0</v>
      </c>
      <c r="L13" s="81">
        <v>264190990</v>
      </c>
      <c r="M13" s="81">
        <v>256621215</v>
      </c>
      <c r="N13" s="81">
        <v>2072244</v>
      </c>
      <c r="O13" s="81">
        <v>7569775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1281575</v>
      </c>
      <c r="J14" s="81">
        <v>0</v>
      </c>
      <c r="K14" s="81">
        <v>0</v>
      </c>
      <c r="L14" s="81">
        <v>1281575</v>
      </c>
      <c r="M14" s="81">
        <v>1281572</v>
      </c>
      <c r="N14" s="81">
        <v>18531</v>
      </c>
      <c r="O14" s="81">
        <v>3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6888420</v>
      </c>
      <c r="J30" s="81">
        <v>0</v>
      </c>
      <c r="K30" s="81">
        <v>0</v>
      </c>
      <c r="L30" s="81">
        <v>6888420</v>
      </c>
      <c r="M30" s="81">
        <v>3343383</v>
      </c>
      <c r="N30" s="81">
        <v>1065456</v>
      </c>
      <c r="O30" s="81">
        <v>3545037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4" t="s">
        <v>49</v>
      </c>
      <c r="C35" s="165"/>
      <c r="D35" s="165"/>
      <c r="E35" s="165"/>
      <c r="F35" s="165"/>
      <c r="G35" s="165"/>
      <c r="H35" s="166"/>
      <c r="I35" s="81">
        <v>1427655644</v>
      </c>
      <c r="J35" s="81">
        <v>0</v>
      </c>
      <c r="K35" s="81">
        <v>0</v>
      </c>
      <c r="L35" s="81">
        <v>1427655644</v>
      </c>
      <c r="M35" s="81">
        <v>261246170</v>
      </c>
      <c r="N35" s="81">
        <v>3156231</v>
      </c>
      <c r="O35" s="81">
        <v>1166409474</v>
      </c>
    </row>
    <row r="36" spans="2:15" ht="12" customHeight="1" x14ac:dyDescent="0.45"/>
    <row r="37" spans="2:15" ht="21.9" customHeight="1" x14ac:dyDescent="0.45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tabSelected="1" view="pageBreakPreview" zoomScale="60" zoomScaleNormal="55" workbookViewId="0">
      <selection activeCell="V26" sqref="V26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5">
      <c r="B7" s="172"/>
      <c r="C7" s="172"/>
      <c r="D7" s="172"/>
      <c r="F7" s="82"/>
      <c r="N7" s="83" t="s">
        <v>2</v>
      </c>
    </row>
    <row r="8" spans="2:14" ht="20.100000000000001" customHeight="1" x14ac:dyDescent="0.45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5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65" customHeight="1" x14ac:dyDescent="0.45">
      <c r="B10" s="168" t="s">
        <v>55</v>
      </c>
      <c r="C10" s="168"/>
      <c r="D10" s="168"/>
      <c r="E10" s="168"/>
      <c r="F10" s="168"/>
      <c r="G10" s="168"/>
      <c r="H10" s="168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68" t="s">
        <v>61</v>
      </c>
      <c r="C16" s="168"/>
      <c r="D16" s="168"/>
      <c r="E16" s="168"/>
      <c r="F16" s="168"/>
      <c r="G16" s="168"/>
      <c r="H16" s="168"/>
      <c r="I16" s="85">
        <v>12071171</v>
      </c>
      <c r="J16" s="85">
        <v>12623849</v>
      </c>
      <c r="K16" s="85">
        <v>12071171</v>
      </c>
      <c r="L16" s="85">
        <v>0</v>
      </c>
      <c r="M16" s="85">
        <v>12071171</v>
      </c>
      <c r="N16" s="85">
        <v>12623849</v>
      </c>
    </row>
    <row r="17" spans="2:14" ht="31.65" customHeight="1" x14ac:dyDescent="0.45">
      <c r="B17" s="168" t="s">
        <v>62</v>
      </c>
      <c r="C17" s="168"/>
      <c r="D17" s="168"/>
      <c r="E17" s="168"/>
      <c r="F17" s="168"/>
      <c r="G17" s="168"/>
      <c r="H17" s="168"/>
      <c r="I17" s="85">
        <v>104428462</v>
      </c>
      <c r="J17" s="85">
        <v>17985434</v>
      </c>
      <c r="K17" s="85">
        <v>0</v>
      </c>
      <c r="L17" s="85">
        <v>0</v>
      </c>
      <c r="M17" s="85">
        <v>0</v>
      </c>
      <c r="N17" s="85">
        <v>122413896</v>
      </c>
    </row>
    <row r="18" spans="2:14" ht="31.65" customHeight="1" x14ac:dyDescent="0.45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69" t="s">
        <v>64</v>
      </c>
      <c r="C19" s="169"/>
      <c r="D19" s="169"/>
      <c r="E19" s="169"/>
      <c r="F19" s="169"/>
      <c r="G19" s="169"/>
      <c r="H19" s="169"/>
      <c r="I19" s="85">
        <v>116499633</v>
      </c>
      <c r="J19" s="85">
        <v>30609283</v>
      </c>
      <c r="K19" s="85">
        <f>SUM(K10:K18)</f>
        <v>12071171</v>
      </c>
      <c r="L19" s="85">
        <f>M19-K19</f>
        <v>0</v>
      </c>
      <c r="M19" s="85">
        <v>12071171</v>
      </c>
      <c r="N19" s="85">
        <v>135037745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2024-10-09T06:15:39Z</dcterms:created>
  <dcterms:modified xsi:type="dcterms:W3CDTF">2024-10-10T11:10:09Z</dcterms:modified>
</cp:coreProperties>
</file>