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935B26E-0D96-400E-ABBE-2DA3906E9EB5}" xr6:coauthVersionLast="47" xr6:coauthVersionMax="47" xr10:uidLastSave="{00000000-0000-0000-0000-000000000000}"/>
  <bookViews>
    <workbookView xWindow="7536" yWindow="0" windowWidth="15504" windowHeight="12504" firstSheet="3" activeTab="6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1" i="6"/>
  <c r="L12" i="6"/>
  <c r="L13" i="6"/>
  <c r="L14" i="6"/>
  <c r="L15" i="6"/>
  <c r="L16" i="6"/>
  <c r="L17" i="6"/>
  <c r="L18" i="6"/>
  <c r="L19" i="6"/>
  <c r="L10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<sst xmlns="http://schemas.openxmlformats.org/spreadsheetml/2006/main" count="322" uniqueCount="231">
  <si>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</si>
  <si>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</si>
  <si>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</si>
  <si>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</si>
  <si>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</si>
  <si>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</si>
  <si>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</si>
  <si>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</si>
  <si>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</si>
  <si>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</si>
  <si>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</si>
  <si>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</si>
  <si>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</si>
  <si>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</si>
  <si>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</si>
  <si>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</si>
  <si>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</si>
  <si>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</si>
  <si>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</si>
  <si>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</si>
  <si>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</si>
  <si>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</si>
  <si>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</si>
  <si>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</si>
  <si>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</si>
  <si>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</si>
  <si>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</si>
  <si>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</si>
  <si>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</si>
  <si>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</si>
  <si>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</si>
  <si>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</si>
  <si>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</si>
  <si>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</si>
  <si>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</si>
  <si>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</si>
  <si>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</si>
  <si>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</si>
  <si>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</si>
  <si>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</si>
  <si>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</si>
  <si>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</si>
  <si>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</si>
  <si>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</si>
  <si>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</si>
  <si>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</si>
  <si>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</si>
  <si>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</si>
  <si>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</si>
  <si>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</si>
  <si>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</si>
  <si>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</si>
  <si>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</si>
  <si>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</si>
  <si>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</si>
  <si>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</si>
  <si>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</si>
  <si>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</si>
  <si>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</si>
  <si>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</si>
  <si>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</si>
  <si>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</si>
  <si>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</si>
  <si>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</si>
  <si>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</si>
  <si>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</si>
  <si>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</si>
  <si>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東住吉区役所</t>
  </si>
  <si>
    <t>東住吉区保健福祉事業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</si>
  <si>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</si>
  <si>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</si>
  <si>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</si>
  <si>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</si>
  <si>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</si>
  <si>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</si>
  <si>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</si>
  <si>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</si>
  <si>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</si>
  <si>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</si>
  <si>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</si>
  <si>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</si>
  <si>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</si>
  <si>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</si>
  <si>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</si>
  <si>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</si>
  <si>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</si>
  <si>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</si>
  <si>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</si>
  <si>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</si>
  <si>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</si>
  <si>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</si>
  <si>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</si>
  <si>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</si>
  <si>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</si>
  <si>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</si>
  <si>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</si>
  <si>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</si>
  <si>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</si>
  <si>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</si>
  <si>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</si>
  <si>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</si>
  <si>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</si>
  <si>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</si>
  <si>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</si>
  <si>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</si>
  <si>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</si>
  <si>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</si>
  <si>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</si>
  <si>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</si>
  <si>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</si>
  <si>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</si>
  <si>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</si>
  <si>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</si>
  <si>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</si>
  <si>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</si>
  <si>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</si>
  <si>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</si>
  <si>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</si>
  <si>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</si>
  <si>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</si>
  <si>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</si>
  <si>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</si>
  <si>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</si>
  <si>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</si>
  <si>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</si>
  <si>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</si>
  <si>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</si>
  <si>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</si>
  <si>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</si>
  <si>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</si>
  <si>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</si>
  <si>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</si>
  <si>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</si>
  <si>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</si>
  <si>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</si>
  <si>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</si>
  <si>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</si>
  <si>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</si>
  <si>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</si>
  <si>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</si>
  <si>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</si>
  <si>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</si>
  <si>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</si>
  <si>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</si>
  <si>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</si>
  <si>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</si>
  <si>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</si>
  <si>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</si>
  <si>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</si>
  <si>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</si>
  <si>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</si>
  <si>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</si>
  <si>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</si>
  <si>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</si>
  <si>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</si>
  <si>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</si>
  <si>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</si>
  <si>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</si>
  <si>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</si>
  <si>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</si>
  <si>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</si>
  <si>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</si>
  <si>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</si>
  <si>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</si>
  <si>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</si>
  <si>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</si>
  <si>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</si>
  <si>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</si>
  <si>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</si>
  <si>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</si>
  <si>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</si>
  <si>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</si>
  <si>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</si>
  <si>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</si>
  <si>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</si>
  <si>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</si>
  <si>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</si>
  <si>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</si>
  <si>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</si>
  <si>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</si>
  <si>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</si>
  <si>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</si>
  <si>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</si>
  <si>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</si>
  <si>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</si>
  <si>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</si>
  <si>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</si>
  <si>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</si>
  <si>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</si>
  <si>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</si>
  <si>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</si>
  <si>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</si>
  <si>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</si>
  <si>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</si>
  <si>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</si>
  <si>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</si>
  <si>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</si>
  <si>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</si>
  <si>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</si>
  <si>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</si>
  <si>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</si>
  <si>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</si>
  <si>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</si>
  <si>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</si>
  <si>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</si>
  <si>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</si>
  <si>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</si>
  <si>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</si>
  <si>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</si>
  <si>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</si>
  <si>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</si>
  <si>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</si>
  <si>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</si>
  <si>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</si>
  <si>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</si>
  <si>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</si>
  <si>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</si>
  <si>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</si>
  <si>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</si>
  <si>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</si>
  <si>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</si>
  <si>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</si>
  <si>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</si>
  <si>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</si>
  <si>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</si>
  <si>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</si>
  <si>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4">
      <t>イッパンカイケイ</t>
    </rPh>
    <phoneticPr fontId="22"/>
  </si>
  <si>
    <t>東住吉区役所</t>
    <rPh sb="0" eb="6">
      <t>ヒガシスミヨシクヤクショ</t>
    </rPh>
    <phoneticPr fontId="22"/>
  </si>
  <si>
    <t>東住吉区保健福祉事業</t>
    <rPh sb="0" eb="4">
      <t>ヒガシスミヨシク</t>
    </rPh>
    <rPh sb="4" eb="10">
      <t>ホケンフクシジギョウ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</si>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</sst>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47F60AC7-D5AD-4FF2-BB5D-311B99EDF3EE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622796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zoomScale="60" zoomScaleNormal="60" workbookViewId="0">
      <selection activeCell="P26" sqref="P26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5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9.2" x14ac:dyDescent="0.45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90651335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90651335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966621929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1865645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966621929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1057273264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-1055407619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1865645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-1055407619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1865645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1865645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tabSelected="1" zoomScale="60" zoomScaleNormal="60" zoomScaleSheetLayoutView="50" workbookViewId="0">
      <selection activeCell="P26" sqref="P26"/>
    </sheetView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0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0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1823547952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1084595307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90546461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620288670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24292364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476340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3348810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-1823547952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1226213662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-597334290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8"/>
  <sheetViews>
    <sheetView showGridLines="0" tabSelected="1" zoomScale="60" zoomScaleNormal="60" zoomScaleSheetLayoutView="50" workbookViewId="0">
      <selection activeCell="P26" sqref="P26"/>
    </sheetView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5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-458073329</v>
      </c>
      <c r="K21" s="54">
        <v>0</v>
      </c>
      <c r="L21" s="54">
        <v>-458073329</v>
      </c>
      <c r="M21" s="21"/>
      <c r="N21" s="30"/>
    </row>
    <row r="22" spans="1:14" ht="50.1" customHeight="1" x14ac:dyDescent="0.45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-597334290</v>
      </c>
      <c r="K22" s="54">
        <v>0</v>
      </c>
      <c r="L22" s="54">
        <v>-597334290</v>
      </c>
      <c r="M22" s="21"/>
      <c r="N22" s="30"/>
    </row>
    <row r="23" spans="1:14" ht="50.1" customHeight="1" x14ac:dyDescent="0.45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-1055407619</v>
      </c>
      <c r="K23" s="54">
        <v>0</v>
      </c>
      <c r="L23" s="54">
        <v>-1055407619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tabSelected="1" zoomScale="60" zoomScaleNormal="60" zoomScaleSheetLayoutView="50" workbookViewId="0">
      <selection activeCell="P26" sqref="P26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1226213662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1198572488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24292364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3348810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-1226213662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-1226213662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1226213662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02D2-E5EB-40E6-BCCC-E14E26484232}">
  <sheetPr>
    <pageSetUpPr fitToPage="1"/>
  </sheetPr>
  <dimension ref="A1:D75"/>
  <sheetViews>
    <sheetView tabSelected="1" view="pageBreakPreview" topLeftCell="A19" zoomScale="50" zoomScaleNormal="50" zoomScaleSheetLayoutView="50" workbookViewId="0">
      <selection activeCell="P26" sqref="P26"/>
    </sheetView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226</v>
      </c>
    </row>
    <row r="2" spans="1:4" s="1" customFormat="1" ht="22.5" customHeight="1" x14ac:dyDescent="0.45">
      <c r="B2" s="117" t="s">
        <v>227</v>
      </c>
    </row>
    <row r="3" spans="1:4" s="1" customFormat="1" ht="22.5" customHeight="1" x14ac:dyDescent="0.45">
      <c r="B3" s="117" t="s">
        <v>228</v>
      </c>
    </row>
    <row r="4" spans="1:4" ht="122.25" customHeight="1" x14ac:dyDescent="0.45">
      <c r="A4" s="154" t="s">
        <v>229</v>
      </c>
      <c r="B4" s="154"/>
      <c r="C4" s="154"/>
      <c r="D4" s="154"/>
    </row>
    <row r="5" spans="1:4" s="120" customFormat="1" ht="36" customHeight="1" x14ac:dyDescent="0.45">
      <c r="A5" s="119"/>
    </row>
    <row r="6" spans="1:4" s="120" customFormat="1" ht="36" customHeight="1" x14ac:dyDescent="0.45">
      <c r="A6" s="119"/>
      <c r="B6" s="120" t="s">
        <v>230</v>
      </c>
    </row>
    <row r="7" spans="1:4" s="120" customFormat="1" ht="36" customHeight="1" x14ac:dyDescent="0.45">
      <c r="A7" s="119"/>
      <c r="B7" s="121"/>
      <c r="C7" s="153"/>
      <c r="D7" s="153"/>
    </row>
    <row r="8" spans="1:4" s="120" customFormat="1" ht="36" customHeight="1" x14ac:dyDescent="0.45">
      <c r="A8" s="119"/>
      <c r="B8" s="121"/>
      <c r="C8" s="153"/>
      <c r="D8" s="153"/>
    </row>
    <row r="9" spans="1:4" s="120" customFormat="1" ht="36" customHeight="1" x14ac:dyDescent="0.45">
      <c r="A9" s="119"/>
      <c r="B9" s="122"/>
      <c r="C9" s="153"/>
      <c r="D9" s="153"/>
    </row>
    <row r="10" spans="1:4" s="120" customFormat="1" ht="36" customHeight="1" x14ac:dyDescent="0.45">
      <c r="A10" s="119"/>
      <c r="B10" s="121"/>
      <c r="C10" s="153"/>
      <c r="D10" s="153"/>
    </row>
    <row r="11" spans="1:4" s="120" customFormat="1" ht="36" customHeight="1" x14ac:dyDescent="0.45">
      <c r="A11" s="119"/>
      <c r="B11" s="121"/>
      <c r="C11" s="155"/>
      <c r="D11" s="155"/>
    </row>
    <row r="12" spans="1:4" s="120" customFormat="1" ht="36" customHeight="1" x14ac:dyDescent="0.45">
      <c r="A12" s="119"/>
      <c r="B12" s="121"/>
      <c r="C12" s="153"/>
      <c r="D12" s="15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8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tabSelected="1" view="pageBreakPreview" topLeftCell="A6" zoomScale="60" zoomScaleNormal="55" workbookViewId="0">
      <selection activeCell="P26" sqref="P26"/>
    </sheetView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5">
      <c r="O7" s="74" t="s">
        <v>2</v>
      </c>
    </row>
    <row r="8" spans="2:15" ht="21.9" customHeight="1" x14ac:dyDescent="0.45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2858020</v>
      </c>
      <c r="J30" s="81">
        <v>0</v>
      </c>
      <c r="K30" s="81">
        <v>0</v>
      </c>
      <c r="L30" s="81">
        <v>2858020</v>
      </c>
      <c r="M30" s="81">
        <v>992375</v>
      </c>
      <c r="N30" s="81">
        <v>476340</v>
      </c>
      <c r="O30" s="81">
        <v>1865645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4" t="s">
        <v>49</v>
      </c>
      <c r="C35" s="165"/>
      <c r="D35" s="165"/>
      <c r="E35" s="165"/>
      <c r="F35" s="165"/>
      <c r="G35" s="165"/>
      <c r="H35" s="166"/>
      <c r="I35" s="81">
        <v>2858020</v>
      </c>
      <c r="J35" s="81">
        <v>0</v>
      </c>
      <c r="K35" s="81">
        <v>0</v>
      </c>
      <c r="L35" s="81">
        <v>2858020</v>
      </c>
      <c r="M35" s="81">
        <v>992375</v>
      </c>
      <c r="N35" s="81">
        <v>476340</v>
      </c>
      <c r="O35" s="81">
        <v>1865645</v>
      </c>
    </row>
    <row r="36" spans="2:15" ht="12" customHeight="1" x14ac:dyDescent="0.45"/>
    <row r="37" spans="2:15" ht="21.9" customHeight="1" x14ac:dyDescent="0.45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tabSelected="1" view="pageBreakPreview" zoomScale="60" zoomScaleNormal="55" workbookViewId="0">
      <selection activeCell="P26" sqref="P26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68" t="s">
        <v>50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4" x14ac:dyDescent="0.45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2:14" x14ac:dyDescent="0.45">
      <c r="B7" s="170"/>
      <c r="C7" s="170"/>
      <c r="D7" s="170"/>
      <c r="F7" s="82"/>
      <c r="N7" s="83" t="s">
        <v>2</v>
      </c>
    </row>
    <row r="8" spans="2:14" ht="20.100000000000001" customHeight="1" x14ac:dyDescent="0.45">
      <c r="B8" s="171" t="s">
        <v>5</v>
      </c>
      <c r="C8" s="172"/>
      <c r="D8" s="172"/>
      <c r="E8" s="172"/>
      <c r="F8" s="172"/>
      <c r="G8" s="172"/>
      <c r="H8" s="173"/>
      <c r="I8" s="177" t="s">
        <v>15</v>
      </c>
      <c r="J8" s="177" t="s">
        <v>16</v>
      </c>
      <c r="K8" s="179" t="s">
        <v>17</v>
      </c>
      <c r="L8" s="180"/>
      <c r="M8" s="181"/>
      <c r="N8" s="182" t="s">
        <v>51</v>
      </c>
    </row>
    <row r="9" spans="2:14" ht="20.100000000000001" customHeight="1" x14ac:dyDescent="0.45">
      <c r="B9" s="174"/>
      <c r="C9" s="175"/>
      <c r="D9" s="175"/>
      <c r="E9" s="175"/>
      <c r="F9" s="175"/>
      <c r="G9" s="175"/>
      <c r="H9" s="176"/>
      <c r="I9" s="178"/>
      <c r="J9" s="178"/>
      <c r="K9" s="84" t="s">
        <v>52</v>
      </c>
      <c r="L9" s="84" t="s">
        <v>53</v>
      </c>
      <c r="M9" s="84" t="s">
        <v>54</v>
      </c>
      <c r="N9" s="183"/>
    </row>
    <row r="10" spans="2:14" ht="31.65" customHeight="1" x14ac:dyDescent="0.45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f>M10-K10</f>
        <v>0</v>
      </c>
      <c r="M10" s="85">
        <v>0</v>
      </c>
      <c r="N10" s="85">
        <v>0</v>
      </c>
    </row>
    <row r="11" spans="2:14" ht="31.65" customHeight="1" x14ac:dyDescent="0.45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f t="shared" ref="L11:L19" si="0">M11-K11</f>
        <v>0</v>
      </c>
      <c r="M11" s="85">
        <v>0</v>
      </c>
      <c r="N11" s="85">
        <v>0</v>
      </c>
    </row>
    <row r="12" spans="2:14" ht="31.65" customHeight="1" x14ac:dyDescent="0.45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65" customHeight="1" x14ac:dyDescent="0.45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65" customHeight="1" x14ac:dyDescent="0.45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65" customHeight="1" x14ac:dyDescent="0.45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65" customHeight="1" x14ac:dyDescent="0.45">
      <c r="B16" s="184" t="s">
        <v>61</v>
      </c>
      <c r="C16" s="184"/>
      <c r="D16" s="184"/>
      <c r="E16" s="184"/>
      <c r="F16" s="184"/>
      <c r="G16" s="184"/>
      <c r="H16" s="184"/>
      <c r="I16" s="85">
        <v>41230645</v>
      </c>
      <c r="J16" s="85">
        <v>90651335</v>
      </c>
      <c r="K16" s="85">
        <v>41125771</v>
      </c>
      <c r="L16" s="85">
        <f t="shared" si="0"/>
        <v>104874</v>
      </c>
      <c r="M16" s="85">
        <v>41230645</v>
      </c>
      <c r="N16" s="85">
        <v>90651335</v>
      </c>
    </row>
    <row r="17" spans="2:14" ht="31.65" customHeight="1" x14ac:dyDescent="0.45">
      <c r="B17" s="184" t="s">
        <v>62</v>
      </c>
      <c r="C17" s="184"/>
      <c r="D17" s="184"/>
      <c r="E17" s="184"/>
      <c r="F17" s="184"/>
      <c r="G17" s="184"/>
      <c r="H17" s="184"/>
      <c r="I17" s="85">
        <v>419184669</v>
      </c>
      <c r="J17" s="85">
        <v>625337421</v>
      </c>
      <c r="K17" s="85">
        <v>72851410</v>
      </c>
      <c r="L17" s="85">
        <f t="shared" si="0"/>
        <v>5048751</v>
      </c>
      <c r="M17" s="85">
        <v>77900161</v>
      </c>
      <c r="N17" s="85">
        <v>966621929</v>
      </c>
    </row>
    <row r="18" spans="2:14" ht="31.65" customHeight="1" x14ac:dyDescent="0.45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65" customHeight="1" x14ac:dyDescent="0.45">
      <c r="B19" s="185" t="s">
        <v>64</v>
      </c>
      <c r="C19" s="185"/>
      <c r="D19" s="185"/>
      <c r="E19" s="185"/>
      <c r="F19" s="185"/>
      <c r="G19" s="185"/>
      <c r="H19" s="185"/>
      <c r="I19" s="85">
        <v>460415314</v>
      </c>
      <c r="J19" s="85">
        <v>715988756</v>
      </c>
      <c r="K19" s="85">
        <f>SUM(K10:K18)</f>
        <v>113977181</v>
      </c>
      <c r="L19" s="85">
        <f t="shared" si="0"/>
        <v>5153625</v>
      </c>
      <c r="M19" s="85">
        <v>119130806</v>
      </c>
      <c r="N19" s="85">
        <v>1057273264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2024-10-09T06:19:56Z</dcterms:created>
  <dcterms:modified xsi:type="dcterms:W3CDTF">2024-10-10T11:10:12Z</dcterms:modified>
</cp:coreProperties>
</file>