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C7472DF1-A0DD-4138-8387-6D9B6517067A}" xr6:coauthVersionLast="47" xr6:coauthVersionMax="47" xr10:uidLastSave="{00000000-0000-0000-0000-000000000000}"/>
  <bookViews>
    <workbookView xWindow="384" yWindow="384" windowWidth="19284" windowHeight="10848"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委託料支出一覧!$A$4:$F$66</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委託料支出一覧!$A$1:$F$67</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委託料支出一覧!$A$4:$F$55</definedName>
    <definedName name="Z_01861984_F6CF_4772_AA0A_2B6157221AC2_.wvu.FilterData" localSheetId="0" hidden="1">委託料支出一覧!$A$4:$F$55</definedName>
    <definedName name="Z_05D8E8D0_8AEC_4296_897D_974A15178679_.wvu.FilterData" localSheetId="0" hidden="1">委託料支出一覧!$A$4:$F$55</definedName>
    <definedName name="Z_125D2721_B6FD_4173_B763_82747310422D_.wvu.FilterData" localSheetId="0" hidden="1">委託料支出一覧!$A$4:$F$55</definedName>
    <definedName name="Z_1734C9BF_4633_42E5_A258_E83D5FC85BDD_.wvu.FilterData" localSheetId="0" hidden="1">委託料支出一覧!$A$4:$F$55</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委託料支出一覧!$A$4:$F$55</definedName>
    <definedName name="Z_20B03370_A9A7_47AC_A0DB_85C2011EA70A_.wvu.FilterData" localSheetId="0" hidden="1">委託料支出一覧!$A$4:$F$55</definedName>
    <definedName name="Z_21FC65F8_9914_4585_90AF_A00EE3463597_.wvu.FilterData" localSheetId="0" hidden="1">委託料支出一覧!$A$4:$F$55</definedName>
    <definedName name="Z_261563C4_10C5_41C2_AA69_0888E524912C_.wvu.FilterData" localSheetId="0" hidden="1">委託料支出一覧!$A$4:$F$55</definedName>
    <definedName name="Z_26F4FA0C_26D1_4602_B44C_88A47227D214_.wvu.FilterData" localSheetId="0" hidden="1">委託料支出一覧!$A$4:$F$55</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委託料支出一覧!$A$4:$F$55</definedName>
    <definedName name="Z_2EE00EDD_A664_4A32_9029_1A8662176B52_.wvu.FilterData" localSheetId="0" hidden="1">委託料支出一覧!$A$4:$F$55</definedName>
    <definedName name="Z_323C7CA6_5B75_4FC7_8BF5_6960759E522F_.wvu.FilterData" localSheetId="0" hidden="1">委託料支出一覧!$A$4:$F$55</definedName>
    <definedName name="Z_32E8BB21_264F_4FA1_ACD6_2B2A4CC6599F_.wvu.FilterData" localSheetId="0" hidden="1">委託料支出一覧!$A$4:$F$55</definedName>
    <definedName name="Z_366193B7_515F_4E8E_B6B3_3C10204FFEB4_.wvu.FilterData" localSheetId="0" hidden="1">委託料支出一覧!$A$4:$F$55</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委託料支出一覧!$A$4:$F$55</definedName>
    <definedName name="Z_3F902C3D_246B_4DFD_BED0_7FBC950FBA84_.wvu.FilterData" localSheetId="0" hidden="1">委託料支出一覧!$A$4:$F$55</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委託料支出一覧!$A$4:$F$55</definedName>
    <definedName name="Z_45EA684E_0DBC_42CF_9801_5ACCADE6B1C5_.wvu.FilterData" localSheetId="0" hidden="1">委託料支出一覧!$A$4:$F$55</definedName>
    <definedName name="Z_475A1739_6786_4CD7_B022_F4CCFD570429_.wvu.FilterData" localSheetId="0" hidden="1">委託料支出一覧!$A$4:$F$55</definedName>
    <definedName name="Z_4AFA3E2C_4405_4B44_A9E8_DB64B4860EB1_.wvu.FilterData" localSheetId="0" hidden="1">委託料支出一覧!$A$4:$F$55</definedName>
    <definedName name="Z_4C8949B6_9C26_492B_959F_0779BC4BBEAA_.wvu.FilterData" localSheetId="0" hidden="1">委託料支出一覧!$A$4:$F$55</definedName>
    <definedName name="Z_4CF4D751_28E3_4B4C_BAA9_58C0269BAAF6_.wvu.FilterData" localSheetId="0" hidden="1">委託料支出一覧!$A$4:$F$55</definedName>
    <definedName name="Z_5128EF7F_156A_4EB1_9EA1_B4C8844A7633_.wvu.FilterData" localSheetId="0" hidden="1">委託料支出一覧!$A$4:$F$55</definedName>
    <definedName name="Z_5550DBBC_4815_4DAB_937F_7C62DA5F1144_.wvu.FilterData" localSheetId="0" hidden="1">委託料支出一覧!$A$4:$F$55</definedName>
    <definedName name="Z_56E27382_3FA3_4BA1_90FC_C27ACB491421_.wvu.FilterData" localSheetId="0" hidden="1">委託料支出一覧!$A$4:$F$55</definedName>
    <definedName name="Z_619A491E_ABD2_46A4_968E_A89999FA1DFD_.wvu.FilterData" localSheetId="0" hidden="1">委託料支出一覧!$A$4:$F$55</definedName>
    <definedName name="Z_6493F7BA_CCC8_44B0_AD30_AFA1A2BD0947_.wvu.FilterData" localSheetId="0" hidden="1">委託料支出一覧!$A$4:$F$55</definedName>
    <definedName name="Z_6926EB01_B5C3_4972_A68F_E30052702C5C_.wvu.FilterData" localSheetId="0" hidden="1">委託料支出一覧!$A$4:$F$55</definedName>
    <definedName name="Z_6A911F75_FCD5_4F5C_9F77_401D41C7CA2F_.wvu.FilterData" localSheetId="0" hidden="1">委託料支出一覧!$A$4:$F$55</definedName>
    <definedName name="Z_774CE9F3_B276_4E89_8142_59042DE66CD1_.wvu.FilterData" localSheetId="0" hidden="1">委託料支出一覧!$A$4:$F$55</definedName>
    <definedName name="Z_7A9DD16E_F903_4863_B829_4796CE894ED0_.wvu.FilterData" localSheetId="0" hidden="1">委託料支出一覧!$A$4:$F$55</definedName>
    <definedName name="Z_8E098FB6_79F5_4218_8CFD_D5C4145EF04C_.wvu.FilterData" localSheetId="0" hidden="1">委託料支出一覧!$A$4:$F$55</definedName>
    <definedName name="Z_958DC23D_65D9_45EB_BCE2_23C1F33BF0E3_.wvu.FilterData" localSheetId="0" hidden="1">委託料支出一覧!$A$4:$F$55</definedName>
    <definedName name="Z_973EE690_0B31_4D59_B7AB_FA497BA3F53C_.wvu.FilterData" localSheetId="0" hidden="1">委託料支出一覧!$A$4:$F$55</definedName>
    <definedName name="Z_977235F8_48D3_4499_A0D1_031044790F81_.wvu.FilterData" localSheetId="0" hidden="1">委託料支出一覧!$A$4:$F$55</definedName>
    <definedName name="Z_99685710_72AE_4B5D_8870_53975EB781F5_.wvu.FilterData" localSheetId="0" hidden="1">委託料支出一覧!$A$4:$F$55</definedName>
    <definedName name="Z_9DBC28CF_F252_4212_B07E_05ADE2A691D3_.wvu.FilterData" localSheetId="0" hidden="1">委託料支出一覧!$A$4:$F$55</definedName>
    <definedName name="Z_A11322EF_73F6_40DE_B0AC_6E42B3D76055_.wvu.FilterData" localSheetId="0" hidden="1">委託料支出一覧!$A$4:$F$55</definedName>
    <definedName name="Z_A11E4C00_0394_4CE6_B73E_221C7BA742F6_.wvu.FilterData" localSheetId="0" hidden="1">委託料支出一覧!$A$4:$F$55</definedName>
    <definedName name="Z_A1F478E3_F435_447F_B2CC_6E9C174DA928_.wvu.FilterData" localSheetId="0" hidden="1">委託料支出一覧!$A$4:$F$55</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委託料支出一覧!$A$4:$F$55</definedName>
    <definedName name="Z_AAB712E3_C5D9_4902_A117_C12BE7FDD63D_.wvu.FilterData" localSheetId="0" hidden="1">委託料支出一覧!$A$4:$F$55</definedName>
    <definedName name="Z_AC924E32_4F5F_41AD_8889_A0469107E927_.wvu.FilterData" localSheetId="0" hidden="1">委託料支出一覧!$A$4:$F$55</definedName>
    <definedName name="Z_AD51D3A2_A23B_4D02_92C2_113F69CB176E_.wvu.FilterData" localSheetId="0" hidden="1">委託料支出一覧!$A$4:$F$55</definedName>
    <definedName name="Z_AFEB9B81_C902_4151_A96F_74FCF405D0C7_.wvu.FilterData" localSheetId="0" hidden="1">委託料支出一覧!$A$4:$F$55</definedName>
    <definedName name="Z_B47A04AA_FBBF_4ADA_AD65_5912F0410B3F_.wvu.FilterData" localSheetId="0" hidden="1">委託料支出一覧!$A$4:$F$55</definedName>
    <definedName name="Z_B503762D_2683_4889_91D1_277AA3465232_.wvu.FilterData" localSheetId="0" hidden="1">委託料支出一覧!$A$4:$F$55</definedName>
    <definedName name="Z_B63AB35D_2734_41D8_AD39_37CEDCB6A450_.wvu.FilterData" localSheetId="0" hidden="1">委託料支出一覧!$A$4:$F$55</definedName>
    <definedName name="Z_B7AD6FA8_2E6F_467A_8B52_8DFFF6709E3D_.wvu.FilterData" localSheetId="0" hidden="1">委託料支出一覧!$A$4:$F$55</definedName>
    <definedName name="Z_B840A286_FFCA_40A6_95BA_A4DE2CB336D2_.wvu.FilterData" localSheetId="0" hidden="1">委託料支出一覧!$A$4:$F$55</definedName>
    <definedName name="Z_B8C86F7B_41C1_488F_9456_72016DBEF174_.wvu.FilterData" localSheetId="0" hidden="1">委託料支出一覧!$A$4:$F$55</definedName>
    <definedName name="Z_C4E29B43_824C_4688_8110_836DEB9AB50D_.wvu.FilterData" localSheetId="0" hidden="1">委託料支出一覧!$A$4:$F$55</definedName>
    <definedName name="Z_CA06432B_2E2B_4D66_ADB9_5BD4D2910E24_.wvu.FilterData" localSheetId="0" hidden="1">委託料支出一覧!$A$4:$F$55</definedName>
    <definedName name="Z_CC1D9902_3864_460A_ABFA_C7483E29000C_.wvu.FilterData" localSheetId="0" hidden="1">委託料支出一覧!$A$4:$F$55</definedName>
    <definedName name="Z_CE11686E_76FD_46AE_AE20_58B11C27BBEB_.wvu.FilterData" localSheetId="0" hidden="1">委託料支出一覧!$A$4:$F$55</definedName>
    <definedName name="Z_D7FA1AA0_8E2E_4FB7_B53D_398A08064C34_.wvu.FilterData" localSheetId="0" hidden="1">委託料支出一覧!$A$4:$F$55</definedName>
    <definedName name="Z_E224131C_929E_4511_9B55_908B141309EC_.wvu.FilterData" localSheetId="0" hidden="1">委託料支出一覧!$A$4:$F$55</definedName>
    <definedName name="Z_E6B538EC_DDB6_4621_851B_30EF958B4889_.wvu.FilterData" localSheetId="0" hidden="1">委託料支出一覧!$A$4:$F$55</definedName>
    <definedName name="Z_F0A27403_2F2C_40D5_BAA4_1D46F6DD15EA_.wvu.FilterData" localSheetId="0" hidden="1">委託料支出一覧!$A$4:$F$55</definedName>
    <definedName name="Z_F9D5DC69_95A6_492F_BDFA_A86E1A732B18_.wvu.FilterData" localSheetId="0" hidden="1">委託料支出一覧!$A$4:$F$55</definedName>
    <definedName name="Z_FBE09FA5_238F_4F70_A3CA_8368A90182C9_.wvu.FilterData" localSheetId="0" hidden="1">委託料支出一覧!$A$4:$F$55</definedName>
    <definedName name="Z_FC3119B4_86F6_4319_BA10_90B20A8DC217_.wvu.FilterData" localSheetId="0" hidden="1">委託料支出一覧!$A$4:$F$55</definedName>
    <definedName name="Z_FCB39946_212B_44BC_A514_8AE1A1DE07F6_.wvu.FilterData" localSheetId="0" hidden="1">委託料支出一覧!$A$4:$F$55</definedName>
    <definedName name="Z_FE42E0E1_E5DC_4DA7_AF41_E80BEF31D5E6_.wvu.FilterData" localSheetId="0" hidden="1">委託料支出一覧!$A$4:$F$55</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6" i="3" l="1"/>
  <c r="D60" i="3" l="1"/>
  <c r="D61" i="3"/>
  <c r="D64" i="3"/>
  <c r="D63" i="3"/>
  <c r="D62" i="3"/>
  <c r="D59" i="3"/>
  <c r="D58" i="3"/>
  <c r="D66" i="3" l="1"/>
  <c r="D65" i="3" s="1"/>
</calcChain>
</file>

<file path=xl/sharedStrings.xml><?xml version="1.0" encoding="utf-8"?>
<sst xmlns="http://schemas.openxmlformats.org/spreadsheetml/2006/main" count="238" uniqueCount="116">
  <si>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</si>
  <si>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</si>
  <si>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</si>
  <si>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</si>
  <si>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</si>
  <si>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</si>
  <si>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</si>
  <si>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</si>
  <si>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</si>
  <si>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</si>
  <si>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</si>
  <si>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</si>
  <si>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</si>
  <si>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</si>
  <si>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</si>
  <si>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</si>
  <si>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</si>
  <si>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</si>
  <si>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</si>
  <si>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</si>
  <si>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</si>
  <si>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</si>
  <si>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</si>
  <si>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（特名随意契約の割合）</t>
    <phoneticPr fontId="7"/>
  </si>
  <si>
    <t>一般会計</t>
    <rPh sb="0" eb="2">
      <t>イッパン</t>
    </rPh>
    <rPh sb="2" eb="4">
      <t>カイケイ</t>
    </rPh>
    <phoneticPr fontId="7"/>
  </si>
  <si>
    <t>大阪市東住吉区役所住民情報業務等委託</t>
    <phoneticPr fontId="7"/>
  </si>
  <si>
    <t>(株)パソナ</t>
  </si>
  <si>
    <t>特随</t>
    <rPh sb="0" eb="1">
      <t>トク</t>
    </rPh>
    <rPh sb="1" eb="2">
      <t>ズイ</t>
    </rPh>
    <phoneticPr fontId="1"/>
  </si>
  <si>
    <t>特随</t>
  </si>
  <si>
    <t>平和興業(株)</t>
  </si>
  <si>
    <t>(株)美交工業</t>
  </si>
  <si>
    <t>(社福)大阪市東住吉区社会福祉協議会</t>
    <phoneticPr fontId="7"/>
  </si>
  <si>
    <t>東住吉区広報紙「広報東住吉なでしこ」編集等業務委託</t>
    <phoneticPr fontId="7"/>
  </si>
  <si>
    <t>点字版「広報東住吉なでしこ」製作業務（概算契約）</t>
    <phoneticPr fontId="7"/>
  </si>
  <si>
    <t>(特非)点字民報社</t>
    <phoneticPr fontId="7"/>
  </si>
  <si>
    <t>東住吉区地域活動活性化促進事業にかかる業務委託</t>
    <phoneticPr fontId="7"/>
  </si>
  <si>
    <t>(株)良栄開発</t>
  </si>
  <si>
    <t>公募指名</t>
  </si>
  <si>
    <t>大阪ベントナイト事業協同組合</t>
    <phoneticPr fontId="7"/>
  </si>
  <si>
    <t>ＴＯＳＥＩ(株)</t>
  </si>
  <si>
    <t>東住吉区人権映画会における映画上映業務委託</t>
    <phoneticPr fontId="7"/>
  </si>
  <si>
    <t>大阪市立東住吉会館管理運営業務にかかる業務代行</t>
    <phoneticPr fontId="7"/>
  </si>
  <si>
    <t>(一財)大阪市コミュニティ協会</t>
    <rPh sb="1" eb="3">
      <t>イチザイ</t>
    </rPh>
    <phoneticPr fontId="7"/>
  </si>
  <si>
    <t>〇</t>
    <phoneticPr fontId="7"/>
  </si>
  <si>
    <t>ＦＰＭ－α</t>
    <phoneticPr fontId="7"/>
  </si>
  <si>
    <t>セコム(株)</t>
  </si>
  <si>
    <t>区民ホール施設使用料のコンビニエンスストア収納代行業務委託</t>
    <phoneticPr fontId="7"/>
  </si>
  <si>
    <t>(株)ＤＧフィナンシャルテクノロジー</t>
  </si>
  <si>
    <t>富士テレコム(株)大阪支店</t>
    <rPh sb="0" eb="2">
      <t>フジ</t>
    </rPh>
    <rPh sb="9" eb="13">
      <t>オオサカシテン</t>
    </rPh>
    <phoneticPr fontId="7"/>
  </si>
  <si>
    <t>区役所附設会館等予約システムにおける通信サービス提供業務委託（長期継続）</t>
    <phoneticPr fontId="7"/>
  </si>
  <si>
    <t>(株)オプテージ</t>
  </si>
  <si>
    <t>(株)ザイマックス関西</t>
    <rPh sb="9" eb="11">
      <t>カンサイ</t>
    </rPh>
    <phoneticPr fontId="7"/>
  </si>
  <si>
    <t>○</t>
    <phoneticPr fontId="7"/>
  </si>
  <si>
    <t>東住吉
区役所</t>
    <rPh sb="0" eb="3">
      <t>ヒガシスミヨシ</t>
    </rPh>
    <rPh sb="4" eb="5">
      <t>ク</t>
    </rPh>
    <rPh sb="5" eb="7">
      <t>ヤクショ</t>
    </rPh>
    <phoneticPr fontId="16"/>
  </si>
  <si>
    <t>(株)小林新聞舗</t>
    <rPh sb="1" eb="2">
      <t>カブ</t>
    </rPh>
    <phoneticPr fontId="7"/>
  </si>
  <si>
    <t>エリア活性化推進業務共同事業体</t>
    <phoneticPr fontId="7"/>
  </si>
  <si>
    <t>東住吉区役所庁舎警備（人的警備）業務委託（長期継続）</t>
    <rPh sb="21" eb="25">
      <t>チョウキケイゾク</t>
    </rPh>
    <phoneticPr fontId="7"/>
  </si>
  <si>
    <t>東住吉区役所・矢田出張所庁舎清掃業務委託（長期継続）</t>
    <phoneticPr fontId="7"/>
  </si>
  <si>
    <t>東住吉区役所矢田出張所ほか１ヶ所機械警備業務委託（長期継続）</t>
    <rPh sb="25" eb="29">
      <t>チョウキケイゾク</t>
    </rPh>
    <phoneticPr fontId="7"/>
  </si>
  <si>
    <t>(公社)大阪公共嘱託登記土地家屋調査士協会</t>
    <rPh sb="1" eb="3">
      <t>コウシャ</t>
    </rPh>
    <phoneticPr fontId="7"/>
  </si>
  <si>
    <t>(株)Ｋサポート</t>
    <phoneticPr fontId="7"/>
  </si>
  <si>
    <t>行政キオスク端末・申請書作成支援システムの案内等業務委託</t>
    <phoneticPr fontId="7"/>
  </si>
  <si>
    <t>(医)健康支援三恵</t>
    <rPh sb="1" eb="2">
      <t>イ</t>
    </rPh>
    <phoneticPr fontId="7"/>
  </si>
  <si>
    <t>東住吉区地域福祉サポート事業業務委託</t>
    <phoneticPr fontId="7"/>
  </si>
  <si>
    <t>(株)トライグループ</t>
    <phoneticPr fontId="7"/>
  </si>
  <si>
    <t>山王スペース＆レンタル(株)</t>
    <phoneticPr fontId="7"/>
  </si>
  <si>
    <t>(一社)ＫＩＺＵＮＡ</t>
    <rPh sb="1" eb="3">
      <t>イッシャ</t>
    </rPh>
    <rPh sb="2" eb="3">
      <t>シャ</t>
    </rPh>
    <phoneticPr fontId="7"/>
  </si>
  <si>
    <t>証明書発行手数料等の徴収にかかる指定納付等業務委託長期継続(概算契約)</t>
  </si>
  <si>
    <t>令和７年度　委託料支出一覧</t>
    <rPh sb="0" eb="2">
      <t>レイワ</t>
    </rPh>
    <rPh sb="3" eb="5">
      <t>ネンド</t>
    </rPh>
    <rPh sb="6" eb="9">
      <t>イタクリョウ</t>
    </rPh>
    <rPh sb="9" eb="11">
      <t>シシュツ</t>
    </rPh>
    <rPh sb="11" eb="13">
      <t>イチラン</t>
    </rPh>
    <phoneticPr fontId="7"/>
  </si>
  <si>
    <t>令和７年度大阪市東住吉区役所外１ヶ所産業廃棄物収集運搬及び処分業務委託（概算契約）</t>
    <phoneticPr fontId="7"/>
  </si>
  <si>
    <t>(株)クリーンクニナカ</t>
    <phoneticPr fontId="7"/>
  </si>
  <si>
    <t>(有)谷山商店</t>
    <rPh sb="1" eb="2">
      <t>ア</t>
    </rPh>
    <rPh sb="3" eb="7">
      <t>タニヤマショウテン</t>
    </rPh>
    <phoneticPr fontId="7"/>
  </si>
  <si>
    <t>令和７年度矢田駅周辺エリア活性化推進業務委託</t>
    <phoneticPr fontId="7"/>
  </si>
  <si>
    <t>広報東住吉「なでしこ」（令和７年４月号及び５月号）全戸配布業務委託（概算契約）</t>
    <phoneticPr fontId="7"/>
  </si>
  <si>
    <t>読売大阪南販売(株)</t>
    <rPh sb="0" eb="4">
      <t>ヨミウリオオサカ</t>
    </rPh>
    <rPh sb="4" eb="7">
      <t>ミナミハンバイ</t>
    </rPh>
    <rPh sb="8" eb="9">
      <t>カブ</t>
    </rPh>
    <phoneticPr fontId="7"/>
  </si>
  <si>
    <t>令和７年度大阪市東住吉区役所外１か所一般廃棄物収集運搬業務委託（概算契約）その２</t>
    <phoneticPr fontId="7"/>
  </si>
  <si>
    <t>令和７年度もと東住吉区役所矢田出張所外１か所の用地確定及び不動産登記測量業務</t>
    <phoneticPr fontId="7"/>
  </si>
  <si>
    <t>大阪市東住吉区役所における窓口案内員業務従事者派遣契約</t>
    <rPh sb="0" eb="3">
      <t>オオサカシ</t>
    </rPh>
    <rPh sb="3" eb="9">
      <t>ヒガシスミヨシクヤクショ</t>
    </rPh>
    <phoneticPr fontId="7"/>
  </si>
  <si>
    <t>東住吉区将来ビジョン策定支援業務</t>
    <rPh sb="0" eb="4">
      <t>ヒガシスミヨシク</t>
    </rPh>
    <rPh sb="4" eb="6">
      <t>ショウライ</t>
    </rPh>
    <rPh sb="10" eb="16">
      <t>サクテイシエンギョウム</t>
    </rPh>
    <phoneticPr fontId="7"/>
  </si>
  <si>
    <t>(株)地域未来研究所</t>
    <rPh sb="1" eb="2">
      <t>カブ</t>
    </rPh>
    <rPh sb="3" eb="10">
      <t>チイキミライケンキュウジョ</t>
    </rPh>
    <phoneticPr fontId="7"/>
  </si>
  <si>
    <t>大阪市立東住吉区民ホール施設使用料のコンビニエンスストア収納代行業務委託（長期継続）</t>
    <phoneticPr fontId="7"/>
  </si>
  <si>
    <t>(株)ＫＥＧキャリア・アカデミー</t>
    <phoneticPr fontId="7"/>
  </si>
  <si>
    <t>セントラル映電(株)</t>
    <rPh sb="5" eb="7">
      <t>エイデン</t>
    </rPh>
    <rPh sb="7" eb="10">
      <t>カブ</t>
    </rPh>
    <phoneticPr fontId="7"/>
  </si>
  <si>
    <t>広報東住吉「なでしこ」（令和７年６月号～９月号）全戸配布業務委託（概算契約）</t>
    <phoneticPr fontId="7"/>
  </si>
  <si>
    <t>(株)ヴァルク</t>
    <phoneticPr fontId="7"/>
  </si>
  <si>
    <t>令和７年度「東住吉区小中学生人権標語コンクール」応募作品データ入力業務委託</t>
    <rPh sb="0" eb="2">
      <t>レイワ</t>
    </rPh>
    <rPh sb="3" eb="5">
      <t>ネンド</t>
    </rPh>
    <rPh sb="6" eb="10">
      <t>ヒガシスミヨシク</t>
    </rPh>
    <rPh sb="10" eb="14">
      <t>ショウチュウガクセイ</t>
    </rPh>
    <rPh sb="14" eb="18">
      <t>ジンケンヒョウゴ</t>
    </rPh>
    <rPh sb="24" eb="28">
      <t>オウボサクヒン</t>
    </rPh>
    <rPh sb="31" eb="37">
      <t>ニュウリョクギョウムイタク</t>
    </rPh>
    <phoneticPr fontId="7"/>
  </si>
  <si>
    <t>令和７年度骨密度測定業務委託</t>
    <rPh sb="0" eb="2">
      <t>レイワ</t>
    </rPh>
    <rPh sb="3" eb="5">
      <t>ネンド</t>
    </rPh>
    <rPh sb="5" eb="8">
      <t>コツミツド</t>
    </rPh>
    <rPh sb="8" eb="14">
      <t>ソクテイギョウムイタク</t>
    </rPh>
    <phoneticPr fontId="7"/>
  </si>
  <si>
    <t>令和７年度広報東住吉「なでしこ」（令和７年10月号から令和８年３月号まで）全戸配布業務委託（概算契約）</t>
    <rPh sb="0" eb="2">
      <t>レイワ</t>
    </rPh>
    <rPh sb="3" eb="5">
      <t>ネンド</t>
    </rPh>
    <rPh sb="27" eb="29">
      <t>レイワ</t>
    </rPh>
    <rPh sb="30" eb="31">
      <t>ネン</t>
    </rPh>
    <phoneticPr fontId="7"/>
  </si>
  <si>
    <t>「東住吉区人権啓発タブロイド紙」全戸配布業務委託（概算契約）</t>
    <phoneticPr fontId="7"/>
  </si>
  <si>
    <t>「令和８年東住吉区はたちのつどい」会場設営業務委託</t>
    <rPh sb="1" eb="3">
      <t>レイワ</t>
    </rPh>
    <rPh sb="4" eb="5">
      <t>ネン</t>
    </rPh>
    <rPh sb="5" eb="9">
      <t>ヒガシスミヨシク</t>
    </rPh>
    <phoneticPr fontId="7"/>
  </si>
  <si>
    <t>令和７年度職員のスキル向上に向けた人材育成研修及び接遇調査業務委託</t>
    <phoneticPr fontId="7"/>
  </si>
  <si>
    <t>東住吉区人権啓発タブロイド紙「ぽかぽか」作成・印刷等業務委託</t>
    <rPh sb="20" eb="22">
      <t>サクセイ</t>
    </rPh>
    <phoneticPr fontId="7"/>
  </si>
  <si>
    <t>大阪市東住吉区役所危害防止装置用予備電源バッテリー交換業務</t>
    <rPh sb="0" eb="9">
      <t>オオサカシヒガシスミヨシクヤクショ</t>
    </rPh>
    <rPh sb="9" eb="16">
      <t>キガイボウシソウチヨウ</t>
    </rPh>
    <rPh sb="16" eb="20">
      <t>ヨビデンゲン</t>
    </rPh>
    <rPh sb="25" eb="29">
      <t>コウカンギョウム</t>
    </rPh>
    <phoneticPr fontId="7"/>
  </si>
  <si>
    <t>令和７年度大阪市東住吉区役所産業廃棄物（汚泥）処分業務委託（概算契約）（その３）</t>
    <rPh sb="30" eb="34">
      <t>ガイサンケイヤク</t>
    </rPh>
    <phoneticPr fontId="7"/>
  </si>
  <si>
    <t>令和７年度大阪市東住吉区役所雑排水槽清掃業務委託</t>
    <phoneticPr fontId="7"/>
  </si>
  <si>
    <t>ミザック(株)</t>
    <phoneticPr fontId="7"/>
  </si>
  <si>
    <t>令和７年度大阪市東住吉区役所汚水槽清掃業務委託</t>
    <phoneticPr fontId="7"/>
  </si>
  <si>
    <t>令和７年度東住吉区万博ＰＲ動画制作等業務委託</t>
    <rPh sb="0" eb="2">
      <t>レイワ</t>
    </rPh>
    <rPh sb="3" eb="5">
      <t>ネンド</t>
    </rPh>
    <rPh sb="5" eb="9">
      <t>ヒガシスミヨシク</t>
    </rPh>
    <rPh sb="9" eb="11">
      <t>バンパク</t>
    </rPh>
    <rPh sb="13" eb="15">
      <t>ドウガ</t>
    </rPh>
    <rPh sb="15" eb="18">
      <t>セイサクトウ</t>
    </rPh>
    <rPh sb="18" eb="22">
      <t>ギョウムイタク</t>
    </rPh>
    <phoneticPr fontId="7"/>
  </si>
  <si>
    <t>(株)絆ホールディングス</t>
    <rPh sb="3" eb="4">
      <t>キズナ</t>
    </rPh>
    <phoneticPr fontId="7"/>
  </si>
  <si>
    <t>(株)大阪ガスファシリティーズ</t>
    <rPh sb="3" eb="5">
      <t>オオサカ</t>
    </rPh>
    <phoneticPr fontId="7"/>
  </si>
  <si>
    <t>令和７年度東住吉区民アンケート調査業務委託</t>
    <phoneticPr fontId="7"/>
  </si>
  <si>
    <t>(株)寺岡精工関西第一支店大阪営業所</t>
  </si>
  <si>
    <t>証明書交付対応行政サービス(マルチコピー機)端末(市民局)に係る機器保守業務委託(その２)</t>
  </si>
  <si>
    <t>京セラドキュメントソリューションズジャパン(株)</t>
  </si>
  <si>
    <t>もと東住吉区役所矢田出張所解体撤去工事設計業務委託－２</t>
    <rPh sb="2" eb="6">
      <t>ヒガシスミヨシク</t>
    </rPh>
    <rPh sb="6" eb="8">
      <t>ヤクショ</t>
    </rPh>
    <rPh sb="8" eb="10">
      <t>ヤタ</t>
    </rPh>
    <rPh sb="10" eb="12">
      <t>シュッチョウ</t>
    </rPh>
    <rPh sb="12" eb="13">
      <t>ジョ</t>
    </rPh>
    <rPh sb="13" eb="15">
      <t>カイタイ</t>
    </rPh>
    <rPh sb="15" eb="17">
      <t>テッキョ</t>
    </rPh>
    <rPh sb="17" eb="19">
      <t>コウジ</t>
    </rPh>
    <rPh sb="19" eb="21">
      <t>セッケイ</t>
    </rPh>
    <rPh sb="21" eb="23">
      <t>ギョウム</t>
    </rPh>
    <rPh sb="23" eb="25">
      <t>イタク</t>
    </rPh>
    <phoneticPr fontId="7"/>
  </si>
  <si>
    <t>(株)ＴＫ都市建築設計</t>
    <phoneticPr fontId="7"/>
  </si>
  <si>
    <t>(株)産経新聞制作大阪センター</t>
    <rPh sb="3" eb="9">
      <t>サンケイシンブンセイサク</t>
    </rPh>
    <rPh sb="9" eb="11">
      <t>オオサカ</t>
    </rPh>
    <phoneticPr fontId="7"/>
  </si>
  <si>
    <t>令和７年度区役所附設会館等予約システム運用保守業務委託</t>
    <rPh sb="0" eb="2">
      <t>レイワ</t>
    </rPh>
    <rPh sb="3" eb="5">
      <t>ネンド</t>
    </rPh>
    <rPh sb="5" eb="10">
      <t>クヤクショフセツ</t>
    </rPh>
    <rPh sb="10" eb="13">
      <t>カイカントウ</t>
    </rPh>
    <rPh sb="13" eb="15">
      <t>ヨヤク</t>
    </rPh>
    <rPh sb="19" eb="23">
      <t>ウンヨウホシュ</t>
    </rPh>
    <rPh sb="23" eb="27">
      <t>ギョウムイタク</t>
    </rPh>
    <phoneticPr fontId="7"/>
  </si>
  <si>
    <t>福祉局所管施設保守点検・修繕等包括的業務委託長期継続</t>
    <rPh sb="0" eb="7">
      <t>フクシキョクショカンシセツ</t>
    </rPh>
    <rPh sb="7" eb="11">
      <t>ホシュテンケン</t>
    </rPh>
    <rPh sb="12" eb="15">
      <t>シュウゼントウ</t>
    </rPh>
    <rPh sb="15" eb="22">
      <t>ホウカツテキギョウムイタク</t>
    </rPh>
    <rPh sb="22" eb="26">
      <t>チョウキケイゾク</t>
    </rPh>
    <phoneticPr fontId="7"/>
  </si>
  <si>
    <t>区役所附設会館等予約システムサービス提供業務委託</t>
    <rPh sb="0" eb="5">
      <t>クヤクショフセツ</t>
    </rPh>
    <rPh sb="5" eb="8">
      <t>カイカントウ</t>
    </rPh>
    <rPh sb="8" eb="10">
      <t>ヨヤク</t>
    </rPh>
    <rPh sb="18" eb="20">
      <t>テイキョウ</t>
    </rPh>
    <rPh sb="20" eb="22">
      <t>ギョウム</t>
    </rPh>
    <rPh sb="22" eb="24">
      <t>イタク</t>
    </rPh>
    <phoneticPr fontId="7"/>
  </si>
  <si>
    <t>大阪市東住吉区役所建具修繕業務</t>
    <rPh sb="0" eb="3">
      <t>オオサカシ</t>
    </rPh>
    <rPh sb="3" eb="7">
      <t>ヒガシスミヨシク</t>
    </rPh>
    <rPh sb="7" eb="9">
      <t>ヤクショ</t>
    </rPh>
    <rPh sb="9" eb="11">
      <t>タテグ</t>
    </rPh>
    <rPh sb="11" eb="13">
      <t>シュウゼン</t>
    </rPh>
    <rPh sb="13" eb="15">
      <t>ギョウム</t>
    </rPh>
    <phoneticPr fontId="7"/>
  </si>
  <si>
    <t>東住吉区役所所管施設保守点検・修繕等包括的業務委託長期継続東住吉会館大会議室中央系統空調機圧縮機取替業務委託</t>
    <rPh sb="0" eb="4">
      <t>ヒガシスミヨシク</t>
    </rPh>
    <rPh sb="4" eb="6">
      <t>ヤクショ</t>
    </rPh>
    <rPh sb="6" eb="8">
      <t>ショカン</t>
    </rPh>
    <rPh sb="8" eb="10">
      <t>シセツ</t>
    </rPh>
    <rPh sb="10" eb="12">
      <t>ホシュ</t>
    </rPh>
    <rPh sb="12" eb="14">
      <t>テンケン</t>
    </rPh>
    <rPh sb="15" eb="17">
      <t>シュウゼン</t>
    </rPh>
    <rPh sb="17" eb="18">
      <t>トウ</t>
    </rPh>
    <rPh sb="18" eb="21">
      <t>ホウカツテキ</t>
    </rPh>
    <rPh sb="21" eb="23">
      <t>ギョウム</t>
    </rPh>
    <rPh sb="23" eb="25">
      <t>イタク</t>
    </rPh>
    <rPh sb="25" eb="27">
      <t>チョウキ</t>
    </rPh>
    <rPh sb="27" eb="29">
      <t>ケイゾク</t>
    </rPh>
    <rPh sb="29" eb="32">
      <t>ヒガシスミヨシ</t>
    </rPh>
    <rPh sb="32" eb="34">
      <t>カイカン</t>
    </rPh>
    <rPh sb="34" eb="38">
      <t>ダイカイギシツ</t>
    </rPh>
    <rPh sb="38" eb="40">
      <t>チュウオウ</t>
    </rPh>
    <rPh sb="40" eb="42">
      <t>ケイトウ</t>
    </rPh>
    <rPh sb="42" eb="45">
      <t>クウチョウキ</t>
    </rPh>
    <rPh sb="45" eb="48">
      <t>アッシュクキ</t>
    </rPh>
    <rPh sb="48" eb="50">
      <t>トリカエ</t>
    </rPh>
    <rPh sb="50" eb="52">
      <t>ギョウム</t>
    </rPh>
    <rPh sb="52" eb="54">
      <t>イタク</t>
    </rPh>
    <phoneticPr fontId="7"/>
  </si>
  <si>
    <t>東住吉区役所所管施設保守点検・修繕等包括的業務委託長期継続</t>
    <rPh sb="0" eb="4">
      <t>ヒガシスミヨシク</t>
    </rPh>
    <rPh sb="4" eb="6">
      <t>ヤクショ</t>
    </rPh>
    <rPh sb="6" eb="8">
      <t>ショカン</t>
    </rPh>
    <rPh sb="8" eb="10">
      <t>シセツ</t>
    </rPh>
    <rPh sb="10" eb="12">
      <t>ホシュ</t>
    </rPh>
    <rPh sb="12" eb="14">
      <t>テンケン</t>
    </rPh>
    <rPh sb="15" eb="17">
      <t>シュウゼン</t>
    </rPh>
    <rPh sb="17" eb="18">
      <t>トウ</t>
    </rPh>
    <rPh sb="18" eb="21">
      <t>ホウカツテキ</t>
    </rPh>
    <rPh sb="21" eb="23">
      <t>ギョウム</t>
    </rPh>
    <rPh sb="23" eb="25">
      <t>イタク</t>
    </rPh>
    <rPh sb="25" eb="27">
      <t>チョウキ</t>
    </rPh>
    <rPh sb="27" eb="29">
      <t>ケイゾク</t>
    </rPh>
    <phoneticPr fontId="7"/>
  </si>
  <si>
    <t>「東住吉区子どもの学習・体験機会の充実（学力向上）」事業業務委託</t>
    <phoneticPr fontId="7"/>
  </si>
  <si>
    <t>令和７年度大阪市東住吉区役所外１か所古紙等収集運搬及び再資源化業務委託（概算契約）</t>
    <phoneticPr fontId="7"/>
  </si>
  <si>
    <t>ＰＯＳレジ関連機器保守業務委託長期継続</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</si>
</sst>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quot;¥&quot;#,##0_);[Red]\(&quot;¥&quot;#,##0\)"/>
    <numFmt numFmtId="177" formatCode="#,##0;&quot;▲ &quot;#,##0"/>
    <numFmt numFmtId="178" formatCode="#,##0_ "/>
    <numFmt numFmtId="179" formatCode="#,##0;&quot;△ &quot;#,##0"/>
    <numFmt numFmtId="180" formatCode="#,##0;\-#,##0;&quot;-&quot;"/>
    <numFmt numFmtId="181" formatCode="&quot;$&quot;#,##0_);[Red]\(&quot;$&quot;#,##0\)"/>
    <numFmt numFmtId="182" formatCode="&quot;$&quot;#,##0.00_);[Red]&quot;¥&quot;\!\(&quot;$&quot;#,##0.00&quot;¥&quot;\!\)"/>
    <numFmt numFmtId="183" formatCode="&quot;$&quot;#,##0.0_);\(&quot;$&quot;#,##0.0\)"/>
    <numFmt numFmtId="184" formatCode="#,##0_ ;[Red]&quot;¥&quot;\!\-#,##0&quot;¥&quot;\!\ "/>
    <numFmt numFmtId="185" formatCode="0_ ;[Red]&quot;¥&quot;\!\-0&quot;¥&quot;\!\ "/>
    <numFmt numFmtId="186" formatCode="0_);\(0\)"/>
    <numFmt numFmtId="187" formatCode="#,##0;[Red]&quot;△ &quot;#,##0;&quot;&quot;"/>
    <numFmt numFmtId="188"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80"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1" fontId="11" fillId="0" borderId="0" applyFont="0" applyFill="0" applyBorder="0" applyAlignment="0" applyProtection="0"/>
    <xf numFmtId="182" fontId="11" fillId="0" borderId="0" applyFont="0" applyFill="0" applyBorder="0" applyAlignment="0" applyProtection="0"/>
    <xf numFmtId="38" fontId="13" fillId="2" borderId="0" applyNumberFormat="0" applyBorder="0" applyAlignment="0" applyProtection="0"/>
    <xf numFmtId="0" fontId="14" fillId="0" borderId="10" applyNumberFormat="0" applyAlignment="0" applyProtection="0">
      <alignment horizontal="left" vertical="center"/>
    </xf>
    <xf numFmtId="0" fontId="14" fillId="0" borderId="8">
      <alignment horizontal="left" vertical="center"/>
    </xf>
    <xf numFmtId="10" fontId="13" fillId="3" borderId="3" applyNumberFormat="0" applyBorder="0" applyAlignment="0" applyProtection="0"/>
    <xf numFmtId="183" fontId="16" fillId="0" borderId="0"/>
    <xf numFmtId="0" fontId="17" fillId="0" borderId="0"/>
    <xf numFmtId="10" fontId="17" fillId="0" borderId="0" applyFont="0" applyFill="0" applyBorder="0" applyAlignment="0" applyProtection="0"/>
    <xf numFmtId="184"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5" fontId="18" fillId="0" borderId="0" applyFill="0" applyBorder="0"/>
    <xf numFmtId="184" fontId="18" fillId="0" borderId="0" applyFill="0" applyBorder="0"/>
    <xf numFmtId="186" fontId="18" fillId="0" borderId="0" applyBorder="0">
      <alignment horizontal="left"/>
    </xf>
    <xf numFmtId="49" fontId="18" fillId="4" borderId="11">
      <alignment horizontal="center"/>
    </xf>
    <xf numFmtId="178" fontId="18" fillId="4" borderId="11">
      <alignment horizontal="right"/>
    </xf>
    <xf numFmtId="14" fontId="18" fillId="4" borderId="0" applyBorder="0">
      <alignment horizontal="center"/>
    </xf>
    <xf numFmtId="49" fontId="18" fillId="0" borderId="11"/>
    <xf numFmtId="14" fontId="18" fillId="0" borderId="6"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2" applyNumberFormat="0" applyAlignment="0" applyProtection="0">
      <alignment vertical="center"/>
    </xf>
    <xf numFmtId="0" fontId="22" fillId="24" borderId="0" applyNumberFormat="0" applyBorder="0" applyAlignment="0" applyProtection="0">
      <alignment vertical="center"/>
    </xf>
    <xf numFmtId="0" fontId="8" fillId="25" borderId="13" applyNumberFormat="0" applyFont="0" applyAlignment="0" applyProtection="0">
      <alignment vertical="center"/>
    </xf>
    <xf numFmtId="0" fontId="28" fillId="0" borderId="14" applyNumberFormat="0" applyFill="0" applyAlignment="0" applyProtection="0">
      <alignment vertical="center"/>
    </xf>
    <xf numFmtId="0" fontId="20" fillId="6" borderId="0" applyNumberFormat="0" applyBorder="0" applyAlignment="0" applyProtection="0">
      <alignment vertical="center"/>
    </xf>
    <xf numFmtId="0" fontId="29" fillId="26" borderId="15" applyNumberFormat="0" applyAlignment="0" applyProtection="0">
      <alignment vertical="center"/>
    </xf>
    <xf numFmtId="0" fontId="30" fillId="0" borderId="0" applyNumberFormat="0" applyFill="0" applyBorder="0" applyAlignment="0" applyProtection="0">
      <alignment vertical="center"/>
    </xf>
    <xf numFmtId="0" fontId="24" fillId="0" borderId="16" applyNumberFormat="0" applyFill="0" applyAlignment="0" applyProtection="0">
      <alignment vertical="center"/>
    </xf>
    <xf numFmtId="0" fontId="23" fillId="0" borderId="17" applyNumberFormat="0" applyFill="0" applyAlignment="0" applyProtection="0">
      <alignment vertical="center"/>
    </xf>
    <xf numFmtId="0" fontId="31" fillId="0" borderId="18" applyNumberFormat="0" applyFill="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25" fillId="26" borderId="20" applyNumberFormat="0" applyAlignment="0" applyProtection="0">
      <alignment vertical="center"/>
    </xf>
    <xf numFmtId="0" fontId="21" fillId="0" borderId="0" applyNumberFormat="0" applyFill="0" applyBorder="0" applyAlignment="0" applyProtection="0">
      <alignment vertical="center"/>
    </xf>
    <xf numFmtId="0" fontId="33" fillId="10" borderId="15" applyNumberFormat="0" applyAlignment="0" applyProtection="0">
      <alignment vertical="center"/>
    </xf>
    <xf numFmtId="0" fontId="34" fillId="7" borderId="0" applyNumberFormat="0" applyBorder="0" applyAlignment="0" applyProtection="0">
      <alignment vertical="center"/>
    </xf>
  </cellStyleXfs>
  <cellXfs count="56">
    <xf numFmtId="0" fontId="0" fillId="0" borderId="0" xfId="0"/>
    <xf numFmtId="0" fontId="9" fillId="0" borderId="3" xfId="3" applyFont="1" applyBorder="1" applyAlignment="1">
      <alignment horizontal="center" vertical="center" wrapText="1"/>
    </xf>
    <xf numFmtId="0" fontId="9" fillId="0" borderId="3" xfId="3" applyFont="1" applyBorder="1" applyAlignment="1">
      <alignment horizontal="distributed" vertical="center" wrapText="1" justifyLastLine="1"/>
    </xf>
    <xf numFmtId="0" fontId="9" fillId="0" borderId="3" xfId="3" applyFont="1" applyBorder="1" applyAlignment="1">
      <alignment vertical="center" wrapText="1"/>
    </xf>
    <xf numFmtId="0" fontId="9" fillId="0" borderId="0" xfId="3" applyFont="1" applyAlignment="1">
      <alignment vertical="center" wrapText="1"/>
    </xf>
    <xf numFmtId="177" fontId="9" fillId="0" borderId="0" xfId="3" applyNumberFormat="1" applyFont="1" applyAlignment="1">
      <alignment vertical="center" wrapText="1"/>
    </xf>
    <xf numFmtId="0" fontId="9" fillId="0" borderId="7" xfId="3" applyFont="1" applyBorder="1" applyAlignment="1">
      <alignment horizontal="distributed" vertical="center" wrapText="1" justifyLastLine="1"/>
    </xf>
    <xf numFmtId="0" fontId="9" fillId="0" borderId="7" xfId="3" applyFont="1" applyBorder="1" applyAlignment="1">
      <alignment vertical="center" wrapText="1"/>
    </xf>
    <xf numFmtId="177" fontId="9" fillId="0" borderId="7" xfId="3" applyNumberFormat="1" applyFont="1" applyBorder="1" applyAlignment="1">
      <alignment vertical="center" wrapText="1"/>
    </xf>
    <xf numFmtId="177" fontId="9" fillId="0" borderId="7" xfId="3" applyNumberFormat="1" applyFont="1" applyBorder="1" applyAlignment="1">
      <alignment horizontal="right" vertical="center"/>
    </xf>
    <xf numFmtId="177" fontId="9" fillId="0" borderId="3" xfId="0" applyNumberFormat="1" applyFont="1" applyBorder="1" applyAlignment="1">
      <alignment horizontal="center" vertical="center" wrapText="1"/>
    </xf>
    <xf numFmtId="179" fontId="9" fillId="0" borderId="3" xfId="3" applyNumberFormat="1" applyFont="1" applyBorder="1" applyAlignment="1">
      <alignment horizontal="right" vertical="center" wrapText="1"/>
    </xf>
    <xf numFmtId="177" fontId="9" fillId="0" borderId="3" xfId="1" applyNumberFormat="1" applyFont="1" applyFill="1" applyBorder="1" applyAlignment="1">
      <alignment horizontal="right" vertical="center" wrapText="1"/>
    </xf>
    <xf numFmtId="0" fontId="9" fillId="0" borderId="0" xfId="4" applyFont="1" applyAlignment="1">
      <alignment vertical="center"/>
    </xf>
    <xf numFmtId="179" fontId="9" fillId="0" borderId="3" xfId="0" applyNumberFormat="1" applyFont="1" applyBorder="1" applyAlignment="1">
      <alignment horizontal="center" vertical="center" wrapText="1"/>
    </xf>
    <xf numFmtId="179" fontId="9" fillId="0" borderId="0" xfId="3" applyNumberFormat="1" applyFont="1" applyAlignment="1">
      <alignment vertical="center" wrapText="1"/>
    </xf>
    <xf numFmtId="179" fontId="9" fillId="0" borderId="7" xfId="3" applyNumberFormat="1" applyFont="1" applyBorder="1" applyAlignment="1">
      <alignment vertical="center" wrapText="1"/>
    </xf>
    <xf numFmtId="0" fontId="9" fillId="0" borderId="0" xfId="3" applyFont="1" applyAlignment="1">
      <alignment horizontal="distributed" vertical="center" wrapText="1" justifyLastLine="1"/>
    </xf>
    <xf numFmtId="0" fontId="9" fillId="0" borderId="3" xfId="0" applyFont="1" applyBorder="1" applyAlignment="1">
      <alignment horizontal="center" vertical="center" wrapText="1"/>
    </xf>
    <xf numFmtId="0" fontId="9" fillId="0" borderId="3" xfId="0" applyFont="1" applyBorder="1" applyAlignment="1">
      <alignment horizontal="distributed" vertical="center" wrapText="1" justifyLastLine="1"/>
    </xf>
    <xf numFmtId="177" fontId="9" fillId="0" borderId="7" xfId="3" applyNumberFormat="1" applyFont="1" applyBorder="1" applyAlignment="1">
      <alignment horizontal="center" vertical="center"/>
    </xf>
    <xf numFmtId="0" fontId="9" fillId="0" borderId="1" xfId="3" applyFont="1" applyBorder="1" applyAlignment="1">
      <alignment horizontal="center" vertical="center" wrapText="1"/>
    </xf>
    <xf numFmtId="177" fontId="9" fillId="0" borderId="1" xfId="1" applyNumberFormat="1" applyFont="1" applyFill="1" applyBorder="1" applyAlignment="1">
      <alignment horizontal="right" vertical="center" wrapText="1"/>
    </xf>
    <xf numFmtId="0" fontId="35" fillId="0" borderId="21" xfId="0" applyFont="1" applyBorder="1" applyAlignment="1">
      <alignment horizontal="distributed" vertical="center" wrapText="1" justifyLastLine="1"/>
    </xf>
    <xf numFmtId="0" fontId="35" fillId="0" borderId="21" xfId="0" applyFont="1" applyBorder="1" applyAlignment="1">
      <alignment horizontal="left" vertical="center" wrapText="1"/>
    </xf>
    <xf numFmtId="0" fontId="35" fillId="0" borderId="21" xfId="0" applyFont="1" applyBorder="1" applyAlignment="1">
      <alignment horizontal="left" wrapText="1"/>
    </xf>
    <xf numFmtId="187" fontId="35" fillId="0" borderId="21" xfId="0" applyNumberFormat="1" applyFont="1" applyBorder="1" applyAlignment="1">
      <alignment vertical="center" wrapText="1"/>
    </xf>
    <xf numFmtId="0" fontId="35" fillId="0" borderId="0" xfId="0" applyFont="1" applyAlignment="1">
      <alignment horizontal="center" vertical="center" wrapText="1"/>
    </xf>
    <xf numFmtId="187" fontId="35" fillId="0" borderId="0" xfId="0" applyNumberFormat="1"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3" xfId="0" applyFont="1" applyBorder="1" applyAlignment="1">
      <alignment horizontal="left" vertical="center" shrinkToFit="1"/>
    </xf>
    <xf numFmtId="187" fontId="35" fillId="0" borderId="3" xfId="0" applyNumberFormat="1" applyFont="1" applyBorder="1" applyAlignment="1">
      <alignment vertical="center" shrinkToFit="1"/>
    </xf>
    <xf numFmtId="179" fontId="9" fillId="0" borderId="3" xfId="0" applyNumberFormat="1" applyFont="1" applyBorder="1" applyAlignment="1">
      <alignment horizontal="center" vertical="center" wrapText="1" shrinkToFit="1"/>
    </xf>
    <xf numFmtId="187" fontId="36" fillId="0" borderId="0" xfId="0" applyNumberFormat="1" applyFont="1" applyAlignment="1">
      <alignment horizontal="center" vertical="center" wrapText="1"/>
    </xf>
    <xf numFmtId="188" fontId="35" fillId="0" borderId="3" xfId="0" applyNumberFormat="1" applyFont="1" applyBorder="1" applyAlignment="1">
      <alignment vertical="center" shrinkToFit="1"/>
    </xf>
    <xf numFmtId="0" fontId="9" fillId="0" borderId="22" xfId="0" applyFont="1" applyBorder="1" applyAlignment="1">
      <alignment horizontal="center" vertical="center" wrapText="1"/>
    </xf>
    <xf numFmtId="0" fontId="35" fillId="0" borderId="22" xfId="0" applyFont="1" applyBorder="1" applyAlignment="1">
      <alignment horizontal="center" vertical="center" wrapText="1"/>
    </xf>
    <xf numFmtId="187" fontId="35" fillId="0" borderId="0" xfId="0" applyNumberFormat="1" applyFont="1" applyAlignment="1">
      <alignment vertical="center" wrapText="1"/>
    </xf>
    <xf numFmtId="177" fontId="35" fillId="0" borderId="3" xfId="1" applyNumberFormat="1"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3" xfId="0" applyFont="1" applyBorder="1" applyAlignment="1">
      <alignment horizontal="distributed" vertical="center" wrapText="1" justifyLastLine="1"/>
    </xf>
    <xf numFmtId="0" fontId="35" fillId="0" borderId="3" xfId="5" applyFont="1" applyBorder="1" applyAlignment="1">
      <alignment vertical="center" wrapText="1"/>
    </xf>
    <xf numFmtId="0" fontId="35" fillId="0" borderId="3" xfId="0" applyFont="1" applyBorder="1" applyAlignment="1">
      <alignment horizontal="left" vertical="center" wrapText="1"/>
    </xf>
    <xf numFmtId="179" fontId="35" fillId="0" borderId="3" xfId="0" applyNumberFormat="1" applyFont="1" applyBorder="1" applyAlignment="1">
      <alignment horizontal="right" vertical="center" wrapText="1"/>
    </xf>
    <xf numFmtId="0" fontId="9" fillId="0" borderId="0" xfId="5" applyFont="1" applyAlignment="1">
      <alignment vertical="center"/>
    </xf>
    <xf numFmtId="0" fontId="35" fillId="0" borderId="3" xfId="4" applyFont="1" applyBorder="1" applyAlignment="1">
      <alignment vertical="center" wrapText="1"/>
    </xf>
    <xf numFmtId="0" fontId="9" fillId="0" borderId="4" xfId="3" applyFont="1" applyBorder="1" applyAlignment="1">
      <alignment horizontal="center" vertical="center" wrapText="1"/>
    </xf>
    <xf numFmtId="0" fontId="8" fillId="0" borderId="9" xfId="0" applyFont="1" applyBorder="1" applyAlignment="1">
      <alignment vertical="center" wrapText="1"/>
    </xf>
    <xf numFmtId="177" fontId="9" fillId="0" borderId="2" xfId="3" applyNumberFormat="1" applyFont="1" applyBorder="1" applyAlignment="1">
      <alignment horizontal="distributed" vertical="center" wrapText="1"/>
    </xf>
    <xf numFmtId="177" fontId="9" fillId="0" borderId="5" xfId="3" applyNumberFormat="1" applyFont="1" applyBorder="1" applyAlignment="1">
      <alignment horizontal="distributed" vertical="center" wrapText="1"/>
    </xf>
    <xf numFmtId="0" fontId="10" fillId="0" borderId="0" xfId="3" applyFont="1" applyAlignment="1">
      <alignment horizontal="center" vertical="center"/>
    </xf>
    <xf numFmtId="179" fontId="10" fillId="0" borderId="0" xfId="3" applyNumberFormat="1" applyFont="1" applyAlignment="1">
      <alignment horizontal="center" vertical="center"/>
    </xf>
    <xf numFmtId="0" fontId="9" fillId="0" borderId="2" xfId="0" applyFont="1" applyBorder="1" applyAlignment="1">
      <alignment horizontal="center" vertical="center" wrapText="1"/>
    </xf>
    <xf numFmtId="0" fontId="8" fillId="0" borderId="8" xfId="0" applyFont="1" applyBorder="1" applyAlignment="1">
      <alignment horizontal="center" vertical="center"/>
    </xf>
    <xf numFmtId="0" fontId="8"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
  <sheetViews>
    <sheetView tabSelected="1" view="pageBreakPreview" zoomScaleNormal="100" zoomScaleSheetLayoutView="100" workbookViewId="0"/>
  </sheetViews>
  <sheetFormatPr defaultColWidth="9" defaultRowHeight="13.2"/>
  <cols>
    <col min="1" max="1" width="11.6640625" style="2" customWidth="1"/>
    <col min="2" max="2" width="37.21875" style="3" customWidth="1"/>
    <col min="3" max="3" width="31.33203125" style="3" customWidth="1"/>
    <col min="4" max="4" width="14.77734375" style="11" customWidth="1"/>
    <col min="5" max="5" width="7" style="1" customWidth="1"/>
    <col min="6" max="6" width="8.88671875" style="12" customWidth="1"/>
    <col min="7" max="16384" width="9" style="13"/>
  </cols>
  <sheetData>
    <row r="1" spans="1:6" ht="22.5" customHeight="1">
      <c r="A1" s="17"/>
      <c r="B1" s="4"/>
      <c r="C1" s="5"/>
      <c r="D1" s="15"/>
      <c r="E1" s="49" t="s">
        <v>24</v>
      </c>
      <c r="F1" s="50"/>
    </row>
    <row r="2" spans="1:6" ht="17.25" customHeight="1">
      <c r="A2" s="51" t="s">
        <v>68</v>
      </c>
      <c r="B2" s="51"/>
      <c r="C2" s="51"/>
      <c r="D2" s="52"/>
      <c r="E2" s="51"/>
      <c r="F2" s="51"/>
    </row>
    <row r="3" spans="1:6">
      <c r="A3" s="6"/>
      <c r="B3" s="7"/>
      <c r="C3" s="8"/>
      <c r="D3" s="16"/>
      <c r="E3" s="20"/>
      <c r="F3" s="9" t="s">
        <v>8</v>
      </c>
    </row>
    <row r="4" spans="1:6" ht="40.5" customHeight="1">
      <c r="A4" s="19" t="s">
        <v>0</v>
      </c>
      <c r="B4" s="18" t="s">
        <v>1</v>
      </c>
      <c r="C4" s="18" t="s">
        <v>2</v>
      </c>
      <c r="D4" s="14" t="s">
        <v>3</v>
      </c>
      <c r="E4" s="18" t="s">
        <v>4</v>
      </c>
      <c r="F4" s="10" t="s">
        <v>5</v>
      </c>
    </row>
    <row r="5" spans="1:6" s="45" customFormat="1" ht="45.75" customHeight="1">
      <c r="A5" s="41" t="s">
        <v>53</v>
      </c>
      <c r="B5" s="42" t="s">
        <v>73</v>
      </c>
      <c r="C5" s="43" t="s">
        <v>74</v>
      </c>
      <c r="D5" s="44">
        <v>1670614</v>
      </c>
      <c r="E5" s="40" t="s">
        <v>28</v>
      </c>
      <c r="F5" s="39"/>
    </row>
    <row r="6" spans="1:6" s="45" customFormat="1" ht="45.75" customHeight="1">
      <c r="A6" s="41" t="s">
        <v>53</v>
      </c>
      <c r="B6" s="42" t="s">
        <v>83</v>
      </c>
      <c r="C6" s="43" t="s">
        <v>74</v>
      </c>
      <c r="D6" s="44">
        <v>3348631</v>
      </c>
      <c r="E6" s="40" t="s">
        <v>28</v>
      </c>
      <c r="F6" s="39"/>
    </row>
    <row r="7" spans="1:6" s="45" customFormat="1" ht="45.75" customHeight="1">
      <c r="A7" s="41" t="s">
        <v>53</v>
      </c>
      <c r="B7" s="42" t="s">
        <v>87</v>
      </c>
      <c r="C7" s="43" t="s">
        <v>74</v>
      </c>
      <c r="D7" s="44">
        <v>5108576</v>
      </c>
      <c r="E7" s="40" t="s">
        <v>28</v>
      </c>
      <c r="F7" s="39"/>
    </row>
    <row r="8" spans="1:6" s="45" customFormat="1" ht="45.75" customHeight="1">
      <c r="A8" s="41" t="s">
        <v>53</v>
      </c>
      <c r="B8" s="42" t="s">
        <v>32</v>
      </c>
      <c r="C8" s="43" t="s">
        <v>106</v>
      </c>
      <c r="D8" s="44">
        <v>6321700</v>
      </c>
      <c r="E8" s="40" t="s">
        <v>28</v>
      </c>
      <c r="F8" s="39"/>
    </row>
    <row r="9" spans="1:6" s="45" customFormat="1" ht="45.75" customHeight="1">
      <c r="A9" s="41" t="s">
        <v>53</v>
      </c>
      <c r="B9" s="42" t="s">
        <v>33</v>
      </c>
      <c r="C9" s="43" t="s">
        <v>34</v>
      </c>
      <c r="D9" s="44">
        <v>843040</v>
      </c>
      <c r="E9" s="40" t="s">
        <v>7</v>
      </c>
      <c r="F9" s="39"/>
    </row>
    <row r="10" spans="1:6" s="45" customFormat="1" ht="45.75" customHeight="1">
      <c r="A10" s="41" t="s">
        <v>53</v>
      </c>
      <c r="B10" s="42" t="s">
        <v>78</v>
      </c>
      <c r="C10" s="43" t="s">
        <v>79</v>
      </c>
      <c r="D10" s="44">
        <v>2915000</v>
      </c>
      <c r="E10" s="40" t="s">
        <v>28</v>
      </c>
      <c r="F10" s="39"/>
    </row>
    <row r="11" spans="1:6" s="45" customFormat="1" ht="45.75" customHeight="1">
      <c r="A11" s="41" t="s">
        <v>53</v>
      </c>
      <c r="B11" s="42" t="s">
        <v>72</v>
      </c>
      <c r="C11" s="43" t="s">
        <v>55</v>
      </c>
      <c r="D11" s="44">
        <v>8338000</v>
      </c>
      <c r="E11" s="40" t="s">
        <v>28</v>
      </c>
      <c r="F11" s="39"/>
    </row>
    <row r="12" spans="1:6" s="45" customFormat="1" ht="45.75" customHeight="1">
      <c r="A12" s="41" t="s">
        <v>53</v>
      </c>
      <c r="B12" s="42" t="s">
        <v>90</v>
      </c>
      <c r="C12" s="43" t="s">
        <v>44</v>
      </c>
      <c r="D12" s="44">
        <v>455400</v>
      </c>
      <c r="E12" s="40" t="s">
        <v>7</v>
      </c>
      <c r="F12" s="39"/>
    </row>
    <row r="13" spans="1:6" s="45" customFormat="1" ht="45.75" customHeight="1">
      <c r="A13" s="41" t="s">
        <v>53</v>
      </c>
      <c r="B13" s="42" t="s">
        <v>97</v>
      </c>
      <c r="C13" s="43" t="s">
        <v>98</v>
      </c>
      <c r="D13" s="44">
        <v>451000</v>
      </c>
      <c r="E13" s="40" t="s">
        <v>7</v>
      </c>
      <c r="F13" s="39"/>
    </row>
    <row r="14" spans="1:6" s="45" customFormat="1" ht="45.75" customHeight="1">
      <c r="A14" s="41" t="s">
        <v>53</v>
      </c>
      <c r="B14" s="42" t="s">
        <v>56</v>
      </c>
      <c r="C14" s="43" t="s">
        <v>29</v>
      </c>
      <c r="D14" s="44">
        <v>1020800</v>
      </c>
      <c r="E14" s="40" t="s">
        <v>6</v>
      </c>
      <c r="F14" s="39"/>
    </row>
    <row r="15" spans="1:6" s="45" customFormat="1" ht="45.75" customHeight="1">
      <c r="A15" s="41" t="s">
        <v>53</v>
      </c>
      <c r="B15" s="42" t="s">
        <v>56</v>
      </c>
      <c r="C15" s="43" t="s">
        <v>84</v>
      </c>
      <c r="D15" s="44">
        <v>2322100</v>
      </c>
      <c r="E15" s="40" t="s">
        <v>6</v>
      </c>
      <c r="F15" s="39"/>
    </row>
    <row r="16" spans="1:6" s="45" customFormat="1" ht="45.75" customHeight="1">
      <c r="A16" s="41" t="s">
        <v>53</v>
      </c>
      <c r="B16" s="43" t="s">
        <v>57</v>
      </c>
      <c r="C16" s="43" t="s">
        <v>30</v>
      </c>
      <c r="D16" s="44">
        <v>11979000</v>
      </c>
      <c r="E16" s="40" t="s">
        <v>6</v>
      </c>
      <c r="F16" s="39"/>
    </row>
    <row r="17" spans="1:6" s="45" customFormat="1" ht="45.75" customHeight="1">
      <c r="A17" s="41" t="s">
        <v>53</v>
      </c>
      <c r="B17" s="43" t="s">
        <v>58</v>
      </c>
      <c r="C17" s="43" t="s">
        <v>45</v>
      </c>
      <c r="D17" s="44">
        <v>247500</v>
      </c>
      <c r="E17" s="40" t="s">
        <v>6</v>
      </c>
      <c r="F17" s="39"/>
    </row>
    <row r="18" spans="1:6" s="45" customFormat="1" ht="45.75" customHeight="1">
      <c r="A18" s="41" t="s">
        <v>53</v>
      </c>
      <c r="B18" s="43" t="s">
        <v>58</v>
      </c>
      <c r="C18" s="43" t="s">
        <v>45</v>
      </c>
      <c r="D18" s="44">
        <v>373450</v>
      </c>
      <c r="E18" s="40" t="s">
        <v>6</v>
      </c>
      <c r="F18" s="39"/>
    </row>
    <row r="19" spans="1:6" s="45" customFormat="1" ht="45.75" customHeight="1">
      <c r="A19" s="41" t="s">
        <v>53</v>
      </c>
      <c r="B19" s="42" t="s">
        <v>94</v>
      </c>
      <c r="C19" s="43" t="s">
        <v>95</v>
      </c>
      <c r="D19" s="44">
        <v>99000</v>
      </c>
      <c r="E19" s="40" t="s">
        <v>7</v>
      </c>
      <c r="F19" s="39"/>
    </row>
    <row r="20" spans="1:6" s="45" customFormat="1" ht="45.75" customHeight="1">
      <c r="A20" s="41" t="s">
        <v>53</v>
      </c>
      <c r="B20" s="42" t="s">
        <v>96</v>
      </c>
      <c r="C20" s="43" t="s">
        <v>95</v>
      </c>
      <c r="D20" s="44">
        <v>99000</v>
      </c>
      <c r="E20" s="40" t="s">
        <v>7</v>
      </c>
      <c r="F20" s="39"/>
    </row>
    <row r="21" spans="1:6" s="45" customFormat="1" ht="45.75" customHeight="1">
      <c r="A21" s="41" t="s">
        <v>53</v>
      </c>
      <c r="B21" s="42" t="s">
        <v>93</v>
      </c>
      <c r="C21" s="43" t="s">
        <v>38</v>
      </c>
      <c r="D21" s="44">
        <v>12980</v>
      </c>
      <c r="E21" s="40" t="s">
        <v>7</v>
      </c>
      <c r="F21" s="39"/>
    </row>
    <row r="22" spans="1:6" s="45" customFormat="1" ht="45.75" customHeight="1">
      <c r="A22" s="41" t="s">
        <v>53</v>
      </c>
      <c r="B22" s="42" t="s">
        <v>76</v>
      </c>
      <c r="C22" s="43" t="s">
        <v>59</v>
      </c>
      <c r="D22" s="44">
        <v>1572395</v>
      </c>
      <c r="E22" s="40" t="s">
        <v>28</v>
      </c>
      <c r="F22" s="39"/>
    </row>
    <row r="23" spans="1:6" s="45" customFormat="1" ht="45.75" customHeight="1">
      <c r="A23" s="41" t="s">
        <v>53</v>
      </c>
      <c r="B23" s="42" t="s">
        <v>77</v>
      </c>
      <c r="C23" s="43" t="s">
        <v>60</v>
      </c>
      <c r="D23" s="44">
        <v>3120249</v>
      </c>
      <c r="E23" s="40" t="s">
        <v>37</v>
      </c>
      <c r="F23" s="39"/>
    </row>
    <row r="24" spans="1:6" s="45" customFormat="1" ht="45.75" customHeight="1">
      <c r="A24" s="41" t="s">
        <v>53</v>
      </c>
      <c r="B24" s="42" t="s">
        <v>69</v>
      </c>
      <c r="C24" s="43" t="s">
        <v>70</v>
      </c>
      <c r="D24" s="44">
        <v>645510</v>
      </c>
      <c r="E24" s="40" t="s">
        <v>7</v>
      </c>
      <c r="F24" s="39"/>
    </row>
    <row r="25" spans="1:6" s="45" customFormat="1" ht="45.75" customHeight="1">
      <c r="A25" s="41" t="s">
        <v>53</v>
      </c>
      <c r="B25" s="42" t="s">
        <v>75</v>
      </c>
      <c r="C25" s="43" t="s">
        <v>36</v>
      </c>
      <c r="D25" s="44">
        <v>93220</v>
      </c>
      <c r="E25" s="40" t="s">
        <v>7</v>
      </c>
      <c r="F25" s="39"/>
    </row>
    <row r="26" spans="1:6" s="45" customFormat="1" ht="45.75" customHeight="1">
      <c r="A26" s="41" t="s">
        <v>53</v>
      </c>
      <c r="B26" s="42" t="s">
        <v>114</v>
      </c>
      <c r="C26" s="43" t="s">
        <v>71</v>
      </c>
      <c r="D26" s="44">
        <v>110</v>
      </c>
      <c r="E26" s="40" t="s">
        <v>7</v>
      </c>
      <c r="F26" s="39"/>
    </row>
    <row r="27" spans="1:6" s="45" customFormat="1" ht="45.75" customHeight="1">
      <c r="A27" s="41" t="s">
        <v>53</v>
      </c>
      <c r="B27" s="42" t="s">
        <v>25</v>
      </c>
      <c r="C27" s="43" t="s">
        <v>26</v>
      </c>
      <c r="D27" s="44">
        <v>70204384</v>
      </c>
      <c r="E27" s="40" t="s">
        <v>27</v>
      </c>
      <c r="F27" s="39"/>
    </row>
    <row r="28" spans="1:6" s="45" customFormat="1" ht="45.75" customHeight="1">
      <c r="A28" s="41" t="s">
        <v>53</v>
      </c>
      <c r="B28" s="42" t="s">
        <v>61</v>
      </c>
      <c r="C28" s="43" t="s">
        <v>26</v>
      </c>
      <c r="D28" s="44">
        <v>5398800</v>
      </c>
      <c r="E28" s="40" t="s">
        <v>28</v>
      </c>
      <c r="F28" s="39"/>
    </row>
    <row r="29" spans="1:6" s="45" customFormat="1" ht="45.75" customHeight="1">
      <c r="A29" s="41" t="s">
        <v>53</v>
      </c>
      <c r="B29" s="43" t="s">
        <v>86</v>
      </c>
      <c r="C29" s="43" t="s">
        <v>62</v>
      </c>
      <c r="D29" s="44">
        <v>363000</v>
      </c>
      <c r="E29" s="40" t="s">
        <v>28</v>
      </c>
      <c r="F29" s="39"/>
    </row>
    <row r="30" spans="1:6" s="45" customFormat="1" ht="45.75" customHeight="1">
      <c r="A30" s="41" t="s">
        <v>53</v>
      </c>
      <c r="B30" s="42" t="s">
        <v>63</v>
      </c>
      <c r="C30" s="43" t="s">
        <v>31</v>
      </c>
      <c r="D30" s="44">
        <v>20264644</v>
      </c>
      <c r="E30" s="40" t="s">
        <v>28</v>
      </c>
      <c r="F30" s="39"/>
    </row>
    <row r="31" spans="1:6" s="45" customFormat="1" ht="45.75" customHeight="1">
      <c r="A31" s="41" t="s">
        <v>53</v>
      </c>
      <c r="B31" s="42" t="s">
        <v>113</v>
      </c>
      <c r="C31" s="43" t="s">
        <v>64</v>
      </c>
      <c r="D31" s="44">
        <v>1498200</v>
      </c>
      <c r="E31" s="40" t="s">
        <v>28</v>
      </c>
      <c r="F31" s="39"/>
    </row>
    <row r="32" spans="1:6" s="45" customFormat="1" ht="45.75" customHeight="1">
      <c r="A32" s="41" t="s">
        <v>53</v>
      </c>
      <c r="B32" s="46" t="s">
        <v>89</v>
      </c>
      <c r="C32" s="43" t="s">
        <v>65</v>
      </c>
      <c r="D32" s="44">
        <v>693000</v>
      </c>
      <c r="E32" s="40" t="s">
        <v>7</v>
      </c>
      <c r="F32" s="39"/>
    </row>
    <row r="33" spans="1:6" s="45" customFormat="1" ht="45.75" customHeight="1">
      <c r="A33" s="41" t="s">
        <v>53</v>
      </c>
      <c r="B33" s="42" t="s">
        <v>88</v>
      </c>
      <c r="C33" s="43" t="s">
        <v>54</v>
      </c>
      <c r="D33" s="44">
        <v>520987</v>
      </c>
      <c r="E33" s="40" t="s">
        <v>7</v>
      </c>
      <c r="F33" s="39"/>
    </row>
    <row r="34" spans="1:6" s="45" customFormat="1" ht="45.75" customHeight="1">
      <c r="A34" s="41" t="s">
        <v>53</v>
      </c>
      <c r="B34" s="42" t="s">
        <v>85</v>
      </c>
      <c r="C34" s="43" t="s">
        <v>66</v>
      </c>
      <c r="D34" s="44">
        <v>80767</v>
      </c>
      <c r="E34" s="40" t="s">
        <v>7</v>
      </c>
      <c r="F34" s="39"/>
    </row>
    <row r="35" spans="1:6" s="45" customFormat="1" ht="45.75" customHeight="1">
      <c r="A35" s="41" t="s">
        <v>53</v>
      </c>
      <c r="B35" s="42" t="s">
        <v>40</v>
      </c>
      <c r="C35" s="43" t="s">
        <v>82</v>
      </c>
      <c r="D35" s="44">
        <v>117590</v>
      </c>
      <c r="E35" s="40" t="s">
        <v>7</v>
      </c>
      <c r="F35" s="39"/>
    </row>
    <row r="36" spans="1:6" s="45" customFormat="1" ht="45.75" customHeight="1">
      <c r="A36" s="41" t="s">
        <v>53</v>
      </c>
      <c r="B36" s="42" t="s">
        <v>91</v>
      </c>
      <c r="C36" s="43" t="s">
        <v>66</v>
      </c>
      <c r="D36" s="44">
        <v>535700</v>
      </c>
      <c r="E36" s="40" t="s">
        <v>7</v>
      </c>
      <c r="F36" s="39"/>
    </row>
    <row r="37" spans="1:6" s="45" customFormat="1" ht="45.75" customHeight="1">
      <c r="A37" s="41" t="s">
        <v>53</v>
      </c>
      <c r="B37" s="42" t="s">
        <v>35</v>
      </c>
      <c r="C37" s="43" t="s">
        <v>81</v>
      </c>
      <c r="D37" s="44">
        <v>4024200</v>
      </c>
      <c r="E37" s="40" t="s">
        <v>28</v>
      </c>
      <c r="F37" s="39"/>
    </row>
    <row r="38" spans="1:6" s="45" customFormat="1" ht="45.75" customHeight="1">
      <c r="A38" s="41" t="s">
        <v>53</v>
      </c>
      <c r="B38" s="43" t="s">
        <v>46</v>
      </c>
      <c r="C38" s="43" t="s">
        <v>47</v>
      </c>
      <c r="D38" s="44">
        <v>9900</v>
      </c>
      <c r="E38" s="40" t="s">
        <v>28</v>
      </c>
      <c r="F38" s="39"/>
    </row>
    <row r="39" spans="1:6" s="45" customFormat="1" ht="45.75" customHeight="1">
      <c r="A39" s="41" t="s">
        <v>53</v>
      </c>
      <c r="B39" s="43" t="s">
        <v>80</v>
      </c>
      <c r="C39" s="43" t="s">
        <v>47</v>
      </c>
      <c r="D39" s="44">
        <v>3300</v>
      </c>
      <c r="E39" s="40" t="s">
        <v>28</v>
      </c>
      <c r="F39" s="39"/>
    </row>
    <row r="40" spans="1:6" s="45" customFormat="1" ht="45.75" customHeight="1">
      <c r="A40" s="41" t="s">
        <v>53</v>
      </c>
      <c r="B40" s="43" t="s">
        <v>41</v>
      </c>
      <c r="C40" s="43" t="s">
        <v>42</v>
      </c>
      <c r="D40" s="44">
        <v>16310000</v>
      </c>
      <c r="E40" s="40" t="s">
        <v>28</v>
      </c>
      <c r="F40" s="39" t="s">
        <v>43</v>
      </c>
    </row>
    <row r="41" spans="1:6" s="45" customFormat="1" ht="45.75" customHeight="1">
      <c r="A41" s="41" t="s">
        <v>53</v>
      </c>
      <c r="B41" s="42" t="s">
        <v>112</v>
      </c>
      <c r="C41" s="43" t="s">
        <v>51</v>
      </c>
      <c r="D41" s="44">
        <v>18636086</v>
      </c>
      <c r="E41" s="40" t="s">
        <v>28</v>
      </c>
      <c r="F41" s="39" t="s">
        <v>52</v>
      </c>
    </row>
    <row r="42" spans="1:6" s="45" customFormat="1" ht="45.75" customHeight="1">
      <c r="A42" s="41" t="s">
        <v>53</v>
      </c>
      <c r="B42" s="42" t="s">
        <v>112</v>
      </c>
      <c r="C42" s="43" t="s">
        <v>51</v>
      </c>
      <c r="D42" s="44">
        <v>831600</v>
      </c>
      <c r="E42" s="40" t="s">
        <v>28</v>
      </c>
      <c r="F42" s="39" t="s">
        <v>52</v>
      </c>
    </row>
    <row r="43" spans="1:6" s="45" customFormat="1" ht="45.6" customHeight="1">
      <c r="A43" s="41" t="s">
        <v>53</v>
      </c>
      <c r="B43" s="42" t="s">
        <v>111</v>
      </c>
      <c r="C43" s="43" t="s">
        <v>51</v>
      </c>
      <c r="D43" s="44">
        <v>550000</v>
      </c>
      <c r="E43" s="40" t="s">
        <v>28</v>
      </c>
      <c r="F43" s="39" t="s">
        <v>52</v>
      </c>
    </row>
    <row r="44" spans="1:6" s="45" customFormat="1" ht="45.75" customHeight="1">
      <c r="A44" s="41" t="s">
        <v>53</v>
      </c>
      <c r="B44" s="42" t="s">
        <v>92</v>
      </c>
      <c r="C44" s="43" t="s">
        <v>51</v>
      </c>
      <c r="D44" s="44">
        <v>243540</v>
      </c>
      <c r="E44" s="40" t="s">
        <v>28</v>
      </c>
      <c r="F44" s="39" t="s">
        <v>52</v>
      </c>
    </row>
    <row r="45" spans="1:6" s="45" customFormat="1" ht="45.75" customHeight="1">
      <c r="A45" s="41" t="s">
        <v>53</v>
      </c>
      <c r="B45" s="42" t="s">
        <v>110</v>
      </c>
      <c r="C45" s="43" t="s">
        <v>51</v>
      </c>
      <c r="D45" s="44">
        <v>283910</v>
      </c>
      <c r="E45" s="40" t="s">
        <v>28</v>
      </c>
      <c r="F45" s="39" t="s">
        <v>52</v>
      </c>
    </row>
    <row r="46" spans="1:6" s="45" customFormat="1" ht="45.75" customHeight="1">
      <c r="A46" s="41" t="s">
        <v>53</v>
      </c>
      <c r="B46" s="43" t="s">
        <v>104</v>
      </c>
      <c r="C46" s="43" t="s">
        <v>105</v>
      </c>
      <c r="D46" s="44">
        <v>3850000</v>
      </c>
      <c r="E46" s="40" t="s">
        <v>6</v>
      </c>
      <c r="F46" s="39"/>
    </row>
    <row r="47" spans="1:6" s="45" customFormat="1" ht="45.75" customHeight="1">
      <c r="A47" s="41" t="s">
        <v>53</v>
      </c>
      <c r="B47" s="46" t="s">
        <v>100</v>
      </c>
      <c r="C47" s="43" t="s">
        <v>39</v>
      </c>
      <c r="D47" s="44">
        <v>407704</v>
      </c>
      <c r="E47" s="40" t="s">
        <v>6</v>
      </c>
      <c r="F47" s="39"/>
    </row>
    <row r="48" spans="1:6" s="45" customFormat="1" ht="45.75" customHeight="1">
      <c r="A48" s="41" t="s">
        <v>53</v>
      </c>
      <c r="B48" s="46" t="s">
        <v>67</v>
      </c>
      <c r="C48" s="43" t="s">
        <v>101</v>
      </c>
      <c r="D48" s="44">
        <v>47520</v>
      </c>
      <c r="E48" s="40" t="s">
        <v>6</v>
      </c>
      <c r="F48" s="39"/>
    </row>
    <row r="49" spans="1:6" s="45" customFormat="1" ht="45.75" customHeight="1">
      <c r="A49" s="41" t="s">
        <v>53</v>
      </c>
      <c r="B49" s="46" t="s">
        <v>115</v>
      </c>
      <c r="C49" s="43" t="s">
        <v>101</v>
      </c>
      <c r="D49" s="44">
        <v>363000</v>
      </c>
      <c r="E49" s="40" t="s">
        <v>28</v>
      </c>
      <c r="F49" s="39"/>
    </row>
    <row r="50" spans="1:6" s="45" customFormat="1" ht="45.75" customHeight="1">
      <c r="A50" s="41" t="s">
        <v>53</v>
      </c>
      <c r="B50" s="46" t="s">
        <v>102</v>
      </c>
      <c r="C50" s="43" t="s">
        <v>103</v>
      </c>
      <c r="D50" s="44">
        <v>873312</v>
      </c>
      <c r="E50" s="40" t="s">
        <v>28</v>
      </c>
      <c r="F50" s="39"/>
    </row>
    <row r="51" spans="1:6" s="45" customFormat="1" ht="45.75" customHeight="1">
      <c r="A51" s="41" t="s">
        <v>53</v>
      </c>
      <c r="B51" s="42" t="s">
        <v>108</v>
      </c>
      <c r="C51" s="43" t="s">
        <v>99</v>
      </c>
      <c r="D51" s="44">
        <v>239800</v>
      </c>
      <c r="E51" s="40" t="s">
        <v>28</v>
      </c>
      <c r="F51" s="39" t="s">
        <v>43</v>
      </c>
    </row>
    <row r="52" spans="1:6" s="45" customFormat="1" ht="45.75" customHeight="1">
      <c r="A52" s="41" t="s">
        <v>53</v>
      </c>
      <c r="B52" s="46" t="s">
        <v>109</v>
      </c>
      <c r="C52" s="43" t="s">
        <v>48</v>
      </c>
      <c r="D52" s="44">
        <v>363114</v>
      </c>
      <c r="E52" s="40" t="s">
        <v>6</v>
      </c>
      <c r="F52" s="39"/>
    </row>
    <row r="53" spans="1:6" s="45" customFormat="1" ht="45.75" customHeight="1">
      <c r="A53" s="41" t="s">
        <v>53</v>
      </c>
      <c r="B53" s="46" t="s">
        <v>107</v>
      </c>
      <c r="C53" s="43" t="s">
        <v>48</v>
      </c>
      <c r="D53" s="44">
        <v>121038</v>
      </c>
      <c r="E53" s="40" t="s">
        <v>28</v>
      </c>
      <c r="F53" s="39"/>
    </row>
    <row r="54" spans="1:6" s="45" customFormat="1" ht="45.75" customHeight="1">
      <c r="A54" s="41" t="s">
        <v>53</v>
      </c>
      <c r="B54" s="46" t="s">
        <v>49</v>
      </c>
      <c r="C54" s="43" t="s">
        <v>50</v>
      </c>
      <c r="D54" s="44">
        <v>327924</v>
      </c>
      <c r="E54" s="40" t="s">
        <v>6</v>
      </c>
      <c r="F54" s="39"/>
    </row>
    <row r="55" spans="1:6" s="45" customFormat="1" ht="45.75" customHeight="1">
      <c r="A55" s="41" t="s">
        <v>53</v>
      </c>
      <c r="B55" s="46" t="s">
        <v>49</v>
      </c>
      <c r="C55" s="43" t="s">
        <v>50</v>
      </c>
      <c r="D55" s="44">
        <v>109308</v>
      </c>
      <c r="E55" s="40" t="s">
        <v>28</v>
      </c>
      <c r="F55" s="39"/>
    </row>
    <row r="56" spans="1:6" ht="45.75" customHeight="1">
      <c r="A56" s="53" t="s">
        <v>9</v>
      </c>
      <c r="B56" s="54"/>
      <c r="C56" s="55"/>
      <c r="D56" s="11">
        <f>SUM(D5:D55)</f>
        <v>198309603</v>
      </c>
      <c r="E56" s="47"/>
      <c r="F56" s="48"/>
    </row>
    <row r="57" spans="1:6" ht="45" customHeight="1">
      <c r="A57" s="23"/>
      <c r="B57" s="24"/>
      <c r="C57" s="25" t="s">
        <v>10</v>
      </c>
      <c r="D57" s="26"/>
      <c r="E57" s="27"/>
      <c r="F57" s="28"/>
    </row>
    <row r="58" spans="1:6" ht="45" customHeight="1">
      <c r="A58" s="29"/>
      <c r="B58" s="30"/>
      <c r="C58" s="31" t="s">
        <v>11</v>
      </c>
      <c r="D58" s="32">
        <f t="shared" ref="D58:D64" si="0">SUMIF(E$5:E$55,E58,D$5:D$55)</f>
        <v>20939112</v>
      </c>
      <c r="E58" s="18" t="s">
        <v>6</v>
      </c>
      <c r="F58" s="28"/>
    </row>
    <row r="59" spans="1:6" ht="45" customHeight="1">
      <c r="A59" s="29"/>
      <c r="B59" s="30"/>
      <c r="C59" s="31" t="s">
        <v>12</v>
      </c>
      <c r="D59" s="32">
        <f t="shared" si="0"/>
        <v>0</v>
      </c>
      <c r="E59" s="33" t="s">
        <v>13</v>
      </c>
      <c r="F59" s="28"/>
    </row>
    <row r="60" spans="1:6" ht="45" customHeight="1">
      <c r="A60" s="29"/>
      <c r="B60" s="30"/>
      <c r="C60" s="31" t="s">
        <v>14</v>
      </c>
      <c r="D60" s="32">
        <f t="shared" si="0"/>
        <v>3120249</v>
      </c>
      <c r="E60" s="40" t="s">
        <v>37</v>
      </c>
      <c r="F60" s="28"/>
    </row>
    <row r="61" spans="1:6" ht="45" customHeight="1">
      <c r="A61" s="29"/>
      <c r="B61" s="30"/>
      <c r="C61" s="31" t="s">
        <v>19</v>
      </c>
      <c r="D61" s="32">
        <f t="shared" si="0"/>
        <v>0</v>
      </c>
      <c r="E61" s="18" t="s">
        <v>15</v>
      </c>
      <c r="F61" s="28"/>
    </row>
    <row r="62" spans="1:6" ht="45" customHeight="1">
      <c r="A62" s="29"/>
      <c r="B62" s="30"/>
      <c r="C62" s="31" t="s">
        <v>20</v>
      </c>
      <c r="D62" s="32">
        <f t="shared" si="0"/>
        <v>0</v>
      </c>
      <c r="E62" s="18" t="s">
        <v>16</v>
      </c>
      <c r="F62" s="28"/>
    </row>
    <row r="63" spans="1:6" ht="45" customHeight="1">
      <c r="A63" s="29"/>
      <c r="B63" s="30"/>
      <c r="C63" s="31" t="s">
        <v>21</v>
      </c>
      <c r="D63" s="32">
        <f t="shared" si="0"/>
        <v>4647304</v>
      </c>
      <c r="E63" s="18" t="s">
        <v>7</v>
      </c>
      <c r="F63" s="34"/>
    </row>
    <row r="64" spans="1:6" ht="45" customHeight="1">
      <c r="A64" s="29"/>
      <c r="B64" s="30"/>
      <c r="C64" s="31" t="s">
        <v>22</v>
      </c>
      <c r="D64" s="32">
        <f t="shared" si="0"/>
        <v>169602938</v>
      </c>
      <c r="E64" s="18" t="s">
        <v>17</v>
      </c>
      <c r="F64" s="28"/>
    </row>
    <row r="65" spans="1:6" ht="45" customHeight="1">
      <c r="A65" s="29"/>
      <c r="B65" s="30"/>
      <c r="C65" s="31" t="s">
        <v>23</v>
      </c>
      <c r="D65" s="35">
        <f>IFERROR(D64/D66,"")</f>
        <v>0.85524319263550741</v>
      </c>
      <c r="E65" s="36"/>
      <c r="F65" s="28"/>
    </row>
    <row r="66" spans="1:6" ht="45" customHeight="1">
      <c r="A66" s="29"/>
      <c r="B66" s="30"/>
      <c r="C66" s="31" t="s">
        <v>18</v>
      </c>
      <c r="D66" s="32">
        <f>SUM(D58:D64)</f>
        <v>198309603</v>
      </c>
      <c r="E66" s="37"/>
      <c r="F66" s="28"/>
    </row>
    <row r="67" spans="1:6" ht="45" customHeight="1">
      <c r="A67" s="29"/>
      <c r="B67" s="30"/>
      <c r="C67" s="30"/>
      <c r="D67" s="38"/>
      <c r="E67" s="27"/>
      <c r="F67" s="28"/>
    </row>
    <row r="68" spans="1:6">
      <c r="E68" s="21"/>
      <c r="F68" s="22"/>
    </row>
  </sheetData>
  <autoFilter ref="A4:F66" xr:uid="{00000000-0009-0000-0000-000000000000}"/>
  <mergeCells count="4">
    <mergeCell ref="E56:F56"/>
    <mergeCell ref="E1:F1"/>
    <mergeCell ref="A2:F2"/>
    <mergeCell ref="A56:C56"/>
  </mergeCells>
  <phoneticPr fontId="7"/>
  <dataValidations count="2">
    <dataValidation type="list" allowBlank="1" showInputMessage="1" showErrorMessage="1" sqref="E60 E27:E28 E14:E23" xr:uid="{5126FD6A-D922-471C-89D9-26EF37438172}">
      <formula1>#REF!</formula1>
    </dataValidation>
    <dataValidation type="list" allowBlank="1" showInputMessage="1" showErrorMessage="1" sqref="E60 E43:E55 E5:E42"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&amp;C&amp;"ＭＳ 明朝,標準"&amp;10－&amp;P－</oddFooter>
  </headerFooter>
  <rowBreaks count="1" manualBreakCount="1">
    <brk id="5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2025-10-07T02:03:33Z</dcterms:created>
  <dcterms:modified xsi:type="dcterms:W3CDTF">2026-10-05T01:37:24Z</dcterms:modified>
</cp:coreProperties>
</file>