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31B0670F-0AF2-467C-B4FD-10FD177E0C1A}" xr6:coauthVersionLast="47" xr6:coauthVersionMax="47" xr10:uidLastSave="{00000000-0000-0000-0000-000000000000}"/>
  <bookViews>
    <workbookView xWindow="-108" yWindow="-108" windowWidth="23256" windowHeight="12456" xr2:uid="{548E7C96-A3BB-4A75-97CA-CFFA4025C573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6" l="1"/>
  <c r="K19" i="6"/>
  <c r="L17" i="6"/>
</calcChain>
</file>

<file path=xl/sharedStrings.xml><?xml version="1.0" encoding="utf-8"?>
<sst xmlns="http://schemas.openxmlformats.org/spreadsheetml/2006/main" count="315" uniqueCount="229">
  <si>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</si>
  <si>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</si>
  <si>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</si>
  <si>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</si>
  <si>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</si>
  <si>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</si>
  <si>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</si>
  <si>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</si>
  <si>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</si>
  <si>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</si>
  <si>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</si>
  <si>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</si>
  <si>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</si>
  <si>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</si>
  <si>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</si>
  <si>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</si>
  <si>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</si>
  <si>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</si>
  <si>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</si>
  <si>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</si>
  <si>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</si>
  <si>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</si>
  <si>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</si>
  <si>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</si>
  <si>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</si>
  <si>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</si>
  <si>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</si>
  <si>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</si>
  <si>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</si>
  <si>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</si>
  <si>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</si>
  <si>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</si>
  <si>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</si>
  <si>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</si>
  <si>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</si>
  <si>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</si>
  <si>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</si>
  <si>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</si>
  <si>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</si>
  <si>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</si>
  <si>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</si>
  <si>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</si>
  <si>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</si>
  <si>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</si>
  <si>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</si>
  <si>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</si>
  <si>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</si>
  <si>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</si>
  <si>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</si>
  <si>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</si>
  <si>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</si>
  <si>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</si>
  <si>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</si>
  <si>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</si>
  <si>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</si>
  <si>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</si>
  <si>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</si>
  <si>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</si>
  <si>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</si>
  <si>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</si>
  <si>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</si>
  <si>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</si>
  <si>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</si>
  <si>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</si>
  <si>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</si>
  <si>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</si>
  <si>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</si>
  <si>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東住吉区役所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</si>
  <si>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</si>
  <si>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</si>
  <si>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</si>
  <si>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</si>
  <si>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</si>
  <si>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</si>
  <si>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</si>
  <si>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</si>
  <si>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</si>
  <si>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</si>
  <si>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</si>
  <si>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</si>
  <si>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</si>
  <si>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</si>
  <si>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</si>
  <si>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</si>
  <si>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</si>
  <si>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</si>
  <si>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</si>
  <si>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</si>
  <si>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</si>
  <si>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</si>
  <si>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</si>
  <si>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</si>
  <si>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</si>
  <si>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</si>
  <si>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</si>
  <si>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</si>
  <si>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</si>
  <si>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</si>
  <si>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</si>
  <si>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</si>
  <si>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</si>
  <si>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</si>
  <si>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</si>
  <si>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</si>
  <si>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</si>
  <si>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</si>
  <si>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</si>
  <si>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</si>
  <si>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</si>
  <si>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</si>
  <si>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</si>
  <si>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</si>
  <si>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</si>
  <si>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</si>
  <si>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</si>
  <si>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</si>
  <si>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</si>
  <si>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</si>
  <si>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</si>
  <si>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</si>
  <si>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</si>
  <si>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</si>
  <si>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</si>
  <si>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</si>
  <si>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</si>
  <si>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</si>
  <si>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</si>
  <si>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</si>
  <si>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</si>
  <si>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</si>
  <si>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</si>
  <si>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</si>
  <si>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</si>
  <si>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</si>
  <si>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</si>
  <si>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</si>
  <si>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</si>
  <si>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</si>
  <si>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</si>
  <si>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</si>
  <si>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</si>
  <si>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</si>
  <si>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</si>
  <si>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</si>
  <si>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</si>
  <si>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</si>
  <si>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</si>
  <si>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</si>
  <si>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</si>
  <si>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</si>
  <si>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</si>
  <si>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</si>
  <si>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</si>
  <si>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</si>
  <si>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</si>
  <si>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</si>
  <si>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</si>
  <si>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</si>
  <si>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</si>
  <si>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</si>
  <si>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</si>
  <si>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</si>
  <si>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</si>
  <si>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</si>
  <si>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</si>
  <si>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</si>
  <si>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</si>
  <si>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</si>
  <si>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</si>
  <si>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</si>
  <si>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</si>
  <si>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</si>
  <si>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</si>
  <si>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</si>
  <si>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</si>
  <si>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</si>
  <si>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</si>
  <si>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</si>
  <si>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</si>
  <si>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</si>
  <si>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</si>
  <si>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</si>
  <si>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</si>
  <si>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</si>
  <si>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</si>
  <si>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</si>
  <si>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</si>
  <si>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</si>
  <si>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</si>
  <si>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</si>
  <si>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</si>
  <si>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</si>
  <si>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</si>
  <si>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</si>
  <si>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</si>
  <si>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</si>
  <si>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</si>
  <si>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</si>
  <si>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</si>
  <si>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</si>
  <si>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</si>
  <si>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</si>
  <si>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</si>
  <si>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</si>
  <si>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</si>
  <si>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</si>
  <si>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</si>
  <si>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</si>
  <si>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</si>
  <si>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</si>
  <si>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</si>
  <si>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</si>
  <si>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</si>
  <si>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</si>
  <si>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</si>
  <si>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</si>
  <si>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</si>
  <si>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</si>
  <si>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</si>
  <si>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</si>
  <si>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</si>
  <si>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</si>
  <si>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</si>
  <si>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</si>
  <si>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</si>
  <si>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4">
      <t>イッパンカイケイ</t>
    </rPh>
    <phoneticPr fontId="22"/>
  </si>
  <si>
    <t>東住吉区役所</t>
    <rPh sb="0" eb="6">
      <t>ヒガシスミヨシクヤクショ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</si>
  <si>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</si>
  <si>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rPh sb="0" eb="2">
      <t>ガイトウ</t>
    </rPh>
    <rPh sb="2" eb="4">
      <t>ジコウ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</si>
</sst>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</cellXfs>
  <cellStyles count="9">
    <cellStyle name="標準" xfId="0" builtinId="0"/>
    <cellStyle name="標準 2" xfId="1" xr:uid="{697F5A45-7F16-4055-98B4-25FA6BC45979}"/>
    <cellStyle name="標準 2 2" xfId="2" xr:uid="{F04FC569-A7FA-4041-A73A-941EBEAF3BFF}"/>
    <cellStyle name="標準 3" xfId="3" xr:uid="{BA964950-D2A9-46E4-B59C-915D43D2303A}"/>
    <cellStyle name="標準 4" xfId="4" xr:uid="{46DA302A-5A45-4EDF-BC37-3DEBE3DE5FCF}"/>
    <cellStyle name="標準 4 2" xfId="5" xr:uid="{9585D485-74F3-4454-B407-FB7EFB7E63A5}"/>
    <cellStyle name="標準 5" xfId="8" xr:uid="{A077AABC-5CDE-4564-9373-3FC76CBB3BB8}"/>
    <cellStyle name="標準 5 2" xfId="6" xr:uid="{1B63A29C-5D9F-42A8-8D7E-8639681F136A}"/>
    <cellStyle name="標準 6 2" xfId="7" xr:uid="{CE332C93-0C49-4083-8CB1-A4E5B5B520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080817&#20196;&#21644;&#65303;&#24180;&#24230;&#27770;&#31639;&#36001;&#21209;&#35576;&#34920;&#12398;&#25552;&#20986;&#12395;&#12388;&#12356;&#12390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29992;&#24230;&#25285;&#24403;/R8/&#65297;&#12288;&#29031;&#20250;&#38306;&#20418;/&#65299;&#12288;&#26032;&#20844;&#20250;&#35336;&#29031;&#20250;/03&#24180;&#27425;&#26989;&#21209;/080817&#20196;&#21644;&#65303;&#24180;&#24230;&#27770;&#31639;&#36001;&#21209;&#35576;&#34920;&#12398;&#25552;&#20986;&#12395;&#12388;&#12356;&#12390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E0FE4-02F0-44E3-BEBC-BB93034646BE}">
  <sheetPr codeName="Sheet7"/>
  <dimension ref="A1:T200"/>
  <sheetViews>
    <sheetView showGridLines="0" tabSelected="1" zoomScale="60" zoomScaleNormal="60" workbookViewId="0">
      <selection activeCell="V20" sqref="V20"/>
    </sheetView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/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6" t="s">
        <v>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9"/>
      <c r="T6" s="8"/>
    </row>
    <row r="7" spans="1:20" ht="22.5" customHeight="1" x14ac:dyDescent="0.2">
      <c r="A7" s="6"/>
      <c r="B7" s="127" t="s">
        <v>65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8"/>
      <c r="C9" s="128"/>
      <c r="D9" s="128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8"/>
      <c r="L14" s="128"/>
      <c r="M14" s="128"/>
      <c r="N14" s="129" t="s">
        <v>1</v>
      </c>
      <c r="O14" s="129"/>
      <c r="P14" s="129"/>
      <c r="Q14" s="12"/>
      <c r="R14" s="11"/>
      <c r="S14" s="11"/>
      <c r="T14" s="8"/>
    </row>
    <row r="15" spans="1:20" ht="19.2" x14ac:dyDescent="0.2">
      <c r="A15" s="6"/>
      <c r="B15" s="130"/>
      <c r="C15" s="130"/>
      <c r="D15" s="130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68</v>
      </c>
      <c r="C16" s="17"/>
      <c r="D16" s="17"/>
      <c r="E16" s="17"/>
      <c r="F16" s="17"/>
      <c r="G16" s="17"/>
      <c r="H16" s="17"/>
      <c r="I16" s="18"/>
      <c r="J16" s="19"/>
      <c r="K16" s="94" t="s">
        <v>88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69</v>
      </c>
      <c r="D17" s="21"/>
      <c r="E17" s="21"/>
      <c r="F17" s="21"/>
      <c r="G17" s="21"/>
      <c r="H17" s="21"/>
      <c r="I17" s="22">
        <v>527408</v>
      </c>
      <c r="J17" s="30"/>
      <c r="K17" s="28"/>
      <c r="L17" s="95" t="s">
        <v>89</v>
      </c>
      <c r="M17" s="21"/>
      <c r="N17" s="21"/>
      <c r="O17" s="21"/>
      <c r="P17" s="21"/>
      <c r="Q17" s="21"/>
      <c r="R17" s="22">
        <v>169978800</v>
      </c>
      <c r="S17" s="96"/>
      <c r="T17" s="8"/>
    </row>
    <row r="18" spans="1:20" ht="22.5" customHeight="1" x14ac:dyDescent="0.2">
      <c r="A18" s="6"/>
      <c r="B18" s="28"/>
      <c r="C18" s="21"/>
      <c r="D18" s="21" t="s">
        <v>70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90</v>
      </c>
      <c r="N18" s="21"/>
      <c r="O18" s="21"/>
      <c r="P18" s="21"/>
      <c r="Q18" s="21"/>
      <c r="R18" s="22">
        <v>8196982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71</v>
      </c>
      <c r="F19" s="21"/>
      <c r="G19" s="21"/>
      <c r="H19" s="21"/>
      <c r="I19" s="22">
        <v>0</v>
      </c>
      <c r="J19" s="30"/>
      <c r="K19" s="28"/>
      <c r="L19" s="21"/>
      <c r="M19" s="21" t="s">
        <v>91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72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92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73</v>
      </c>
      <c r="E21" s="21"/>
      <c r="F21" s="21"/>
      <c r="G21" s="21"/>
      <c r="H21" s="21"/>
      <c r="I21" s="22">
        <v>527408</v>
      </c>
      <c r="J21" s="30"/>
      <c r="K21" s="28"/>
      <c r="L21" s="21"/>
      <c r="M21" s="21"/>
      <c r="N21" s="21" t="s">
        <v>93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74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161781818</v>
      </c>
      <c r="S22" s="96"/>
      <c r="T22" s="8"/>
    </row>
    <row r="23" spans="1:20" ht="22.5" customHeight="1" x14ac:dyDescent="0.2">
      <c r="A23" s="6"/>
      <c r="B23" s="28"/>
      <c r="C23" s="21"/>
      <c r="D23" s="21" t="s">
        <v>75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94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76</v>
      </c>
      <c r="F24" s="21"/>
      <c r="G24" s="21"/>
      <c r="H24" s="21"/>
      <c r="I24" s="22">
        <v>0</v>
      </c>
      <c r="J24" s="30"/>
      <c r="K24" s="28"/>
      <c r="L24" s="21"/>
      <c r="M24" s="21" t="s">
        <v>95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77</v>
      </c>
      <c r="F25" s="21"/>
      <c r="G25" s="21"/>
      <c r="H25" s="21"/>
      <c r="I25" s="22">
        <v>0</v>
      </c>
      <c r="J25" s="30"/>
      <c r="K25" s="28"/>
      <c r="L25" s="21"/>
      <c r="M25" s="21" t="s">
        <v>96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74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97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78</v>
      </c>
      <c r="E27" s="21"/>
      <c r="F27" s="21"/>
      <c r="G27" s="21"/>
      <c r="H27" s="21"/>
      <c r="I27" s="22">
        <v>0</v>
      </c>
      <c r="J27" s="30"/>
      <c r="K27" s="28"/>
      <c r="L27" s="21" t="s">
        <v>98</v>
      </c>
      <c r="M27" s="21"/>
      <c r="N27" s="21"/>
      <c r="O27" s="21"/>
      <c r="P27" s="21"/>
      <c r="Q27" s="21"/>
      <c r="R27" s="22">
        <v>1801352835</v>
      </c>
      <c r="S27" s="96"/>
      <c r="T27" s="8"/>
    </row>
    <row r="28" spans="1:20" ht="22.5" customHeight="1" x14ac:dyDescent="0.2">
      <c r="A28" s="6"/>
      <c r="B28" s="28"/>
      <c r="C28" s="21"/>
      <c r="D28" s="21" t="s">
        <v>74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90</v>
      </c>
      <c r="N28" s="21"/>
      <c r="O28" s="21"/>
      <c r="P28" s="21"/>
      <c r="Q28" s="21"/>
      <c r="R28" s="22">
        <v>199151924</v>
      </c>
      <c r="S28" s="96"/>
      <c r="T28" s="8"/>
    </row>
    <row r="29" spans="1:20" ht="22.5" customHeight="1" x14ac:dyDescent="0.2">
      <c r="A29" s="6"/>
      <c r="B29" s="28"/>
      <c r="C29" s="21"/>
      <c r="D29" s="21" t="s">
        <v>79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99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80</v>
      </c>
      <c r="D30" s="21"/>
      <c r="E30" s="21"/>
      <c r="F30" s="21"/>
      <c r="G30" s="21"/>
      <c r="H30" s="21"/>
      <c r="I30" s="22">
        <v>1772700577</v>
      </c>
      <c r="J30" s="30"/>
      <c r="K30" s="28"/>
      <c r="L30" s="21"/>
      <c r="M30" s="21"/>
      <c r="N30" s="21" t="s">
        <v>92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1762948984</v>
      </c>
      <c r="J31" s="30"/>
      <c r="K31" s="28"/>
      <c r="L31" s="21"/>
      <c r="M31" s="21"/>
      <c r="N31" s="21" t="s">
        <v>100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1762948984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1602200911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1557557272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179625953</v>
      </c>
      <c r="J34" s="30"/>
      <c r="K34" s="28"/>
      <c r="L34" s="21"/>
      <c r="M34" s="21" t="s">
        <v>101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25765759</v>
      </c>
      <c r="J35" s="30"/>
      <c r="K35" s="28"/>
      <c r="L35" s="21"/>
      <c r="M35" s="21" t="s">
        <v>96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102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103</v>
      </c>
      <c r="L37" s="87"/>
      <c r="M37" s="88"/>
      <c r="N37" s="88"/>
      <c r="O37" s="88"/>
      <c r="P37" s="88"/>
      <c r="Q37" s="88"/>
      <c r="R37" s="91">
        <v>1971331635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104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105</v>
      </c>
      <c r="M39" s="21"/>
      <c r="N39" s="21"/>
      <c r="O39" s="21"/>
      <c r="P39" s="21"/>
      <c r="Q39" s="21"/>
      <c r="R39" s="23">
        <v>-198103650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106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107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9751593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81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82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83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84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75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77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85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74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86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74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87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74</v>
      </c>
      <c r="E67" s="21"/>
      <c r="F67" s="21"/>
      <c r="G67" s="21"/>
      <c r="H67" s="21"/>
      <c r="I67" s="22">
        <v>0</v>
      </c>
      <c r="J67" s="30"/>
      <c r="K67" s="86" t="s">
        <v>109</v>
      </c>
      <c r="L67" s="87"/>
      <c r="M67" s="88"/>
      <c r="N67" s="88"/>
      <c r="O67" s="88"/>
      <c r="P67" s="88"/>
      <c r="Q67" s="88"/>
      <c r="R67" s="89">
        <v>-198103650</v>
      </c>
      <c r="S67" s="93"/>
      <c r="T67" s="8"/>
    </row>
    <row r="68" spans="1:20" ht="22.5" customHeight="1" x14ac:dyDescent="0.2">
      <c r="A68" s="6"/>
      <c r="B68" s="86" t="s">
        <v>108</v>
      </c>
      <c r="C68" s="87"/>
      <c r="D68" s="88"/>
      <c r="E68" s="88"/>
      <c r="F68" s="88"/>
      <c r="G68" s="88"/>
      <c r="H68" s="88"/>
      <c r="I68" s="89">
        <v>1773227985</v>
      </c>
      <c r="J68" s="90"/>
      <c r="K68" s="86" t="s">
        <v>110</v>
      </c>
      <c r="L68" s="88"/>
      <c r="M68" s="88"/>
      <c r="N68" s="88"/>
      <c r="O68" s="88"/>
      <c r="P68" s="88"/>
      <c r="Q68" s="88"/>
      <c r="R68" s="89">
        <v>1773227985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D70D8-4816-4D36-BC11-929C90565216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111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112</v>
      </c>
      <c r="D17" s="34"/>
      <c r="E17" s="34"/>
      <c r="F17" s="34"/>
      <c r="G17" s="34"/>
      <c r="H17" s="34"/>
      <c r="I17" s="17"/>
      <c r="J17" s="18">
        <v>15848113</v>
      </c>
      <c r="K17" s="20"/>
      <c r="M17" s="30"/>
    </row>
    <row r="18" spans="1:13" ht="22.5" customHeight="1" x14ac:dyDescent="0.2">
      <c r="A18" s="28"/>
      <c r="C18" s="102"/>
      <c r="D18" s="103" t="s">
        <v>113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114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115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116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117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118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119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120</v>
      </c>
      <c r="E25" s="103"/>
      <c r="F25" s="103"/>
      <c r="G25" s="103"/>
      <c r="H25" s="103"/>
      <c r="I25" s="104"/>
      <c r="J25" s="22">
        <v>5657374</v>
      </c>
      <c r="K25" s="105"/>
      <c r="M25" s="30"/>
    </row>
    <row r="26" spans="1:13" ht="22.5" customHeight="1" x14ac:dyDescent="0.2">
      <c r="A26" s="28"/>
      <c r="C26" s="102"/>
      <c r="D26" s="103" t="s">
        <v>121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122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123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124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125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126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127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128</v>
      </c>
      <c r="E33" s="107"/>
      <c r="F33" s="107"/>
      <c r="G33" s="107"/>
      <c r="H33" s="107"/>
      <c r="I33" s="108"/>
      <c r="J33" s="109">
        <v>10190739</v>
      </c>
      <c r="K33" s="110"/>
      <c r="M33" s="30"/>
    </row>
    <row r="34" spans="1:13" ht="22.5" customHeight="1" x14ac:dyDescent="0.2">
      <c r="A34" s="28"/>
      <c r="C34" s="102" t="s">
        <v>129</v>
      </c>
      <c r="D34" s="103"/>
      <c r="E34" s="103"/>
      <c r="F34" s="103"/>
      <c r="G34" s="103"/>
      <c r="H34" s="103"/>
      <c r="I34" s="104"/>
      <c r="J34" s="23">
        <v>2585699208</v>
      </c>
      <c r="K34" s="105"/>
      <c r="M34" s="30"/>
    </row>
    <row r="35" spans="1:13" ht="22.5" customHeight="1" x14ac:dyDescent="0.2">
      <c r="A35" s="28"/>
      <c r="C35" s="102"/>
      <c r="D35" s="103" t="s">
        <v>130</v>
      </c>
      <c r="E35" s="103"/>
      <c r="F35" s="103"/>
      <c r="G35" s="103"/>
      <c r="H35" s="103"/>
      <c r="I35" s="104"/>
      <c r="J35" s="22">
        <v>1856480899</v>
      </c>
      <c r="K35" s="111"/>
      <c r="M35" s="30"/>
    </row>
    <row r="36" spans="1:13" ht="22.5" customHeight="1" x14ac:dyDescent="0.2">
      <c r="A36" s="28"/>
      <c r="C36" s="102"/>
      <c r="D36" s="103" t="s">
        <v>131</v>
      </c>
      <c r="E36" s="103"/>
      <c r="F36" s="103"/>
      <c r="G36" s="103"/>
      <c r="H36" s="103"/>
      <c r="I36" s="104"/>
      <c r="J36" s="22">
        <v>161781818</v>
      </c>
      <c r="K36" s="111"/>
      <c r="M36" s="30"/>
    </row>
    <row r="37" spans="1:13" ht="22.5" customHeight="1" x14ac:dyDescent="0.2">
      <c r="A37" s="28"/>
      <c r="C37" s="102"/>
      <c r="D37" s="103" t="s">
        <v>132</v>
      </c>
      <c r="E37" s="103"/>
      <c r="F37" s="103"/>
      <c r="G37" s="103"/>
      <c r="H37" s="103"/>
      <c r="I37" s="104"/>
      <c r="J37" s="22">
        <v>203530671</v>
      </c>
      <c r="K37" s="111"/>
      <c r="M37" s="30"/>
    </row>
    <row r="38" spans="1:13" ht="22.5" customHeight="1" x14ac:dyDescent="0.2">
      <c r="A38" s="28"/>
      <c r="C38" s="102"/>
      <c r="D38" s="103" t="s">
        <v>133</v>
      </c>
      <c r="E38" s="103"/>
      <c r="F38" s="103"/>
      <c r="G38" s="103"/>
      <c r="H38" s="103"/>
      <c r="I38" s="104"/>
      <c r="J38" s="22">
        <v>283260866</v>
      </c>
      <c r="K38" s="111"/>
      <c r="M38" s="30"/>
    </row>
    <row r="39" spans="1:13" ht="22.5" customHeight="1" x14ac:dyDescent="0.2">
      <c r="A39" s="28"/>
      <c r="C39" s="102"/>
      <c r="D39" s="103" t="s">
        <v>134</v>
      </c>
      <c r="E39" s="103"/>
      <c r="F39" s="103"/>
      <c r="G39" s="103"/>
      <c r="H39" s="103"/>
      <c r="I39" s="104"/>
      <c r="J39" s="22">
        <v>514873</v>
      </c>
      <c r="K39" s="111"/>
      <c r="M39" s="30"/>
    </row>
    <row r="40" spans="1:13" ht="22.5" customHeight="1" x14ac:dyDescent="0.2">
      <c r="A40" s="28"/>
      <c r="C40" s="102"/>
      <c r="D40" s="103" t="s">
        <v>135</v>
      </c>
      <c r="E40" s="103"/>
      <c r="F40" s="103"/>
      <c r="G40" s="103"/>
      <c r="H40" s="103"/>
      <c r="I40" s="104"/>
      <c r="J40" s="22">
        <v>25649295</v>
      </c>
      <c r="K40" s="111"/>
      <c r="M40" s="30"/>
    </row>
    <row r="41" spans="1:13" ht="22.5" customHeight="1" x14ac:dyDescent="0.2">
      <c r="A41" s="28"/>
      <c r="C41" s="102"/>
      <c r="D41" s="103" t="s">
        <v>136</v>
      </c>
      <c r="E41" s="103"/>
      <c r="F41" s="103"/>
      <c r="G41" s="103"/>
      <c r="H41" s="103"/>
      <c r="I41" s="104"/>
      <c r="J41" s="22">
        <v>2281452</v>
      </c>
      <c r="K41" s="111"/>
      <c r="M41" s="30"/>
    </row>
    <row r="42" spans="1:13" ht="22.5" customHeight="1" x14ac:dyDescent="0.2">
      <c r="A42" s="28"/>
      <c r="C42" s="102"/>
      <c r="D42" s="103" t="s">
        <v>137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138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139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140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141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142</v>
      </c>
      <c r="E47" s="103"/>
      <c r="F47" s="103"/>
      <c r="G47" s="103"/>
      <c r="H47" s="103"/>
      <c r="I47" s="104"/>
      <c r="J47" s="22">
        <v>52199334</v>
      </c>
      <c r="K47" s="111"/>
      <c r="M47" s="30"/>
    </row>
    <row r="48" spans="1:13" ht="22.5" customHeight="1" x14ac:dyDescent="0.2">
      <c r="A48" s="28"/>
      <c r="C48" s="102"/>
      <c r="D48" s="103" t="s">
        <v>143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144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145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146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147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148</v>
      </c>
      <c r="D53" s="99"/>
      <c r="E53" s="99"/>
      <c r="F53" s="99"/>
      <c r="G53" s="99"/>
      <c r="H53" s="99"/>
      <c r="I53" s="100"/>
      <c r="J53" s="89">
        <v>-2569851095</v>
      </c>
      <c r="K53" s="101"/>
      <c r="M53" s="30"/>
    </row>
    <row r="54" spans="1:13" ht="22.5" customHeight="1" x14ac:dyDescent="0.2">
      <c r="A54" s="28"/>
      <c r="C54" s="102" t="s">
        <v>149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150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151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152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153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154</v>
      </c>
      <c r="D59" s="103"/>
      <c r="E59" s="103"/>
      <c r="F59" s="103"/>
      <c r="G59" s="103"/>
      <c r="H59" s="103"/>
      <c r="I59" s="104"/>
      <c r="J59" s="22">
        <v>26360</v>
      </c>
      <c r="K59" s="111"/>
      <c r="M59" s="30"/>
    </row>
    <row r="60" spans="1:13" ht="22.5" customHeight="1" x14ac:dyDescent="0.2">
      <c r="A60" s="28"/>
      <c r="C60" s="102"/>
      <c r="D60" s="103" t="s">
        <v>155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156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137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157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152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158</v>
      </c>
      <c r="E65" s="103"/>
      <c r="F65" s="103"/>
      <c r="G65" s="103"/>
      <c r="H65" s="103"/>
      <c r="I65" s="104"/>
      <c r="J65" s="22">
        <v>26360</v>
      </c>
      <c r="K65" s="111"/>
      <c r="M65" s="30"/>
    </row>
    <row r="66" spans="1:13" ht="22.5" customHeight="1" x14ac:dyDescent="0.2">
      <c r="A66" s="28"/>
      <c r="C66" s="98" t="s">
        <v>159</v>
      </c>
      <c r="D66" s="99"/>
      <c r="E66" s="99"/>
      <c r="F66" s="99"/>
      <c r="G66" s="99"/>
      <c r="H66" s="99"/>
      <c r="I66" s="100"/>
      <c r="J66" s="89">
        <v>-26360</v>
      </c>
      <c r="K66" s="101"/>
      <c r="M66" s="30"/>
    </row>
    <row r="67" spans="1:13" ht="22.5" customHeight="1" x14ac:dyDescent="0.2">
      <c r="A67" s="28"/>
      <c r="C67" s="98" t="s">
        <v>160</v>
      </c>
      <c r="D67" s="99"/>
      <c r="E67" s="99"/>
      <c r="F67" s="99"/>
      <c r="G67" s="99"/>
      <c r="H67" s="99"/>
      <c r="I67" s="100"/>
      <c r="J67" s="89">
        <v>2391722953</v>
      </c>
      <c r="K67" s="101"/>
      <c r="M67" s="30"/>
    </row>
    <row r="68" spans="1:13" ht="22.5" customHeight="1" x14ac:dyDescent="0.2">
      <c r="A68" s="28"/>
      <c r="C68" s="98" t="s">
        <v>161</v>
      </c>
      <c r="D68" s="88"/>
      <c r="E68" s="88"/>
      <c r="F68" s="88"/>
      <c r="G68" s="88"/>
      <c r="H68" s="88"/>
      <c r="I68" s="88"/>
      <c r="J68" s="91">
        <v>82839</v>
      </c>
      <c r="K68" s="92"/>
      <c r="M68" s="30"/>
    </row>
    <row r="69" spans="1:13" ht="22.5" customHeight="1" x14ac:dyDescent="0.2">
      <c r="A69" s="28"/>
      <c r="C69" s="98" t="s">
        <v>162</v>
      </c>
      <c r="D69" s="88"/>
      <c r="E69" s="88"/>
      <c r="F69" s="88"/>
      <c r="G69" s="88"/>
      <c r="H69" s="88"/>
      <c r="I69" s="88"/>
      <c r="J69" s="89">
        <v>-178071663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4D51E-FE2F-4983-BAE2-3D7E45EACF52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/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111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3"/>
      <c r="D17" s="143"/>
      <c r="E17" s="143"/>
      <c r="F17" s="144" t="s">
        <v>1</v>
      </c>
      <c r="G17" s="143"/>
      <c r="H17" s="143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5" t="s">
        <v>5</v>
      </c>
      <c r="D20" s="145"/>
      <c r="E20" s="145"/>
      <c r="F20" s="145"/>
      <c r="G20" s="145"/>
      <c r="H20" s="145"/>
      <c r="I20" s="14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5" t="s">
        <v>9</v>
      </c>
      <c r="D21" s="145"/>
      <c r="E21" s="145"/>
      <c r="F21" s="145"/>
      <c r="G21" s="145"/>
      <c r="H21" s="145"/>
      <c r="I21" s="145"/>
      <c r="J21" s="54">
        <v>-20031987</v>
      </c>
      <c r="K21" s="54">
        <v>0</v>
      </c>
      <c r="L21" s="54">
        <v>-20031987</v>
      </c>
      <c r="M21" s="21"/>
      <c r="N21" s="30"/>
    </row>
    <row r="22" spans="1:14" ht="50.1" customHeight="1" x14ac:dyDescent="0.2">
      <c r="A22" s="28"/>
      <c r="B22" s="21"/>
      <c r="C22" s="145" t="s">
        <v>10</v>
      </c>
      <c r="D22" s="145"/>
      <c r="E22" s="145"/>
      <c r="F22" s="145"/>
      <c r="G22" s="145"/>
      <c r="H22" s="145"/>
      <c r="I22" s="145"/>
      <c r="J22" s="54">
        <v>-178071663</v>
      </c>
      <c r="K22" s="54">
        <v>0</v>
      </c>
      <c r="L22" s="54">
        <v>-178071663</v>
      </c>
      <c r="M22" s="21"/>
      <c r="N22" s="30"/>
    </row>
    <row r="23" spans="1:14" ht="50.1" customHeight="1" x14ac:dyDescent="0.2">
      <c r="A23" s="28"/>
      <c r="B23" s="21"/>
      <c r="C23" s="145" t="s">
        <v>11</v>
      </c>
      <c r="D23" s="145"/>
      <c r="E23" s="145"/>
      <c r="F23" s="145"/>
      <c r="G23" s="145"/>
      <c r="H23" s="145"/>
      <c r="I23" s="145"/>
      <c r="J23" s="54">
        <v>-198103650</v>
      </c>
      <c r="K23" s="54">
        <v>0</v>
      </c>
      <c r="L23" s="54">
        <v>-198103650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DC7C0-FACD-4C5C-8CB1-0F66D5873C3C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/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111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0"/>
      <c r="C15" s="130"/>
      <c r="D15" s="130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163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202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164</v>
      </c>
      <c r="D17" s="21"/>
      <c r="E17" s="21"/>
      <c r="F17" s="21"/>
      <c r="G17" s="21"/>
      <c r="H17" s="21"/>
      <c r="I17" s="22">
        <v>15523545</v>
      </c>
      <c r="J17" s="96"/>
      <c r="K17" s="21"/>
      <c r="L17" s="28"/>
      <c r="M17" s="21"/>
      <c r="N17" s="21" t="s">
        <v>203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165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204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166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205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167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206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168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207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169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208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170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187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171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188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172</v>
      </c>
      <c r="E25" s="21"/>
      <c r="F25" s="21"/>
      <c r="G25" s="21"/>
      <c r="H25" s="21"/>
      <c r="I25" s="22">
        <v>5657374</v>
      </c>
      <c r="J25" s="96"/>
      <c r="K25" s="21"/>
      <c r="L25" s="28"/>
      <c r="M25" s="21"/>
      <c r="N25" s="21"/>
      <c r="O25" s="21" t="s">
        <v>189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173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190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174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209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175</v>
      </c>
      <c r="F28" s="21"/>
      <c r="G28" s="21"/>
      <c r="H28" s="21"/>
      <c r="I28" s="22">
        <v>0</v>
      </c>
      <c r="J28" s="96"/>
      <c r="K28" s="21"/>
      <c r="L28" s="86" t="s">
        <v>210</v>
      </c>
      <c r="M28" s="88"/>
      <c r="N28" s="88"/>
      <c r="O28" s="88"/>
      <c r="P28" s="88"/>
      <c r="Q28" s="88"/>
      <c r="R28" s="88"/>
      <c r="S28" s="89">
        <v>82839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176</v>
      </c>
      <c r="F29" s="21"/>
      <c r="G29" s="21"/>
      <c r="H29" s="21"/>
      <c r="I29" s="22">
        <v>0</v>
      </c>
      <c r="J29" s="96"/>
      <c r="K29" s="21"/>
      <c r="L29" s="113" t="s">
        <v>211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177</v>
      </c>
      <c r="F30" s="21"/>
      <c r="G30" s="21"/>
      <c r="H30" s="21"/>
      <c r="I30" s="22">
        <v>0</v>
      </c>
      <c r="J30" s="96"/>
      <c r="K30" s="21"/>
      <c r="L30" s="28"/>
      <c r="M30" s="95" t="s">
        <v>212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126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213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178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214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179</v>
      </c>
      <c r="E33" s="21"/>
      <c r="F33" s="21"/>
      <c r="G33" s="21"/>
      <c r="H33" s="21"/>
      <c r="I33" s="22">
        <v>9866171</v>
      </c>
      <c r="J33" s="96"/>
      <c r="K33" s="21"/>
      <c r="L33" s="28"/>
      <c r="M33" s="21"/>
      <c r="N33" s="21" t="s">
        <v>174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180</v>
      </c>
      <c r="D34" s="21"/>
      <c r="E34" s="21"/>
      <c r="F34" s="21"/>
      <c r="G34" s="21"/>
      <c r="H34" s="21"/>
      <c r="I34" s="22">
        <v>2392462355</v>
      </c>
      <c r="J34" s="96"/>
      <c r="K34" s="21"/>
      <c r="L34" s="28"/>
      <c r="M34" s="21"/>
      <c r="N34" s="21"/>
      <c r="O34" s="21" t="s">
        <v>175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181</v>
      </c>
      <c r="E35" s="21"/>
      <c r="F35" s="21"/>
      <c r="G35" s="21"/>
      <c r="H35" s="21"/>
      <c r="I35" s="22">
        <v>2054179470</v>
      </c>
      <c r="J35" s="96"/>
      <c r="K35" s="21"/>
      <c r="L35" s="28"/>
      <c r="M35" s="21"/>
      <c r="N35" s="21"/>
      <c r="O35" s="21" t="s">
        <v>176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182</v>
      </c>
      <c r="E36" s="21"/>
      <c r="F36" s="21"/>
      <c r="G36" s="21"/>
      <c r="H36" s="21"/>
      <c r="I36" s="22">
        <v>283260866</v>
      </c>
      <c r="J36" s="96"/>
      <c r="K36" s="21"/>
      <c r="L36" s="28"/>
      <c r="M36" s="21"/>
      <c r="N36" s="21"/>
      <c r="O36" s="21" t="s">
        <v>177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183</v>
      </c>
      <c r="E37" s="21"/>
      <c r="F37" s="21"/>
      <c r="G37" s="21"/>
      <c r="H37" s="21"/>
      <c r="I37" s="22">
        <v>514873</v>
      </c>
      <c r="J37" s="96"/>
      <c r="K37" s="21"/>
      <c r="L37" s="28"/>
      <c r="M37" s="21"/>
      <c r="N37" s="21" t="s">
        <v>215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184</v>
      </c>
      <c r="E38" s="21"/>
      <c r="F38" s="21"/>
      <c r="G38" s="21"/>
      <c r="H38" s="21"/>
      <c r="I38" s="22">
        <v>2281452</v>
      </c>
      <c r="J38" s="96"/>
      <c r="K38" s="21"/>
      <c r="L38" s="28"/>
      <c r="M38" s="21" t="s">
        <v>216</v>
      </c>
      <c r="N38" s="21"/>
      <c r="O38" s="21"/>
      <c r="P38" s="21"/>
      <c r="Q38" s="21"/>
      <c r="R38" s="21"/>
      <c r="S38" s="22">
        <v>14866982</v>
      </c>
      <c r="T38" s="96"/>
      <c r="U38" s="8"/>
    </row>
    <row r="39" spans="1:21" ht="22.5" customHeight="1" x14ac:dyDescent="0.2">
      <c r="A39" s="6"/>
      <c r="B39" s="28"/>
      <c r="C39" s="21"/>
      <c r="D39" s="21" t="s">
        <v>185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217</v>
      </c>
      <c r="O39" s="21"/>
      <c r="P39" s="21"/>
      <c r="Q39" s="21"/>
      <c r="R39" s="21"/>
      <c r="S39" s="22">
        <v>14866982</v>
      </c>
      <c r="T39" s="96"/>
      <c r="U39" s="8"/>
    </row>
    <row r="40" spans="1:21" ht="22.5" customHeight="1" x14ac:dyDescent="0.2">
      <c r="A40" s="6"/>
      <c r="B40" s="28"/>
      <c r="C40" s="21"/>
      <c r="D40" s="21" t="s">
        <v>186</v>
      </c>
      <c r="E40" s="21"/>
      <c r="F40" s="21"/>
      <c r="G40" s="21"/>
      <c r="H40" s="21"/>
      <c r="I40" s="22">
        <v>52225694</v>
      </c>
      <c r="J40" s="96"/>
      <c r="K40" s="21"/>
      <c r="L40" s="28"/>
      <c r="M40" s="21"/>
      <c r="N40" s="21" t="s">
        <v>218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187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219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188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187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189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188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190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189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191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190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192</v>
      </c>
      <c r="C46" s="88"/>
      <c r="D46" s="88"/>
      <c r="E46" s="88"/>
      <c r="F46" s="88"/>
      <c r="G46" s="88"/>
      <c r="H46" s="88"/>
      <c r="I46" s="89">
        <v>-2376938810</v>
      </c>
      <c r="J46" s="93"/>
      <c r="K46" s="21"/>
      <c r="L46" s="28"/>
      <c r="M46" s="21"/>
      <c r="N46" s="21" t="s">
        <v>220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193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221</v>
      </c>
      <c r="M47" s="88"/>
      <c r="N47" s="88"/>
      <c r="O47" s="88"/>
      <c r="P47" s="88"/>
      <c r="Q47" s="88"/>
      <c r="R47" s="88"/>
      <c r="S47" s="89">
        <v>-14866982</v>
      </c>
      <c r="T47" s="93"/>
      <c r="U47" s="8"/>
    </row>
    <row r="48" spans="1:21" ht="22.5" customHeight="1" x14ac:dyDescent="0.2">
      <c r="A48" s="6"/>
      <c r="B48" s="28"/>
      <c r="C48" s="21" t="s">
        <v>194</v>
      </c>
      <c r="D48" s="21"/>
      <c r="E48" s="21"/>
      <c r="F48" s="21"/>
      <c r="G48" s="21"/>
      <c r="H48" s="21"/>
      <c r="I48" s="22">
        <v>82839</v>
      </c>
      <c r="J48" s="96"/>
      <c r="K48" s="21"/>
      <c r="L48" s="86" t="s">
        <v>222</v>
      </c>
      <c r="M48" s="88"/>
      <c r="N48" s="88"/>
      <c r="O48" s="88"/>
      <c r="P48" s="88"/>
      <c r="Q48" s="88"/>
      <c r="R48" s="88"/>
      <c r="S48" s="89">
        <v>-2391722953</v>
      </c>
      <c r="T48" s="93"/>
      <c r="U48" s="8"/>
    </row>
    <row r="49" spans="1:21" ht="22.5" customHeight="1" x14ac:dyDescent="0.2">
      <c r="A49" s="6"/>
      <c r="B49" s="28"/>
      <c r="C49" s="21"/>
      <c r="D49" s="21" t="s">
        <v>195</v>
      </c>
      <c r="E49" s="21"/>
      <c r="F49" s="21"/>
      <c r="G49" s="21"/>
      <c r="H49" s="21"/>
      <c r="I49" s="22">
        <v>0</v>
      </c>
      <c r="J49" s="96"/>
      <c r="K49" s="21"/>
      <c r="L49" s="86" t="s">
        <v>160</v>
      </c>
      <c r="M49" s="88"/>
      <c r="N49" s="88"/>
      <c r="O49" s="88"/>
      <c r="P49" s="88"/>
      <c r="Q49" s="88"/>
      <c r="R49" s="88"/>
      <c r="S49" s="89">
        <v>2391722953</v>
      </c>
      <c r="T49" s="93"/>
      <c r="U49" s="8"/>
    </row>
    <row r="50" spans="1:21" ht="22.5" customHeight="1" x14ac:dyDescent="0.2">
      <c r="A50" s="6"/>
      <c r="B50" s="28"/>
      <c r="C50" s="21"/>
      <c r="D50" s="21" t="s">
        <v>196</v>
      </c>
      <c r="E50" s="21"/>
      <c r="F50" s="21"/>
      <c r="G50" s="21"/>
      <c r="H50" s="21"/>
      <c r="I50" s="22">
        <v>82839</v>
      </c>
      <c r="J50" s="96"/>
      <c r="K50" s="21"/>
      <c r="L50" s="86" t="s">
        <v>223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197</v>
      </c>
      <c r="F51" s="21"/>
      <c r="G51" s="21"/>
      <c r="H51" s="21"/>
      <c r="I51" s="22">
        <v>0</v>
      </c>
      <c r="J51" s="96"/>
      <c r="K51" s="21"/>
      <c r="L51" s="86" t="s">
        <v>224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198</v>
      </c>
      <c r="F52" s="21"/>
      <c r="G52" s="21"/>
      <c r="H52" s="21"/>
      <c r="I52" s="22">
        <v>82839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199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174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175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176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177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200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201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F8C11-09F0-498F-86E6-D49EF86CDD8C}">
  <sheetPr>
    <pageSetUpPr fitToPage="1"/>
  </sheetPr>
  <dimension ref="A1:D75"/>
  <sheetViews>
    <sheetView view="pageBreakPreview" zoomScale="50" zoomScaleNormal="50" zoomScaleSheetLayoutView="50" workbookViewId="0">
      <selection activeCell="D19" sqref="D19"/>
    </sheetView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225</v>
      </c>
    </row>
    <row r="2" spans="1:4" s="1" customFormat="1" ht="22.5" customHeight="1" x14ac:dyDescent="0.2">
      <c r="B2" s="114" t="s">
        <v>226</v>
      </c>
    </row>
    <row r="3" spans="1:4" s="1" customFormat="1" ht="22.5" customHeight="1" x14ac:dyDescent="0.2">
      <c r="B3" s="114"/>
    </row>
    <row r="4" spans="1:4" ht="122.25" customHeight="1" x14ac:dyDescent="0.2">
      <c r="A4" s="151" t="s">
        <v>227</v>
      </c>
      <c r="B4" s="151"/>
      <c r="C4" s="151"/>
      <c r="D4" s="15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228</v>
      </c>
    </row>
    <row r="7" spans="1:4" s="117" customFormat="1" ht="36" customHeight="1" x14ac:dyDescent="0.2">
      <c r="A7" s="116"/>
      <c r="B7" s="118"/>
      <c r="C7" s="150"/>
      <c r="D7" s="150"/>
    </row>
    <row r="8" spans="1:4" s="117" customFormat="1" ht="36" customHeight="1" x14ac:dyDescent="0.2">
      <c r="A8" s="116"/>
      <c r="B8" s="118"/>
      <c r="C8" s="150"/>
      <c r="D8" s="150"/>
    </row>
    <row r="9" spans="1:4" s="117" customFormat="1" ht="36" customHeight="1" x14ac:dyDescent="0.2">
      <c r="A9" s="116"/>
      <c r="B9" s="119"/>
      <c r="C9" s="150"/>
      <c r="D9" s="150"/>
    </row>
    <row r="10" spans="1:4" s="117" customFormat="1" ht="36" customHeight="1" x14ac:dyDescent="0.2">
      <c r="A10" s="116"/>
      <c r="B10" s="118"/>
      <c r="C10" s="150"/>
      <c r="D10" s="150"/>
    </row>
    <row r="11" spans="1:4" s="117" customFormat="1" ht="36" customHeight="1" x14ac:dyDescent="0.2">
      <c r="A11" s="116"/>
      <c r="B11" s="118"/>
      <c r="C11" s="152"/>
      <c r="D11" s="152"/>
    </row>
    <row r="12" spans="1:4" s="117" customFormat="1" ht="36" customHeight="1" x14ac:dyDescent="0.2">
      <c r="A12" s="116"/>
      <c r="B12" s="118"/>
      <c r="C12" s="150"/>
      <c r="D12" s="15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  <row r="75" spans="1:1" s="122" customFormat="1" ht="23.4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3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53F90-B7A5-4FF6-B4FA-40A0AD407987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/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1.9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3489093458</v>
      </c>
      <c r="J10" s="81">
        <v>0</v>
      </c>
      <c r="K10" s="81">
        <v>0</v>
      </c>
      <c r="L10" s="81">
        <v>3489093458</v>
      </c>
      <c r="M10" s="81">
        <v>1726144474</v>
      </c>
      <c r="N10" s="81">
        <v>22942875</v>
      </c>
      <c r="O10" s="81">
        <v>1762948984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3489093458</v>
      </c>
      <c r="J11" s="81">
        <v>0</v>
      </c>
      <c r="K11" s="81">
        <v>0</v>
      </c>
      <c r="L11" s="81">
        <v>3489093458</v>
      </c>
      <c r="M11" s="81">
        <v>1726144474</v>
      </c>
      <c r="N11" s="81">
        <v>22942875</v>
      </c>
      <c r="O11" s="81">
        <v>1762948984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1557557272</v>
      </c>
      <c r="J12" s="81">
        <v>0</v>
      </c>
      <c r="K12" s="81">
        <v>0</v>
      </c>
      <c r="L12" s="81">
        <v>1557557272</v>
      </c>
      <c r="M12" s="81">
        <v>0</v>
      </c>
      <c r="N12" s="81">
        <v>0</v>
      </c>
      <c r="O12" s="81">
        <v>1557557272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1890147731</v>
      </c>
      <c r="J13" s="81">
        <v>0</v>
      </c>
      <c r="K13" s="81">
        <v>0</v>
      </c>
      <c r="L13" s="81">
        <v>1890147731</v>
      </c>
      <c r="M13" s="81">
        <v>1710521778</v>
      </c>
      <c r="N13" s="81">
        <v>21648939</v>
      </c>
      <c r="O13" s="81">
        <v>179625953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41388455</v>
      </c>
      <c r="J14" s="81">
        <v>0</v>
      </c>
      <c r="K14" s="81">
        <v>0</v>
      </c>
      <c r="L14" s="81">
        <v>41388455</v>
      </c>
      <c r="M14" s="81">
        <v>15622696</v>
      </c>
      <c r="N14" s="81">
        <v>1293936</v>
      </c>
      <c r="O14" s="81">
        <v>25765759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31149206</v>
      </c>
      <c r="J30" s="81">
        <v>0</v>
      </c>
      <c r="K30" s="81">
        <v>0</v>
      </c>
      <c r="L30" s="81">
        <v>31149206</v>
      </c>
      <c r="M30" s="81">
        <v>21397613</v>
      </c>
      <c r="N30" s="81">
        <v>2706420</v>
      </c>
      <c r="O30" s="81">
        <v>9751593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3520242664</v>
      </c>
      <c r="J35" s="81">
        <v>0</v>
      </c>
      <c r="K35" s="81">
        <v>0</v>
      </c>
      <c r="L35" s="81">
        <v>3520242664</v>
      </c>
      <c r="M35" s="81">
        <v>1747542087</v>
      </c>
      <c r="N35" s="81">
        <v>25649295</v>
      </c>
      <c r="O35" s="81">
        <v>1772700577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3BA46-28C6-4336-9E49-FF7FFF8FCE04}">
  <sheetPr codeName="Sheet23"/>
  <dimension ref="B1:N19"/>
  <sheetViews>
    <sheetView showGridLines="0" view="pageBreakPreview" zoomScale="60" zoomScaleNormal="55" workbookViewId="0">
      <selection activeCell="K19" sqref="K19:L19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/>
    </row>
    <row r="5" spans="2:14" x14ac:dyDescent="0.2">
      <c r="B5" s="165" t="s">
        <v>50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82"/>
      <c r="N7" s="83" t="s">
        <v>2</v>
      </c>
    </row>
    <row r="8" spans="2:14" ht="20.100000000000001" customHeight="1" x14ac:dyDescent="0.2">
      <c r="B8" s="168" t="s">
        <v>5</v>
      </c>
      <c r="C8" s="169"/>
      <c r="D8" s="169"/>
      <c r="E8" s="169"/>
      <c r="F8" s="169"/>
      <c r="G8" s="169"/>
      <c r="H8" s="170"/>
      <c r="I8" s="174" t="s">
        <v>15</v>
      </c>
      <c r="J8" s="174" t="s">
        <v>16</v>
      </c>
      <c r="K8" s="176" t="s">
        <v>17</v>
      </c>
      <c r="L8" s="177"/>
      <c r="M8" s="178"/>
      <c r="N8" s="179" t="s">
        <v>51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84" t="s">
        <v>52</v>
      </c>
      <c r="L9" s="84" t="s">
        <v>53</v>
      </c>
      <c r="M9" s="84" t="s">
        <v>54</v>
      </c>
      <c r="N9" s="180"/>
    </row>
    <row r="10" spans="2:14" ht="31.65" customHeight="1" x14ac:dyDescent="0.2">
      <c r="B10" s="181" t="s">
        <v>55</v>
      </c>
      <c r="C10" s="181"/>
      <c r="D10" s="181"/>
      <c r="E10" s="181"/>
      <c r="F10" s="181"/>
      <c r="G10" s="181"/>
      <c r="H10" s="181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81" t="s">
        <v>56</v>
      </c>
      <c r="C11" s="181"/>
      <c r="D11" s="181"/>
      <c r="E11" s="181"/>
      <c r="F11" s="181"/>
      <c r="G11" s="181"/>
      <c r="H11" s="18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81" t="s">
        <v>57</v>
      </c>
      <c r="C12" s="181"/>
      <c r="D12" s="181"/>
      <c r="E12" s="181"/>
      <c r="F12" s="181"/>
      <c r="G12" s="181"/>
      <c r="H12" s="18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81" t="s">
        <v>58</v>
      </c>
      <c r="C13" s="181"/>
      <c r="D13" s="181"/>
      <c r="E13" s="181"/>
      <c r="F13" s="181"/>
      <c r="G13" s="181"/>
      <c r="H13" s="18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81" t="s">
        <v>59</v>
      </c>
      <c r="C14" s="181"/>
      <c r="D14" s="181"/>
      <c r="E14" s="181"/>
      <c r="F14" s="181"/>
      <c r="G14" s="181"/>
      <c r="H14" s="18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81" t="s">
        <v>60</v>
      </c>
      <c r="C15" s="181"/>
      <c r="D15" s="181"/>
      <c r="E15" s="181"/>
      <c r="F15" s="181"/>
      <c r="G15" s="181"/>
      <c r="H15" s="18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81" t="s">
        <v>61</v>
      </c>
      <c r="C16" s="181"/>
      <c r="D16" s="181"/>
      <c r="E16" s="181"/>
      <c r="F16" s="181"/>
      <c r="G16" s="181"/>
      <c r="H16" s="181"/>
      <c r="I16" s="85">
        <v>145341931</v>
      </c>
      <c r="J16" s="85">
        <v>161781818</v>
      </c>
      <c r="K16" s="85">
        <v>145341931</v>
      </c>
      <c r="L16" s="85">
        <v>0</v>
      </c>
      <c r="M16" s="85">
        <v>145341931</v>
      </c>
      <c r="N16" s="85">
        <v>161781818</v>
      </c>
    </row>
    <row r="17" spans="2:14" ht="31.65" customHeight="1" x14ac:dyDescent="0.2">
      <c r="B17" s="181" t="s">
        <v>62</v>
      </c>
      <c r="C17" s="181"/>
      <c r="D17" s="181"/>
      <c r="E17" s="181"/>
      <c r="F17" s="181"/>
      <c r="G17" s="181"/>
      <c r="H17" s="181"/>
      <c r="I17" s="85">
        <v>1451026880</v>
      </c>
      <c r="J17" s="85">
        <v>225251777</v>
      </c>
      <c r="K17" s="85">
        <v>52356640</v>
      </c>
      <c r="L17" s="85">
        <f>M17-K17</f>
        <v>21721106</v>
      </c>
      <c r="M17" s="85">
        <v>74077746</v>
      </c>
      <c r="N17" s="85">
        <v>1602200911</v>
      </c>
    </row>
    <row r="18" spans="2:14" ht="31.65" customHeight="1" x14ac:dyDescent="0.2">
      <c r="B18" s="181" t="s">
        <v>63</v>
      </c>
      <c r="C18" s="181"/>
      <c r="D18" s="181"/>
      <c r="E18" s="181"/>
      <c r="F18" s="181"/>
      <c r="G18" s="181"/>
      <c r="H18" s="18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82" t="s">
        <v>64</v>
      </c>
      <c r="C19" s="182"/>
      <c r="D19" s="182"/>
      <c r="E19" s="182"/>
      <c r="F19" s="182"/>
      <c r="G19" s="182"/>
      <c r="H19" s="182"/>
      <c r="I19" s="85">
        <v>1596368811</v>
      </c>
      <c r="J19" s="85">
        <v>387033595</v>
      </c>
      <c r="K19" s="85">
        <f>SUM(K10:K18)</f>
        <v>197698571</v>
      </c>
      <c r="L19" s="85">
        <f>SUM(L10:L18)</f>
        <v>21721106</v>
      </c>
      <c r="M19" s="85">
        <v>219419677</v>
      </c>
      <c r="N19" s="85">
        <v>1763982729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2026-10-05T04:21:43Z</dcterms:created>
  <dcterms:modified xsi:type="dcterms:W3CDTF">2026-10-05T04:21:44Z</dcterms:modified>
</cp:coreProperties>
</file>