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１用度\☆Ｒ３年度共通ファイル\00510　決算説明関係書類\照会・回答\小畑【1005〆済  1013〆】【依頼】令和２年度補助金支出一覧、貸付金一覧及び委託料支出一覧の作成・公表について.msg\回答\ホームページ用\"/>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委託料支出一覧!$A$4:$F$171</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委託料支出一覧!$A$1:$F$172</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委託料支出一覧!$A$4:$F$41</definedName>
    <definedName name="Z_01861984_F6CF_4772_AA0A_2B6157221AC2_.wvu.FilterData" localSheetId="0" hidden="1">委託料支出一覧!$A$4:$F$41</definedName>
    <definedName name="Z_05D8E8D0_8AEC_4296_897D_974A15178679_.wvu.FilterData" localSheetId="0" hidden="1">委託料支出一覧!$A$4:$F$41</definedName>
    <definedName name="Z_0D11B593_BF5C_4A1F_B6CC_15B06713DB7C_.wvu.FilterData" localSheetId="0" hidden="1">委託料支出一覧!$A$4:$F$41</definedName>
    <definedName name="Z_0D11B593_BF5C_4A1F_B6CC_15B06713DB7C_.wvu.PrintArea" localSheetId="0" hidden="1">委託料支出一覧!$A$1:$F$41</definedName>
    <definedName name="Z_0D11B593_BF5C_4A1F_B6CC_15B06713DB7C_.wvu.PrintTitles" localSheetId="0" hidden="1">委託料支出一覧!$4:$4</definedName>
    <definedName name="Z_125D2721_B6FD_4173_B763_82747310422D_.wvu.FilterData" localSheetId="0" hidden="1">委託料支出一覧!$A$4:$F$41</definedName>
    <definedName name="Z_1734C9BF_4633_42E5_A258_E83D5FC85BDD_.wvu.FilterData" localSheetId="0" hidden="1">委託料支出一覧!$A$4:$F$41</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委託料支出一覧!$A$4:$F$41</definedName>
    <definedName name="Z_1D0FDB66_8801_49C3_8374_C4E93C64AB03_.wvu.PrintArea" localSheetId="0" hidden="1">委託料支出一覧!$A$1:$F$41</definedName>
    <definedName name="Z_1D0FDB66_8801_49C3_8374_C4E93C64AB03_.wvu.PrintTitles" localSheetId="0" hidden="1">委託料支出一覧!$4:$4</definedName>
    <definedName name="Z_1D3EC2B6_48AB_4B80_BD1F_5265AB9073F3_.wvu.FilterData" localSheetId="0" hidden="1">委託料支出一覧!$A$4:$F$41</definedName>
    <definedName name="Z_1D3EC2B6_48AB_4B80_BD1F_5265AB9073F3_.wvu.PrintArea" localSheetId="0" hidden="1">委託料支出一覧!$A$1:$F$41</definedName>
    <definedName name="Z_1D3EC2B6_48AB_4B80_BD1F_5265AB9073F3_.wvu.PrintTitles" localSheetId="0" hidden="1">委託料支出一覧!$4:$4</definedName>
    <definedName name="Z_1EEE5B19_999F_42D8_BBDA_DD044F22B05A_.wvu.FilterData" localSheetId="0" hidden="1">委託料支出一覧!$A$4:$F$41</definedName>
    <definedName name="Z_20B03370_A9A7_47AC_A0DB_85C2011EA70A_.wvu.FilterData" localSheetId="0" hidden="1">委託料支出一覧!$A$4:$F$41</definedName>
    <definedName name="Z_217CB751_B423_459C_997D_C52E1EA6A411_.wvu.FilterData" localSheetId="0" hidden="1">委託料支出一覧!$A$4:$F$41</definedName>
    <definedName name="Z_217CB751_B423_459C_997D_C52E1EA6A411_.wvu.PrintArea" localSheetId="0" hidden="1">委託料支出一覧!$A$1:$F$41</definedName>
    <definedName name="Z_217CB751_B423_459C_997D_C52E1EA6A411_.wvu.PrintTitles" localSheetId="0" hidden="1">委託料支出一覧!$4:$4</definedName>
    <definedName name="Z_21FC65F8_9914_4585_90AF_A00EE3463597_.wvu.FilterData" localSheetId="0" hidden="1">委託料支出一覧!$A$4:$F$41</definedName>
    <definedName name="Z_261563C4_10C5_41C2_AA69_0888E524912C_.wvu.FilterData" localSheetId="0" hidden="1">委託料支出一覧!$A$4:$F$41</definedName>
    <definedName name="Z_26F4FA0C_26D1_4602_B44C_88A47227D214_.wvu.FilterData" localSheetId="0" hidden="1">委託料支出一覧!$A$4:$F$41</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委託料支出一覧!$A$4:$F$41</definedName>
    <definedName name="Z_2EE00EDD_A664_4A32_9029_1A8662176B52_.wvu.FilterData" localSheetId="0" hidden="1">委託料支出一覧!$A$4:$F$41</definedName>
    <definedName name="Z_30E582BD_0124_4E79_A5C5_4184F332D5B7_.wvu.FilterData" localSheetId="0" hidden="1">委託料支出一覧!$A$4:$F$41</definedName>
    <definedName name="Z_30E582BD_0124_4E79_A5C5_4184F332D5B7_.wvu.PrintArea" localSheetId="0" hidden="1">委託料支出一覧!$A$1:$F$41</definedName>
    <definedName name="Z_30E582BD_0124_4E79_A5C5_4184F332D5B7_.wvu.PrintTitles" localSheetId="0" hidden="1">委託料支出一覧!$4:$4</definedName>
    <definedName name="Z_32381FAA_BA4A_4570_91D3_ACAAF2C906F5_.wvu.FilterData" localSheetId="0" hidden="1">委託料支出一覧!$A$4:$F$41</definedName>
    <definedName name="Z_32381FAA_BA4A_4570_91D3_ACAAF2C906F5_.wvu.PrintArea" localSheetId="0" hidden="1">委託料支出一覧!$A$1:$F$41</definedName>
    <definedName name="Z_32381FAA_BA4A_4570_91D3_ACAAF2C906F5_.wvu.PrintTitles" localSheetId="0" hidden="1">委託料支出一覧!$4:$4</definedName>
    <definedName name="Z_323C7CA6_5B75_4FC7_8BF5_6960759E522F_.wvu.FilterData" localSheetId="0" hidden="1">委託料支出一覧!$A$4:$F$41</definedName>
    <definedName name="Z_32E8BB21_264F_4FA1_ACD6_2B2A4CC6599F_.wvu.FilterData" localSheetId="0" hidden="1">委託料支出一覧!$A$4:$F$41</definedName>
    <definedName name="Z_34357F12_6A4D_4592_A54E_37FD336D493C_.wvu.FilterData" localSheetId="0" hidden="1">委託料支出一覧!$A$4:$F$41</definedName>
    <definedName name="Z_34357F12_6A4D_4592_A54E_37FD336D493C_.wvu.PrintArea" localSheetId="0" hidden="1">委託料支出一覧!$A$1:$F$41</definedName>
    <definedName name="Z_34357F12_6A4D_4592_A54E_37FD336D493C_.wvu.PrintTitles" localSheetId="0" hidden="1">委託料支出一覧!$4:$4</definedName>
    <definedName name="Z_366193B7_515F_4E8E_B6B3_3C10204FFEB4_.wvu.FilterData" localSheetId="0" hidden="1">委託料支出一覧!$A$4:$F$41</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委託料支出一覧!$A$4:$F$41</definedName>
    <definedName name="Z_3F902C3D_246B_4DFD_BED0_7FBC950FBA84_.wvu.FilterData" localSheetId="0" hidden="1">委託料支出一覧!$A$4:$F$41</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委託料支出一覧!$A$4:$F$41</definedName>
    <definedName name="Z_45EA684E_0DBC_42CF_9801_5ACCADE6B1C5_.wvu.FilterData" localSheetId="0" hidden="1">委託料支出一覧!$A$4:$F$41</definedName>
    <definedName name="Z_475A1739_6786_4CD7_B022_F4CCFD570429_.wvu.FilterData" localSheetId="0" hidden="1">委託料支出一覧!$A$4:$F$41</definedName>
    <definedName name="Z_4AFA3E2C_4405_4B44_A9E8_DB64B4860EB1_.wvu.FilterData" localSheetId="0" hidden="1">委託料支出一覧!$A$4:$F$41</definedName>
    <definedName name="Z_4C8949B6_9C26_492B_959F_0779BC4BBEAA_.wvu.FilterData" localSheetId="0" hidden="1">委託料支出一覧!$A$4:$F$41</definedName>
    <definedName name="Z_4CF4D751_28E3_4B4C_BAA9_58C0269BAAF6_.wvu.FilterData" localSheetId="0" hidden="1">委託料支出一覧!$A$4:$F$41</definedName>
    <definedName name="Z_5128EF7F_156A_4EB1_9EA1_B4C8844A7633_.wvu.FilterData" localSheetId="0" hidden="1">委託料支出一覧!$A$4:$F$41</definedName>
    <definedName name="Z_53FF3034_A4A8_49E4_91C5_762ECDBAF1D2_.wvu.FilterData" localSheetId="0" hidden="1">委託料支出一覧!$A$4:$F$41</definedName>
    <definedName name="Z_53FF3034_A4A8_49E4_91C5_762ECDBAF1D2_.wvu.PrintArea" localSheetId="0" hidden="1">委託料支出一覧!$A$1:$F$41</definedName>
    <definedName name="Z_53FF3034_A4A8_49E4_91C5_762ECDBAF1D2_.wvu.PrintTitles" localSheetId="0" hidden="1">委託料支出一覧!$4:$4</definedName>
    <definedName name="Z_5550DBBC_4815_4DAB_937F_7C62DA5F1144_.wvu.FilterData" localSheetId="0" hidden="1">委託料支出一覧!$A$4:$F$41</definedName>
    <definedName name="Z_56E27382_3FA3_4BA1_90FC_C27ACB491421_.wvu.FilterData" localSheetId="0" hidden="1">委託料支出一覧!$A$4:$F$41</definedName>
    <definedName name="Z_5D3B634A_A297_4DD4_A993_79EF9A889DC2_.wvu.FilterData" localSheetId="0" hidden="1">委託料支出一覧!$A$4:$F$41</definedName>
    <definedName name="Z_5D3B634A_A297_4DD4_A993_79EF9A889DC2_.wvu.PrintArea" localSheetId="0" hidden="1">委託料支出一覧!$A$1:$F$41</definedName>
    <definedName name="Z_5D3B634A_A297_4DD4_A993_79EF9A889DC2_.wvu.PrintTitles" localSheetId="0" hidden="1">委託料支出一覧!$4:$4</definedName>
    <definedName name="Z_5F89344D_63B9_45F4_8189_8DFEC0494EF7_.wvu.FilterData" localSheetId="0" hidden="1">委託料支出一覧!$A$4:$F$41</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委託料支出一覧!$A$4:$F$41</definedName>
    <definedName name="Z_6493F7BA_CCC8_44B0_AD30_AFA1A2BD0947_.wvu.FilterData" localSheetId="0" hidden="1">委託料支出一覧!$A$4:$F$41</definedName>
    <definedName name="Z_6926EB01_B5C3_4972_A68F_E30052702C5C_.wvu.FilterData" localSheetId="0" hidden="1">委託料支出一覧!$A$4:$F$41</definedName>
    <definedName name="Z_6A911F75_FCD5_4F5C_9F77_401D41C7CA2F_.wvu.FilterData" localSheetId="0" hidden="1">委託料支出一覧!$A$4:$F$41</definedName>
    <definedName name="Z_774CE9F3_B276_4E89_8142_59042DE66CD1_.wvu.FilterData" localSheetId="0" hidden="1">委託料支出一覧!$A$4:$F$41</definedName>
    <definedName name="Z_7A9DD16E_F903_4863_B829_4796CE894ED0_.wvu.FilterData" localSheetId="0" hidden="1">委託料支出一覧!$A$4:$F$41</definedName>
    <definedName name="Z_7FFD96AD_2803_41EB_BB44_D862B19F16DA_.wvu.FilterData" localSheetId="0" hidden="1">委託料支出一覧!$A$4:$F$41</definedName>
    <definedName name="Z_7FFD96AD_2803_41EB_BB44_D862B19F16DA_.wvu.PrintArea" localSheetId="0" hidden="1">委託料支出一覧!$A$1:$F$41</definedName>
    <definedName name="Z_7FFD96AD_2803_41EB_BB44_D862B19F16DA_.wvu.PrintTitles" localSheetId="0" hidden="1">委託料支出一覧!$4:$4</definedName>
    <definedName name="Z_8E098FB6_79F5_4218_8CFD_D5C4145EF04C_.wvu.FilterData" localSheetId="0" hidden="1">委託料支出一覧!$A$4:$F$41</definedName>
    <definedName name="Z_9165B42C_ECE5_4EA0_9CF2_43E3A1B47697_.wvu.FilterData" localSheetId="0" hidden="1">委託料支出一覧!$A$4:$F$41</definedName>
    <definedName name="Z_9165B42C_ECE5_4EA0_9CF2_43E3A1B47697_.wvu.PrintArea" localSheetId="0" hidden="1">委託料支出一覧!$A$1:$F$41</definedName>
    <definedName name="Z_9165B42C_ECE5_4EA0_9CF2_43E3A1B47697_.wvu.PrintTitles" localSheetId="0" hidden="1">委託料支出一覧!$4:$4</definedName>
    <definedName name="Z_958DC23D_65D9_45EB_BCE2_23C1F33BF0E3_.wvu.FilterData" localSheetId="0" hidden="1">委託料支出一覧!$A$4:$F$41</definedName>
    <definedName name="Z_973EE690_0B31_4D59_B7AB_FA497BA3F53C_.wvu.FilterData" localSheetId="0" hidden="1">委託料支出一覧!$A$4:$F$41</definedName>
    <definedName name="Z_977235F8_48D3_4499_A0D1_031044790F81_.wvu.FilterData" localSheetId="0" hidden="1">委託料支出一覧!$A$4:$F$41</definedName>
    <definedName name="Z_99685710_72AE_4B5D_8870_53975EB781F5_.wvu.FilterData" localSheetId="0" hidden="1">委託料支出一覧!$A$4:$F$41</definedName>
    <definedName name="Z_9DBC28CF_F252_4212_B07E_05ADE2A691D3_.wvu.FilterData" localSheetId="0" hidden="1">委託料支出一覧!$A$4:$F$41</definedName>
    <definedName name="Z_9FCD3CC5_48E7_47B2_8F0D_515FEB8B4D11_.wvu.FilterData" localSheetId="0" hidden="1">委託料支出一覧!$A$4:$F$41</definedName>
    <definedName name="Z_9FCD3CC5_48E7_47B2_8F0D_515FEB8B4D11_.wvu.PrintArea" localSheetId="0" hidden="1">委託料支出一覧!$A$1:$F$41</definedName>
    <definedName name="Z_9FCD3CC5_48E7_47B2_8F0D_515FEB8B4D11_.wvu.PrintTitles" localSheetId="0" hidden="1">委託料支出一覧!$4:$4</definedName>
    <definedName name="Z_A11322EF_73F6_40DE_B0AC_6E42B3D76055_.wvu.FilterData" localSheetId="0" hidden="1">委託料支出一覧!$A$4:$F$41</definedName>
    <definedName name="Z_A11E4C00_0394_4CE6_B73E_221C7BA742F6_.wvu.FilterData" localSheetId="0" hidden="1">委託料支出一覧!$A$4:$F$41</definedName>
    <definedName name="Z_A1F478E3_F435_447F_B2CC_6E9C174DA928_.wvu.FilterData" localSheetId="0" hidden="1">委託料支出一覧!$A$4:$F$41</definedName>
    <definedName name="Z_A83B4C61_8A42_4D29_9A60_BEB54EE3BDAB_.wvu.FilterData" localSheetId="0" hidden="1">委託料支出一覧!$A$4:$F$41</definedName>
    <definedName name="Z_A83B4C61_8A42_4D29_9A60_BEB54EE3BDAB_.wvu.PrintArea" localSheetId="0" hidden="1">委託料支出一覧!$A$1:$F$41</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委託料支出一覧!$A$4:$F$41</definedName>
    <definedName name="Z_AAB712E3_C5D9_4902_A117_C12BE7FDD63D_.wvu.FilterData" localSheetId="0" hidden="1">委託料支出一覧!$A$4:$F$41</definedName>
    <definedName name="Z_AC924E32_4F5F_41AD_8889_A0469107E927_.wvu.FilterData" localSheetId="0" hidden="1">委託料支出一覧!$A$4:$F$41</definedName>
    <definedName name="Z_AD51D3A2_A23B_4D02_92C2_113F69CB176E_.wvu.FilterData" localSheetId="0" hidden="1">委託料支出一覧!$A$4:$F$41</definedName>
    <definedName name="Z_AFEB9B81_C902_4151_A96F_74FCF405D0C7_.wvu.FilterData" localSheetId="0" hidden="1">委託料支出一覧!$A$4:$F$41</definedName>
    <definedName name="Z_B47A04AA_FBBF_4ADA_AD65_5912F0410B3F_.wvu.FilterData" localSheetId="0" hidden="1">委託料支出一覧!$A$4:$F$41</definedName>
    <definedName name="Z_B503762D_2683_4889_91D1_277AA3465232_.wvu.FilterData" localSheetId="0" hidden="1">委託料支出一覧!$A$4:$F$41</definedName>
    <definedName name="Z_B63AB35D_2734_41D8_AD39_37CEDCB6A450_.wvu.FilterData" localSheetId="0" hidden="1">委託料支出一覧!$A$4:$F$41</definedName>
    <definedName name="Z_B7512C5E_5957_4CDE_AF43_69FE4C04DE4B_.wvu.FilterData" localSheetId="0" hidden="1">委託料支出一覧!$A$4:$F$41</definedName>
    <definedName name="Z_B7512C5E_5957_4CDE_AF43_69FE4C04DE4B_.wvu.PrintArea" localSheetId="0" hidden="1">委託料支出一覧!$A$1:$F$41</definedName>
    <definedName name="Z_B7512C5E_5957_4CDE_AF43_69FE4C04DE4B_.wvu.PrintTitles" localSheetId="0" hidden="1">委託料支出一覧!$4:$4</definedName>
    <definedName name="Z_B7AD6FA8_2E6F_467A_8B52_8DFFF6709E3D_.wvu.FilterData" localSheetId="0" hidden="1">委託料支出一覧!$A$4:$F$41</definedName>
    <definedName name="Z_B80971C5_7E0C_49C7_80D5_9BBD6D173EEB_.wvu.FilterData" localSheetId="0" hidden="1">委託料支出一覧!$A$4:$F$41</definedName>
    <definedName name="Z_B80971C5_7E0C_49C7_80D5_9BBD6D173EEB_.wvu.PrintArea" localSheetId="0" hidden="1">委託料支出一覧!$A$1:$F$41</definedName>
    <definedName name="Z_B80971C5_7E0C_49C7_80D5_9BBD6D173EEB_.wvu.PrintTitles" localSheetId="0" hidden="1">委託料支出一覧!$4:$4</definedName>
    <definedName name="Z_B840A286_FFCA_40A6_95BA_A4DE2CB336D2_.wvu.FilterData" localSheetId="0" hidden="1">委託料支出一覧!$A$4:$F$41</definedName>
    <definedName name="Z_B8C86F7B_41C1_488F_9456_72016DBEF174_.wvu.FilterData" localSheetId="0" hidden="1">委託料支出一覧!$A$4:$F$41</definedName>
    <definedName name="Z_C4E29B43_824C_4688_8110_836DEB9AB50D_.wvu.FilterData" localSheetId="0" hidden="1">委託料支出一覧!$A$4:$F$41</definedName>
    <definedName name="Z_C589D0A1_73FC_4812_885C_A2B66447006B_.wvu.FilterData" localSheetId="0" hidden="1">委託料支出一覧!$A$4:$F$41</definedName>
    <definedName name="Z_C589D0A1_73FC_4812_885C_A2B66447006B_.wvu.PrintArea" localSheetId="0" hidden="1">委託料支出一覧!$A$1:$F$41</definedName>
    <definedName name="Z_C589D0A1_73FC_4812_885C_A2B66447006B_.wvu.PrintTitles" localSheetId="0" hidden="1">委託料支出一覧!$4:$4</definedName>
    <definedName name="Z_C7F8E7CC_4A2C_41FF_8569_5F53AC782643_.wvu.FilterData" localSheetId="0" hidden="1">委託料支出一覧!$A$1:$F$41</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委託料支出一覧!$A$4:$F$41</definedName>
    <definedName name="Z_C8D9D2A9_03B8_4B50_B2C5_583B69B9E2D1_.wvu.PrintArea" localSheetId="0" hidden="1">委託料支出一覧!$A$1:$F$41</definedName>
    <definedName name="Z_C8D9D2A9_03B8_4B50_B2C5_583B69B9E2D1_.wvu.PrintTitles" localSheetId="0" hidden="1">委託料支出一覧!$4:$4</definedName>
    <definedName name="Z_CA06432B_2E2B_4D66_ADB9_5BD4D2910E24_.wvu.FilterData" localSheetId="0" hidden="1">委託料支出一覧!$A$4:$F$41</definedName>
    <definedName name="Z_CC1D9902_3864_460A_ABFA_C7483E29000C_.wvu.FilterData" localSheetId="0" hidden="1">委託料支出一覧!$A$4:$F$41</definedName>
    <definedName name="Z_CE11686E_76FD_46AE_AE20_58B11C27BBEB_.wvu.FilterData" localSheetId="0" hidden="1">委託料支出一覧!$A$4:$F$41</definedName>
    <definedName name="Z_D7FA1AA0_8E2E_4FB7_B53D_398A08064C34_.wvu.FilterData" localSheetId="0" hidden="1">委託料支出一覧!$A$4:$F$41</definedName>
    <definedName name="Z_E224131C_929E_4511_9B55_908B141309EC_.wvu.FilterData" localSheetId="0" hidden="1">委託料支出一覧!$A$4:$F$41</definedName>
    <definedName name="Z_E6B538EC_DDB6_4621_851B_30EF958B4889_.wvu.FilterData" localSheetId="0" hidden="1">委託料支出一覧!$A$4:$F$41</definedName>
    <definedName name="Z_EA3AB1C6_A47B_47EF_B52B_196CE9431C8E_.wvu.FilterData" localSheetId="0" hidden="1">委託料支出一覧!$A$4:$F$41</definedName>
    <definedName name="Z_EA3AB1C6_A47B_47EF_B52B_196CE9431C8E_.wvu.PrintArea" localSheetId="0" hidden="1">委託料支出一覧!$A$1:$F$41</definedName>
    <definedName name="Z_EA3AB1C6_A47B_47EF_B52B_196CE9431C8E_.wvu.PrintTitles" localSheetId="0" hidden="1">委託料支出一覧!$4:$4</definedName>
    <definedName name="Z_F0A27403_2F2C_40D5_BAA4_1D46F6DD15EA_.wvu.FilterData" localSheetId="0" hidden="1">委託料支出一覧!$A$4:$F$41</definedName>
    <definedName name="Z_F316B564_77C9_4F99_B292_6388B49E92A3_.wvu.FilterData" localSheetId="0" hidden="1">委託料支出一覧!$A$4:$F$41</definedName>
    <definedName name="Z_F316B564_77C9_4F99_B292_6388B49E92A3_.wvu.PrintArea" localSheetId="0" hidden="1">委託料支出一覧!$A$1:$F$41</definedName>
    <definedName name="Z_F316B564_77C9_4F99_B292_6388B49E92A3_.wvu.PrintTitles" localSheetId="0" hidden="1">委託料支出一覧!$4:$4</definedName>
    <definedName name="Z_F542AE84_516F_4307_9234_2ABB95251EB3_.wvu.FilterData" localSheetId="0" hidden="1">委託料支出一覧!$A$4:$F$41</definedName>
    <definedName name="Z_F542AE84_516F_4307_9234_2ABB95251EB3_.wvu.PrintArea" localSheetId="0" hidden="1">委託料支出一覧!$A$1:$F$41</definedName>
    <definedName name="Z_F542AE84_516F_4307_9234_2ABB95251EB3_.wvu.PrintTitles" localSheetId="0" hidden="1">委託料支出一覧!$4:$4</definedName>
    <definedName name="Z_F9D5DC69_95A6_492F_BDFA_A86E1A732B18_.wvu.FilterData" localSheetId="0" hidden="1">委託料支出一覧!$A$4:$F$41</definedName>
    <definedName name="Z_FBE09FA5_238F_4F70_A3CA_8368A90182C9_.wvu.FilterData" localSheetId="0" hidden="1">委託料支出一覧!$A$4:$F$41</definedName>
    <definedName name="Z_FC3119B4_86F6_4319_BA10_90B20A8DC217_.wvu.FilterData" localSheetId="0" hidden="1">委託料支出一覧!$A$4:$F$41</definedName>
    <definedName name="Z_FCB39946_212B_44BC_A514_8AE1A1DE07F6_.wvu.FilterData" localSheetId="0" hidden="1">委託料支出一覧!$A$4:$F$41</definedName>
    <definedName name="Z_FE42E0E1_E5DC_4DA7_AF41_E80BEF31D5E6_.wvu.FilterData" localSheetId="0" hidden="1">委託料支出一覧!$A$4:$F$41</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ustomWorkbookViews>
    <customWorkbookView name="福井　貴巳 - 個人用ビュー" guid="{F542AE84-516F-4307-9234-2ABB95251EB3}" mergeInterval="0" personalView="1" maximized="1" xWindow="-8" yWindow="-8" windowWidth="1382" windowHeight="744" tabRatio="714" activeSheetId="3"/>
    <customWorkbookView name="奥原 - 個人用ビュー" guid="{32381FAA-BA4A-4570-91D3-ACAAF2C906F5}" mergeInterval="0" personalView="1" maximized="1" xWindow="-8" yWindow="-8" windowWidth="1382" windowHeight="744" tabRatio="714" activeSheetId="3"/>
    <customWorkbookView name="柴田(和) - 個人用ビュー" guid="{0D11B593-BF5C-4A1F-B6CC-15B06713DB7C}" mergeInterval="0" personalView="1" xWindow="683" windowWidth="683" windowHeight="728" tabRatio="714" activeSheetId="3"/>
    <customWorkbookView name="永吉 - 個人用ビュー" guid="{C589D0A1-73FC-4812-885C-A2B66447006B}" mergeInterval="0" personalView="1" xWindow="7" windowWidth="946" windowHeight="728" activeSheetId="3"/>
    <customWorkbookView name="白浦 - 個人用ビュー" guid="{7FFD96AD-2803-41EB-BB44-D862B19F16DA}" mergeInterval="0" personalView="1" maximized="1" xWindow="-8" yWindow="-8" windowWidth="1382" windowHeight="744" activeSheetId="3"/>
    <customWorkbookView name="しばしん - 個人用ビュー" guid="{C7F8E7CC-4A2C-41FF-8569-5F53AC782643}" mergeInterval="0" personalView="1" maximized="1" xWindow="-8" yWindow="-8" windowWidth="1382" windowHeight="744" tabRatio="714" activeSheetId="2" showComments="commIndAndComment"/>
    <customWorkbookView name="松村 - 個人用ビュー" guid="{EA3AB1C6-A47B-47EF-B52B-196CE9431C8E}" mergeInterval="0" personalView="1" maximized="1" windowWidth="1362" windowHeight="512" activeSheetId="3"/>
    <customWorkbookView name="松村茂 - 個人用ビュー" guid="{5F89344D-63B9-45F4-8189-8DFEC0494EF7}" mergeInterval="0" personalView="1" maximized="1" xWindow="1" yWindow="1" windowWidth="1362" windowHeight="518" activeSheetId="3"/>
    <customWorkbookView name="村上 - 個人用ビュー" guid="{9165B42C-ECE5-4EA0-9CF2-43E3A1B47697}" mergeInterval="0" personalView="1" maximized="1" windowWidth="1362" windowHeight="538" activeSheetId="3"/>
    <customWorkbookView name="今井 - 個人用ビュー" guid="{A83B4C61-8A42-4D29-9A60-BEB54EE3BDAB}" mergeInterval="0" personalView="1" maximized="1" windowWidth="1362" windowHeight="538" activeSheetId="3"/>
    <customWorkbookView name="吉住　朋子 - 個人用ビュー" guid="{F316B564-77C9-4F99-B292-6388B49E92A3}" mergeInterval="0" personalView="1" maximized="1" windowWidth="1362" windowHeight="512" tabRatio="764" activeSheetId="4"/>
    <customWorkbookView name="山村　彰吾 - 個人用ビュー" guid="{1D0FDB66-8801-49C3-8374-C4E93C64AB03}" mergeInterval="0" personalView="1" maximized="1" windowWidth="1362" windowHeight="538" tabRatio="714" activeSheetId="3"/>
    <customWorkbookView name="谷　直哉 - 個人用ビュー" guid="{C8D9D2A9-03B8-4B50-B2C5-583B69B9E2D1}" mergeInterval="0" personalView="1" maximized="1" windowWidth="993" windowHeight="522" tabRatio="714" activeSheetId="3"/>
    <customWorkbookView name="小川祐貴 - 個人用ビュー" guid="{30E582BD-0124-4E79-A5C5-4184F332D5B7}"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かわちゃん - 個人用ビュー" guid="{217CB751-B423-459C-997D-C52E1EA6A411}" mergeInterval="0" personalView="1" maximized="1" xWindow="-8" yWindow="-8" windowWidth="1382" windowHeight="744" activeSheetId="3" showComments="commIndAndComment"/>
    <customWorkbookView name="kuwaoka - 個人用ビュー" guid="{B80971C5-7E0C-49C7-80D5-9BBD6D173EEB}" mergeInterval="0" personalView="1" maximized="1" xWindow="-8" yWindow="-8" windowWidth="1382" windowHeight="744" tabRatio="714" activeSheetId="3"/>
    <customWorkbookView name="  - 個人用ビュー" guid="{B7512C5E-5957-4CDE-AF43-69FE4C04DE4B}" mergeInterval="0" personalView="1" maximized="1" xWindow="-8" yWindow="-8" windowWidth="1382" windowHeight="744" activeSheetId="3"/>
    <customWorkbookView name="大阪市 - 個人用ビュー" guid="{5D3B634A-A297-4DD4-A993-79EF9A889DC2}" mergeInterval="0" personalView="1" maximized="1" xWindow="-8" yWindow="-8" windowWidth="1382" windowHeight="744" activeSheetId="3"/>
    <customWorkbookView name="髙橋　彩華 - 個人用ビュー" guid="{53FF3034-A4A8-49E4-91C5-762ECDBAF1D2}" mergeInterval="0" personalView="1" maximized="1" xWindow="-8" yWindow="-8" windowWidth="1382" windowHeight="744" tabRatio="714" activeSheetId="3"/>
    <customWorkbookView name="仙波和宏 - 個人用ビュー" guid="{9FCD3CC5-48E7-47B2-8F0D-515FEB8B4D11}" mergeInterval="0" personalView="1" maximized="1" xWindow="-8" yWindow="-8" windowWidth="1382" windowHeight="744" tabRatio="714" activeSheetId="3"/>
    <customWorkbookView name="福田有希 - 個人用ビュー" guid="{1D3EC2B6-48AB-4B80-BD1F-5265AB9073F3}" mergeInterval="0" personalView="1" maximized="1" xWindow="-8" yWindow="-8" windowWidth="1382" windowHeight="744" tabRatio="714" activeSheetId="10"/>
  </customWorkbookViews>
</workbook>
</file>

<file path=xl/calcChain.xml><?xml version="1.0" encoding="utf-8"?>
<calcChain xmlns="http://schemas.openxmlformats.org/spreadsheetml/2006/main">
  <c r="D169" i="3" l="1"/>
  <c r="D168" i="3"/>
  <c r="D167" i="3"/>
  <c r="D166" i="3"/>
  <c r="D165" i="3"/>
  <c r="D164" i="3"/>
  <c r="D163" i="3"/>
  <c r="D161" i="3"/>
  <c r="D45" i="3" l="1"/>
  <c r="D44" i="3"/>
  <c r="D43" i="3"/>
  <c r="D42" i="3"/>
  <c r="D171" i="3" l="1"/>
  <c r="D170" i="3" s="1"/>
</calcChain>
</file>

<file path=xl/sharedStrings.xml><?xml version="1.0" encoding="utf-8"?>
<sst xmlns="http://schemas.openxmlformats.org/spreadsheetml/2006/main" count="645" uniqueCount="258">
  <si>
    <t>所管</t>
    <rPh sb="0" eb="2">
      <t>ショカン</t>
    </rPh>
    <phoneticPr fontId="9"/>
  </si>
  <si>
    <t>委託名称</t>
    <rPh sb="0" eb="2">
      <t>イタク</t>
    </rPh>
    <rPh sb="2" eb="4">
      <t>メイショウ</t>
    </rPh>
    <phoneticPr fontId="9"/>
  </si>
  <si>
    <t>委託先</t>
    <rPh sb="0" eb="1">
      <t>イ</t>
    </rPh>
    <rPh sb="1" eb="2">
      <t>コトヅケ</t>
    </rPh>
    <rPh sb="2" eb="3">
      <t>サキ</t>
    </rPh>
    <phoneticPr fontId="9"/>
  </si>
  <si>
    <t>支出金額</t>
    <rPh sb="0" eb="2">
      <t>シシュツ</t>
    </rPh>
    <rPh sb="2" eb="4">
      <t>キンガク</t>
    </rPh>
    <phoneticPr fontId="9"/>
  </si>
  <si>
    <t>契約
方法</t>
    <rPh sb="0" eb="2">
      <t>ケイヤク</t>
    </rPh>
    <rPh sb="3" eb="5">
      <t>ホウホウ</t>
    </rPh>
    <phoneticPr fontId="9"/>
  </si>
  <si>
    <t>再委託
有り＝○</t>
    <rPh sb="0" eb="3">
      <t>サイイタク</t>
    </rPh>
    <rPh sb="4" eb="5">
      <t>ア</t>
    </rPh>
    <phoneticPr fontId="9"/>
  </si>
  <si>
    <t>一般</t>
  </si>
  <si>
    <t>比随</t>
  </si>
  <si>
    <t>(単位：円)</t>
    <rPh sb="1" eb="3">
      <t>タンイ</t>
    </rPh>
    <rPh sb="4" eb="5">
      <t>エン</t>
    </rPh>
    <phoneticPr fontId="9"/>
  </si>
  <si>
    <t>所属計</t>
    <rPh sb="0" eb="2">
      <t>ショゾク</t>
    </rPh>
    <rPh sb="2" eb="3">
      <t>ケイ</t>
    </rPh>
    <phoneticPr fontId="5"/>
  </si>
  <si>
    <t>（再掲）契約方法別支出額</t>
    <phoneticPr fontId="9"/>
  </si>
  <si>
    <t>一般競争入札</t>
    <phoneticPr fontId="9"/>
  </si>
  <si>
    <t>指名競争入札</t>
    <phoneticPr fontId="9"/>
  </si>
  <si>
    <t>指名</t>
    <rPh sb="0" eb="2">
      <t>シメイ</t>
    </rPh>
    <phoneticPr fontId="0"/>
  </si>
  <si>
    <t>公募型指名競争入札</t>
    <phoneticPr fontId="9"/>
  </si>
  <si>
    <t>公募
指名</t>
    <rPh sb="0" eb="2">
      <t>コウボ</t>
    </rPh>
    <rPh sb="3" eb="5">
      <t>シメイ</t>
    </rPh>
    <phoneticPr fontId="4"/>
  </si>
  <si>
    <t>公募による指定管理者の選定</t>
    <phoneticPr fontId="9"/>
  </si>
  <si>
    <t>公募</t>
    <rPh sb="0" eb="2">
      <t>コウボ</t>
    </rPh>
    <phoneticPr fontId="8"/>
  </si>
  <si>
    <t>特名による指定管理者の選定</t>
    <phoneticPr fontId="9"/>
  </si>
  <si>
    <t>非公募</t>
    <rPh sb="0" eb="1">
      <t>ヒ</t>
    </rPh>
    <rPh sb="1" eb="3">
      <t>コウボ</t>
    </rPh>
    <phoneticPr fontId="4"/>
  </si>
  <si>
    <t>見積比較による随意契約</t>
    <phoneticPr fontId="9"/>
  </si>
  <si>
    <t>その他特名による随意契約</t>
    <phoneticPr fontId="9"/>
  </si>
  <si>
    <t>特随</t>
    <rPh sb="0" eb="1">
      <t>トク</t>
    </rPh>
    <rPh sb="1" eb="2">
      <t>ズイ</t>
    </rPh>
    <phoneticPr fontId="4"/>
  </si>
  <si>
    <t>（その他特名による随意契約の割合）</t>
    <phoneticPr fontId="9"/>
  </si>
  <si>
    <t>合計</t>
    <phoneticPr fontId="9"/>
  </si>
  <si>
    <t>令和２年度　委託料支出一覧</t>
    <rPh sb="0" eb="2">
      <t>レイワ</t>
    </rPh>
    <rPh sb="3" eb="5">
      <t>ネンド</t>
    </rPh>
    <rPh sb="6" eb="9">
      <t>イタクリョウ</t>
    </rPh>
    <rPh sb="9" eb="11">
      <t>シシュツ</t>
    </rPh>
    <rPh sb="11" eb="13">
      <t>イチラン</t>
    </rPh>
    <phoneticPr fontId="9"/>
  </si>
  <si>
    <t>一般会計</t>
    <rPh sb="0" eb="2">
      <t>イッパン</t>
    </rPh>
    <rPh sb="2" eb="4">
      <t>カイケイ</t>
    </rPh>
    <phoneticPr fontId="9"/>
  </si>
  <si>
    <t>大阪市東淀川区役所及び同出張所産業廃棄物収集・運搬及び処分業務委託</t>
  </si>
  <si>
    <t>株式会社　川崎環境開発興業</t>
  </si>
  <si>
    <t>東淀川区役所及び同出張所一般廃棄物収集・運搬及び処分業務委託</t>
    <phoneticPr fontId="9"/>
  </si>
  <si>
    <t>大阪市東淀川区役所庁舎及び東淀川区出張所清掃業務</t>
  </si>
  <si>
    <t>大阪市東淀川区合同庁舎等清掃業務委託</t>
    <phoneticPr fontId="9"/>
  </si>
  <si>
    <t>株式会社　美交工業</t>
  </si>
  <si>
    <t>東淀川区役所飲料水水質検査業務委託</t>
    <phoneticPr fontId="9"/>
  </si>
  <si>
    <t>東淀川区役所水質定期検査業務委託</t>
  </si>
  <si>
    <t>東淀川区役所簡易専用水道受水槽清掃業務</t>
    <phoneticPr fontId="9"/>
  </si>
  <si>
    <t>東淀川区役所及び同出張所害虫駆除業務</t>
  </si>
  <si>
    <t>株式会社　博明社</t>
  </si>
  <si>
    <t>東淀川区役所及び同出張所自動扉保守点検業務</t>
    <phoneticPr fontId="9"/>
  </si>
  <si>
    <t>ナブコドア株式会社</t>
  </si>
  <si>
    <t>東淀川区役所外４施設空調設備保守点検業務委託</t>
    <rPh sb="0" eb="4">
      <t>ヒガシヨドガワク</t>
    </rPh>
    <rPh sb="4" eb="6">
      <t>ヤクショ</t>
    </rPh>
    <rPh sb="6" eb="7">
      <t>ソト</t>
    </rPh>
    <rPh sb="8" eb="10">
      <t>シセツ</t>
    </rPh>
    <rPh sb="10" eb="12">
      <t>クウチョウ</t>
    </rPh>
    <rPh sb="12" eb="14">
      <t>セツビ</t>
    </rPh>
    <rPh sb="14" eb="16">
      <t>ホシュ</t>
    </rPh>
    <rPh sb="16" eb="18">
      <t>テンケン</t>
    </rPh>
    <rPh sb="18" eb="20">
      <t>ギョウム</t>
    </rPh>
    <rPh sb="20" eb="22">
      <t>イタク</t>
    </rPh>
    <phoneticPr fontId="9"/>
  </si>
  <si>
    <t>株式会社　玉尾サービス</t>
    <rPh sb="0" eb="2">
      <t>カブシキ</t>
    </rPh>
    <rPh sb="2" eb="4">
      <t>カイシャ</t>
    </rPh>
    <rPh sb="5" eb="7">
      <t>タマオ</t>
    </rPh>
    <phoneticPr fontId="9"/>
  </si>
  <si>
    <t>北区役所外29施設給水・衛生ポンプ等点検業務委託</t>
    <rPh sb="0" eb="2">
      <t>キタク</t>
    </rPh>
    <rPh sb="2" eb="4">
      <t>ヤクショ</t>
    </rPh>
    <rPh sb="4" eb="5">
      <t>ソト</t>
    </rPh>
    <rPh sb="7" eb="9">
      <t>シセツ</t>
    </rPh>
    <rPh sb="9" eb="11">
      <t>キュウスイ</t>
    </rPh>
    <rPh sb="12" eb="14">
      <t>エイセイ</t>
    </rPh>
    <rPh sb="17" eb="18">
      <t>トウ</t>
    </rPh>
    <rPh sb="18" eb="20">
      <t>テンケン</t>
    </rPh>
    <rPh sb="20" eb="22">
      <t>ギョウム</t>
    </rPh>
    <rPh sb="22" eb="24">
      <t>イタク</t>
    </rPh>
    <phoneticPr fontId="9"/>
  </si>
  <si>
    <t>平和興業株式会社</t>
    <rPh sb="0" eb="2">
      <t>ヘイワ</t>
    </rPh>
    <rPh sb="2" eb="4">
      <t>コウギョウ</t>
    </rPh>
    <rPh sb="4" eb="8">
      <t>カブシキガイシャ</t>
    </rPh>
    <phoneticPr fontId="9"/>
  </si>
  <si>
    <t>株式会社　日立ビルシステム</t>
    <rPh sb="0" eb="4">
      <t>カブシキガイシャ</t>
    </rPh>
    <rPh sb="5" eb="7">
      <t>ヒタチ</t>
    </rPh>
    <phoneticPr fontId="9"/>
  </si>
  <si>
    <t>特随</t>
  </si>
  <si>
    <t>北区区役所外39施設消防用設備等点検業務委託</t>
    <rPh sb="0" eb="2">
      <t>キタク</t>
    </rPh>
    <rPh sb="2" eb="5">
      <t>クヤクショ</t>
    </rPh>
    <rPh sb="5" eb="6">
      <t>ソト</t>
    </rPh>
    <rPh sb="8" eb="10">
      <t>シセツ</t>
    </rPh>
    <rPh sb="10" eb="12">
      <t>ショウボウ</t>
    </rPh>
    <rPh sb="12" eb="13">
      <t>ヨウ</t>
    </rPh>
    <rPh sb="13" eb="15">
      <t>セツビ</t>
    </rPh>
    <rPh sb="15" eb="16">
      <t>トウ</t>
    </rPh>
    <rPh sb="16" eb="18">
      <t>テンケン</t>
    </rPh>
    <rPh sb="18" eb="20">
      <t>ギョウム</t>
    </rPh>
    <rPh sb="20" eb="22">
      <t>イタク</t>
    </rPh>
    <phoneticPr fontId="9"/>
  </si>
  <si>
    <t>大日工業株式会社</t>
    <rPh sb="0" eb="2">
      <t>ダイニチ</t>
    </rPh>
    <rPh sb="2" eb="4">
      <t>コウギョウ</t>
    </rPh>
    <rPh sb="4" eb="8">
      <t>カブシキガイシャ</t>
    </rPh>
    <phoneticPr fontId="9"/>
  </si>
  <si>
    <t>株式会社　川崎環境</t>
    <phoneticPr fontId="9"/>
  </si>
  <si>
    <t>株式会社　ハヤシハウジング</t>
    <phoneticPr fontId="9"/>
  </si>
  <si>
    <t>株式会社　ケイ・エス・分析センター</t>
    <phoneticPr fontId="9"/>
  </si>
  <si>
    <t>株式会社　スミテクノエンジニアリング</t>
    <phoneticPr fontId="9"/>
  </si>
  <si>
    <t>株式会社　ティーオークリーンサービス</t>
    <phoneticPr fontId="9"/>
  </si>
  <si>
    <t>福島区役所外６施設通信設備保守点検業務委託</t>
    <rPh sb="0" eb="2">
      <t>フクシマ</t>
    </rPh>
    <rPh sb="2" eb="5">
      <t>クヤクショ</t>
    </rPh>
    <rPh sb="5" eb="6">
      <t>ソト</t>
    </rPh>
    <rPh sb="7" eb="9">
      <t>シセツ</t>
    </rPh>
    <rPh sb="9" eb="11">
      <t>ツウシン</t>
    </rPh>
    <rPh sb="11" eb="13">
      <t>セツビ</t>
    </rPh>
    <rPh sb="13" eb="15">
      <t>ホシュ</t>
    </rPh>
    <rPh sb="15" eb="17">
      <t>テンケン</t>
    </rPh>
    <rPh sb="17" eb="19">
      <t>ギョウム</t>
    </rPh>
    <rPh sb="19" eb="21">
      <t>イタク</t>
    </rPh>
    <phoneticPr fontId="9"/>
  </si>
  <si>
    <t>株式会社　アストエンジ</t>
    <rPh sb="0" eb="4">
      <t>カブシキガイシャ</t>
    </rPh>
    <phoneticPr fontId="9"/>
  </si>
  <si>
    <t>淀川区役所外14施設電気工作物保守点検業務委託</t>
    <rPh sb="0" eb="2">
      <t>ヨドガワ</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phoneticPr fontId="9"/>
  </si>
  <si>
    <t>一般財団法人　関西電気保管協会</t>
    <rPh sb="0" eb="2">
      <t>イッパン</t>
    </rPh>
    <rPh sb="2" eb="4">
      <t>ザイダン</t>
    </rPh>
    <rPh sb="4" eb="6">
      <t>ホウジン</t>
    </rPh>
    <rPh sb="7" eb="9">
      <t>カンサイ</t>
    </rPh>
    <rPh sb="9" eb="11">
      <t>デンキ</t>
    </rPh>
    <rPh sb="11" eb="13">
      <t>ホカン</t>
    </rPh>
    <rPh sb="13" eb="15">
      <t>キョウカイ</t>
    </rPh>
    <phoneticPr fontId="9"/>
  </si>
  <si>
    <t>北区役所外５施設空気環境測定業務委託</t>
    <rPh sb="0" eb="2">
      <t>キタク</t>
    </rPh>
    <rPh sb="2" eb="4">
      <t>ヤクショ</t>
    </rPh>
    <rPh sb="4" eb="5">
      <t>ソト</t>
    </rPh>
    <rPh sb="6" eb="8">
      <t>シセツ</t>
    </rPh>
    <rPh sb="8" eb="10">
      <t>クウキ</t>
    </rPh>
    <rPh sb="10" eb="12">
      <t>カンキョウ</t>
    </rPh>
    <rPh sb="12" eb="14">
      <t>ソクテイ</t>
    </rPh>
    <rPh sb="14" eb="16">
      <t>ギョウム</t>
    </rPh>
    <rPh sb="16" eb="18">
      <t>イタク</t>
    </rPh>
    <phoneticPr fontId="9"/>
  </si>
  <si>
    <t>管財サービス株式会社</t>
    <rPh sb="0" eb="2">
      <t>カンザイ</t>
    </rPh>
    <rPh sb="6" eb="8">
      <t>カブシキ</t>
    </rPh>
    <rPh sb="8" eb="10">
      <t>ガイシャ</t>
    </rPh>
    <phoneticPr fontId="9"/>
  </si>
  <si>
    <t>福島区役所外５施設中央監視制御装置保守点検業務委託</t>
    <rPh sb="0" eb="3">
      <t>フクシマク</t>
    </rPh>
    <rPh sb="3" eb="5">
      <t>ヤクショ</t>
    </rPh>
    <rPh sb="5" eb="6">
      <t>ソト</t>
    </rPh>
    <rPh sb="7" eb="9">
      <t>シセツ</t>
    </rPh>
    <rPh sb="9" eb="11">
      <t>チュウオウ</t>
    </rPh>
    <rPh sb="11" eb="13">
      <t>カンシ</t>
    </rPh>
    <rPh sb="13" eb="15">
      <t>セイギョ</t>
    </rPh>
    <rPh sb="15" eb="17">
      <t>ソウチ</t>
    </rPh>
    <rPh sb="17" eb="19">
      <t>ホシュ</t>
    </rPh>
    <rPh sb="19" eb="21">
      <t>テンケン</t>
    </rPh>
    <rPh sb="21" eb="23">
      <t>ギョウム</t>
    </rPh>
    <rPh sb="23" eb="25">
      <t>イタク</t>
    </rPh>
    <phoneticPr fontId="9"/>
  </si>
  <si>
    <t>株式会社　辻井建築設計事務所</t>
    <rPh sb="0" eb="2">
      <t>カブシキ</t>
    </rPh>
    <rPh sb="2" eb="4">
      <t>ガイシャ</t>
    </rPh>
    <rPh sb="5" eb="7">
      <t>ツジイ</t>
    </rPh>
    <rPh sb="7" eb="9">
      <t>ケンチク</t>
    </rPh>
    <rPh sb="9" eb="11">
      <t>セッケイ</t>
    </rPh>
    <rPh sb="11" eb="14">
      <t>ジムショ</t>
    </rPh>
    <phoneticPr fontId="9"/>
  </si>
  <si>
    <t>パナソニックＬＳエンジニアリング株式会社</t>
    <rPh sb="16" eb="18">
      <t>カブシキ</t>
    </rPh>
    <rPh sb="18" eb="20">
      <t>ガイシャ</t>
    </rPh>
    <phoneticPr fontId="9"/>
  </si>
  <si>
    <t>株式会社　ＵＲリンケージ　西日本支社</t>
    <rPh sb="0" eb="4">
      <t>カブシキガイシャ</t>
    </rPh>
    <rPh sb="13" eb="14">
      <t>ニシ</t>
    </rPh>
    <rPh sb="14" eb="16">
      <t>ニホン</t>
    </rPh>
    <rPh sb="16" eb="18">
      <t>シシャ</t>
    </rPh>
    <phoneticPr fontId="9"/>
  </si>
  <si>
    <t>一般財団法人　関西電気保安協会</t>
    <rPh sb="0" eb="2">
      <t>イッパン</t>
    </rPh>
    <rPh sb="2" eb="4">
      <t>ザイダン</t>
    </rPh>
    <rPh sb="4" eb="6">
      <t>ホウジン</t>
    </rPh>
    <rPh sb="7" eb="9">
      <t>カンサイ</t>
    </rPh>
    <rPh sb="9" eb="11">
      <t>デンキ</t>
    </rPh>
    <rPh sb="11" eb="13">
      <t>ホアン</t>
    </rPh>
    <rPh sb="13" eb="15">
      <t>キョウカイ</t>
    </rPh>
    <phoneticPr fontId="9"/>
  </si>
  <si>
    <t>北区役所外６施設通信設備保守点検業務委託</t>
    <rPh sb="0" eb="2">
      <t>キタク</t>
    </rPh>
    <rPh sb="2" eb="4">
      <t>ヤクショ</t>
    </rPh>
    <rPh sb="4" eb="5">
      <t>ソト</t>
    </rPh>
    <rPh sb="6" eb="8">
      <t>シセツ</t>
    </rPh>
    <rPh sb="8" eb="10">
      <t>ツウシン</t>
    </rPh>
    <rPh sb="10" eb="12">
      <t>セツビ</t>
    </rPh>
    <rPh sb="12" eb="14">
      <t>ホシュ</t>
    </rPh>
    <rPh sb="14" eb="16">
      <t>テンケン</t>
    </rPh>
    <rPh sb="16" eb="18">
      <t>ギョウム</t>
    </rPh>
    <rPh sb="18" eb="20">
      <t>イタク</t>
    </rPh>
    <phoneticPr fontId="9"/>
  </si>
  <si>
    <t>早川電気通信株式会社</t>
    <rPh sb="0" eb="2">
      <t>ハヤカワ</t>
    </rPh>
    <rPh sb="2" eb="4">
      <t>デンキ</t>
    </rPh>
    <rPh sb="4" eb="6">
      <t>ツウシン</t>
    </rPh>
    <rPh sb="6" eb="10">
      <t>カブシキガイシャ</t>
    </rPh>
    <phoneticPr fontId="9"/>
  </si>
  <si>
    <t>東淀川区役所外４施設空調設備保守点検業務委託</t>
    <rPh sb="0" eb="3">
      <t>ヒガシヨドガワ</t>
    </rPh>
    <rPh sb="3" eb="6">
      <t>クヤクショ</t>
    </rPh>
    <rPh sb="6" eb="7">
      <t>ソト</t>
    </rPh>
    <rPh sb="8" eb="10">
      <t>シセツ</t>
    </rPh>
    <rPh sb="10" eb="12">
      <t>クウチョウ</t>
    </rPh>
    <rPh sb="12" eb="14">
      <t>セツビ</t>
    </rPh>
    <rPh sb="14" eb="16">
      <t>ホシュ</t>
    </rPh>
    <rPh sb="16" eb="18">
      <t>テンケン</t>
    </rPh>
    <rPh sb="18" eb="20">
      <t>ギョウム</t>
    </rPh>
    <rPh sb="20" eb="22">
      <t>イタク</t>
    </rPh>
    <phoneticPr fontId="9"/>
  </si>
  <si>
    <t>株式会社　玉尾サービス</t>
    <rPh sb="0" eb="2">
      <t>カブシキ</t>
    </rPh>
    <rPh sb="2" eb="4">
      <t>ガイシャ</t>
    </rPh>
    <rPh sb="5" eb="7">
      <t>タマオ</t>
    </rPh>
    <phoneticPr fontId="9"/>
  </si>
  <si>
    <t>北区役所外29施設給水・衛生ポンプ等点検業務委託</t>
    <rPh sb="0" eb="4">
      <t>キタクヤクショ</t>
    </rPh>
    <rPh sb="4" eb="5">
      <t>ソト</t>
    </rPh>
    <rPh sb="7" eb="9">
      <t>シセツ</t>
    </rPh>
    <rPh sb="9" eb="11">
      <t>キュウスイ</t>
    </rPh>
    <rPh sb="12" eb="14">
      <t>エイセイ</t>
    </rPh>
    <rPh sb="17" eb="18">
      <t>トウ</t>
    </rPh>
    <rPh sb="18" eb="20">
      <t>テンケン</t>
    </rPh>
    <rPh sb="20" eb="22">
      <t>ギョウム</t>
    </rPh>
    <rPh sb="22" eb="24">
      <t>イタク</t>
    </rPh>
    <phoneticPr fontId="9"/>
  </si>
  <si>
    <t>北区役所外39施設消防用設備等点検業務委託</t>
    <rPh sb="0" eb="2">
      <t>キタク</t>
    </rPh>
    <rPh sb="2" eb="4">
      <t>ヤクショ</t>
    </rPh>
    <rPh sb="4" eb="5">
      <t>ソト</t>
    </rPh>
    <rPh sb="7" eb="9">
      <t>シセツ</t>
    </rPh>
    <rPh sb="9" eb="11">
      <t>ショウボウ</t>
    </rPh>
    <rPh sb="11" eb="12">
      <t>ヨウ</t>
    </rPh>
    <rPh sb="12" eb="14">
      <t>セツビ</t>
    </rPh>
    <rPh sb="14" eb="15">
      <t>トウ</t>
    </rPh>
    <rPh sb="15" eb="17">
      <t>テンケン</t>
    </rPh>
    <rPh sb="17" eb="19">
      <t>ギョウム</t>
    </rPh>
    <rPh sb="19" eb="21">
      <t>イタク</t>
    </rPh>
    <phoneticPr fontId="9"/>
  </si>
  <si>
    <t>大日工業株式会社</t>
    <rPh sb="0" eb="2">
      <t>ダイニチ</t>
    </rPh>
    <rPh sb="2" eb="4">
      <t>コウギョウ</t>
    </rPh>
    <rPh sb="4" eb="6">
      <t>カブシキ</t>
    </rPh>
    <rPh sb="6" eb="8">
      <t>ガイシャ</t>
    </rPh>
    <phoneticPr fontId="9"/>
  </si>
  <si>
    <t>都島区役所外83施設昇降機設備保守点検業務委託</t>
    <rPh sb="0" eb="2">
      <t>ミヤコジマ</t>
    </rPh>
    <rPh sb="2" eb="5">
      <t>クヤクショ</t>
    </rPh>
    <rPh sb="5" eb="6">
      <t>ソト</t>
    </rPh>
    <rPh sb="8" eb="10">
      <t>シセツ</t>
    </rPh>
    <rPh sb="10" eb="13">
      <t>ショウコウキ</t>
    </rPh>
    <rPh sb="13" eb="15">
      <t>セツビ</t>
    </rPh>
    <rPh sb="15" eb="17">
      <t>ホシュ</t>
    </rPh>
    <rPh sb="17" eb="19">
      <t>テンケン</t>
    </rPh>
    <rPh sb="19" eb="21">
      <t>ギョウム</t>
    </rPh>
    <rPh sb="21" eb="23">
      <t>イタク</t>
    </rPh>
    <phoneticPr fontId="9"/>
  </si>
  <si>
    <t>三精テクノロジーズ株式会社</t>
    <rPh sb="0" eb="1">
      <t>サン</t>
    </rPh>
    <rPh sb="9" eb="13">
      <t>カブシキガイシャ</t>
    </rPh>
    <phoneticPr fontId="9"/>
  </si>
  <si>
    <t>東淀川区役所出張所空調設備他保守点検業務（北エリア）【設計・監理】</t>
    <rPh sb="0" eb="3">
      <t>ヒガシヨドガワ</t>
    </rPh>
    <rPh sb="3" eb="6">
      <t>クヤクショ</t>
    </rPh>
    <rPh sb="6" eb="9">
      <t>シュッチョウショ</t>
    </rPh>
    <rPh sb="9" eb="11">
      <t>クウチョウ</t>
    </rPh>
    <rPh sb="11" eb="13">
      <t>セツビ</t>
    </rPh>
    <rPh sb="13" eb="14">
      <t>ホカ</t>
    </rPh>
    <rPh sb="14" eb="16">
      <t>ホシュ</t>
    </rPh>
    <rPh sb="16" eb="18">
      <t>テンケン</t>
    </rPh>
    <rPh sb="18" eb="20">
      <t>ギョウム</t>
    </rPh>
    <rPh sb="21" eb="22">
      <t>キタ</t>
    </rPh>
    <rPh sb="27" eb="29">
      <t>セッケイ</t>
    </rPh>
    <rPh sb="30" eb="32">
      <t>カンリ</t>
    </rPh>
    <phoneticPr fontId="9"/>
  </si>
  <si>
    <t>西淀川区役所外21施設特定建築物等定期点検業務委託（建築設備・防火設備）</t>
    <rPh sb="0" eb="4">
      <t>ニシヨドガワク</t>
    </rPh>
    <rPh sb="4" eb="6">
      <t>ヤクショ</t>
    </rPh>
    <rPh sb="6" eb="7">
      <t>ソト</t>
    </rPh>
    <rPh sb="9" eb="11">
      <t>シセツ</t>
    </rPh>
    <rPh sb="11" eb="13">
      <t>トクテイ</t>
    </rPh>
    <rPh sb="13" eb="16">
      <t>ケンチクブツ</t>
    </rPh>
    <rPh sb="16" eb="17">
      <t>トウ</t>
    </rPh>
    <rPh sb="17" eb="19">
      <t>テイキ</t>
    </rPh>
    <rPh sb="19" eb="21">
      <t>テンケン</t>
    </rPh>
    <rPh sb="21" eb="23">
      <t>ギョウム</t>
    </rPh>
    <rPh sb="23" eb="25">
      <t>イタク</t>
    </rPh>
    <rPh sb="26" eb="28">
      <t>ケンチク</t>
    </rPh>
    <rPh sb="28" eb="30">
      <t>セツビ</t>
    </rPh>
    <rPh sb="31" eb="33">
      <t>ボウカ</t>
    </rPh>
    <rPh sb="33" eb="35">
      <t>セツビ</t>
    </rPh>
    <phoneticPr fontId="9"/>
  </si>
  <si>
    <t>株式会社　ＵRリンケージ　西日本支社</t>
    <rPh sb="0" eb="2">
      <t>カブシキ</t>
    </rPh>
    <rPh sb="2" eb="4">
      <t>ガイシャ</t>
    </rPh>
    <rPh sb="13" eb="16">
      <t>ニシニホン</t>
    </rPh>
    <rPh sb="16" eb="18">
      <t>シシャ</t>
    </rPh>
    <phoneticPr fontId="9"/>
  </si>
  <si>
    <t>中央区役所外46施設昇降機設備保守点検業務委託　長期継続</t>
    <rPh sb="0" eb="2">
      <t>チュウオウ</t>
    </rPh>
    <rPh sb="2" eb="3">
      <t>ク</t>
    </rPh>
    <rPh sb="3" eb="5">
      <t>ヤクショ</t>
    </rPh>
    <rPh sb="5" eb="6">
      <t>ソト</t>
    </rPh>
    <rPh sb="8" eb="10">
      <t>シセツ</t>
    </rPh>
    <rPh sb="10" eb="13">
      <t>ショウコウキ</t>
    </rPh>
    <rPh sb="13" eb="15">
      <t>セツビ</t>
    </rPh>
    <rPh sb="15" eb="17">
      <t>ホシュ</t>
    </rPh>
    <rPh sb="17" eb="19">
      <t>テンケン</t>
    </rPh>
    <rPh sb="19" eb="21">
      <t>ギョウム</t>
    </rPh>
    <rPh sb="21" eb="23">
      <t>イタク</t>
    </rPh>
    <rPh sb="24" eb="26">
      <t>チョウキ</t>
    </rPh>
    <rPh sb="26" eb="28">
      <t>ケイゾク</t>
    </rPh>
    <phoneticPr fontId="9"/>
  </si>
  <si>
    <t>東淀川区役所外空調設備他保守点検業務（北エリア）【設計・監理】</t>
    <rPh sb="0" eb="3">
      <t>ヒガシヨドガワ</t>
    </rPh>
    <rPh sb="3" eb="6">
      <t>クヤクショ</t>
    </rPh>
    <rPh sb="6" eb="7">
      <t>ソト</t>
    </rPh>
    <rPh sb="7" eb="9">
      <t>クウチョウ</t>
    </rPh>
    <rPh sb="9" eb="11">
      <t>セツビ</t>
    </rPh>
    <rPh sb="11" eb="12">
      <t>ホカ</t>
    </rPh>
    <rPh sb="12" eb="14">
      <t>ホシュ</t>
    </rPh>
    <rPh sb="14" eb="16">
      <t>テンケン</t>
    </rPh>
    <rPh sb="16" eb="18">
      <t>ギョウム</t>
    </rPh>
    <rPh sb="19" eb="20">
      <t>キタ</t>
    </rPh>
    <rPh sb="25" eb="27">
      <t>セッケイ</t>
    </rPh>
    <rPh sb="28" eb="30">
      <t>カンリ</t>
    </rPh>
    <phoneticPr fontId="9"/>
  </si>
  <si>
    <t>東淀川区役所屋上清掃・排水管清掃業務委託</t>
  </si>
  <si>
    <t>日本カルミック株式会社</t>
  </si>
  <si>
    <t>東淀川区役所出張所ポンプ室電灯回路絶縁不良調査業務委託</t>
  </si>
  <si>
    <t>有限会社武電気</t>
  </si>
  <si>
    <t>令和２年度「チームビルディング研修」事業に係る業務委託</t>
    <phoneticPr fontId="9"/>
  </si>
  <si>
    <t>株式会社アイコン・プラス</t>
  </si>
  <si>
    <t>公募</t>
  </si>
  <si>
    <t>令和2年度新聞未購読世帯への東淀川区広報紙「広報ひがしよどがわ」配付業務委託(令和２年４月号～令和３年３月号)(概算契約)</t>
    <rPh sb="39" eb="41">
      <t>レイワ</t>
    </rPh>
    <rPh sb="47" eb="49">
      <t>レイワ</t>
    </rPh>
    <rPh sb="50" eb="51">
      <t>ネン</t>
    </rPh>
    <phoneticPr fontId="10"/>
  </si>
  <si>
    <t>(株)南和</t>
  </si>
  <si>
    <t>令和2年度東淀川区広報紙「広報ひがしよどがわ」企画編集業務委託(令和２年５月号～令和３年度４月号)</t>
    <rPh sb="32" eb="34">
      <t>レイワ</t>
    </rPh>
    <rPh sb="40" eb="42">
      <t>レイワ</t>
    </rPh>
    <phoneticPr fontId="10"/>
  </si>
  <si>
    <t>(株)インターブレーン</t>
  </si>
  <si>
    <t>〇</t>
    <phoneticPr fontId="9"/>
  </si>
  <si>
    <t>東淀川区広報紙「広報ひがしよどがわ」(令和２年５月号～令和３年４月号)点字版製作業務委託(概算契約)</t>
    <rPh sb="19" eb="21">
      <t>レイワ</t>
    </rPh>
    <rPh sb="22" eb="23">
      <t>ネン</t>
    </rPh>
    <rPh sb="27" eb="29">
      <t>レイワ</t>
    </rPh>
    <phoneticPr fontId="10"/>
  </si>
  <si>
    <t>(有)リブート</t>
    <rPh sb="0" eb="3">
      <t>ユウ</t>
    </rPh>
    <phoneticPr fontId="10"/>
  </si>
  <si>
    <t>大阪市東淀川区役所窓口案内業務従事者派遣</t>
    <phoneticPr fontId="9"/>
  </si>
  <si>
    <t>テルウェル西日本(株)関西支店</t>
    <rPh sb="8" eb="11">
      <t>カブ</t>
    </rPh>
    <phoneticPr fontId="9"/>
  </si>
  <si>
    <t>東淀川区キャラクター「こぶしの　みのりちゃん」の着ぐるみクリーニング</t>
    <rPh sb="24" eb="25">
      <t>キ</t>
    </rPh>
    <phoneticPr fontId="10"/>
  </si>
  <si>
    <t>大和化成(株)</t>
    <rPh sb="0" eb="4">
      <t>ヤマトカセイ</t>
    </rPh>
    <rPh sb="4" eb="7">
      <t>カブ</t>
    </rPh>
    <phoneticPr fontId="9"/>
  </si>
  <si>
    <t>(株)フューチャー・コミュニケーションズ</t>
    <rPh sb="0" eb="3">
      <t>カブ</t>
    </rPh>
    <phoneticPr fontId="9"/>
  </si>
  <si>
    <t>令和２年度東淀川区運営方針に関する区民アンケート調査業務</t>
    <phoneticPr fontId="9"/>
  </si>
  <si>
    <t>令和２年度区民アンケート調査業務</t>
    <phoneticPr fontId="9"/>
  </si>
  <si>
    <t>区役所附設会館スケジュール管理システムにかかるサービス提供業務委託長期契約</t>
    <rPh sb="0" eb="3">
      <t>クヤクショ</t>
    </rPh>
    <rPh sb="3" eb="7">
      <t>フセツカイカン</t>
    </rPh>
    <rPh sb="13" eb="15">
      <t>カンリ</t>
    </rPh>
    <rPh sb="27" eb="29">
      <t>テイキョウ</t>
    </rPh>
    <rPh sb="29" eb="33">
      <t>ギョウムイタク</t>
    </rPh>
    <rPh sb="33" eb="37">
      <t>チョウキケイヤク</t>
    </rPh>
    <phoneticPr fontId="9"/>
  </si>
  <si>
    <t>インフォテック(株)</t>
    <rPh sb="7" eb="10">
      <t>カブ</t>
    </rPh>
    <phoneticPr fontId="9"/>
  </si>
  <si>
    <t>区役所附設会館スケジュール管理システムにおけるサービス提供業務委託</t>
    <rPh sb="0" eb="3">
      <t>クヤクショ</t>
    </rPh>
    <rPh sb="3" eb="7">
      <t>フセツカイカン</t>
    </rPh>
    <rPh sb="13" eb="15">
      <t>カンリ</t>
    </rPh>
    <rPh sb="27" eb="29">
      <t>テイキョウ</t>
    </rPh>
    <rPh sb="29" eb="33">
      <t>ギョウムイタク</t>
    </rPh>
    <phoneticPr fontId="9"/>
  </si>
  <si>
    <t>区役所附設会館スケジュール管理システムにおける通信サービスの提供にかかる業務委託（長期継続）</t>
    <rPh sb="0" eb="3">
      <t>クヤクショ</t>
    </rPh>
    <rPh sb="3" eb="7">
      <t>フセツカイカン</t>
    </rPh>
    <rPh sb="13" eb="15">
      <t>カンリ</t>
    </rPh>
    <rPh sb="23" eb="25">
      <t>ツウシン</t>
    </rPh>
    <rPh sb="30" eb="32">
      <t>テイキョウ</t>
    </rPh>
    <rPh sb="36" eb="40">
      <t>ギョウムイタク</t>
    </rPh>
    <rPh sb="41" eb="45">
      <t>チョウキケイゾク</t>
    </rPh>
    <phoneticPr fontId="9"/>
  </si>
  <si>
    <t>（株）オプテージ</t>
    <rPh sb="0" eb="3">
      <t>カブ</t>
    </rPh>
    <phoneticPr fontId="9"/>
  </si>
  <si>
    <t>区役所附設会館スケジュール管理システムにおける通信サービス提供業務</t>
    <rPh sb="0" eb="3">
      <t>クヤクショ</t>
    </rPh>
    <rPh sb="3" eb="7">
      <t>フセツカイカン</t>
    </rPh>
    <rPh sb="13" eb="15">
      <t>カンリ</t>
    </rPh>
    <rPh sb="23" eb="25">
      <t>ツウシン</t>
    </rPh>
    <rPh sb="29" eb="33">
      <t>テイキョウギョウム</t>
    </rPh>
    <phoneticPr fontId="9"/>
  </si>
  <si>
    <t>令和２年度大阪市立東淀川体育館外３ヶ所電気機械設備等点検整備保守業務委託</t>
    <rPh sb="0" eb="2">
      <t>レイワ</t>
    </rPh>
    <rPh sb="3" eb="5">
      <t>ネンド</t>
    </rPh>
    <phoneticPr fontId="9"/>
  </si>
  <si>
    <t>イオンディライト(株)</t>
    <rPh sb="8" eb="11">
      <t>カブ</t>
    </rPh>
    <phoneticPr fontId="9"/>
  </si>
  <si>
    <t>令和２年度大阪市立東淀川体育館外２ヶ所消防用設備等点検業務委託</t>
    <rPh sb="0" eb="2">
      <t>レイワ</t>
    </rPh>
    <rPh sb="3" eb="5">
      <t>ネンド</t>
    </rPh>
    <phoneticPr fontId="9"/>
  </si>
  <si>
    <t>(株)フォース</t>
    <rPh sb="0" eb="3">
      <t>カブ</t>
    </rPh>
    <phoneticPr fontId="9"/>
  </si>
  <si>
    <t>令和２年度大阪市立東淀川屋内プール昇降機設備点検整備保守業務委託</t>
    <rPh sb="0" eb="2">
      <t>レイワ</t>
    </rPh>
    <phoneticPr fontId="9"/>
  </si>
  <si>
    <t>東芝エレベータ(株)関西支社</t>
    <rPh sb="7" eb="10">
      <t>カブ</t>
    </rPh>
    <phoneticPr fontId="9"/>
  </si>
  <si>
    <t>令和２年度大阪市立東淀川区民会館管理業務</t>
    <rPh sb="0" eb="2">
      <t>レイワ</t>
    </rPh>
    <phoneticPr fontId="9"/>
  </si>
  <si>
    <t>(一財)大阪教育文化振興財団</t>
    <rPh sb="1" eb="3">
      <t>イチザイ</t>
    </rPh>
    <phoneticPr fontId="9"/>
  </si>
  <si>
    <t>東淀川区民ホール舞台機構（吊り物機器）点検業務</t>
    <rPh sb="0" eb="3">
      <t>ヒガシヨドガワ</t>
    </rPh>
    <rPh sb="3" eb="5">
      <t>クミン</t>
    </rPh>
    <rPh sb="8" eb="10">
      <t>ブタイ</t>
    </rPh>
    <rPh sb="10" eb="12">
      <t>キコウ</t>
    </rPh>
    <rPh sb="13" eb="14">
      <t>ツ</t>
    </rPh>
    <rPh sb="15" eb="16">
      <t>モノ</t>
    </rPh>
    <rPh sb="16" eb="18">
      <t>キキ</t>
    </rPh>
    <rPh sb="19" eb="21">
      <t>テンケン</t>
    </rPh>
    <rPh sb="21" eb="23">
      <t>ギョウム</t>
    </rPh>
    <phoneticPr fontId="9"/>
  </si>
  <si>
    <t>(株)アルファテクノ</t>
    <rPh sb="0" eb="3">
      <t>カブ</t>
    </rPh>
    <phoneticPr fontId="9"/>
  </si>
  <si>
    <t>令和２年国勢調査大阪市の実地調査業務</t>
    <rPh sb="0" eb="2">
      <t>レイワ</t>
    </rPh>
    <rPh sb="3" eb="4">
      <t>ネン</t>
    </rPh>
    <rPh sb="4" eb="6">
      <t>コクセイ</t>
    </rPh>
    <rPh sb="6" eb="8">
      <t>チョウサ</t>
    </rPh>
    <rPh sb="8" eb="11">
      <t>オオサカシ</t>
    </rPh>
    <rPh sb="12" eb="14">
      <t>ジッチ</t>
    </rPh>
    <rPh sb="14" eb="16">
      <t>チョウサ</t>
    </rPh>
    <rPh sb="16" eb="18">
      <t>ギョウム</t>
    </rPh>
    <phoneticPr fontId="39"/>
  </si>
  <si>
    <t>株式会社きずな　代表取締役　後藤　晃宏</t>
    <phoneticPr fontId="39"/>
  </si>
  <si>
    <t>医療法人若葉会淀川若葉会病院　理事長　西垣　秀尊</t>
    <phoneticPr fontId="39"/>
  </si>
  <si>
    <t>医療法人医誠会医誠会病院　理事長　谷　幸治</t>
    <phoneticPr fontId="39"/>
  </si>
  <si>
    <t>医療法人医誠会介護老人保健施設エスペラル東淀川　理事長　谷　幸治</t>
    <phoneticPr fontId="39"/>
  </si>
  <si>
    <t>医療法人医誠会介護老人保健施設エスペラル井高野　理事長　谷　幸治</t>
    <phoneticPr fontId="39"/>
  </si>
  <si>
    <t>社会福祉法人大阪自彊館　理事長　川端　均</t>
    <phoneticPr fontId="39"/>
  </si>
  <si>
    <t>るけな株式会社　代表取締役　浪瀬　裕子</t>
    <phoneticPr fontId="39"/>
  </si>
  <si>
    <t>社会福祉法人秀生会　理事長　中山　洋子</t>
    <phoneticPr fontId="39"/>
  </si>
  <si>
    <t>宗教法人在日本南プレスビテリアンミッション淀川キリスト教病院　院長　藤原　寛</t>
    <phoneticPr fontId="39"/>
  </si>
  <si>
    <t>宗教法人在日本南プレスビテリアンミッション淀川キリスト教病院老人保健施設　管理者　中村　肇</t>
    <phoneticPr fontId="39"/>
  </si>
  <si>
    <t>スターツケアサービス株式会社　代表取締役　山﨑　千里</t>
  </si>
  <si>
    <t>医療法人中城クリニック　理事長　中城　和也</t>
  </si>
  <si>
    <t>株式会社すずらん　代表取締役　山本　友亮</t>
  </si>
  <si>
    <t>株式会社ナオビッグ　代表取締役　豊田　直樹</t>
  </si>
  <si>
    <t>株式会社エイジケア　代表取締役　永井　勝彦</t>
    <phoneticPr fontId="39"/>
  </si>
  <si>
    <t>有限会社ＡＸＩＳ　取締役　吉川　俊介</t>
    <phoneticPr fontId="39"/>
  </si>
  <si>
    <t>株式会社ソーシャルライフ　代表取締役　小林　弘雄</t>
    <phoneticPr fontId="39"/>
  </si>
  <si>
    <t>株式会社アンリ　代表取締役　射延　忠幸</t>
    <phoneticPr fontId="39"/>
  </si>
  <si>
    <t>日本福祉サービス株式会社　代表取締役　白﨑　剛士</t>
  </si>
  <si>
    <t>株式会社こばやしメディカルサポート　代表取締役　海北　幸男</t>
  </si>
  <si>
    <t>株式会社幸聖　代表取締役　戸谷　太郎</t>
  </si>
  <si>
    <t>株式会社穂の香　代表取締役　太田　篤史</t>
  </si>
  <si>
    <t>飛鳥町財産区土地売却に係る不動産鑑定評価等業務委託</t>
    <rPh sb="0" eb="3">
      <t>アスカチョウ</t>
    </rPh>
    <rPh sb="3" eb="6">
      <t>ザイサンク</t>
    </rPh>
    <rPh sb="6" eb="10">
      <t>トチバイキャク</t>
    </rPh>
    <rPh sb="11" eb="12">
      <t>カカ</t>
    </rPh>
    <rPh sb="13" eb="16">
      <t>フドウサン</t>
    </rPh>
    <rPh sb="16" eb="18">
      <t>カンテイ</t>
    </rPh>
    <rPh sb="18" eb="20">
      <t>ヒョウカ</t>
    </rPh>
    <rPh sb="20" eb="21">
      <t>トウ</t>
    </rPh>
    <rPh sb="21" eb="23">
      <t>ギョウム</t>
    </rPh>
    <rPh sb="23" eb="25">
      <t>イタク</t>
    </rPh>
    <phoneticPr fontId="9"/>
  </si>
  <si>
    <t>梅本不動産鑑定事務所</t>
    <phoneticPr fontId="9"/>
  </si>
  <si>
    <t>大和不動産鑑定(株)大阪本社</t>
    <phoneticPr fontId="9"/>
  </si>
  <si>
    <t>令和２年度　新大阪駅及び周辺企業等の帰宅困難者対策事業</t>
    <phoneticPr fontId="9"/>
  </si>
  <si>
    <t>（株）都市空間研究所</t>
  </si>
  <si>
    <t>令和２年度淡路駅周辺自転車適正化業務委託</t>
    <rPh sb="0" eb="2">
      <t>レイワ</t>
    </rPh>
    <rPh sb="5" eb="8">
      <t>アワジエキ</t>
    </rPh>
    <rPh sb="8" eb="10">
      <t>シュウヘン</t>
    </rPh>
    <rPh sb="10" eb="15">
      <t>ジテンシャテキセイ</t>
    </rPh>
    <rPh sb="15" eb="16">
      <t>カ</t>
    </rPh>
    <phoneticPr fontId="9"/>
  </si>
  <si>
    <t>(公社)
大阪市シルバー人材センター</t>
    <rPh sb="1" eb="2">
      <t>コウ</t>
    </rPh>
    <rPh sb="2" eb="3">
      <t>シャ</t>
    </rPh>
    <rPh sb="5" eb="8">
      <t>オオサカシ</t>
    </rPh>
    <rPh sb="12" eb="14">
      <t>ジンザイ</t>
    </rPh>
    <phoneticPr fontId="3"/>
  </si>
  <si>
    <t>令和２年度阪急上新庄駅周辺自転車適正化業務委託</t>
    <rPh sb="0" eb="2">
      <t>レイワ</t>
    </rPh>
    <rPh sb="3" eb="5">
      <t>ネンド</t>
    </rPh>
    <rPh sb="5" eb="7">
      <t>ハンキュウ</t>
    </rPh>
    <rPh sb="7" eb="10">
      <t>カミシンジョウ</t>
    </rPh>
    <rPh sb="10" eb="11">
      <t>エキ</t>
    </rPh>
    <rPh sb="11" eb="13">
      <t>シュウヘン</t>
    </rPh>
    <rPh sb="13" eb="18">
      <t>ジテンシャテキセイ</t>
    </rPh>
    <rPh sb="18" eb="19">
      <t>カ</t>
    </rPh>
    <phoneticPr fontId="9"/>
  </si>
  <si>
    <t>令和２年度東淀川区における夜間の青色防犯パトロール業務委託(4月）</t>
    <rPh sb="0" eb="2">
      <t>レイワ</t>
    </rPh>
    <rPh sb="3" eb="4">
      <t>ネン</t>
    </rPh>
    <rPh sb="31" eb="32">
      <t>ツキ</t>
    </rPh>
    <phoneticPr fontId="10"/>
  </si>
  <si>
    <t>(株)住之江相互警備</t>
    <rPh sb="3" eb="6">
      <t>スミノエ</t>
    </rPh>
    <rPh sb="6" eb="8">
      <t>ソウゴ</t>
    </rPh>
    <rPh sb="8" eb="10">
      <t>ケイビ</t>
    </rPh>
    <phoneticPr fontId="10"/>
  </si>
  <si>
    <t>令和２年度東淀川区における夜間の青色防犯パトロール業務委託(５月から７月分）</t>
    <rPh sb="0" eb="2">
      <t>レイワ</t>
    </rPh>
    <rPh sb="3" eb="4">
      <t>ネン</t>
    </rPh>
    <rPh sb="31" eb="32">
      <t>ツキ</t>
    </rPh>
    <rPh sb="35" eb="37">
      <t>ツキブン</t>
    </rPh>
    <phoneticPr fontId="10"/>
  </si>
  <si>
    <t>(株)三興警備サービス</t>
  </si>
  <si>
    <t>令和２年度東淀川区における夜間の青色防犯パトロール業務委託(８月から３月分）</t>
    <rPh sb="0" eb="2">
      <t>レイワ</t>
    </rPh>
    <rPh sb="3" eb="4">
      <t>ネン</t>
    </rPh>
    <rPh sb="31" eb="32">
      <t>ツキ</t>
    </rPh>
    <rPh sb="35" eb="37">
      <t>ツキブン</t>
    </rPh>
    <phoneticPr fontId="10"/>
  </si>
  <si>
    <t>シンシアセキュリティー（株）</t>
    <rPh sb="12" eb="13">
      <t>カブ</t>
    </rPh>
    <phoneticPr fontId="9"/>
  </si>
  <si>
    <t>防犯カメラ保守管理業務委託</t>
  </si>
  <si>
    <t>（株）アイピー総研</t>
    <rPh sb="1" eb="2">
      <t>カブ</t>
    </rPh>
    <rPh sb="7" eb="9">
      <t>ソウケン</t>
    </rPh>
    <phoneticPr fontId="9"/>
  </si>
  <si>
    <t>令和２年度淡路周辺自転車課題に対する調査・分析及び広報・啓発活動等にかかる業務委託</t>
    <rPh sb="0" eb="2">
      <t>レイワ</t>
    </rPh>
    <rPh sb="3" eb="5">
      <t>ネンド</t>
    </rPh>
    <rPh sb="5" eb="9">
      <t>アワジシュウヘン</t>
    </rPh>
    <rPh sb="9" eb="14">
      <t>ジテンシャカダイ</t>
    </rPh>
    <rPh sb="15" eb="16">
      <t>タイ</t>
    </rPh>
    <rPh sb="18" eb="20">
      <t>チョウサ</t>
    </rPh>
    <rPh sb="21" eb="24">
      <t>ブンセキオヨ</t>
    </rPh>
    <rPh sb="25" eb="27">
      <t>コウホウ</t>
    </rPh>
    <rPh sb="28" eb="32">
      <t>ケイハツカツドウ</t>
    </rPh>
    <rPh sb="32" eb="33">
      <t>トウ</t>
    </rPh>
    <rPh sb="37" eb="41">
      <t>ギョウムイタク</t>
    </rPh>
    <phoneticPr fontId="9"/>
  </si>
  <si>
    <t>（有）ケース</t>
    <rPh sb="1" eb="2">
      <t>ユウ</t>
    </rPh>
    <phoneticPr fontId="9"/>
  </si>
  <si>
    <t>令和２年度東淀川区西部地域バリアフリーまちづくり活動支援業務委託</t>
    <rPh sb="0" eb="2">
      <t>レイワ</t>
    </rPh>
    <phoneticPr fontId="9"/>
  </si>
  <si>
    <t>(株) 日本インシーク</t>
  </si>
  <si>
    <t>東淀川区役所保健福祉課総合相談窓口業務委託</t>
    <rPh sb="0" eb="6">
      <t>ヒガシヨドガワクヤクショ</t>
    </rPh>
    <rPh sb="6" eb="11">
      <t>ホケンフクシカ</t>
    </rPh>
    <rPh sb="11" eb="13">
      <t>ソウゴウ</t>
    </rPh>
    <rPh sb="13" eb="15">
      <t>ソウダン</t>
    </rPh>
    <rPh sb="15" eb="17">
      <t>マドグチ</t>
    </rPh>
    <rPh sb="17" eb="19">
      <t>ギョウム</t>
    </rPh>
    <rPh sb="19" eb="21">
      <t>イタク</t>
    </rPh>
    <phoneticPr fontId="9"/>
  </si>
  <si>
    <t>テルウェル西日本(株)</t>
    <rPh sb="5" eb="6">
      <t>ニシ</t>
    </rPh>
    <rPh sb="6" eb="8">
      <t>ニホン</t>
    </rPh>
    <rPh sb="8" eb="11">
      <t>カブ</t>
    </rPh>
    <phoneticPr fontId="9"/>
  </si>
  <si>
    <t>特随</t>
    <rPh sb="0" eb="1">
      <t>トク</t>
    </rPh>
    <rPh sb="1" eb="2">
      <t>ズイ</t>
    </rPh>
    <phoneticPr fontId="3"/>
  </si>
  <si>
    <t>令和２年度東淀川区中学生勉強会事業業務委託</t>
    <rPh sb="0" eb="2">
      <t>レイワ</t>
    </rPh>
    <rPh sb="3" eb="5">
      <t>ネンド</t>
    </rPh>
    <rPh sb="5" eb="9">
      <t>ヒガシヨドガワク</t>
    </rPh>
    <rPh sb="9" eb="11">
      <t>チュウガク</t>
    </rPh>
    <rPh sb="11" eb="12">
      <t>セイ</t>
    </rPh>
    <rPh sb="12" eb="14">
      <t>ベンキョウ</t>
    </rPh>
    <rPh sb="14" eb="15">
      <t>カイ</t>
    </rPh>
    <rPh sb="15" eb="17">
      <t>ジギョウ</t>
    </rPh>
    <rPh sb="17" eb="19">
      <t>ギョウム</t>
    </rPh>
    <rPh sb="19" eb="21">
      <t>イタク</t>
    </rPh>
    <phoneticPr fontId="14"/>
  </si>
  <si>
    <t>(特非)青少年自立支援施設淡路プラッツ</t>
    <rPh sb="1" eb="2">
      <t>トク</t>
    </rPh>
    <rPh sb="2" eb="3">
      <t>ヒ</t>
    </rPh>
    <rPh sb="4" eb="7">
      <t>セイショウネン</t>
    </rPh>
    <rPh sb="7" eb="9">
      <t>ジリツ</t>
    </rPh>
    <rPh sb="9" eb="11">
      <t>シエン</t>
    </rPh>
    <rPh sb="11" eb="13">
      <t>シセツ</t>
    </rPh>
    <rPh sb="13" eb="15">
      <t>アワジ</t>
    </rPh>
    <phoneticPr fontId="14"/>
  </si>
  <si>
    <t>令和２年度地域福祉コーディネーター業務委託</t>
    <phoneticPr fontId="9"/>
  </si>
  <si>
    <t>(社福)大阪市東淀川区社会福祉協議会</t>
    <phoneticPr fontId="9"/>
  </si>
  <si>
    <t>第２期東淀川区地域保健福祉計画策定支援業務委託</t>
    <rPh sb="0" eb="1">
      <t>ダイ</t>
    </rPh>
    <rPh sb="2" eb="3">
      <t>キ</t>
    </rPh>
    <rPh sb="3" eb="7">
      <t>ヒガシヨドガワク</t>
    </rPh>
    <rPh sb="7" eb="9">
      <t>チイキ</t>
    </rPh>
    <rPh sb="9" eb="13">
      <t>ホケンフクシ</t>
    </rPh>
    <rPh sb="13" eb="15">
      <t>ケイカク</t>
    </rPh>
    <rPh sb="15" eb="17">
      <t>サクテイ</t>
    </rPh>
    <rPh sb="17" eb="19">
      <t>シエン</t>
    </rPh>
    <rPh sb="19" eb="23">
      <t>ギョウムイタク</t>
    </rPh>
    <phoneticPr fontId="9"/>
  </si>
  <si>
    <t>(株)名豊</t>
    <rPh sb="3" eb="4">
      <t>メイ</t>
    </rPh>
    <rPh sb="4" eb="5">
      <t>ユタ</t>
    </rPh>
    <phoneticPr fontId="9"/>
  </si>
  <si>
    <t>令和２年度学校を活用した地域連携事業業務委託(学校体育施設開放事業)</t>
  </si>
  <si>
    <t>東井高野小学校体育施設開放事業運営委員会</t>
    <rPh sb="0" eb="1">
      <t>ヒガシ</t>
    </rPh>
    <rPh sb="1" eb="4">
      <t>イタカノ</t>
    </rPh>
    <rPh sb="4" eb="7">
      <t>ショウガッコウ</t>
    </rPh>
    <rPh sb="7" eb="9">
      <t>タイイク</t>
    </rPh>
    <rPh sb="9" eb="11">
      <t>シセツ</t>
    </rPh>
    <rPh sb="11" eb="13">
      <t>カイホウ</t>
    </rPh>
    <rPh sb="13" eb="15">
      <t>ジギョウ</t>
    </rPh>
    <rPh sb="15" eb="17">
      <t>ウンエイ</t>
    </rPh>
    <rPh sb="17" eb="20">
      <t>イインカイ</t>
    </rPh>
    <phoneticPr fontId="10"/>
  </si>
  <si>
    <t>いたかの地域活動協議会</t>
    <rPh sb="4" eb="6">
      <t>チイキ</t>
    </rPh>
    <rPh sb="6" eb="8">
      <t>カツドウ</t>
    </rPh>
    <rPh sb="8" eb="11">
      <t>キョウギカイ</t>
    </rPh>
    <phoneticPr fontId="10"/>
  </si>
  <si>
    <t>大隅東ファミリースポーツクラブ</t>
    <rPh sb="0" eb="2">
      <t>オオスミ</t>
    </rPh>
    <rPh sb="2" eb="3">
      <t>ヒガシ</t>
    </rPh>
    <phoneticPr fontId="10"/>
  </si>
  <si>
    <t>大隅西小学校体育施設開放事業運営委員会</t>
    <rPh sb="0" eb="2">
      <t>オオスミ</t>
    </rPh>
    <rPh sb="2" eb="3">
      <t>ニシ</t>
    </rPh>
    <rPh sb="3" eb="6">
      <t>ショウガッコウ</t>
    </rPh>
    <rPh sb="6" eb="8">
      <t>タイイク</t>
    </rPh>
    <rPh sb="8" eb="10">
      <t>シセツ</t>
    </rPh>
    <rPh sb="10" eb="12">
      <t>カイホウ</t>
    </rPh>
    <rPh sb="12" eb="14">
      <t>ジギョウ</t>
    </rPh>
    <rPh sb="14" eb="16">
      <t>ウンエイ</t>
    </rPh>
    <rPh sb="16" eb="19">
      <t>イインカイ</t>
    </rPh>
    <phoneticPr fontId="10"/>
  </si>
  <si>
    <t>大桐小学校体育施設開放事業運営委員会</t>
    <rPh sb="0" eb="2">
      <t>ダイドウ</t>
    </rPh>
    <rPh sb="2" eb="5">
      <t>ショウガッコウ</t>
    </rPh>
    <rPh sb="5" eb="7">
      <t>タイイク</t>
    </rPh>
    <rPh sb="7" eb="9">
      <t>シセツ</t>
    </rPh>
    <rPh sb="9" eb="11">
      <t>カイホウ</t>
    </rPh>
    <rPh sb="11" eb="13">
      <t>ジギョウ</t>
    </rPh>
    <rPh sb="13" eb="15">
      <t>ウンエイ</t>
    </rPh>
    <rPh sb="15" eb="18">
      <t>イインカイ</t>
    </rPh>
    <phoneticPr fontId="10"/>
  </si>
  <si>
    <t>大道南小学校体育施設開放事業運営委員会</t>
    <rPh sb="0" eb="3">
      <t>ダイドウミナミ</t>
    </rPh>
    <rPh sb="3" eb="6">
      <t>ショウガッコウ</t>
    </rPh>
    <rPh sb="6" eb="8">
      <t>タイイク</t>
    </rPh>
    <rPh sb="8" eb="10">
      <t>シセツ</t>
    </rPh>
    <rPh sb="10" eb="12">
      <t>カイホウ</t>
    </rPh>
    <rPh sb="12" eb="14">
      <t>ジギョウ</t>
    </rPh>
    <rPh sb="14" eb="16">
      <t>ウンエイ</t>
    </rPh>
    <rPh sb="16" eb="19">
      <t>イインカイ</t>
    </rPh>
    <phoneticPr fontId="10"/>
  </si>
  <si>
    <t>大阪市立豊里小学校体育施設開放事業運営委員会</t>
    <rPh sb="0" eb="4">
      <t>オオサカシリツ</t>
    </rPh>
    <rPh sb="4" eb="6">
      <t>トヨサト</t>
    </rPh>
    <rPh sb="6" eb="9">
      <t>ショウガッコウ</t>
    </rPh>
    <rPh sb="9" eb="11">
      <t>タイイク</t>
    </rPh>
    <rPh sb="11" eb="13">
      <t>シセツ</t>
    </rPh>
    <rPh sb="13" eb="15">
      <t>カイホウ</t>
    </rPh>
    <rPh sb="15" eb="17">
      <t>ジギョウ</t>
    </rPh>
    <rPh sb="17" eb="19">
      <t>ウンエイ</t>
    </rPh>
    <rPh sb="19" eb="22">
      <t>イインカイ</t>
    </rPh>
    <phoneticPr fontId="10"/>
  </si>
  <si>
    <t>大阪市立豊里南小学校体育施設開放事業運営委員会</t>
    <rPh sb="0" eb="4">
      <t>オオサカシリツ</t>
    </rPh>
    <rPh sb="4" eb="6">
      <t>トヨサト</t>
    </rPh>
    <rPh sb="6" eb="7">
      <t>ミナミ</t>
    </rPh>
    <rPh sb="7" eb="10">
      <t>ショウガッコウ</t>
    </rPh>
    <rPh sb="10" eb="12">
      <t>タイイク</t>
    </rPh>
    <rPh sb="12" eb="14">
      <t>シセツ</t>
    </rPh>
    <rPh sb="14" eb="16">
      <t>カイホウ</t>
    </rPh>
    <rPh sb="16" eb="18">
      <t>ジギョウ</t>
    </rPh>
    <rPh sb="18" eb="20">
      <t>ウンエイ</t>
    </rPh>
    <rPh sb="20" eb="23">
      <t>イインカイ</t>
    </rPh>
    <phoneticPr fontId="10"/>
  </si>
  <si>
    <t>大阪市立豊新小学校学校体育施設開放事業運営委員会</t>
    <rPh sb="0" eb="4">
      <t>オオサカシリツ</t>
    </rPh>
    <rPh sb="4" eb="6">
      <t>ホウシン</t>
    </rPh>
    <rPh sb="6" eb="9">
      <t>ショウガッコウ</t>
    </rPh>
    <rPh sb="9" eb="11">
      <t>ガッコウ</t>
    </rPh>
    <rPh sb="11" eb="13">
      <t>タイイク</t>
    </rPh>
    <rPh sb="13" eb="15">
      <t>シセツ</t>
    </rPh>
    <rPh sb="15" eb="17">
      <t>カイホウ</t>
    </rPh>
    <rPh sb="17" eb="19">
      <t>ジギョウ</t>
    </rPh>
    <rPh sb="19" eb="21">
      <t>ウンエイ</t>
    </rPh>
    <rPh sb="21" eb="24">
      <t>イインカイ</t>
    </rPh>
    <phoneticPr fontId="10"/>
  </si>
  <si>
    <t>大阪市立小松小学校体育施設開放事業運営委員会</t>
    <rPh sb="0" eb="4">
      <t>オオサカシリツ</t>
    </rPh>
    <rPh sb="4" eb="6">
      <t>コマツ</t>
    </rPh>
    <rPh sb="6" eb="9">
      <t>ショウガッコウ</t>
    </rPh>
    <rPh sb="9" eb="11">
      <t>タイイク</t>
    </rPh>
    <rPh sb="11" eb="13">
      <t>シセツ</t>
    </rPh>
    <rPh sb="13" eb="15">
      <t>カイホウ</t>
    </rPh>
    <rPh sb="15" eb="17">
      <t>ジギョウ</t>
    </rPh>
    <rPh sb="17" eb="19">
      <t>ウンエイ</t>
    </rPh>
    <rPh sb="19" eb="22">
      <t>イインカイ</t>
    </rPh>
    <phoneticPr fontId="10"/>
  </si>
  <si>
    <t>大阪市立新庄小学校体育施設開放事業運営委員会</t>
    <rPh sb="0" eb="4">
      <t>オオサカシリツ</t>
    </rPh>
    <rPh sb="4" eb="6">
      <t>シンジョウ</t>
    </rPh>
    <rPh sb="6" eb="9">
      <t>ショウガッコウ</t>
    </rPh>
    <rPh sb="9" eb="11">
      <t>タイイク</t>
    </rPh>
    <rPh sb="11" eb="13">
      <t>シセツ</t>
    </rPh>
    <rPh sb="13" eb="15">
      <t>カイホウ</t>
    </rPh>
    <rPh sb="15" eb="17">
      <t>ジギョウ</t>
    </rPh>
    <rPh sb="17" eb="19">
      <t>ウンエイ</t>
    </rPh>
    <rPh sb="19" eb="22">
      <t>イインカイ</t>
    </rPh>
    <phoneticPr fontId="10"/>
  </si>
  <si>
    <t>大阪市立下新庄小学校体育施設開放事業運営委員会</t>
    <rPh sb="0" eb="4">
      <t>オオサカシリツ</t>
    </rPh>
    <rPh sb="4" eb="5">
      <t>シモ</t>
    </rPh>
    <rPh sb="5" eb="7">
      <t>シンジョウ</t>
    </rPh>
    <rPh sb="7" eb="10">
      <t>ショウガッコウ</t>
    </rPh>
    <rPh sb="10" eb="12">
      <t>タイイク</t>
    </rPh>
    <rPh sb="12" eb="14">
      <t>シセツ</t>
    </rPh>
    <rPh sb="14" eb="16">
      <t>カイホウ</t>
    </rPh>
    <rPh sb="16" eb="18">
      <t>ジギョウ</t>
    </rPh>
    <rPh sb="18" eb="20">
      <t>ウンエイ</t>
    </rPh>
    <rPh sb="20" eb="23">
      <t>イインカイ</t>
    </rPh>
    <phoneticPr fontId="10"/>
  </si>
  <si>
    <t>菅原小学校体育施設開放事業運営委員会</t>
    <rPh sb="0" eb="2">
      <t>スガハラ</t>
    </rPh>
    <rPh sb="2" eb="5">
      <t>ショウガッコウ</t>
    </rPh>
    <rPh sb="5" eb="7">
      <t>タイイク</t>
    </rPh>
    <rPh sb="7" eb="9">
      <t>シセツ</t>
    </rPh>
    <rPh sb="9" eb="11">
      <t>カイホウ</t>
    </rPh>
    <rPh sb="11" eb="13">
      <t>ジギョウ</t>
    </rPh>
    <rPh sb="13" eb="15">
      <t>ウンエイ</t>
    </rPh>
    <rPh sb="15" eb="18">
      <t>イインカイ</t>
    </rPh>
    <phoneticPr fontId="10"/>
  </si>
  <si>
    <t>大阪市立東淡路小学校体育施設開放事業運営委員会</t>
    <rPh sb="0" eb="4">
      <t>オオサカシリツ</t>
    </rPh>
    <rPh sb="4" eb="5">
      <t>ヒガシ</t>
    </rPh>
    <rPh sb="5" eb="7">
      <t>アワジ</t>
    </rPh>
    <rPh sb="7" eb="10">
      <t>ショウガッコウ</t>
    </rPh>
    <rPh sb="10" eb="12">
      <t>タイイク</t>
    </rPh>
    <rPh sb="12" eb="14">
      <t>シセツ</t>
    </rPh>
    <rPh sb="14" eb="16">
      <t>カイホウ</t>
    </rPh>
    <rPh sb="16" eb="18">
      <t>ジギョウ</t>
    </rPh>
    <rPh sb="18" eb="20">
      <t>ウンエイ</t>
    </rPh>
    <rPh sb="20" eb="23">
      <t>イインカイ</t>
    </rPh>
    <phoneticPr fontId="10"/>
  </si>
  <si>
    <t>大阪市立西淡路小学校体育施設開放事業運営委員会</t>
    <rPh sb="0" eb="3">
      <t>オオサカシ</t>
    </rPh>
    <rPh sb="3" eb="4">
      <t>リツ</t>
    </rPh>
    <rPh sb="4" eb="7">
      <t>ニシアワジ</t>
    </rPh>
    <rPh sb="7" eb="10">
      <t>ショウガッコウ</t>
    </rPh>
    <rPh sb="10" eb="12">
      <t>タイイク</t>
    </rPh>
    <rPh sb="12" eb="14">
      <t>シセツ</t>
    </rPh>
    <rPh sb="14" eb="16">
      <t>カイホウ</t>
    </rPh>
    <rPh sb="16" eb="18">
      <t>ジギョウ</t>
    </rPh>
    <rPh sb="18" eb="20">
      <t>ウンエイ</t>
    </rPh>
    <rPh sb="20" eb="23">
      <t>イインカイ</t>
    </rPh>
    <phoneticPr fontId="40"/>
  </si>
  <si>
    <t>大阪市立啓発小学校体育施設開放事業運営委員会</t>
    <rPh sb="0" eb="4">
      <t>オオサカシリツ</t>
    </rPh>
    <rPh sb="4" eb="6">
      <t>ケイハツ</t>
    </rPh>
    <rPh sb="6" eb="9">
      <t>ショウガッコウ</t>
    </rPh>
    <rPh sb="9" eb="11">
      <t>タイイク</t>
    </rPh>
    <rPh sb="11" eb="13">
      <t>シセツ</t>
    </rPh>
    <rPh sb="13" eb="15">
      <t>カイホウ</t>
    </rPh>
    <rPh sb="15" eb="17">
      <t>ジギョウ</t>
    </rPh>
    <rPh sb="17" eb="19">
      <t>ウンエイ</t>
    </rPh>
    <rPh sb="19" eb="22">
      <t>イインカイ</t>
    </rPh>
    <phoneticPr fontId="10"/>
  </si>
  <si>
    <t>井高野中学校体育施設開放事業運営委員会</t>
    <rPh sb="0" eb="3">
      <t>イタカノ</t>
    </rPh>
    <rPh sb="3" eb="6">
      <t>チュウガッコウ</t>
    </rPh>
    <rPh sb="6" eb="8">
      <t>タイイク</t>
    </rPh>
    <rPh sb="8" eb="10">
      <t>シセツ</t>
    </rPh>
    <rPh sb="10" eb="12">
      <t>カイホウ</t>
    </rPh>
    <rPh sb="12" eb="14">
      <t>ジギョウ</t>
    </rPh>
    <rPh sb="14" eb="16">
      <t>ウンエイ</t>
    </rPh>
    <rPh sb="16" eb="19">
      <t>イインカイ</t>
    </rPh>
    <phoneticPr fontId="10"/>
  </si>
  <si>
    <t>大阪市立瑞光中学校体育施設開放事業運営委員会</t>
  </si>
  <si>
    <t>市立大桐中学校体育施設開放事業運営委員会</t>
    <rPh sb="0" eb="2">
      <t>シリツ</t>
    </rPh>
    <rPh sb="2" eb="4">
      <t>ダイドウ</t>
    </rPh>
    <rPh sb="4" eb="7">
      <t>チュウガッコウ</t>
    </rPh>
    <rPh sb="7" eb="9">
      <t>タイイク</t>
    </rPh>
    <rPh sb="9" eb="11">
      <t>シセツ</t>
    </rPh>
    <rPh sb="11" eb="13">
      <t>カイホウ</t>
    </rPh>
    <rPh sb="13" eb="15">
      <t>ジギョウ</t>
    </rPh>
    <rPh sb="15" eb="17">
      <t>ウンエイ</t>
    </rPh>
    <rPh sb="17" eb="20">
      <t>イインカイ</t>
    </rPh>
    <phoneticPr fontId="10"/>
  </si>
  <si>
    <t>大阪市立東淀中学校体育施設開放事業運営委員会</t>
  </si>
  <si>
    <t>大阪市立新東淀中学校体育施設開放事業運営委員会</t>
    <rPh sb="0" eb="4">
      <t>オオサカシリツ</t>
    </rPh>
    <rPh sb="4" eb="5">
      <t>シン</t>
    </rPh>
    <rPh sb="5" eb="6">
      <t>ヒガシ</t>
    </rPh>
    <rPh sb="6" eb="7">
      <t>ヨド</t>
    </rPh>
    <rPh sb="7" eb="8">
      <t>チュウ</t>
    </rPh>
    <rPh sb="8" eb="10">
      <t>ガッコウ</t>
    </rPh>
    <rPh sb="10" eb="12">
      <t>タイイク</t>
    </rPh>
    <rPh sb="12" eb="14">
      <t>シセツ</t>
    </rPh>
    <rPh sb="14" eb="16">
      <t>カイホウ</t>
    </rPh>
    <rPh sb="16" eb="18">
      <t>ジギョウ</t>
    </rPh>
    <rPh sb="18" eb="20">
      <t>ウンエイ</t>
    </rPh>
    <rPh sb="20" eb="23">
      <t>イインカイ</t>
    </rPh>
    <phoneticPr fontId="10"/>
  </si>
  <si>
    <t>大阪市立柴島中学校体育施設開放事業運営委員会</t>
    <rPh sb="0" eb="4">
      <t>オオサカシリツ</t>
    </rPh>
    <rPh sb="4" eb="6">
      <t>クニジマ</t>
    </rPh>
    <rPh sb="6" eb="9">
      <t>チュウガッコウ</t>
    </rPh>
    <rPh sb="9" eb="11">
      <t>タイイク</t>
    </rPh>
    <rPh sb="11" eb="13">
      <t>シセツ</t>
    </rPh>
    <rPh sb="13" eb="15">
      <t>カイホウ</t>
    </rPh>
    <rPh sb="15" eb="17">
      <t>ジギョウ</t>
    </rPh>
    <rPh sb="17" eb="19">
      <t>ウンエイ</t>
    </rPh>
    <rPh sb="19" eb="22">
      <t>イインカイ</t>
    </rPh>
    <phoneticPr fontId="10"/>
  </si>
  <si>
    <t>大阪市立淡路中学校体育施設開放事業運営委員会</t>
  </si>
  <si>
    <t>令和２年度専門的家庭訪問支援事業の延長事業業務委託</t>
  </si>
  <si>
    <t>(一社)大阪府助産師会</t>
    <rPh sb="1" eb="3">
      <t>イッシャ</t>
    </rPh>
    <phoneticPr fontId="40"/>
  </si>
  <si>
    <t>特随</t>
    <rPh sb="0" eb="1">
      <t>トク</t>
    </rPh>
    <rPh sb="1" eb="2">
      <t>ズイ</t>
    </rPh>
    <phoneticPr fontId="41"/>
  </si>
  <si>
    <t>令和２年度小中学校へのゲストティーチャー派遣事業(いのちと性の教育)業務委託</t>
  </si>
  <si>
    <t>(一社)誕生学協会</t>
    <rPh sb="1" eb="3">
      <t>イッシャ</t>
    </rPh>
    <phoneticPr fontId="10"/>
  </si>
  <si>
    <t>令和2年度学校を活用した地域連携事業（小学校区教育協議会-はぐくみネット-）</t>
    <rPh sb="0" eb="2">
      <t>レイワ</t>
    </rPh>
    <rPh sb="3" eb="5">
      <t>ネンド</t>
    </rPh>
    <rPh sb="5" eb="7">
      <t>ガッコウ</t>
    </rPh>
    <rPh sb="8" eb="10">
      <t>カツヨウ</t>
    </rPh>
    <rPh sb="12" eb="18">
      <t>チイキレンケイジギョウ</t>
    </rPh>
    <rPh sb="19" eb="23">
      <t>ショウガッコウク</t>
    </rPh>
    <rPh sb="23" eb="28">
      <t>キョウイクキョウギカイ</t>
    </rPh>
    <phoneticPr fontId="9"/>
  </si>
  <si>
    <t>いたかの地域活動協議会</t>
    <rPh sb="4" eb="6">
      <t>チイキ</t>
    </rPh>
    <rPh sb="6" eb="8">
      <t>カツドウ</t>
    </rPh>
    <rPh sb="8" eb="11">
      <t>キョウギカイ</t>
    </rPh>
    <phoneticPr fontId="9"/>
  </si>
  <si>
    <t>特随</t>
    <rPh sb="0" eb="1">
      <t>トク</t>
    </rPh>
    <rPh sb="1" eb="2">
      <t>ズイ</t>
    </rPh>
    <phoneticPr fontId="2"/>
  </si>
  <si>
    <t>東井高野小学校区教育協議会－はぐくみネット－</t>
    <rPh sb="0" eb="8">
      <t>ヒガシイタカノショウガッコウク</t>
    </rPh>
    <rPh sb="8" eb="13">
      <t>キョウイクキョウギカイ</t>
    </rPh>
    <phoneticPr fontId="9"/>
  </si>
  <si>
    <t>大隅東小学校区教育協議会－はぐくみネット－</t>
    <rPh sb="0" eb="2">
      <t>オオスミ</t>
    </rPh>
    <rPh sb="2" eb="3">
      <t>ヒガシ</t>
    </rPh>
    <rPh sb="3" eb="6">
      <t>ショウガッコウ</t>
    </rPh>
    <rPh sb="6" eb="7">
      <t>ク</t>
    </rPh>
    <rPh sb="7" eb="12">
      <t>キョウイクキョウギカイ</t>
    </rPh>
    <phoneticPr fontId="9"/>
  </si>
  <si>
    <t>大隅西小学校区教育協議会－はぐくみネット－</t>
    <rPh sb="0" eb="2">
      <t>オオスミ</t>
    </rPh>
    <rPh sb="2" eb="3">
      <t>ニシ</t>
    </rPh>
    <rPh sb="3" eb="6">
      <t>ショウガッコウ</t>
    </rPh>
    <rPh sb="6" eb="7">
      <t>ク</t>
    </rPh>
    <rPh sb="7" eb="12">
      <t>キョウイクキョウギカイ</t>
    </rPh>
    <phoneticPr fontId="9"/>
  </si>
  <si>
    <t>小松小学校区教育協議会－はぐくみネット－</t>
    <rPh sb="0" eb="2">
      <t>コマツ</t>
    </rPh>
    <rPh sb="2" eb="5">
      <t>ショウガッコウ</t>
    </rPh>
    <rPh sb="5" eb="6">
      <t>ク</t>
    </rPh>
    <rPh sb="6" eb="11">
      <t>キョウイクキョウギカイ</t>
    </rPh>
    <phoneticPr fontId="9"/>
  </si>
  <si>
    <t>大桐小学校区教育協議会－はぐくみネット－</t>
    <rPh sb="0" eb="2">
      <t>ダイドウ</t>
    </rPh>
    <rPh sb="2" eb="5">
      <t>ショウガッコウ</t>
    </rPh>
    <rPh sb="5" eb="6">
      <t>ク</t>
    </rPh>
    <rPh sb="6" eb="11">
      <t>キョウイクキョウギカイ</t>
    </rPh>
    <phoneticPr fontId="9"/>
  </si>
  <si>
    <t>大道南小学校区教育協議会－はぐくみネット－</t>
    <rPh sb="0" eb="3">
      <t>ダイドウミナミ</t>
    </rPh>
    <rPh sb="3" eb="6">
      <t>ショウガッコウ</t>
    </rPh>
    <rPh sb="6" eb="7">
      <t>ク</t>
    </rPh>
    <rPh sb="7" eb="12">
      <t>キョウイクキョウギカイ</t>
    </rPh>
    <phoneticPr fontId="9"/>
  </si>
  <si>
    <t>豊里小学校区教育協議会－はぐくみネット－</t>
    <rPh sb="0" eb="2">
      <t>トヨサト</t>
    </rPh>
    <rPh sb="2" eb="5">
      <t>ショウガッコウ</t>
    </rPh>
    <rPh sb="5" eb="6">
      <t>ク</t>
    </rPh>
    <rPh sb="6" eb="11">
      <t>キョウイクキョウギカイ</t>
    </rPh>
    <phoneticPr fontId="9"/>
  </si>
  <si>
    <t>豊里南小学校区教育協議会－はぐくみネット－</t>
    <rPh sb="0" eb="2">
      <t>トヨサト</t>
    </rPh>
    <rPh sb="2" eb="3">
      <t>ミナミ</t>
    </rPh>
    <rPh sb="3" eb="6">
      <t>ショウガッコウ</t>
    </rPh>
    <rPh sb="6" eb="7">
      <t>ク</t>
    </rPh>
    <rPh sb="7" eb="12">
      <t>キョウイクキョウギカイ</t>
    </rPh>
    <phoneticPr fontId="9"/>
  </si>
  <si>
    <t>豊新小学校区教育協議会－はぐくみネット－</t>
    <rPh sb="0" eb="2">
      <t>ホウシン</t>
    </rPh>
    <rPh sb="2" eb="5">
      <t>ショウガッコウ</t>
    </rPh>
    <rPh sb="5" eb="6">
      <t>ク</t>
    </rPh>
    <rPh sb="6" eb="11">
      <t>キョウイクキョウギカイ</t>
    </rPh>
    <phoneticPr fontId="9"/>
  </si>
  <si>
    <t>新庄小学校区教育協議会－はぐくみネット－</t>
    <rPh sb="0" eb="2">
      <t>シンジョウ</t>
    </rPh>
    <rPh sb="2" eb="5">
      <t>ショウガッコウ</t>
    </rPh>
    <rPh sb="5" eb="6">
      <t>ク</t>
    </rPh>
    <rPh sb="6" eb="11">
      <t>キョウイクキョウギカイ</t>
    </rPh>
    <phoneticPr fontId="9"/>
  </si>
  <si>
    <t>下新庄小学校区教育協議会－はぐくみネット－</t>
    <rPh sb="0" eb="1">
      <t>シタ</t>
    </rPh>
    <rPh sb="1" eb="3">
      <t>シンジョウ</t>
    </rPh>
    <rPh sb="3" eb="6">
      <t>ショウガッコウ</t>
    </rPh>
    <rPh sb="6" eb="7">
      <t>ク</t>
    </rPh>
    <rPh sb="7" eb="12">
      <t>キョウイクキョウギカイ</t>
    </rPh>
    <phoneticPr fontId="9"/>
  </si>
  <si>
    <t>菅原小学校区教育協議会－はぐくみネット－</t>
    <rPh sb="0" eb="2">
      <t>スガワラ</t>
    </rPh>
    <rPh sb="2" eb="5">
      <t>ショウガッコウ</t>
    </rPh>
    <rPh sb="5" eb="6">
      <t>ク</t>
    </rPh>
    <rPh sb="6" eb="11">
      <t>キョウイクキョウギカイ</t>
    </rPh>
    <phoneticPr fontId="9"/>
  </si>
  <si>
    <t>東淡路小・柴島中学校区教育協議会－はぐくみネット－</t>
    <rPh sb="0" eb="3">
      <t>ヒガシアワジ</t>
    </rPh>
    <rPh sb="3" eb="4">
      <t>ショウ</t>
    </rPh>
    <rPh sb="5" eb="7">
      <t>クニジマ</t>
    </rPh>
    <rPh sb="7" eb="10">
      <t>チュウガッコウ</t>
    </rPh>
    <rPh sb="10" eb="11">
      <t>ク</t>
    </rPh>
    <rPh sb="11" eb="16">
      <t>キョウイクキョウギカイ</t>
    </rPh>
    <phoneticPr fontId="9"/>
  </si>
  <si>
    <t>淡路地域教育協議会</t>
    <rPh sb="0" eb="2">
      <t>アワジ</t>
    </rPh>
    <rPh sb="2" eb="4">
      <t>チイキ</t>
    </rPh>
    <rPh sb="4" eb="6">
      <t>キョウイク</t>
    </rPh>
    <rPh sb="6" eb="9">
      <t>キョウギカイ</t>
    </rPh>
    <phoneticPr fontId="9"/>
  </si>
  <si>
    <t>啓発小学校区教育協議会－はぐくみネット－</t>
    <rPh sb="0" eb="2">
      <t>ケイハツ</t>
    </rPh>
    <rPh sb="2" eb="5">
      <t>ショウガッコウ</t>
    </rPh>
    <rPh sb="5" eb="6">
      <t>ク</t>
    </rPh>
    <rPh sb="6" eb="11">
      <t>キョウイクキョウギカイ</t>
    </rPh>
    <phoneticPr fontId="9"/>
  </si>
  <si>
    <t>令和2年度学校を活用した地域連携事業（生涯学習ルーム）</t>
    <rPh sb="0" eb="2">
      <t>レイワ</t>
    </rPh>
    <rPh sb="3" eb="5">
      <t>ネンド</t>
    </rPh>
    <rPh sb="5" eb="7">
      <t>ガッコウ</t>
    </rPh>
    <rPh sb="8" eb="10">
      <t>カツヨウ</t>
    </rPh>
    <rPh sb="12" eb="18">
      <t>チイキレンケイジギョウ</t>
    </rPh>
    <rPh sb="19" eb="23">
      <t>ショウガイガクシュウ</t>
    </rPh>
    <phoneticPr fontId="9"/>
  </si>
  <si>
    <t>東井高野小学校生涯学習ルーム運営委員会</t>
    <rPh sb="0" eb="7">
      <t>ヒガシイタカノショウガッコウ</t>
    </rPh>
    <rPh sb="7" eb="11">
      <t>ショウガイガクシュウ</t>
    </rPh>
    <rPh sb="14" eb="19">
      <t>ウンエイイインカイ</t>
    </rPh>
    <phoneticPr fontId="9"/>
  </si>
  <si>
    <t>大隅東小学校生涯学習ルーム運営委員会</t>
    <rPh sb="0" eb="2">
      <t>オオスミ</t>
    </rPh>
    <rPh sb="2" eb="3">
      <t>ヒガシ</t>
    </rPh>
    <rPh sb="3" eb="6">
      <t>ショウガッコウ</t>
    </rPh>
    <rPh sb="6" eb="10">
      <t>ショウガイガクシュウ</t>
    </rPh>
    <rPh sb="13" eb="18">
      <t>ウンエイイインカイ</t>
    </rPh>
    <phoneticPr fontId="9"/>
  </si>
  <si>
    <t>大隅西小学校生涯学習ルーム運営委員会</t>
    <rPh sb="0" eb="2">
      <t>オオスミ</t>
    </rPh>
    <rPh sb="2" eb="3">
      <t>ニシ</t>
    </rPh>
    <rPh sb="3" eb="6">
      <t>ショウガッコウ</t>
    </rPh>
    <rPh sb="6" eb="10">
      <t>ショウガイガクシュウ</t>
    </rPh>
    <rPh sb="13" eb="18">
      <t>ウンエイイインカイ</t>
    </rPh>
    <phoneticPr fontId="9"/>
  </si>
  <si>
    <t>小松小学校生涯学習ルーム運営委員会</t>
    <rPh sb="0" eb="2">
      <t>コマツ</t>
    </rPh>
    <rPh sb="2" eb="5">
      <t>ショウガッコウ</t>
    </rPh>
    <rPh sb="5" eb="9">
      <t>ショウガイガクシュウ</t>
    </rPh>
    <rPh sb="12" eb="17">
      <t>ウンエイイインカイ</t>
    </rPh>
    <phoneticPr fontId="9"/>
  </si>
  <si>
    <t>大桐小学校生涯学習ルーム運営委員会</t>
    <rPh sb="0" eb="2">
      <t>ダイドウ</t>
    </rPh>
    <rPh sb="2" eb="5">
      <t>ショウガッコウ</t>
    </rPh>
    <rPh sb="5" eb="9">
      <t>ショウガイガクシュウ</t>
    </rPh>
    <rPh sb="12" eb="17">
      <t>ウンエイイインカイ</t>
    </rPh>
    <phoneticPr fontId="9"/>
  </si>
  <si>
    <t>大道南小学校生涯学習ルーム運営委員会</t>
    <rPh sb="0" eb="3">
      <t>ダイドウミナミ</t>
    </rPh>
    <rPh sb="3" eb="6">
      <t>ショウガッコウ</t>
    </rPh>
    <rPh sb="6" eb="10">
      <t>ショウガイガクシュウ</t>
    </rPh>
    <rPh sb="13" eb="18">
      <t>ウンエイイインカイ</t>
    </rPh>
    <phoneticPr fontId="9"/>
  </si>
  <si>
    <t>豊里小学校生涯学習ルーム運営委員会</t>
    <rPh sb="0" eb="2">
      <t>トヨサト</t>
    </rPh>
    <rPh sb="2" eb="5">
      <t>ショウガッコウ</t>
    </rPh>
    <rPh sb="5" eb="9">
      <t>ショウガイガクシュウ</t>
    </rPh>
    <rPh sb="12" eb="17">
      <t>ウンエイイインカイ</t>
    </rPh>
    <phoneticPr fontId="9"/>
  </si>
  <si>
    <t>豊里南小学校生涯学習ルーム運営委員会</t>
    <rPh sb="0" eb="2">
      <t>トヨサト</t>
    </rPh>
    <rPh sb="2" eb="3">
      <t>ミナミ</t>
    </rPh>
    <rPh sb="3" eb="6">
      <t>ショウガッコウ</t>
    </rPh>
    <rPh sb="6" eb="10">
      <t>ショウガイガクシュウ</t>
    </rPh>
    <rPh sb="13" eb="18">
      <t>ウンエイイインカイ</t>
    </rPh>
    <phoneticPr fontId="9"/>
  </si>
  <si>
    <t>豊新小学校生涯学習ルーム運営委員会</t>
    <rPh sb="0" eb="2">
      <t>ホウシン</t>
    </rPh>
    <rPh sb="2" eb="5">
      <t>ショウガッコウ</t>
    </rPh>
    <rPh sb="5" eb="9">
      <t>ショウガイガクシュウ</t>
    </rPh>
    <rPh sb="12" eb="17">
      <t>ウンエイイインカイ</t>
    </rPh>
    <phoneticPr fontId="9"/>
  </si>
  <si>
    <t>新庄小学校生涯学習ルーム運営委員会</t>
    <rPh sb="0" eb="2">
      <t>シンジョウ</t>
    </rPh>
    <rPh sb="2" eb="5">
      <t>ショウガッコウ</t>
    </rPh>
    <rPh sb="5" eb="9">
      <t>ショウガイガクシュウ</t>
    </rPh>
    <rPh sb="12" eb="17">
      <t>ウンエイイインカイ</t>
    </rPh>
    <phoneticPr fontId="9"/>
  </si>
  <si>
    <t>下新庄小学校生涯学習ルーム運営委員会</t>
    <rPh sb="0" eb="1">
      <t>シタ</t>
    </rPh>
    <rPh sb="1" eb="3">
      <t>シンジョウ</t>
    </rPh>
    <rPh sb="3" eb="6">
      <t>ショウガッコウ</t>
    </rPh>
    <rPh sb="6" eb="10">
      <t>ショウガイガクシュウ</t>
    </rPh>
    <rPh sb="13" eb="18">
      <t>ウンエイイインカイ</t>
    </rPh>
    <phoneticPr fontId="9"/>
  </si>
  <si>
    <t>菅原小学校生涯学習ルーム運営委員会</t>
    <rPh sb="0" eb="2">
      <t>スガワラ</t>
    </rPh>
    <rPh sb="2" eb="5">
      <t>ショウガッコウ</t>
    </rPh>
    <rPh sb="5" eb="9">
      <t>ショウガイガクシュウ</t>
    </rPh>
    <rPh sb="12" eb="17">
      <t>ウンエイイインカイ</t>
    </rPh>
    <phoneticPr fontId="9"/>
  </si>
  <si>
    <t>東淡路小学校生涯学習ルーム運営委員会</t>
    <rPh sb="0" eb="3">
      <t>ヒガシアワジ</t>
    </rPh>
    <rPh sb="3" eb="6">
      <t>ショウガッコウ</t>
    </rPh>
    <rPh sb="6" eb="10">
      <t>ショウガイガクシュウ</t>
    </rPh>
    <rPh sb="13" eb="18">
      <t>ウンエイイインカイ</t>
    </rPh>
    <phoneticPr fontId="9"/>
  </si>
  <si>
    <t>西淡路小学校生涯学習ルーム運営委員会</t>
    <rPh sb="0" eb="1">
      <t>ニシ</t>
    </rPh>
    <rPh sb="1" eb="3">
      <t>アワジ</t>
    </rPh>
    <rPh sb="3" eb="6">
      <t>ショウガッコウ</t>
    </rPh>
    <rPh sb="6" eb="10">
      <t>ショウガイガクシュウ</t>
    </rPh>
    <rPh sb="13" eb="18">
      <t>ウンエイイインカイ</t>
    </rPh>
    <phoneticPr fontId="9"/>
  </si>
  <si>
    <t>啓発地域活動協議会</t>
    <rPh sb="0" eb="4">
      <t>ケイハツチイキ</t>
    </rPh>
    <rPh sb="4" eb="9">
      <t>カツドウキョウギカイ</t>
    </rPh>
    <phoneticPr fontId="9"/>
  </si>
  <si>
    <t>令和2年度「こどもの居場所」運営支援事業</t>
    <rPh sb="0" eb="2">
      <t>レイワ</t>
    </rPh>
    <rPh sb="3" eb="5">
      <t>ネンド</t>
    </rPh>
    <rPh sb="10" eb="13">
      <t>イバショ</t>
    </rPh>
    <rPh sb="14" eb="20">
      <t>ウンエイシエンジギョウ</t>
    </rPh>
    <phoneticPr fontId="9"/>
  </si>
  <si>
    <t>（特非）関西こども文化協会</t>
    <rPh sb="1" eb="2">
      <t>トク</t>
    </rPh>
    <rPh sb="2" eb="3">
      <t>ヒ</t>
    </rPh>
    <rPh sb="4" eb="6">
      <t>カンサイ</t>
    </rPh>
    <rPh sb="9" eb="13">
      <t>ブンカキョウカイ</t>
    </rPh>
    <phoneticPr fontId="9"/>
  </si>
  <si>
    <t>令和2年度絵本読み聞かせ事業</t>
    <rPh sb="0" eb="2">
      <t>レイワ</t>
    </rPh>
    <rPh sb="3" eb="4">
      <t>ネン</t>
    </rPh>
    <rPh sb="4" eb="5">
      <t>ド</t>
    </rPh>
    <rPh sb="5" eb="8">
      <t>エホンヨ</t>
    </rPh>
    <rPh sb="9" eb="10">
      <t>キ</t>
    </rPh>
    <rPh sb="12" eb="14">
      <t>ジギョウ</t>
    </rPh>
    <phoneticPr fontId="9"/>
  </si>
  <si>
    <t>（株）なーと</t>
    <rPh sb="1" eb="2">
      <t>カブ</t>
    </rPh>
    <phoneticPr fontId="9"/>
  </si>
  <si>
    <t>令和2年度なにわっ子すくすくスタート事業「ひがしよどがわ子育て情報MAP」の印刷業に係る委託</t>
    <rPh sb="0" eb="2">
      <t>レイワ</t>
    </rPh>
    <rPh sb="3" eb="5">
      <t>ネンド</t>
    </rPh>
    <rPh sb="9" eb="10">
      <t>コ</t>
    </rPh>
    <rPh sb="18" eb="20">
      <t>ジギョウ</t>
    </rPh>
    <rPh sb="28" eb="30">
      <t>コソダ</t>
    </rPh>
    <rPh sb="31" eb="33">
      <t>ジョウホウ</t>
    </rPh>
    <rPh sb="38" eb="41">
      <t>インサツギョウ</t>
    </rPh>
    <rPh sb="42" eb="43">
      <t>カカ</t>
    </rPh>
    <rPh sb="44" eb="46">
      <t>イタク</t>
    </rPh>
    <phoneticPr fontId="9"/>
  </si>
  <si>
    <t>（株）ウイルハーツ</t>
    <rPh sb="1" eb="2">
      <t>カブ</t>
    </rPh>
    <phoneticPr fontId="9"/>
  </si>
  <si>
    <t>令和2年度「高校等進学説明会」開催に係る会場設営にかかる業務委託</t>
    <rPh sb="0" eb="2">
      <t>レイワ</t>
    </rPh>
    <rPh sb="3" eb="5">
      <t>ネンド</t>
    </rPh>
    <rPh sb="6" eb="14">
      <t>コウコウトウシンガクセツメイカイ</t>
    </rPh>
    <rPh sb="15" eb="17">
      <t>カイサイ</t>
    </rPh>
    <rPh sb="18" eb="19">
      <t>カカ</t>
    </rPh>
    <rPh sb="20" eb="24">
      <t>カイジョウセツエイ</t>
    </rPh>
    <rPh sb="28" eb="32">
      <t>ギョウムイタク</t>
    </rPh>
    <phoneticPr fontId="9"/>
  </si>
  <si>
    <t>（株）サワムラレンタル</t>
    <rPh sb="1" eb="2">
      <t>カブ</t>
    </rPh>
    <phoneticPr fontId="9"/>
  </si>
  <si>
    <t>令和2年度もと西淡路小学校消防用設備等点検業務に係る委託</t>
    <rPh sb="0" eb="2">
      <t>レイワ</t>
    </rPh>
    <rPh sb="3" eb="5">
      <t>ネンド</t>
    </rPh>
    <rPh sb="7" eb="13">
      <t>ニシアワジショウガッコウ</t>
    </rPh>
    <rPh sb="13" eb="21">
      <t>ショウボウヨウセツビトウテンケン</t>
    </rPh>
    <rPh sb="21" eb="23">
      <t>ギョウム</t>
    </rPh>
    <rPh sb="24" eb="25">
      <t>カカ</t>
    </rPh>
    <rPh sb="26" eb="28">
      <t>イタク</t>
    </rPh>
    <phoneticPr fontId="9"/>
  </si>
  <si>
    <t>三ツ矢電工（株）</t>
    <rPh sb="0" eb="1">
      <t>ミ</t>
    </rPh>
    <rPh sb="2" eb="5">
      <t>ヤデンコウ</t>
    </rPh>
    <rPh sb="6" eb="7">
      <t>カブ</t>
    </rPh>
    <phoneticPr fontId="9"/>
  </si>
  <si>
    <t>もと西淡路小学校自動火災報知設備感知器回路絶縁不良配線調査業務に係る委託</t>
    <rPh sb="2" eb="8">
      <t>ニシアワジショウガッコウ</t>
    </rPh>
    <rPh sb="8" eb="16">
      <t>ジドウカサイホウチセツビ</t>
    </rPh>
    <rPh sb="16" eb="19">
      <t>カンチキ</t>
    </rPh>
    <rPh sb="19" eb="23">
      <t>カイロゼツエン</t>
    </rPh>
    <rPh sb="23" eb="27">
      <t>フリョウハイセン</t>
    </rPh>
    <rPh sb="27" eb="31">
      <t>チョウサギョウム</t>
    </rPh>
    <rPh sb="32" eb="33">
      <t>カカ</t>
    </rPh>
    <rPh sb="34" eb="36">
      <t>イタク</t>
    </rPh>
    <phoneticPr fontId="9"/>
  </si>
  <si>
    <t>興和防災（株）</t>
    <rPh sb="0" eb="2">
      <t>コウワ</t>
    </rPh>
    <rPh sb="2" eb="4">
      <t>ボウサイ</t>
    </rPh>
    <rPh sb="5" eb="6">
      <t>カブ</t>
    </rPh>
    <phoneticPr fontId="9"/>
  </si>
  <si>
    <t>令和2年度自尊心感情向上のための鑑賞教育事業に係る業務委託</t>
    <rPh sb="0" eb="2">
      <t>レイワ</t>
    </rPh>
    <rPh sb="3" eb="5">
      <t>ネンド</t>
    </rPh>
    <rPh sb="5" eb="8">
      <t>ジソンシン</t>
    </rPh>
    <rPh sb="8" eb="10">
      <t>カンジョウ</t>
    </rPh>
    <rPh sb="10" eb="12">
      <t>コウジョウ</t>
    </rPh>
    <rPh sb="16" eb="22">
      <t>カンショウキョウイクジギョウ</t>
    </rPh>
    <rPh sb="23" eb="24">
      <t>カカ</t>
    </rPh>
    <rPh sb="25" eb="29">
      <t>ギョウムイタク</t>
    </rPh>
    <phoneticPr fontId="9"/>
  </si>
  <si>
    <t>（有）人形劇団クラルテ</t>
    <rPh sb="1" eb="2">
      <t>ユウ</t>
    </rPh>
    <rPh sb="3" eb="7">
      <t>ニンギョウゲキダン</t>
    </rPh>
    <phoneticPr fontId="9"/>
  </si>
  <si>
    <t>令和2年度小中学校へのゲストティーチャー派遣事業（情報モラル教育）に係る業務委託</t>
    <rPh sb="0" eb="2">
      <t>レイワ</t>
    </rPh>
    <rPh sb="3" eb="5">
      <t>ネンド</t>
    </rPh>
    <rPh sb="5" eb="9">
      <t>ショウチュウガッコウ</t>
    </rPh>
    <rPh sb="20" eb="24">
      <t>ハケンジギョウ</t>
    </rPh>
    <rPh sb="25" eb="27">
      <t>ジョウホウ</t>
    </rPh>
    <rPh sb="30" eb="32">
      <t>キョウイク</t>
    </rPh>
    <rPh sb="34" eb="35">
      <t>カカ</t>
    </rPh>
    <rPh sb="36" eb="40">
      <t>ギョウムイタク</t>
    </rPh>
    <phoneticPr fontId="9"/>
  </si>
  <si>
    <t>（一社）ソーシャルメディア研究会</t>
    <rPh sb="1" eb="3">
      <t>イチシャ</t>
    </rPh>
    <rPh sb="13" eb="16">
      <t>ケンキュウカイ</t>
    </rPh>
    <phoneticPr fontId="9"/>
  </si>
  <si>
    <t>令和2年度小中学校へのゲストティーチャー派遣事業（いのちと性の教育）に係る業務委託</t>
    <rPh sb="0" eb="2">
      <t>レイワ</t>
    </rPh>
    <rPh sb="3" eb="5">
      <t>ネンド</t>
    </rPh>
    <rPh sb="5" eb="9">
      <t>ショウチュウガッコウ</t>
    </rPh>
    <rPh sb="20" eb="24">
      <t>ハケンジギョウ</t>
    </rPh>
    <rPh sb="29" eb="30">
      <t>セイ</t>
    </rPh>
    <rPh sb="31" eb="33">
      <t>キョウイク</t>
    </rPh>
    <rPh sb="35" eb="36">
      <t>カカ</t>
    </rPh>
    <rPh sb="37" eb="41">
      <t>ギョウムイタク</t>
    </rPh>
    <phoneticPr fontId="9"/>
  </si>
  <si>
    <t>（一社）誕生学協会</t>
    <rPh sb="1" eb="3">
      <t>イチシャ</t>
    </rPh>
    <rPh sb="4" eb="6">
      <t>タンジョウ</t>
    </rPh>
    <rPh sb="6" eb="7">
      <t>ガク</t>
    </rPh>
    <rPh sb="7" eb="9">
      <t>キョウカイ</t>
    </rPh>
    <phoneticPr fontId="9"/>
  </si>
  <si>
    <t>令和2年度東淀川区子育てサービス支援事業業務委託</t>
    <rPh sb="0" eb="2">
      <t>レイワ</t>
    </rPh>
    <rPh sb="3" eb="5">
      <t>ネンド</t>
    </rPh>
    <rPh sb="5" eb="9">
      <t>ヒガシヨドガワク</t>
    </rPh>
    <rPh sb="9" eb="11">
      <t>コソダ</t>
    </rPh>
    <rPh sb="16" eb="20">
      <t>シエンジギョウ</t>
    </rPh>
    <rPh sb="20" eb="24">
      <t>ギョウムイタク</t>
    </rPh>
    <phoneticPr fontId="9"/>
  </si>
  <si>
    <t>（社福）大阪市東淀川区社会福祉協議会</t>
    <rPh sb="1" eb="3">
      <t>シャフク</t>
    </rPh>
    <rPh sb="4" eb="11">
      <t>オオサカシヒガシヨドガワク</t>
    </rPh>
    <rPh sb="11" eb="18">
      <t>シャカイフクシキョウギカイ</t>
    </rPh>
    <phoneticPr fontId="9"/>
  </si>
  <si>
    <t>令和2年度東淀川区プログラミング教育支援事業業務委託</t>
    <rPh sb="0" eb="2">
      <t>レイワ</t>
    </rPh>
    <rPh sb="3" eb="5">
      <t>ネンド</t>
    </rPh>
    <rPh sb="5" eb="9">
      <t>ヒガシヨドガワク</t>
    </rPh>
    <rPh sb="16" eb="20">
      <t>キョウイクシエン</t>
    </rPh>
    <rPh sb="20" eb="22">
      <t>ジギョウ</t>
    </rPh>
    <rPh sb="22" eb="26">
      <t>ギョウムイタク</t>
    </rPh>
    <phoneticPr fontId="9"/>
  </si>
  <si>
    <t>（株）ミマモルメ</t>
    <rPh sb="1" eb="2">
      <t>カブ</t>
    </rPh>
    <phoneticPr fontId="9"/>
  </si>
  <si>
    <t>東淀川
区役所</t>
    <rPh sb="0" eb="3">
      <t>ヒガシヨドガワ</t>
    </rPh>
    <rPh sb="4" eb="7">
      <t>クヤクショ</t>
    </rPh>
    <phoneticPr fontId="9"/>
  </si>
  <si>
    <t>大阪市東淀川区役所・東淀川区役所出張所住民情報業務等委託</t>
    <rPh sb="0" eb="3">
      <t>オオサカシ</t>
    </rPh>
    <rPh sb="3" eb="7">
      <t>ヒガシヨドガワク</t>
    </rPh>
    <rPh sb="7" eb="9">
      <t>ヤクショ</t>
    </rPh>
    <rPh sb="10" eb="16">
      <t>ヒガシヨドガワクヤクショ</t>
    </rPh>
    <rPh sb="16" eb="19">
      <t>シュッチョウショ</t>
    </rPh>
    <rPh sb="19" eb="23">
      <t>ジュウミンジョウホウ</t>
    </rPh>
    <rPh sb="23" eb="25">
      <t>ギョウム</t>
    </rPh>
    <rPh sb="25" eb="26">
      <t>トウ</t>
    </rPh>
    <rPh sb="26" eb="28">
      <t>イタク</t>
    </rPh>
    <phoneticPr fontId="9"/>
  </si>
  <si>
    <t>株式会社パソナ</t>
    <rPh sb="0" eb="4">
      <t>カブシキガイシャ</t>
    </rPh>
    <phoneticPr fontId="9"/>
  </si>
  <si>
    <t>特随</t>
    <rPh sb="0" eb="1">
      <t>トク</t>
    </rPh>
    <rPh sb="1" eb="2">
      <t>ズイ</t>
    </rPh>
    <phoneticPr fontId="1"/>
  </si>
  <si>
    <t>区役所窓口以外での証明書取次サービ
ス事業</t>
    <rPh sb="0" eb="3">
      <t>クヤクショ</t>
    </rPh>
    <rPh sb="3" eb="5">
      <t>マドグチ</t>
    </rPh>
    <rPh sb="5" eb="7">
      <t>イガイ</t>
    </rPh>
    <rPh sb="9" eb="12">
      <t>ショウメイショ</t>
    </rPh>
    <rPh sb="12" eb="14">
      <t>トリツギ</t>
    </rPh>
    <rPh sb="19" eb="21">
      <t>ジギョウ</t>
    </rPh>
    <phoneticPr fontId="9"/>
  </si>
  <si>
    <t>日本郵便（株）</t>
    <rPh sb="0" eb="2">
      <t>ニホン</t>
    </rPh>
    <rPh sb="2" eb="4">
      <t>ユウビン</t>
    </rPh>
    <rPh sb="4" eb="7">
      <t>カブ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</si>
</sst>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2">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179" fontId="17" fillId="0" borderId="0" applyFill="0" applyBorder="0" applyAlignment="0"/>
    <xf numFmtId="38" fontId="13" fillId="0" borderId="0" applyFont="0" applyFill="0" applyBorder="0" applyAlignment="0" applyProtection="0"/>
    <xf numFmtId="4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38" fontId="15" fillId="2" borderId="0" applyNumberFormat="0" applyBorder="0" applyAlignment="0" applyProtection="0"/>
    <xf numFmtId="0" fontId="16" fillId="0" borderId="10" applyNumberFormat="0" applyAlignment="0" applyProtection="0">
      <alignment horizontal="left" vertical="center"/>
    </xf>
    <xf numFmtId="0" fontId="16" fillId="0" borderId="8">
      <alignment horizontal="left" vertical="center"/>
    </xf>
    <xf numFmtId="10" fontId="15" fillId="3" borderId="3" applyNumberFormat="0" applyBorder="0" applyAlignment="0" applyProtection="0"/>
    <xf numFmtId="182" fontId="18" fillId="0" borderId="0"/>
    <xf numFmtId="0" fontId="19" fillId="0" borderId="0"/>
    <xf numFmtId="10" fontId="19" fillId="0" borderId="0" applyFont="0" applyFill="0" applyBorder="0" applyAlignment="0" applyProtection="0"/>
    <xf numFmtId="183" fontId="20" fillId="0" borderId="0" applyBorder="0">
      <alignment horizontal="right"/>
    </xf>
    <xf numFmtId="49" fontId="7" fillId="0" borderId="0" applyFont="0"/>
    <xf numFmtId="49" fontId="7" fillId="0" borderId="0" applyFont="0"/>
    <xf numFmtId="38" fontId="7" fillId="0" borderId="0" applyFont="0" applyFill="0" applyBorder="0" applyAlignment="0" applyProtection="0"/>
    <xf numFmtId="184" fontId="20" fillId="0" borderId="0" applyFill="0" applyBorder="0"/>
    <xf numFmtId="183" fontId="20" fillId="0" borderId="0" applyFill="0" applyBorder="0"/>
    <xf numFmtId="185" fontId="20" fillId="0" borderId="0" applyBorder="0">
      <alignment horizontal="left"/>
    </xf>
    <xf numFmtId="49" fontId="20" fillId="4" borderId="11">
      <alignment horizontal="center"/>
    </xf>
    <xf numFmtId="177" fontId="20" fillId="4" borderId="11">
      <alignment horizontal="right"/>
    </xf>
    <xf numFmtId="14" fontId="20" fillId="4" borderId="0" applyBorder="0">
      <alignment horizontal="center"/>
    </xf>
    <xf numFmtId="49" fontId="20" fillId="0" borderId="11"/>
    <xf numFmtId="14" fontId="20" fillId="0" borderId="6" applyBorder="0">
      <alignment horizontal="left"/>
    </xf>
    <xf numFmtId="14" fontId="20" fillId="0" borderId="0" applyFill="0" applyBorder="0"/>
    <xf numFmtId="0" fontId="10" fillId="0" borderId="0"/>
    <xf numFmtId="0" fontId="10" fillId="0" borderId="0"/>
    <xf numFmtId="49" fontId="20" fillId="0" borderId="0"/>
    <xf numFmtId="0" fontId="12" fillId="0" borderId="0"/>
    <xf numFmtId="0" fontId="10" fillId="0" borderId="0"/>
    <xf numFmtId="0" fontId="10" fillId="0" borderId="0"/>
    <xf numFmtId="38" fontId="7" fillId="0" borderId="0" applyFont="0" applyFill="0" applyBorder="0" applyAlignment="0" applyProtection="0"/>
    <xf numFmtId="0" fontId="10" fillId="0" borderId="0"/>
    <xf numFmtId="0" fontId="19"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7" fillId="0" borderId="0" applyFont="0" applyFill="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28" fillId="0" borderId="0" applyNumberFormat="0" applyFill="0" applyBorder="0" applyAlignment="0" applyProtection="0">
      <alignment vertical="center"/>
    </xf>
    <xf numFmtId="0" fontId="29" fillId="23" borderId="12" applyNumberFormat="0" applyAlignment="0" applyProtection="0">
      <alignment vertical="center"/>
    </xf>
    <xf numFmtId="0" fontId="24" fillId="24" borderId="0" applyNumberFormat="0" applyBorder="0" applyAlignment="0" applyProtection="0">
      <alignment vertical="center"/>
    </xf>
    <xf numFmtId="0" fontId="10" fillId="25" borderId="13" applyNumberFormat="0" applyFont="0" applyAlignment="0" applyProtection="0">
      <alignment vertical="center"/>
    </xf>
    <xf numFmtId="0" fontId="30" fillId="0" borderId="14" applyNumberFormat="0" applyFill="0" applyAlignment="0" applyProtection="0">
      <alignment vertical="center"/>
    </xf>
    <xf numFmtId="0" fontId="22" fillId="6" borderId="0" applyNumberFormat="0" applyBorder="0" applyAlignment="0" applyProtection="0">
      <alignment vertical="center"/>
    </xf>
    <xf numFmtId="0" fontId="31" fillId="26" borderId="15" applyNumberFormat="0" applyAlignment="0" applyProtection="0">
      <alignment vertical="center"/>
    </xf>
    <xf numFmtId="0" fontId="32" fillId="0" borderId="0" applyNumberFormat="0" applyFill="0" applyBorder="0" applyAlignment="0" applyProtection="0">
      <alignment vertical="center"/>
    </xf>
    <xf numFmtId="0" fontId="26" fillId="0" borderId="16" applyNumberFormat="0" applyFill="0" applyAlignment="0" applyProtection="0">
      <alignment vertical="center"/>
    </xf>
    <xf numFmtId="0" fontId="25"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27" fillId="26" borderId="20" applyNumberFormat="0" applyAlignment="0" applyProtection="0">
      <alignment vertical="center"/>
    </xf>
    <xf numFmtId="0" fontId="23" fillId="0" borderId="0" applyNumberFormat="0" applyFill="0" applyBorder="0" applyAlignment="0" applyProtection="0">
      <alignment vertical="center"/>
    </xf>
    <xf numFmtId="0" fontId="35" fillId="10" borderId="15" applyNumberFormat="0" applyAlignment="0" applyProtection="0">
      <alignment vertical="center"/>
    </xf>
    <xf numFmtId="0" fontId="36" fillId="7" borderId="0" applyNumberFormat="0" applyBorder="0" applyAlignment="0" applyProtection="0">
      <alignment vertical="center"/>
    </xf>
  </cellStyleXfs>
  <cellXfs count="62">
    <xf numFmtId="0" fontId="0" fillId="0" borderId="0" xfId="0"/>
    <xf numFmtId="0" fontId="11" fillId="0" borderId="3" xfId="3" applyFont="1" applyFill="1" applyBorder="1" applyAlignment="1">
      <alignment horizontal="center" vertical="center" wrapText="1"/>
    </xf>
    <xf numFmtId="0" fontId="11" fillId="0" borderId="3" xfId="3" applyFont="1" applyFill="1" applyBorder="1" applyAlignment="1">
      <alignment horizontal="distributed" vertical="center" wrapText="1" justifyLastLine="1"/>
    </xf>
    <xf numFmtId="0" fontId="11" fillId="0" borderId="3" xfId="3" applyFont="1" applyFill="1" applyBorder="1" applyAlignment="1">
      <alignment vertical="center" wrapText="1"/>
    </xf>
    <xf numFmtId="0" fontId="11" fillId="0" borderId="0" xfId="3" applyFont="1" applyFill="1" applyBorder="1" applyAlignment="1">
      <alignment vertical="center" wrapText="1"/>
    </xf>
    <xf numFmtId="176" fontId="11" fillId="0" borderId="0" xfId="3" applyNumberFormat="1" applyFont="1" applyFill="1" applyBorder="1" applyAlignment="1">
      <alignment vertical="center" wrapText="1"/>
    </xf>
    <xf numFmtId="0" fontId="11" fillId="0" borderId="7" xfId="3" applyFont="1" applyFill="1" applyBorder="1" applyAlignment="1">
      <alignment horizontal="distributed" vertical="center" wrapText="1" justifyLastLine="1"/>
    </xf>
    <xf numFmtId="0" fontId="11" fillId="0" borderId="7" xfId="3" applyFont="1" applyFill="1" applyBorder="1" applyAlignment="1">
      <alignment vertical="center" wrapText="1"/>
    </xf>
    <xf numFmtId="176" fontId="11" fillId="0" borderId="7" xfId="3" applyNumberFormat="1" applyFont="1" applyFill="1" applyBorder="1" applyAlignment="1">
      <alignment vertical="center" wrapText="1"/>
    </xf>
    <xf numFmtId="176" fontId="11" fillId="0" borderId="7" xfId="3" applyNumberFormat="1" applyFont="1" applyFill="1" applyBorder="1" applyAlignment="1">
      <alignment horizontal="right" vertical="center"/>
    </xf>
    <xf numFmtId="176" fontId="11" fillId="0" borderId="3" xfId="0" applyNumberFormat="1" applyFont="1" applyFill="1" applyBorder="1" applyAlignment="1">
      <alignment horizontal="center" vertical="center" wrapText="1"/>
    </xf>
    <xf numFmtId="0" fontId="11" fillId="0" borderId="0" xfId="5" applyFont="1" applyFill="1" applyAlignment="1">
      <alignment vertical="center"/>
    </xf>
    <xf numFmtId="178" fontId="11" fillId="0" borderId="3" xfId="3" applyNumberFormat="1" applyFont="1" applyFill="1" applyBorder="1" applyAlignment="1">
      <alignment horizontal="right" vertical="center" wrapText="1"/>
    </xf>
    <xf numFmtId="176" fontId="11" fillId="0" borderId="3" xfId="1" applyNumberFormat="1" applyFont="1" applyFill="1" applyBorder="1" applyAlignment="1">
      <alignment horizontal="right" vertical="center" wrapText="1"/>
    </xf>
    <xf numFmtId="0" fontId="11" fillId="0" borderId="0" xfId="4" applyFont="1" applyFill="1" applyAlignment="1">
      <alignment vertical="center"/>
    </xf>
    <xf numFmtId="178" fontId="11" fillId="0" borderId="3" xfId="0" applyNumberFormat="1" applyFont="1" applyFill="1" applyBorder="1" applyAlignment="1">
      <alignment horizontal="center" vertical="center" wrapText="1"/>
    </xf>
    <xf numFmtId="178" fontId="11" fillId="0" borderId="0" xfId="3" applyNumberFormat="1" applyFont="1" applyFill="1" applyBorder="1" applyAlignment="1">
      <alignment vertical="center" wrapText="1"/>
    </xf>
    <xf numFmtId="178" fontId="11" fillId="0" borderId="7" xfId="3" applyNumberFormat="1" applyFont="1" applyFill="1" applyBorder="1" applyAlignment="1">
      <alignment vertical="center" wrapText="1"/>
    </xf>
    <xf numFmtId="178" fontId="11" fillId="0" borderId="3" xfId="0" applyNumberFormat="1" applyFont="1" applyFill="1" applyBorder="1" applyAlignment="1">
      <alignment horizontal="right" vertical="center" wrapText="1"/>
    </xf>
    <xf numFmtId="0" fontId="11" fillId="0" borderId="0" xfId="3" applyFont="1" applyFill="1" applyBorder="1" applyAlignment="1">
      <alignment horizontal="distributed" vertical="center" wrapText="1" justifyLastLine="1"/>
    </xf>
    <xf numFmtId="0" fontId="11" fillId="0" borderId="3" xfId="0" applyFont="1" applyFill="1" applyBorder="1" applyAlignment="1">
      <alignment horizontal="center" vertical="center" wrapText="1"/>
    </xf>
    <xf numFmtId="0" fontId="11" fillId="0" borderId="3" xfId="0" applyFont="1" applyFill="1" applyBorder="1" applyAlignment="1">
      <alignment horizontal="distributed" vertical="center" wrapText="1" justifyLastLine="1"/>
    </xf>
    <xf numFmtId="176" fontId="11" fillId="0" borderId="3" xfId="1"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176" fontId="11" fillId="0" borderId="7"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76" fontId="11" fillId="0" borderId="1" xfId="1" applyNumberFormat="1" applyFont="1" applyFill="1" applyBorder="1" applyAlignment="1">
      <alignment horizontal="right" vertical="center" wrapText="1"/>
    </xf>
    <xf numFmtId="0" fontId="37" fillId="0" borderId="21" xfId="0" applyFont="1" applyFill="1" applyBorder="1" applyAlignment="1">
      <alignment horizontal="distributed" vertical="center" wrapText="1" justifyLastLine="1"/>
    </xf>
    <xf numFmtId="0" fontId="37" fillId="0" borderId="21" xfId="0" applyFont="1" applyFill="1" applyBorder="1" applyAlignment="1">
      <alignment horizontal="left" vertical="center" wrapText="1"/>
    </xf>
    <xf numFmtId="0" fontId="37" fillId="0" borderId="21" xfId="0" applyFont="1" applyFill="1" applyBorder="1" applyAlignment="1">
      <alignment horizontal="left" wrapText="1"/>
    </xf>
    <xf numFmtId="186" fontId="37" fillId="0" borderId="21" xfId="0" applyNumberFormat="1" applyFont="1" applyFill="1" applyBorder="1" applyAlignment="1">
      <alignment vertical="center" wrapText="1"/>
    </xf>
    <xf numFmtId="0" fontId="37" fillId="0" borderId="0" xfId="0" applyFont="1" applyFill="1" applyBorder="1" applyAlignment="1">
      <alignment horizontal="center" vertical="center" wrapText="1"/>
    </xf>
    <xf numFmtId="186" fontId="37" fillId="0" borderId="0" xfId="0" applyNumberFormat="1" applyFont="1" applyFill="1" applyBorder="1" applyAlignment="1">
      <alignment horizontal="center" vertical="center" wrapText="1"/>
    </xf>
    <xf numFmtId="0" fontId="37" fillId="0" borderId="0" xfId="0" applyFont="1" applyFill="1" applyBorder="1" applyAlignment="1">
      <alignment horizontal="distributed" vertical="center" wrapText="1" justifyLastLine="1"/>
    </xf>
    <xf numFmtId="0" fontId="37" fillId="0" borderId="0" xfId="0" applyFont="1" applyFill="1" applyBorder="1" applyAlignment="1">
      <alignment horizontal="left" vertical="center" wrapText="1"/>
    </xf>
    <xf numFmtId="0" fontId="37" fillId="0" borderId="3" xfId="0" applyFont="1" applyFill="1" applyBorder="1" applyAlignment="1">
      <alignment horizontal="left" vertical="center" shrinkToFit="1"/>
    </xf>
    <xf numFmtId="186" fontId="37" fillId="0" borderId="3" xfId="0" applyNumberFormat="1" applyFont="1" applyFill="1" applyBorder="1" applyAlignment="1">
      <alignment vertical="center" shrinkToFit="1"/>
    </xf>
    <xf numFmtId="178" fontId="11" fillId="0" borderId="3" xfId="0" applyNumberFormat="1" applyFont="1" applyFill="1" applyBorder="1" applyAlignment="1">
      <alignment horizontal="center" vertical="center" wrapText="1" shrinkToFit="1"/>
    </xf>
    <xf numFmtId="186" fontId="38" fillId="0" borderId="0" xfId="0" applyNumberFormat="1" applyFont="1" applyFill="1" applyBorder="1" applyAlignment="1">
      <alignment horizontal="center" vertical="center" wrapText="1"/>
    </xf>
    <xf numFmtId="187" fontId="37" fillId="0" borderId="3" xfId="0" applyNumberFormat="1" applyFont="1" applyFill="1" applyBorder="1" applyAlignment="1">
      <alignment vertical="center" shrinkToFit="1"/>
    </xf>
    <xf numFmtId="0" fontId="11" fillId="0" borderId="22" xfId="0" applyFont="1" applyFill="1" applyBorder="1" applyAlignment="1">
      <alignment horizontal="center" vertical="center" wrapText="1"/>
    </xf>
    <xf numFmtId="0" fontId="37" fillId="0" borderId="22" xfId="0" applyFont="1" applyFill="1" applyBorder="1" applyAlignment="1">
      <alignment horizontal="center" vertical="center" wrapText="1"/>
    </xf>
    <xf numFmtId="186" fontId="37" fillId="0" borderId="0" xfId="0" applyNumberFormat="1" applyFont="1" applyFill="1" applyBorder="1" applyAlignment="1">
      <alignment vertical="center" wrapText="1"/>
    </xf>
    <xf numFmtId="0" fontId="11" fillId="0" borderId="3" xfId="0" applyFont="1" applyFill="1" applyBorder="1" applyAlignment="1">
      <alignment vertical="center" wrapText="1"/>
    </xf>
    <xf numFmtId="0" fontId="11" fillId="0" borderId="2" xfId="0" applyFont="1" applyFill="1" applyBorder="1" applyAlignment="1">
      <alignment horizontal="distributed" vertical="center" wrapText="1" justifyLastLine="1"/>
    </xf>
    <xf numFmtId="0" fontId="11" fillId="0" borderId="5"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27" borderId="3" xfId="0" applyFont="1" applyFill="1" applyBorder="1" applyAlignment="1">
      <alignment horizontal="left" vertical="center" wrapText="1"/>
    </xf>
    <xf numFmtId="0" fontId="37" fillId="0" borderId="3" xfId="0" applyFont="1" applyBorder="1" applyAlignment="1">
      <alignment vertical="center" wrapText="1"/>
    </xf>
    <xf numFmtId="38" fontId="37" fillId="0" borderId="3" xfId="1" applyFont="1" applyBorder="1" applyAlignment="1">
      <alignment vertical="center" wrapText="1"/>
    </xf>
    <xf numFmtId="178" fontId="11" fillId="0" borderId="3" xfId="0" applyNumberFormat="1" applyFont="1" applyFill="1" applyBorder="1" applyAlignment="1">
      <alignment horizontal="left" vertical="center" wrapText="1"/>
    </xf>
    <xf numFmtId="0" fontId="11" fillId="0" borderId="3" xfId="5" applyFont="1" applyFill="1" applyBorder="1" applyAlignment="1">
      <alignment vertical="center"/>
    </xf>
    <xf numFmtId="176" fontId="11" fillId="0" borderId="4" xfId="1" applyNumberFormat="1" applyFont="1" applyFill="1" applyBorder="1" applyAlignment="1">
      <alignment horizontal="center" vertical="center" wrapText="1"/>
    </xf>
    <xf numFmtId="0" fontId="11" fillId="0" borderId="4" xfId="3" applyFont="1" applyFill="1" applyBorder="1" applyAlignment="1">
      <alignment horizontal="center" vertical="center" wrapText="1"/>
    </xf>
    <xf numFmtId="0" fontId="10" fillId="0" borderId="9" xfId="0" applyFont="1" applyFill="1" applyBorder="1" applyAlignment="1">
      <alignment vertical="center" wrapText="1"/>
    </xf>
    <xf numFmtId="176" fontId="11" fillId="0" borderId="2" xfId="3" applyNumberFormat="1" applyFont="1" applyFill="1" applyBorder="1" applyAlignment="1">
      <alignment horizontal="distributed" vertical="center" wrapText="1"/>
    </xf>
    <xf numFmtId="176" fontId="11" fillId="0" borderId="5" xfId="3" applyNumberFormat="1" applyFont="1" applyFill="1" applyBorder="1" applyAlignment="1">
      <alignment horizontal="distributed" vertical="center" wrapText="1"/>
    </xf>
    <xf numFmtId="0" fontId="12" fillId="0" borderId="0" xfId="3" applyFont="1" applyFill="1" applyBorder="1" applyAlignment="1">
      <alignment horizontal="center" vertical="center"/>
    </xf>
    <xf numFmtId="178" fontId="12" fillId="0" borderId="0" xfId="3"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topLeftCell="A167" zoomScaleNormal="100" zoomScaleSheetLayoutView="90" workbookViewId="0">
      <selection activeCell="H170" sqref="H170"/>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55" t="s">
        <v>26</v>
      </c>
      <c r="F1" s="56"/>
    </row>
    <row r="2" spans="1:6" ht="17.25" customHeight="1">
      <c r="A2" s="57" t="s">
        <v>25</v>
      </c>
      <c r="B2" s="57"/>
      <c r="C2" s="57"/>
      <c r="D2" s="58"/>
      <c r="E2" s="57"/>
      <c r="F2" s="57"/>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252</v>
      </c>
      <c r="B5" s="23" t="s">
        <v>27</v>
      </c>
      <c r="C5" s="23" t="s">
        <v>28</v>
      </c>
      <c r="D5" s="18">
        <v>335820</v>
      </c>
      <c r="E5" s="20" t="s">
        <v>7</v>
      </c>
      <c r="F5" s="22"/>
    </row>
    <row r="6" spans="1:6" s="11" customFormat="1" ht="45.75" customHeight="1">
      <c r="A6" s="21" t="s">
        <v>252</v>
      </c>
      <c r="B6" s="23" t="s">
        <v>29</v>
      </c>
      <c r="C6" s="23" t="s">
        <v>48</v>
      </c>
      <c r="D6" s="18">
        <v>136184</v>
      </c>
      <c r="E6" s="20" t="s">
        <v>7</v>
      </c>
      <c r="F6" s="22"/>
    </row>
    <row r="7" spans="1:6" s="11" customFormat="1" ht="45.75" customHeight="1">
      <c r="A7" s="21" t="s">
        <v>252</v>
      </c>
      <c r="B7" s="23" t="s">
        <v>31</v>
      </c>
      <c r="C7" s="23" t="s">
        <v>32</v>
      </c>
      <c r="D7" s="18">
        <v>6255700</v>
      </c>
      <c r="E7" s="20" t="s">
        <v>6</v>
      </c>
      <c r="F7" s="22"/>
    </row>
    <row r="8" spans="1:6" s="11" customFormat="1" ht="45.75" customHeight="1">
      <c r="A8" s="21" t="s">
        <v>252</v>
      </c>
      <c r="B8" s="23" t="s">
        <v>30</v>
      </c>
      <c r="C8" s="23" t="s">
        <v>49</v>
      </c>
      <c r="D8" s="18">
        <v>531080</v>
      </c>
      <c r="E8" s="20" t="s">
        <v>6</v>
      </c>
      <c r="F8" s="22"/>
    </row>
    <row r="9" spans="1:6" s="11" customFormat="1" ht="45.75" customHeight="1">
      <c r="A9" s="21" t="s">
        <v>252</v>
      </c>
      <c r="B9" s="23" t="s">
        <v>33</v>
      </c>
      <c r="C9" s="23" t="s">
        <v>50</v>
      </c>
      <c r="D9" s="18">
        <v>4235</v>
      </c>
      <c r="E9" s="20" t="s">
        <v>7</v>
      </c>
      <c r="F9" s="22"/>
    </row>
    <row r="10" spans="1:6" s="11" customFormat="1" ht="45.75" customHeight="1">
      <c r="A10" s="21" t="s">
        <v>252</v>
      </c>
      <c r="B10" s="23" t="s">
        <v>34</v>
      </c>
      <c r="C10" s="23" t="s">
        <v>51</v>
      </c>
      <c r="D10" s="18">
        <v>49500</v>
      </c>
      <c r="E10" s="20" t="s">
        <v>7</v>
      </c>
      <c r="F10" s="22"/>
    </row>
    <row r="11" spans="1:6" s="11" customFormat="1" ht="45.75" customHeight="1">
      <c r="A11" s="21" t="s">
        <v>252</v>
      </c>
      <c r="B11" s="23" t="s">
        <v>35</v>
      </c>
      <c r="C11" s="23" t="s">
        <v>52</v>
      </c>
      <c r="D11" s="18">
        <v>85800</v>
      </c>
      <c r="E11" s="20" t="s">
        <v>7</v>
      </c>
      <c r="F11" s="22"/>
    </row>
    <row r="12" spans="1:6" s="11" customFormat="1" ht="45.75" customHeight="1">
      <c r="A12" s="21" t="s">
        <v>252</v>
      </c>
      <c r="B12" s="23" t="s">
        <v>36</v>
      </c>
      <c r="C12" s="23" t="s">
        <v>37</v>
      </c>
      <c r="D12" s="18">
        <v>99000</v>
      </c>
      <c r="E12" s="20" t="s">
        <v>7</v>
      </c>
      <c r="F12" s="22"/>
    </row>
    <row r="13" spans="1:6" s="11" customFormat="1" ht="45.75" customHeight="1">
      <c r="A13" s="21" t="s">
        <v>252</v>
      </c>
      <c r="B13" s="23" t="s">
        <v>38</v>
      </c>
      <c r="C13" s="23" t="s">
        <v>39</v>
      </c>
      <c r="D13" s="18">
        <v>316800</v>
      </c>
      <c r="E13" s="20" t="s">
        <v>7</v>
      </c>
      <c r="F13" s="22"/>
    </row>
    <row r="14" spans="1:6" s="11" customFormat="1" ht="45.75" customHeight="1">
      <c r="A14" s="21" t="s">
        <v>252</v>
      </c>
      <c r="B14" s="23" t="s">
        <v>40</v>
      </c>
      <c r="C14" s="23" t="s">
        <v>41</v>
      </c>
      <c r="D14" s="18">
        <v>3432330</v>
      </c>
      <c r="E14" s="20" t="s">
        <v>6</v>
      </c>
      <c r="F14" s="22"/>
    </row>
    <row r="15" spans="1:6" s="11" customFormat="1" ht="45.75" customHeight="1">
      <c r="A15" s="21" t="s">
        <v>252</v>
      </c>
      <c r="B15" s="23" t="s">
        <v>42</v>
      </c>
      <c r="C15" s="23" t="s">
        <v>43</v>
      </c>
      <c r="D15" s="18">
        <v>141900</v>
      </c>
      <c r="E15" s="20" t="s">
        <v>6</v>
      </c>
      <c r="F15" s="22"/>
    </row>
    <row r="16" spans="1:6" s="11" customFormat="1" ht="45.75" customHeight="1">
      <c r="A16" s="21" t="s">
        <v>252</v>
      </c>
      <c r="B16" s="23" t="s">
        <v>76</v>
      </c>
      <c r="C16" s="23" t="s">
        <v>44</v>
      </c>
      <c r="D16" s="18">
        <v>1703570</v>
      </c>
      <c r="E16" s="20" t="s">
        <v>45</v>
      </c>
      <c r="F16" s="22"/>
    </row>
    <row r="17" spans="1:6" s="11" customFormat="1" ht="45.75" customHeight="1">
      <c r="A17" s="21" t="s">
        <v>252</v>
      </c>
      <c r="B17" s="23" t="s">
        <v>46</v>
      </c>
      <c r="C17" s="23" t="s">
        <v>47</v>
      </c>
      <c r="D17" s="18">
        <v>533500</v>
      </c>
      <c r="E17" s="20" t="s">
        <v>6</v>
      </c>
      <c r="F17" s="22"/>
    </row>
    <row r="18" spans="1:6" s="11" customFormat="1" ht="45.75" customHeight="1">
      <c r="A18" s="21" t="s">
        <v>252</v>
      </c>
      <c r="B18" s="23" t="s">
        <v>53</v>
      </c>
      <c r="C18" s="23" t="s">
        <v>54</v>
      </c>
      <c r="D18" s="18">
        <v>895180</v>
      </c>
      <c r="E18" s="20" t="s">
        <v>6</v>
      </c>
      <c r="F18" s="22"/>
    </row>
    <row r="19" spans="1:6" s="11" customFormat="1" ht="45.75" customHeight="1">
      <c r="A19" s="21" t="s">
        <v>252</v>
      </c>
      <c r="B19" s="23" t="s">
        <v>55</v>
      </c>
      <c r="C19" s="23" t="s">
        <v>56</v>
      </c>
      <c r="D19" s="18">
        <v>908050</v>
      </c>
      <c r="E19" s="20" t="s">
        <v>6</v>
      </c>
      <c r="F19" s="22"/>
    </row>
    <row r="20" spans="1:6" s="11" customFormat="1" ht="45.75" customHeight="1">
      <c r="A20" s="21" t="s">
        <v>252</v>
      </c>
      <c r="B20" s="23" t="s">
        <v>57</v>
      </c>
      <c r="C20" s="23" t="s">
        <v>58</v>
      </c>
      <c r="D20" s="18">
        <v>21670</v>
      </c>
      <c r="E20" s="20" t="s">
        <v>6</v>
      </c>
      <c r="F20" s="22"/>
    </row>
    <row r="21" spans="1:6" s="11" customFormat="1" ht="45.75" customHeight="1">
      <c r="A21" s="21" t="s">
        <v>252</v>
      </c>
      <c r="B21" s="23" t="s">
        <v>59</v>
      </c>
      <c r="C21" s="23" t="s">
        <v>61</v>
      </c>
      <c r="D21" s="18">
        <v>1098020</v>
      </c>
      <c r="E21" s="20" t="s">
        <v>45</v>
      </c>
      <c r="F21" s="22"/>
    </row>
    <row r="22" spans="1:6" s="11" customFormat="1" ht="45.75" customHeight="1">
      <c r="A22" s="21" t="s">
        <v>252</v>
      </c>
      <c r="B22" s="23" t="s">
        <v>74</v>
      </c>
      <c r="C22" s="23" t="s">
        <v>60</v>
      </c>
      <c r="D22" s="18">
        <v>183810</v>
      </c>
      <c r="E22" s="20" t="s">
        <v>6</v>
      </c>
      <c r="F22" s="22"/>
    </row>
    <row r="23" spans="1:6" s="11" customFormat="1" ht="45.75" customHeight="1">
      <c r="A23" s="21" t="s">
        <v>252</v>
      </c>
      <c r="B23" s="23" t="s">
        <v>77</v>
      </c>
      <c r="C23" s="23" t="s">
        <v>62</v>
      </c>
      <c r="D23" s="18">
        <v>1378630</v>
      </c>
      <c r="E23" s="20" t="s">
        <v>45</v>
      </c>
      <c r="F23" s="22"/>
    </row>
    <row r="24" spans="1:6" s="11" customFormat="1" ht="45.75" customHeight="1">
      <c r="A24" s="21" t="s">
        <v>252</v>
      </c>
      <c r="B24" s="23" t="s">
        <v>55</v>
      </c>
      <c r="C24" s="23" t="s">
        <v>63</v>
      </c>
      <c r="D24" s="18">
        <v>235840</v>
      </c>
      <c r="E24" s="20" t="s">
        <v>6</v>
      </c>
      <c r="F24" s="22"/>
    </row>
    <row r="25" spans="1:6" s="11" customFormat="1" ht="45.75" customHeight="1">
      <c r="A25" s="21" t="s">
        <v>252</v>
      </c>
      <c r="B25" s="23" t="s">
        <v>64</v>
      </c>
      <c r="C25" s="23" t="s">
        <v>65</v>
      </c>
      <c r="D25" s="18">
        <v>683320</v>
      </c>
      <c r="E25" s="20" t="s">
        <v>6</v>
      </c>
      <c r="F25" s="22"/>
    </row>
    <row r="26" spans="1:6" s="11" customFormat="1" ht="45.75" customHeight="1">
      <c r="A26" s="21" t="s">
        <v>252</v>
      </c>
      <c r="B26" s="23" t="s">
        <v>66</v>
      </c>
      <c r="C26" s="23" t="s">
        <v>67</v>
      </c>
      <c r="D26" s="18">
        <v>492030</v>
      </c>
      <c r="E26" s="20" t="s">
        <v>6</v>
      </c>
      <c r="F26" s="22"/>
    </row>
    <row r="27" spans="1:6" s="11" customFormat="1" ht="45.75" customHeight="1">
      <c r="A27" s="21" t="s">
        <v>252</v>
      </c>
      <c r="B27" s="23" t="s">
        <v>68</v>
      </c>
      <c r="C27" s="23" t="s">
        <v>43</v>
      </c>
      <c r="D27" s="18">
        <v>59620</v>
      </c>
      <c r="E27" s="20" t="s">
        <v>6</v>
      </c>
      <c r="F27" s="22"/>
    </row>
    <row r="28" spans="1:6" s="11" customFormat="1" ht="45.75" customHeight="1">
      <c r="A28" s="21" t="s">
        <v>252</v>
      </c>
      <c r="B28" s="23" t="s">
        <v>69</v>
      </c>
      <c r="C28" s="23" t="s">
        <v>70</v>
      </c>
      <c r="D28" s="18">
        <v>128260</v>
      </c>
      <c r="E28" s="20" t="s">
        <v>6</v>
      </c>
      <c r="F28" s="22"/>
    </row>
    <row r="29" spans="1:6" s="11" customFormat="1" ht="45.75" customHeight="1">
      <c r="A29" s="21" t="s">
        <v>252</v>
      </c>
      <c r="B29" s="23" t="s">
        <v>71</v>
      </c>
      <c r="C29" s="23" t="s">
        <v>72</v>
      </c>
      <c r="D29" s="18">
        <v>932250</v>
      </c>
      <c r="E29" s="20" t="s">
        <v>45</v>
      </c>
      <c r="F29" s="22"/>
    </row>
    <row r="30" spans="1:6" s="11" customFormat="1" ht="45.75" customHeight="1">
      <c r="A30" s="21" t="s">
        <v>252</v>
      </c>
      <c r="B30" s="23" t="s">
        <v>74</v>
      </c>
      <c r="C30" s="23" t="s">
        <v>60</v>
      </c>
      <c r="D30" s="18">
        <v>157520</v>
      </c>
      <c r="E30" s="20" t="s">
        <v>6</v>
      </c>
      <c r="F30" s="22"/>
    </row>
    <row r="31" spans="1:6" s="11" customFormat="1" ht="45.75" customHeight="1">
      <c r="A31" s="21" t="s">
        <v>252</v>
      </c>
      <c r="B31" s="23" t="s">
        <v>73</v>
      </c>
      <c r="C31" s="23" t="s">
        <v>75</v>
      </c>
      <c r="D31" s="18">
        <v>811140</v>
      </c>
      <c r="E31" s="20" t="s">
        <v>45</v>
      </c>
      <c r="F31" s="22"/>
    </row>
    <row r="32" spans="1:6" s="11" customFormat="1" ht="45.75" customHeight="1">
      <c r="A32" s="21" t="s">
        <v>252</v>
      </c>
      <c r="B32" s="23" t="s">
        <v>78</v>
      </c>
      <c r="C32" s="23" t="s">
        <v>79</v>
      </c>
      <c r="D32" s="18">
        <v>132000</v>
      </c>
      <c r="E32" s="20" t="s">
        <v>7</v>
      </c>
      <c r="F32" s="22"/>
    </row>
    <row r="33" spans="1:6" s="11" customFormat="1" ht="45.75" customHeight="1">
      <c r="A33" s="21" t="s">
        <v>252</v>
      </c>
      <c r="B33" s="23" t="s">
        <v>80</v>
      </c>
      <c r="C33" s="23" t="s">
        <v>81</v>
      </c>
      <c r="D33" s="18">
        <v>35200</v>
      </c>
      <c r="E33" s="20" t="s">
        <v>7</v>
      </c>
      <c r="F33" s="22"/>
    </row>
    <row r="34" spans="1:6" s="11" customFormat="1" ht="45.75" customHeight="1">
      <c r="A34" s="21" t="s">
        <v>252</v>
      </c>
      <c r="B34" s="23" t="s">
        <v>82</v>
      </c>
      <c r="C34" s="23" t="s">
        <v>83</v>
      </c>
      <c r="D34" s="18">
        <v>2300100</v>
      </c>
      <c r="E34" s="20" t="s">
        <v>84</v>
      </c>
      <c r="F34" s="22"/>
    </row>
    <row r="35" spans="1:6" s="11" customFormat="1" ht="45.75" customHeight="1">
      <c r="A35" s="21" t="s">
        <v>252</v>
      </c>
      <c r="B35" s="23" t="s">
        <v>85</v>
      </c>
      <c r="C35" s="23" t="s">
        <v>86</v>
      </c>
      <c r="D35" s="18">
        <v>2990433</v>
      </c>
      <c r="E35" s="20" t="s">
        <v>6</v>
      </c>
      <c r="F35" s="22"/>
    </row>
    <row r="36" spans="1:6" s="11" customFormat="1" ht="45.75" customHeight="1">
      <c r="A36" s="21" t="s">
        <v>252</v>
      </c>
      <c r="B36" s="23" t="s">
        <v>87</v>
      </c>
      <c r="C36" s="23" t="s">
        <v>88</v>
      </c>
      <c r="D36" s="18">
        <v>3996300</v>
      </c>
      <c r="E36" s="20" t="s">
        <v>45</v>
      </c>
      <c r="F36" s="22" t="s">
        <v>89</v>
      </c>
    </row>
    <row r="37" spans="1:6" s="11" customFormat="1" ht="45.75" customHeight="1">
      <c r="A37" s="21" t="s">
        <v>252</v>
      </c>
      <c r="B37" s="23" t="s">
        <v>90</v>
      </c>
      <c r="C37" s="23" t="s">
        <v>91</v>
      </c>
      <c r="D37" s="18">
        <v>728640</v>
      </c>
      <c r="E37" s="20" t="s">
        <v>6</v>
      </c>
      <c r="F37" s="22"/>
    </row>
    <row r="38" spans="1:6" s="11" customFormat="1" ht="45.75" customHeight="1">
      <c r="A38" s="21" t="s">
        <v>252</v>
      </c>
      <c r="B38" s="43" t="s">
        <v>92</v>
      </c>
      <c r="C38" s="23" t="s">
        <v>93</v>
      </c>
      <c r="D38" s="18">
        <v>6397842</v>
      </c>
      <c r="E38" s="20" t="s">
        <v>6</v>
      </c>
      <c r="F38" s="22"/>
    </row>
    <row r="39" spans="1:6" s="11" customFormat="1" ht="45.75" customHeight="1">
      <c r="A39" s="21" t="s">
        <v>252</v>
      </c>
      <c r="B39" s="23" t="s">
        <v>94</v>
      </c>
      <c r="C39" s="23" t="s">
        <v>95</v>
      </c>
      <c r="D39" s="18">
        <v>18700</v>
      </c>
      <c r="E39" s="20" t="s">
        <v>7</v>
      </c>
      <c r="F39" s="22"/>
    </row>
    <row r="40" spans="1:6" s="11" customFormat="1" ht="45.75" customHeight="1">
      <c r="A40" s="21" t="s">
        <v>252</v>
      </c>
      <c r="B40" s="23" t="s">
        <v>98</v>
      </c>
      <c r="C40" s="23" t="s">
        <v>96</v>
      </c>
      <c r="D40" s="18">
        <v>250250</v>
      </c>
      <c r="E40" s="20" t="s">
        <v>6</v>
      </c>
      <c r="F40" s="22"/>
    </row>
    <row r="41" spans="1:6" s="11" customFormat="1" ht="45.75" customHeight="1">
      <c r="A41" s="21" t="s">
        <v>252</v>
      </c>
      <c r="B41" s="23" t="s">
        <v>97</v>
      </c>
      <c r="C41" s="23" t="s">
        <v>96</v>
      </c>
      <c r="D41" s="18">
        <v>334400</v>
      </c>
      <c r="E41" s="20" t="s">
        <v>7</v>
      </c>
      <c r="F41" s="22"/>
    </row>
    <row r="42" spans="1:6" s="11" customFormat="1" ht="45.75" customHeight="1">
      <c r="A42" s="21" t="s">
        <v>252</v>
      </c>
      <c r="B42" s="23" t="s">
        <v>99</v>
      </c>
      <c r="C42" s="23" t="s">
        <v>100</v>
      </c>
      <c r="D42" s="18">
        <f>97500*2</f>
        <v>195000</v>
      </c>
      <c r="E42" s="20" t="s">
        <v>6</v>
      </c>
      <c r="F42" s="52"/>
    </row>
    <row r="43" spans="1:6" s="11" customFormat="1" ht="45.75" customHeight="1">
      <c r="A43" s="21" t="s">
        <v>252</v>
      </c>
      <c r="B43" s="23" t="s">
        <v>101</v>
      </c>
      <c r="C43" s="23" t="s">
        <v>100</v>
      </c>
      <c r="D43" s="18">
        <f>32500*2</f>
        <v>65000</v>
      </c>
      <c r="E43" s="20" t="s">
        <v>45</v>
      </c>
      <c r="F43" s="52"/>
    </row>
    <row r="44" spans="1:6" s="11" customFormat="1" ht="45.75" customHeight="1">
      <c r="A44" s="21" t="s">
        <v>252</v>
      </c>
      <c r="B44" s="23" t="s">
        <v>102</v>
      </c>
      <c r="C44" s="23" t="s">
        <v>103</v>
      </c>
      <c r="D44" s="18">
        <f>225480*2</f>
        <v>450960</v>
      </c>
      <c r="E44" s="20" t="s">
        <v>45</v>
      </c>
      <c r="F44" s="52"/>
    </row>
    <row r="45" spans="1:6" s="11" customFormat="1" ht="45.75" customHeight="1">
      <c r="A45" s="21" t="s">
        <v>252</v>
      </c>
      <c r="B45" s="23" t="s">
        <v>104</v>
      </c>
      <c r="C45" s="23" t="s">
        <v>103</v>
      </c>
      <c r="D45" s="18">
        <f>75160*2</f>
        <v>150320</v>
      </c>
      <c r="E45" s="20" t="s">
        <v>45</v>
      </c>
      <c r="F45" s="52"/>
    </row>
    <row r="46" spans="1:6" s="11" customFormat="1" ht="45.75" customHeight="1">
      <c r="A46" s="21" t="s">
        <v>252</v>
      </c>
      <c r="B46" s="47" t="s">
        <v>105</v>
      </c>
      <c r="C46" s="43" t="s">
        <v>106</v>
      </c>
      <c r="D46" s="18">
        <v>773507</v>
      </c>
      <c r="E46" s="20" t="s">
        <v>6</v>
      </c>
      <c r="F46" s="52"/>
    </row>
    <row r="47" spans="1:6" s="11" customFormat="1" ht="45.75" customHeight="1">
      <c r="A47" s="21" t="s">
        <v>252</v>
      </c>
      <c r="B47" s="47" t="s">
        <v>107</v>
      </c>
      <c r="C47" s="23" t="s">
        <v>108</v>
      </c>
      <c r="D47" s="18">
        <v>343200</v>
      </c>
      <c r="E47" s="20" t="s">
        <v>6</v>
      </c>
      <c r="F47" s="52"/>
    </row>
    <row r="48" spans="1:6" s="11" customFormat="1" ht="45.75" customHeight="1">
      <c r="A48" s="21" t="s">
        <v>252</v>
      </c>
      <c r="B48" s="47" t="s">
        <v>109</v>
      </c>
      <c r="C48" s="23" t="s">
        <v>110</v>
      </c>
      <c r="D48" s="18">
        <v>457875</v>
      </c>
      <c r="E48" s="20" t="s">
        <v>45</v>
      </c>
      <c r="F48" s="52"/>
    </row>
    <row r="49" spans="1:6" s="11" customFormat="1" ht="45.75" customHeight="1">
      <c r="A49" s="21" t="s">
        <v>252</v>
      </c>
      <c r="B49" s="43" t="s">
        <v>111</v>
      </c>
      <c r="C49" s="43" t="s">
        <v>112</v>
      </c>
      <c r="D49" s="18">
        <v>24225559</v>
      </c>
      <c r="E49" s="20" t="s">
        <v>84</v>
      </c>
      <c r="F49" s="52"/>
    </row>
    <row r="50" spans="1:6" s="11" customFormat="1" ht="45.75" customHeight="1">
      <c r="A50" s="21" t="s">
        <v>252</v>
      </c>
      <c r="B50" s="23" t="s">
        <v>113</v>
      </c>
      <c r="C50" s="23" t="s">
        <v>114</v>
      </c>
      <c r="D50" s="18">
        <v>88000</v>
      </c>
      <c r="E50" s="20" t="s">
        <v>7</v>
      </c>
      <c r="F50" s="52"/>
    </row>
    <row r="51" spans="1:6" s="11" customFormat="1" ht="45.75" customHeight="1">
      <c r="A51" s="21" t="s">
        <v>252</v>
      </c>
      <c r="B51" s="23" t="s">
        <v>115</v>
      </c>
      <c r="C51" s="23" t="s">
        <v>116</v>
      </c>
      <c r="D51" s="18">
        <v>39870</v>
      </c>
      <c r="E51" s="20" t="s">
        <v>45</v>
      </c>
      <c r="F51" s="52"/>
    </row>
    <row r="52" spans="1:6" s="11" customFormat="1" ht="45.75" customHeight="1">
      <c r="A52" s="21" t="s">
        <v>252</v>
      </c>
      <c r="B52" s="23" t="s">
        <v>115</v>
      </c>
      <c r="C52" s="23" t="s">
        <v>117</v>
      </c>
      <c r="D52" s="18">
        <v>39870</v>
      </c>
      <c r="E52" s="20" t="s">
        <v>45</v>
      </c>
      <c r="F52" s="52"/>
    </row>
    <row r="53" spans="1:6" s="11" customFormat="1" ht="45.75" customHeight="1">
      <c r="A53" s="21" t="s">
        <v>252</v>
      </c>
      <c r="B53" s="23" t="s">
        <v>115</v>
      </c>
      <c r="C53" s="23" t="s">
        <v>118</v>
      </c>
      <c r="D53" s="18">
        <v>39870</v>
      </c>
      <c r="E53" s="20" t="s">
        <v>45</v>
      </c>
      <c r="F53" s="52"/>
    </row>
    <row r="54" spans="1:6" s="11" customFormat="1" ht="45.75" customHeight="1">
      <c r="A54" s="21" t="s">
        <v>252</v>
      </c>
      <c r="B54" s="23" t="s">
        <v>115</v>
      </c>
      <c r="C54" s="23" t="s">
        <v>119</v>
      </c>
      <c r="D54" s="18">
        <v>39870</v>
      </c>
      <c r="E54" s="20" t="s">
        <v>45</v>
      </c>
      <c r="F54" s="52"/>
    </row>
    <row r="55" spans="1:6" s="11" customFormat="1" ht="45.75" customHeight="1">
      <c r="A55" s="21" t="s">
        <v>252</v>
      </c>
      <c r="B55" s="23" t="s">
        <v>115</v>
      </c>
      <c r="C55" s="23" t="s">
        <v>120</v>
      </c>
      <c r="D55" s="18">
        <v>39870</v>
      </c>
      <c r="E55" s="20" t="s">
        <v>45</v>
      </c>
      <c r="F55" s="52"/>
    </row>
    <row r="56" spans="1:6" s="11" customFormat="1" ht="45.75" customHeight="1">
      <c r="A56" s="21" t="s">
        <v>252</v>
      </c>
      <c r="B56" s="23" t="s">
        <v>115</v>
      </c>
      <c r="C56" s="23" t="s">
        <v>121</v>
      </c>
      <c r="D56" s="18">
        <v>74070</v>
      </c>
      <c r="E56" s="20" t="s">
        <v>45</v>
      </c>
      <c r="F56" s="52"/>
    </row>
    <row r="57" spans="1:6" s="11" customFormat="1" ht="45.75" customHeight="1">
      <c r="A57" s="21" t="s">
        <v>252</v>
      </c>
      <c r="B57" s="23" t="s">
        <v>115</v>
      </c>
      <c r="C57" s="23" t="s">
        <v>122</v>
      </c>
      <c r="D57" s="18">
        <v>39870</v>
      </c>
      <c r="E57" s="20" t="s">
        <v>45</v>
      </c>
      <c r="F57" s="52"/>
    </row>
    <row r="58" spans="1:6" s="11" customFormat="1" ht="45.75" customHeight="1">
      <c r="A58" s="21" t="s">
        <v>252</v>
      </c>
      <c r="B58" s="23" t="s">
        <v>115</v>
      </c>
      <c r="C58" s="23" t="s">
        <v>123</v>
      </c>
      <c r="D58" s="18">
        <v>39870</v>
      </c>
      <c r="E58" s="20" t="s">
        <v>45</v>
      </c>
      <c r="F58" s="52"/>
    </row>
    <row r="59" spans="1:6" s="11" customFormat="1" ht="45.75" customHeight="1">
      <c r="A59" s="21" t="s">
        <v>252</v>
      </c>
      <c r="B59" s="23" t="s">
        <v>115</v>
      </c>
      <c r="C59" s="23" t="s">
        <v>124</v>
      </c>
      <c r="D59" s="18">
        <v>39870</v>
      </c>
      <c r="E59" s="20" t="s">
        <v>45</v>
      </c>
      <c r="F59" s="52"/>
    </row>
    <row r="60" spans="1:6" s="11" customFormat="1" ht="45.75" customHeight="1">
      <c r="A60" s="21" t="s">
        <v>252</v>
      </c>
      <c r="B60" s="23" t="s">
        <v>115</v>
      </c>
      <c r="C60" s="48" t="s">
        <v>125</v>
      </c>
      <c r="D60" s="49">
        <v>39870</v>
      </c>
      <c r="E60" s="20" t="s">
        <v>45</v>
      </c>
      <c r="F60" s="52"/>
    </row>
    <row r="61" spans="1:6" s="11" customFormat="1" ht="45.75" customHeight="1">
      <c r="A61" s="21" t="s">
        <v>252</v>
      </c>
      <c r="B61" s="23" t="s">
        <v>115</v>
      </c>
      <c r="C61" s="48" t="s">
        <v>126</v>
      </c>
      <c r="D61" s="49">
        <v>39870</v>
      </c>
      <c r="E61" s="20" t="s">
        <v>45</v>
      </c>
      <c r="F61" s="52"/>
    </row>
    <row r="62" spans="1:6" s="11" customFormat="1" ht="45.75" customHeight="1">
      <c r="A62" s="21" t="s">
        <v>252</v>
      </c>
      <c r="B62" s="23" t="s">
        <v>115</v>
      </c>
      <c r="C62" s="48" t="s">
        <v>127</v>
      </c>
      <c r="D62" s="49">
        <v>39870</v>
      </c>
      <c r="E62" s="20" t="s">
        <v>45</v>
      </c>
      <c r="F62" s="52"/>
    </row>
    <row r="63" spans="1:6" s="11" customFormat="1" ht="45.75" customHeight="1">
      <c r="A63" s="21" t="s">
        <v>252</v>
      </c>
      <c r="B63" s="23" t="s">
        <v>115</v>
      </c>
      <c r="C63" s="48" t="s">
        <v>128</v>
      </c>
      <c r="D63" s="49">
        <v>39870</v>
      </c>
      <c r="E63" s="20" t="s">
        <v>45</v>
      </c>
      <c r="F63" s="52"/>
    </row>
    <row r="64" spans="1:6" s="11" customFormat="1" ht="45.75" customHeight="1">
      <c r="A64" s="21" t="s">
        <v>252</v>
      </c>
      <c r="B64" s="23" t="s">
        <v>115</v>
      </c>
      <c r="C64" s="48" t="s">
        <v>128</v>
      </c>
      <c r="D64" s="49">
        <v>39870</v>
      </c>
      <c r="E64" s="20" t="s">
        <v>45</v>
      </c>
      <c r="F64" s="52"/>
    </row>
    <row r="65" spans="1:6" s="11" customFormat="1" ht="45.75" customHeight="1">
      <c r="A65" s="21" t="s">
        <v>252</v>
      </c>
      <c r="B65" s="23" t="s">
        <v>115</v>
      </c>
      <c r="C65" s="48" t="s">
        <v>129</v>
      </c>
      <c r="D65" s="49">
        <v>39870</v>
      </c>
      <c r="E65" s="20" t="s">
        <v>45</v>
      </c>
      <c r="F65" s="52"/>
    </row>
    <row r="66" spans="1:6" s="11" customFormat="1" ht="45.75" customHeight="1">
      <c r="A66" s="21" t="s">
        <v>252</v>
      </c>
      <c r="B66" s="23" t="s">
        <v>115</v>
      </c>
      <c r="C66" s="48" t="s">
        <v>130</v>
      </c>
      <c r="D66" s="49">
        <v>39870</v>
      </c>
      <c r="E66" s="20" t="s">
        <v>45</v>
      </c>
      <c r="F66" s="52"/>
    </row>
    <row r="67" spans="1:6" s="11" customFormat="1" ht="45.75" customHeight="1">
      <c r="A67" s="21" t="s">
        <v>252</v>
      </c>
      <c r="B67" s="23" t="s">
        <v>115</v>
      </c>
      <c r="C67" s="48" t="s">
        <v>131</v>
      </c>
      <c r="D67" s="49">
        <v>119610</v>
      </c>
      <c r="E67" s="20" t="s">
        <v>45</v>
      </c>
      <c r="F67" s="52"/>
    </row>
    <row r="68" spans="1:6" s="11" customFormat="1" ht="45.75" customHeight="1">
      <c r="A68" s="21" t="s">
        <v>252</v>
      </c>
      <c r="B68" s="23" t="s">
        <v>115</v>
      </c>
      <c r="C68" s="48" t="s">
        <v>132</v>
      </c>
      <c r="D68" s="49">
        <v>39870</v>
      </c>
      <c r="E68" s="20" t="s">
        <v>45</v>
      </c>
      <c r="F68" s="52"/>
    </row>
    <row r="69" spans="1:6" s="11" customFormat="1" ht="45.75" customHeight="1">
      <c r="A69" s="21" t="s">
        <v>252</v>
      </c>
      <c r="B69" s="23" t="s">
        <v>115</v>
      </c>
      <c r="C69" s="48" t="s">
        <v>133</v>
      </c>
      <c r="D69" s="49">
        <v>39870</v>
      </c>
      <c r="E69" s="20" t="s">
        <v>45</v>
      </c>
      <c r="F69" s="52"/>
    </row>
    <row r="70" spans="1:6" s="11" customFormat="1" ht="45.75" customHeight="1">
      <c r="A70" s="21" t="s">
        <v>252</v>
      </c>
      <c r="B70" s="23" t="s">
        <v>115</v>
      </c>
      <c r="C70" s="48" t="s">
        <v>134</v>
      </c>
      <c r="D70" s="49">
        <v>79740</v>
      </c>
      <c r="E70" s="20" t="s">
        <v>45</v>
      </c>
      <c r="F70" s="52"/>
    </row>
    <row r="71" spans="1:6" s="11" customFormat="1" ht="45.75" customHeight="1">
      <c r="A71" s="21" t="s">
        <v>252</v>
      </c>
      <c r="B71" s="23" t="s">
        <v>115</v>
      </c>
      <c r="C71" s="48" t="s">
        <v>135</v>
      </c>
      <c r="D71" s="49">
        <v>39870</v>
      </c>
      <c r="E71" s="20" t="s">
        <v>45</v>
      </c>
      <c r="F71" s="52"/>
    </row>
    <row r="72" spans="1:6" s="11" customFormat="1" ht="45.75" customHeight="1">
      <c r="A72" s="21" t="s">
        <v>252</v>
      </c>
      <c r="B72" s="23" t="s">
        <v>115</v>
      </c>
      <c r="C72" s="48" t="s">
        <v>136</v>
      </c>
      <c r="D72" s="49">
        <v>79740</v>
      </c>
      <c r="E72" s="20" t="s">
        <v>45</v>
      </c>
      <c r="F72" s="52"/>
    </row>
    <row r="73" spans="1:6" s="11" customFormat="1" ht="45.75" customHeight="1">
      <c r="A73" s="21" t="s">
        <v>252</v>
      </c>
      <c r="B73" s="23" t="s">
        <v>115</v>
      </c>
      <c r="C73" s="48" t="s">
        <v>137</v>
      </c>
      <c r="D73" s="49">
        <v>39870</v>
      </c>
      <c r="E73" s="20" t="s">
        <v>45</v>
      </c>
      <c r="F73" s="52"/>
    </row>
    <row r="74" spans="1:6" s="11" customFormat="1" ht="45.75" customHeight="1">
      <c r="A74" s="21" t="s">
        <v>252</v>
      </c>
      <c r="B74" s="23" t="s">
        <v>138</v>
      </c>
      <c r="C74" s="48" t="s">
        <v>139</v>
      </c>
      <c r="D74" s="49">
        <v>177100</v>
      </c>
      <c r="E74" s="20" t="s">
        <v>45</v>
      </c>
      <c r="F74" s="52"/>
    </row>
    <row r="75" spans="1:6" s="11" customFormat="1" ht="45.75" customHeight="1">
      <c r="A75" s="21" t="s">
        <v>252</v>
      </c>
      <c r="B75" s="23" t="s">
        <v>138</v>
      </c>
      <c r="C75" s="48" t="s">
        <v>140</v>
      </c>
      <c r="D75" s="49">
        <v>229900</v>
      </c>
      <c r="E75" s="20" t="s">
        <v>45</v>
      </c>
      <c r="F75" s="52"/>
    </row>
    <row r="76" spans="1:6" s="11" customFormat="1" ht="45.75" customHeight="1">
      <c r="A76" s="21" t="s">
        <v>252</v>
      </c>
      <c r="B76" s="23" t="s">
        <v>141</v>
      </c>
      <c r="C76" s="50" t="s">
        <v>142</v>
      </c>
      <c r="D76" s="18">
        <v>716100</v>
      </c>
      <c r="E76" s="22" t="s">
        <v>45</v>
      </c>
      <c r="F76" s="52"/>
    </row>
    <row r="77" spans="1:6" s="11" customFormat="1" ht="45.75" customHeight="1">
      <c r="A77" s="21" t="s">
        <v>252</v>
      </c>
      <c r="B77" s="23" t="s">
        <v>143</v>
      </c>
      <c r="C77" s="23" t="s">
        <v>144</v>
      </c>
      <c r="D77" s="18">
        <v>2267609</v>
      </c>
      <c r="E77" s="20" t="s">
        <v>45</v>
      </c>
      <c r="F77" s="52"/>
    </row>
    <row r="78" spans="1:6" s="11" customFormat="1" ht="45.75" customHeight="1">
      <c r="A78" s="21" t="s">
        <v>252</v>
      </c>
      <c r="B78" s="23" t="s">
        <v>145</v>
      </c>
      <c r="C78" s="23" t="s">
        <v>144</v>
      </c>
      <c r="D78" s="18">
        <v>1801952</v>
      </c>
      <c r="E78" s="20" t="s">
        <v>45</v>
      </c>
      <c r="F78" s="52"/>
    </row>
    <row r="79" spans="1:6" s="11" customFormat="1" ht="45.75" customHeight="1">
      <c r="A79" s="21" t="s">
        <v>252</v>
      </c>
      <c r="B79" s="23" t="s">
        <v>146</v>
      </c>
      <c r="C79" s="23" t="s">
        <v>147</v>
      </c>
      <c r="D79" s="18">
        <v>246400</v>
      </c>
      <c r="E79" s="20" t="s">
        <v>45</v>
      </c>
      <c r="F79" s="52"/>
    </row>
    <row r="80" spans="1:6" s="11" customFormat="1" ht="45.75" customHeight="1">
      <c r="A80" s="21" t="s">
        <v>252</v>
      </c>
      <c r="B80" s="23" t="s">
        <v>148</v>
      </c>
      <c r="C80" s="11" t="s">
        <v>149</v>
      </c>
      <c r="D80" s="18">
        <v>877800</v>
      </c>
      <c r="E80" s="20" t="s">
        <v>7</v>
      </c>
      <c r="F80" s="52"/>
    </row>
    <row r="81" spans="1:6" s="11" customFormat="1" ht="45.75" customHeight="1">
      <c r="A81" s="21" t="s">
        <v>252</v>
      </c>
      <c r="B81" s="23" t="s">
        <v>150</v>
      </c>
      <c r="C81" s="23" t="s">
        <v>151</v>
      </c>
      <c r="D81" s="18">
        <v>2103200</v>
      </c>
      <c r="E81" s="20" t="s">
        <v>6</v>
      </c>
      <c r="F81" s="52"/>
    </row>
    <row r="82" spans="1:6" s="11" customFormat="1" ht="45.75" customHeight="1">
      <c r="A82" s="21" t="s">
        <v>252</v>
      </c>
      <c r="B82" s="51" t="s">
        <v>152</v>
      </c>
      <c r="C82" s="23" t="s">
        <v>153</v>
      </c>
      <c r="D82" s="18">
        <v>511500</v>
      </c>
      <c r="E82" s="20" t="s">
        <v>7</v>
      </c>
      <c r="F82" s="52"/>
    </row>
    <row r="83" spans="1:6" s="11" customFormat="1" ht="45.75" customHeight="1">
      <c r="A83" s="21" t="s">
        <v>252</v>
      </c>
      <c r="B83" s="23" t="s">
        <v>154</v>
      </c>
      <c r="C83" s="23" t="s">
        <v>155</v>
      </c>
      <c r="D83" s="18">
        <v>2354000</v>
      </c>
      <c r="E83" s="20" t="s">
        <v>45</v>
      </c>
      <c r="F83" s="52"/>
    </row>
    <row r="84" spans="1:6" s="11" customFormat="1" ht="45.75" customHeight="1">
      <c r="A84" s="21" t="s">
        <v>252</v>
      </c>
      <c r="B84" s="23" t="s">
        <v>156</v>
      </c>
      <c r="C84" s="23" t="s">
        <v>157</v>
      </c>
      <c r="D84" s="18">
        <v>2490400</v>
      </c>
      <c r="E84" s="20" t="s">
        <v>6</v>
      </c>
      <c r="F84" s="22"/>
    </row>
    <row r="85" spans="1:6" s="11" customFormat="1" ht="45.75" customHeight="1">
      <c r="A85" s="21" t="s">
        <v>252</v>
      </c>
      <c r="B85" s="23" t="s">
        <v>158</v>
      </c>
      <c r="C85" s="23" t="s">
        <v>159</v>
      </c>
      <c r="D85" s="18">
        <v>7925000</v>
      </c>
      <c r="E85" s="20" t="s">
        <v>160</v>
      </c>
      <c r="F85" s="22"/>
    </row>
    <row r="86" spans="1:6" s="11" customFormat="1" ht="45.75" customHeight="1">
      <c r="A86" s="21" t="s">
        <v>252</v>
      </c>
      <c r="B86" s="23" t="s">
        <v>161</v>
      </c>
      <c r="C86" s="23" t="s">
        <v>162</v>
      </c>
      <c r="D86" s="18">
        <v>7926364</v>
      </c>
      <c r="E86" s="20" t="s">
        <v>45</v>
      </c>
      <c r="F86" s="22" t="s">
        <v>89</v>
      </c>
    </row>
    <row r="87" spans="1:6" s="11" customFormat="1" ht="45.75" customHeight="1">
      <c r="A87" s="21" t="s">
        <v>252</v>
      </c>
      <c r="B87" s="23" t="s">
        <v>163</v>
      </c>
      <c r="C87" s="23" t="s">
        <v>164</v>
      </c>
      <c r="D87" s="18">
        <v>3449028</v>
      </c>
      <c r="E87" s="20" t="s">
        <v>45</v>
      </c>
      <c r="F87" s="22"/>
    </row>
    <row r="88" spans="1:6" s="11" customFormat="1" ht="45.75" customHeight="1">
      <c r="A88" s="21" t="s">
        <v>252</v>
      </c>
      <c r="B88" s="23" t="s">
        <v>165</v>
      </c>
      <c r="C88" s="23" t="s">
        <v>166</v>
      </c>
      <c r="D88" s="18">
        <v>1610400</v>
      </c>
      <c r="E88" s="20" t="s">
        <v>45</v>
      </c>
      <c r="F88" s="22"/>
    </row>
    <row r="89" spans="1:6" s="11" customFormat="1" ht="45.75" customHeight="1">
      <c r="A89" s="21" t="s">
        <v>252</v>
      </c>
      <c r="B89" s="23" t="s">
        <v>167</v>
      </c>
      <c r="C89" s="23" t="s">
        <v>168</v>
      </c>
      <c r="D89" s="18">
        <v>148507</v>
      </c>
      <c r="E89" s="20" t="s">
        <v>45</v>
      </c>
      <c r="F89" s="22"/>
    </row>
    <row r="90" spans="1:6" s="11" customFormat="1" ht="45.75" customHeight="1">
      <c r="A90" s="21" t="s">
        <v>252</v>
      </c>
      <c r="B90" s="23" t="s">
        <v>167</v>
      </c>
      <c r="C90" s="23" t="s">
        <v>169</v>
      </c>
      <c r="D90" s="18">
        <v>180000</v>
      </c>
      <c r="E90" s="20" t="s">
        <v>45</v>
      </c>
      <c r="F90" s="22"/>
    </row>
    <row r="91" spans="1:6" s="11" customFormat="1" ht="45.75" customHeight="1">
      <c r="A91" s="21" t="s">
        <v>252</v>
      </c>
      <c r="B91" s="23" t="s">
        <v>167</v>
      </c>
      <c r="C91" s="23" t="s">
        <v>170</v>
      </c>
      <c r="D91" s="18">
        <v>134185</v>
      </c>
      <c r="E91" s="20" t="s">
        <v>45</v>
      </c>
      <c r="F91" s="22"/>
    </row>
    <row r="92" spans="1:6" s="11" customFormat="1" ht="45.75" customHeight="1">
      <c r="A92" s="21" t="s">
        <v>252</v>
      </c>
      <c r="B92" s="23" t="s">
        <v>167</v>
      </c>
      <c r="C92" s="23" t="s">
        <v>171</v>
      </c>
      <c r="D92" s="18">
        <v>138457</v>
      </c>
      <c r="E92" s="20" t="s">
        <v>45</v>
      </c>
      <c r="F92" s="22"/>
    </row>
    <row r="93" spans="1:6" s="11" customFormat="1" ht="45.75" customHeight="1">
      <c r="A93" s="21" t="s">
        <v>252</v>
      </c>
      <c r="B93" s="23" t="s">
        <v>167</v>
      </c>
      <c r="C93" s="23" t="s">
        <v>172</v>
      </c>
      <c r="D93" s="18">
        <v>180000</v>
      </c>
      <c r="E93" s="20" t="s">
        <v>45</v>
      </c>
      <c r="F93" s="22"/>
    </row>
    <row r="94" spans="1:6" s="11" customFormat="1" ht="45.75" customHeight="1">
      <c r="A94" s="21" t="s">
        <v>252</v>
      </c>
      <c r="B94" s="23" t="s">
        <v>167</v>
      </c>
      <c r="C94" s="23" t="s">
        <v>173</v>
      </c>
      <c r="D94" s="18">
        <v>179440</v>
      </c>
      <c r="E94" s="20" t="s">
        <v>45</v>
      </c>
      <c r="F94" s="22"/>
    </row>
    <row r="95" spans="1:6" s="11" customFormat="1" ht="45.75" customHeight="1">
      <c r="A95" s="21" t="s">
        <v>252</v>
      </c>
      <c r="B95" s="23" t="s">
        <v>167</v>
      </c>
      <c r="C95" s="23" t="s">
        <v>174</v>
      </c>
      <c r="D95" s="18">
        <v>170938</v>
      </c>
      <c r="E95" s="20" t="s">
        <v>45</v>
      </c>
      <c r="F95" s="22"/>
    </row>
    <row r="96" spans="1:6" s="11" customFormat="1" ht="45.75" customHeight="1">
      <c r="A96" s="21" t="s">
        <v>252</v>
      </c>
      <c r="B96" s="23" t="s">
        <v>167</v>
      </c>
      <c r="C96" s="23" t="s">
        <v>175</v>
      </c>
      <c r="D96" s="18">
        <v>180000</v>
      </c>
      <c r="E96" s="20" t="s">
        <v>45</v>
      </c>
      <c r="F96" s="22"/>
    </row>
    <row r="97" spans="1:6" s="11" customFormat="1" ht="45.75" customHeight="1">
      <c r="A97" s="21" t="s">
        <v>252</v>
      </c>
      <c r="B97" s="23" t="s">
        <v>167</v>
      </c>
      <c r="C97" s="23" t="s">
        <v>176</v>
      </c>
      <c r="D97" s="18">
        <v>180000</v>
      </c>
      <c r="E97" s="20" t="s">
        <v>45</v>
      </c>
      <c r="F97" s="22"/>
    </row>
    <row r="98" spans="1:6" s="11" customFormat="1" ht="45.75" customHeight="1">
      <c r="A98" s="21" t="s">
        <v>252</v>
      </c>
      <c r="B98" s="23" t="s">
        <v>167</v>
      </c>
      <c r="C98" s="23" t="s">
        <v>177</v>
      </c>
      <c r="D98" s="18">
        <v>180000</v>
      </c>
      <c r="E98" s="20" t="s">
        <v>45</v>
      </c>
      <c r="F98" s="22"/>
    </row>
    <row r="99" spans="1:6" s="11" customFormat="1" ht="45.75" customHeight="1">
      <c r="A99" s="21" t="s">
        <v>252</v>
      </c>
      <c r="B99" s="23" t="s">
        <v>167</v>
      </c>
      <c r="C99" s="23" t="s">
        <v>178</v>
      </c>
      <c r="D99" s="18">
        <v>180000</v>
      </c>
      <c r="E99" s="20" t="s">
        <v>45</v>
      </c>
      <c r="F99" s="22"/>
    </row>
    <row r="100" spans="1:6" s="11" customFormat="1" ht="45.75" customHeight="1">
      <c r="A100" s="21" t="s">
        <v>252</v>
      </c>
      <c r="B100" s="23" t="s">
        <v>167</v>
      </c>
      <c r="C100" s="23" t="s">
        <v>179</v>
      </c>
      <c r="D100" s="18">
        <v>105885</v>
      </c>
      <c r="E100" s="20" t="s">
        <v>45</v>
      </c>
      <c r="F100" s="22"/>
    </row>
    <row r="101" spans="1:6" s="11" customFormat="1" ht="45.75" customHeight="1">
      <c r="A101" s="21" t="s">
        <v>252</v>
      </c>
      <c r="B101" s="23" t="s">
        <v>167</v>
      </c>
      <c r="C101" s="23" t="s">
        <v>180</v>
      </c>
      <c r="D101" s="18">
        <v>22195</v>
      </c>
      <c r="E101" s="20" t="s">
        <v>45</v>
      </c>
      <c r="F101" s="22"/>
    </row>
    <row r="102" spans="1:6" s="11" customFormat="1" ht="45.75" customHeight="1">
      <c r="A102" s="21" t="s">
        <v>252</v>
      </c>
      <c r="B102" s="23" t="s">
        <v>167</v>
      </c>
      <c r="C102" s="23" t="s">
        <v>181</v>
      </c>
      <c r="D102" s="18">
        <v>180000</v>
      </c>
      <c r="E102" s="20" t="s">
        <v>45</v>
      </c>
      <c r="F102" s="22"/>
    </row>
    <row r="103" spans="1:6" s="11" customFormat="1" ht="45.75" customHeight="1">
      <c r="A103" s="21" t="s">
        <v>252</v>
      </c>
      <c r="B103" s="23" t="s">
        <v>167</v>
      </c>
      <c r="C103" s="23" t="s">
        <v>182</v>
      </c>
      <c r="D103" s="18">
        <v>244826</v>
      </c>
      <c r="E103" s="20" t="s">
        <v>45</v>
      </c>
      <c r="F103" s="22"/>
    </row>
    <row r="104" spans="1:6" s="11" customFormat="1" ht="45.75" customHeight="1">
      <c r="A104" s="21" t="s">
        <v>252</v>
      </c>
      <c r="B104" s="23" t="s">
        <v>167</v>
      </c>
      <c r="C104" s="23" t="s">
        <v>183</v>
      </c>
      <c r="D104" s="18">
        <v>48347</v>
      </c>
      <c r="E104" s="20" t="s">
        <v>45</v>
      </c>
      <c r="F104" s="22"/>
    </row>
    <row r="105" spans="1:6" s="11" customFormat="1" ht="45.75" customHeight="1">
      <c r="A105" s="21" t="s">
        <v>252</v>
      </c>
      <c r="B105" s="23" t="s">
        <v>167</v>
      </c>
      <c r="C105" s="23" t="s">
        <v>184</v>
      </c>
      <c r="D105" s="18">
        <v>180000</v>
      </c>
      <c r="E105" s="20" t="s">
        <v>45</v>
      </c>
      <c r="F105" s="22"/>
    </row>
    <row r="106" spans="1:6" s="11" customFormat="1" ht="45.75" customHeight="1">
      <c r="A106" s="21" t="s">
        <v>252</v>
      </c>
      <c r="B106" s="23" t="s">
        <v>167</v>
      </c>
      <c r="C106" s="23" t="s">
        <v>185</v>
      </c>
      <c r="D106" s="18">
        <v>180000</v>
      </c>
      <c r="E106" s="20" t="s">
        <v>45</v>
      </c>
      <c r="F106" s="22"/>
    </row>
    <row r="107" spans="1:6" s="11" customFormat="1" ht="45.75" customHeight="1">
      <c r="A107" s="21" t="s">
        <v>252</v>
      </c>
      <c r="B107" s="23" t="s">
        <v>167</v>
      </c>
      <c r="C107" s="23" t="s">
        <v>186</v>
      </c>
      <c r="D107" s="18">
        <v>152094</v>
      </c>
      <c r="E107" s="20" t="s">
        <v>45</v>
      </c>
      <c r="F107" s="22"/>
    </row>
    <row r="108" spans="1:6" s="11" customFormat="1" ht="45.75" customHeight="1">
      <c r="A108" s="21" t="s">
        <v>252</v>
      </c>
      <c r="B108" s="23" t="s">
        <v>167</v>
      </c>
      <c r="C108" s="23" t="s">
        <v>187</v>
      </c>
      <c r="D108" s="18">
        <v>59429</v>
      </c>
      <c r="E108" s="20" t="s">
        <v>45</v>
      </c>
      <c r="F108" s="22"/>
    </row>
    <row r="109" spans="1:6" s="11" customFormat="1" ht="45.75" customHeight="1">
      <c r="A109" s="21" t="s">
        <v>252</v>
      </c>
      <c r="B109" s="23" t="s">
        <v>167</v>
      </c>
      <c r="C109" s="23" t="s">
        <v>188</v>
      </c>
      <c r="D109" s="18">
        <v>146737</v>
      </c>
      <c r="E109" s="20" t="s">
        <v>45</v>
      </c>
      <c r="F109" s="22"/>
    </row>
    <row r="110" spans="1:6" s="11" customFormat="1" ht="45.75" customHeight="1">
      <c r="A110" s="21" t="s">
        <v>252</v>
      </c>
      <c r="B110" s="23" t="s">
        <v>167</v>
      </c>
      <c r="C110" s="23" t="s">
        <v>189</v>
      </c>
      <c r="D110" s="18">
        <v>180000</v>
      </c>
      <c r="E110" s="20" t="s">
        <v>45</v>
      </c>
      <c r="F110" s="22"/>
    </row>
    <row r="111" spans="1:6" s="11" customFormat="1" ht="45.75" customHeight="1">
      <c r="A111" s="21" t="s">
        <v>252</v>
      </c>
      <c r="B111" s="23" t="s">
        <v>167</v>
      </c>
      <c r="C111" s="23" t="s">
        <v>190</v>
      </c>
      <c r="D111" s="18">
        <v>179341</v>
      </c>
      <c r="E111" s="20" t="s">
        <v>45</v>
      </c>
      <c r="F111" s="22"/>
    </row>
    <row r="112" spans="1:6" s="11" customFormat="1" ht="45.75" customHeight="1">
      <c r="A112" s="21" t="s">
        <v>252</v>
      </c>
      <c r="B112" s="23" t="s">
        <v>191</v>
      </c>
      <c r="C112" s="23" t="s">
        <v>192</v>
      </c>
      <c r="D112" s="18">
        <v>1012945</v>
      </c>
      <c r="E112" s="20" t="s">
        <v>193</v>
      </c>
      <c r="F112" s="22"/>
    </row>
    <row r="113" spans="1:6" s="11" customFormat="1" ht="45.75" customHeight="1">
      <c r="A113" s="21" t="s">
        <v>252</v>
      </c>
      <c r="B113" s="23" t="s">
        <v>194</v>
      </c>
      <c r="C113" s="23" t="s">
        <v>195</v>
      </c>
      <c r="D113" s="18">
        <v>1599954</v>
      </c>
      <c r="E113" s="20" t="s">
        <v>45</v>
      </c>
      <c r="F113" s="22"/>
    </row>
    <row r="114" spans="1:6" s="11" customFormat="1" ht="45.75" customHeight="1">
      <c r="A114" s="21" t="s">
        <v>252</v>
      </c>
      <c r="B114" s="23" t="s">
        <v>196</v>
      </c>
      <c r="C114" s="23" t="s">
        <v>197</v>
      </c>
      <c r="D114" s="18">
        <v>170000</v>
      </c>
      <c r="E114" s="20" t="s">
        <v>198</v>
      </c>
      <c r="F114" s="22"/>
    </row>
    <row r="115" spans="1:6" s="11" customFormat="1" ht="45.75" customHeight="1">
      <c r="A115" s="21" t="s">
        <v>252</v>
      </c>
      <c r="B115" s="23" t="s">
        <v>196</v>
      </c>
      <c r="C115" s="23" t="s">
        <v>199</v>
      </c>
      <c r="D115" s="18">
        <v>46066</v>
      </c>
      <c r="E115" s="20" t="s">
        <v>198</v>
      </c>
      <c r="F115" s="22"/>
    </row>
    <row r="116" spans="1:6" s="11" customFormat="1" ht="45.75" customHeight="1">
      <c r="A116" s="21" t="s">
        <v>252</v>
      </c>
      <c r="B116" s="23" t="s">
        <v>196</v>
      </c>
      <c r="C116" s="23" t="s">
        <v>200</v>
      </c>
      <c r="D116" s="18">
        <v>80101</v>
      </c>
      <c r="E116" s="20" t="s">
        <v>198</v>
      </c>
      <c r="F116" s="22"/>
    </row>
    <row r="117" spans="1:6" s="11" customFormat="1" ht="45.75" customHeight="1">
      <c r="A117" s="21" t="s">
        <v>252</v>
      </c>
      <c r="B117" s="23" t="s">
        <v>196</v>
      </c>
      <c r="C117" s="23" t="s">
        <v>201</v>
      </c>
      <c r="D117" s="18">
        <v>168949</v>
      </c>
      <c r="E117" s="20" t="s">
        <v>198</v>
      </c>
      <c r="F117" s="22"/>
    </row>
    <row r="118" spans="1:6" s="11" customFormat="1" ht="45.75" customHeight="1">
      <c r="A118" s="21" t="s">
        <v>252</v>
      </c>
      <c r="B118" s="23" t="s">
        <v>196</v>
      </c>
      <c r="C118" s="23" t="s">
        <v>202</v>
      </c>
      <c r="D118" s="18">
        <v>170000</v>
      </c>
      <c r="E118" s="20" t="s">
        <v>198</v>
      </c>
      <c r="F118" s="22"/>
    </row>
    <row r="119" spans="1:6" s="11" customFormat="1" ht="45.75" customHeight="1">
      <c r="A119" s="21" t="s">
        <v>252</v>
      </c>
      <c r="B119" s="23" t="s">
        <v>196</v>
      </c>
      <c r="C119" s="23" t="s">
        <v>203</v>
      </c>
      <c r="D119" s="18">
        <v>67621</v>
      </c>
      <c r="E119" s="20" t="s">
        <v>198</v>
      </c>
      <c r="F119" s="22"/>
    </row>
    <row r="120" spans="1:6" s="11" customFormat="1" ht="45.75" customHeight="1">
      <c r="A120" s="21" t="s">
        <v>252</v>
      </c>
      <c r="B120" s="23" t="s">
        <v>196</v>
      </c>
      <c r="C120" s="23" t="s">
        <v>204</v>
      </c>
      <c r="D120" s="18">
        <v>129602</v>
      </c>
      <c r="E120" s="20" t="s">
        <v>198</v>
      </c>
      <c r="F120" s="22"/>
    </row>
    <row r="121" spans="1:6" s="11" customFormat="1" ht="45.75" customHeight="1">
      <c r="A121" s="21" t="s">
        <v>252</v>
      </c>
      <c r="B121" s="23" t="s">
        <v>196</v>
      </c>
      <c r="C121" s="23" t="s">
        <v>205</v>
      </c>
      <c r="D121" s="18">
        <v>143228</v>
      </c>
      <c r="E121" s="20" t="s">
        <v>198</v>
      </c>
      <c r="F121" s="22"/>
    </row>
    <row r="122" spans="1:6" s="11" customFormat="1" ht="45.75" customHeight="1">
      <c r="A122" s="21" t="s">
        <v>252</v>
      </c>
      <c r="B122" s="23" t="s">
        <v>196</v>
      </c>
      <c r="C122" s="23" t="s">
        <v>206</v>
      </c>
      <c r="D122" s="18">
        <v>58943</v>
      </c>
      <c r="E122" s="20" t="s">
        <v>198</v>
      </c>
      <c r="F122" s="22"/>
    </row>
    <row r="123" spans="1:6" s="11" customFormat="1" ht="45.75" customHeight="1">
      <c r="A123" s="21" t="s">
        <v>252</v>
      </c>
      <c r="B123" s="23" t="s">
        <v>196</v>
      </c>
      <c r="C123" s="23" t="s">
        <v>207</v>
      </c>
      <c r="D123" s="18">
        <v>66531</v>
      </c>
      <c r="E123" s="20" t="s">
        <v>198</v>
      </c>
      <c r="F123" s="22"/>
    </row>
    <row r="124" spans="1:6" s="11" customFormat="1" ht="45.75" customHeight="1">
      <c r="A124" s="21" t="s">
        <v>252</v>
      </c>
      <c r="B124" s="23" t="s">
        <v>196</v>
      </c>
      <c r="C124" s="23" t="s">
        <v>208</v>
      </c>
      <c r="D124" s="18">
        <v>144020</v>
      </c>
      <c r="E124" s="20" t="s">
        <v>198</v>
      </c>
      <c r="F124" s="22"/>
    </row>
    <row r="125" spans="1:6" s="11" customFormat="1" ht="45.75" customHeight="1">
      <c r="A125" s="21" t="s">
        <v>252</v>
      </c>
      <c r="B125" s="23" t="s">
        <v>196</v>
      </c>
      <c r="C125" s="23" t="s">
        <v>209</v>
      </c>
      <c r="D125" s="18">
        <v>52963</v>
      </c>
      <c r="E125" s="20" t="s">
        <v>198</v>
      </c>
      <c r="F125" s="22"/>
    </row>
    <row r="126" spans="1:6" s="11" customFormat="1" ht="45.75" customHeight="1">
      <c r="A126" s="21" t="s">
        <v>252</v>
      </c>
      <c r="B126" s="23" t="s">
        <v>196</v>
      </c>
      <c r="C126" s="23" t="s">
        <v>210</v>
      </c>
      <c r="D126" s="18">
        <v>64585</v>
      </c>
      <c r="E126" s="20" t="s">
        <v>198</v>
      </c>
      <c r="F126" s="22"/>
    </row>
    <row r="127" spans="1:6" s="11" customFormat="1" ht="45.75" customHeight="1">
      <c r="A127" s="21" t="s">
        <v>252</v>
      </c>
      <c r="B127" s="23" t="s">
        <v>196</v>
      </c>
      <c r="C127" s="23" t="s">
        <v>211</v>
      </c>
      <c r="D127" s="18">
        <v>170000</v>
      </c>
      <c r="E127" s="20" t="s">
        <v>198</v>
      </c>
      <c r="F127" s="22"/>
    </row>
    <row r="128" spans="1:6" s="11" customFormat="1" ht="45.75" customHeight="1">
      <c r="A128" s="21" t="s">
        <v>252</v>
      </c>
      <c r="B128" s="23" t="s">
        <v>196</v>
      </c>
      <c r="C128" s="23" t="s">
        <v>212</v>
      </c>
      <c r="D128" s="18">
        <v>114452</v>
      </c>
      <c r="E128" s="20" t="s">
        <v>198</v>
      </c>
      <c r="F128" s="22"/>
    </row>
    <row r="129" spans="1:6" s="11" customFormat="1" ht="45.75" customHeight="1">
      <c r="A129" s="21" t="s">
        <v>252</v>
      </c>
      <c r="B129" s="23" t="s">
        <v>196</v>
      </c>
      <c r="C129" s="23" t="s">
        <v>213</v>
      </c>
      <c r="D129" s="18">
        <v>170000</v>
      </c>
      <c r="E129" s="20" t="s">
        <v>198</v>
      </c>
      <c r="F129" s="22"/>
    </row>
    <row r="130" spans="1:6" s="11" customFormat="1" ht="45.75" customHeight="1">
      <c r="A130" s="21" t="s">
        <v>252</v>
      </c>
      <c r="B130" s="23" t="s">
        <v>214</v>
      </c>
      <c r="C130" s="23" t="s">
        <v>197</v>
      </c>
      <c r="D130" s="18">
        <v>41033</v>
      </c>
      <c r="E130" s="20" t="s">
        <v>198</v>
      </c>
      <c r="F130" s="22"/>
    </row>
    <row r="131" spans="1:6" s="11" customFormat="1" ht="45.75" customHeight="1">
      <c r="A131" s="21" t="s">
        <v>252</v>
      </c>
      <c r="B131" s="23" t="s">
        <v>214</v>
      </c>
      <c r="C131" s="23" t="s">
        <v>215</v>
      </c>
      <c r="D131" s="18">
        <v>54250</v>
      </c>
      <c r="E131" s="20" t="s">
        <v>198</v>
      </c>
      <c r="F131" s="22"/>
    </row>
    <row r="132" spans="1:6" s="11" customFormat="1" ht="45.75" customHeight="1">
      <c r="A132" s="21" t="s">
        <v>252</v>
      </c>
      <c r="B132" s="23" t="s">
        <v>214</v>
      </c>
      <c r="C132" s="23" t="s">
        <v>216</v>
      </c>
      <c r="D132" s="18">
        <v>5769</v>
      </c>
      <c r="E132" s="20" t="s">
        <v>198</v>
      </c>
      <c r="F132" s="22"/>
    </row>
    <row r="133" spans="1:6" s="11" customFormat="1" ht="45.75" customHeight="1">
      <c r="A133" s="21" t="s">
        <v>252</v>
      </c>
      <c r="B133" s="23" t="s">
        <v>214</v>
      </c>
      <c r="C133" s="23" t="s">
        <v>217</v>
      </c>
      <c r="D133" s="18">
        <v>94847</v>
      </c>
      <c r="E133" s="20" t="s">
        <v>198</v>
      </c>
      <c r="F133" s="22"/>
    </row>
    <row r="134" spans="1:6" s="11" customFormat="1" ht="45.75" customHeight="1">
      <c r="A134" s="21" t="s">
        <v>252</v>
      </c>
      <c r="B134" s="23" t="s">
        <v>214</v>
      </c>
      <c r="C134" s="23" t="s">
        <v>218</v>
      </c>
      <c r="D134" s="18">
        <v>107082</v>
      </c>
      <c r="E134" s="20" t="s">
        <v>198</v>
      </c>
      <c r="F134" s="22"/>
    </row>
    <row r="135" spans="1:6" s="11" customFormat="1" ht="45.75" customHeight="1">
      <c r="A135" s="21" t="s">
        <v>252</v>
      </c>
      <c r="B135" s="23" t="s">
        <v>214</v>
      </c>
      <c r="C135" s="23" t="s">
        <v>219</v>
      </c>
      <c r="D135" s="18">
        <v>42511</v>
      </c>
      <c r="E135" s="20" t="s">
        <v>198</v>
      </c>
      <c r="F135" s="22"/>
    </row>
    <row r="136" spans="1:6" s="11" customFormat="1" ht="45.75" customHeight="1">
      <c r="A136" s="21" t="s">
        <v>252</v>
      </c>
      <c r="B136" s="23" t="s">
        <v>214</v>
      </c>
      <c r="C136" s="23" t="s">
        <v>220</v>
      </c>
      <c r="D136" s="18">
        <v>36538</v>
      </c>
      <c r="E136" s="20" t="s">
        <v>198</v>
      </c>
      <c r="F136" s="22"/>
    </row>
    <row r="137" spans="1:6" s="11" customFormat="1" ht="45.75" customHeight="1">
      <c r="A137" s="21" t="s">
        <v>252</v>
      </c>
      <c r="B137" s="23" t="s">
        <v>214</v>
      </c>
      <c r="C137" s="23" t="s">
        <v>221</v>
      </c>
      <c r="D137" s="18">
        <v>109501</v>
      </c>
      <c r="E137" s="20" t="s">
        <v>198</v>
      </c>
      <c r="F137" s="22"/>
    </row>
    <row r="138" spans="1:6" s="11" customFormat="1" ht="45.75" customHeight="1">
      <c r="A138" s="21" t="s">
        <v>252</v>
      </c>
      <c r="B138" s="23" t="s">
        <v>214</v>
      </c>
      <c r="C138" s="23" t="s">
        <v>222</v>
      </c>
      <c r="D138" s="18">
        <v>56796</v>
      </c>
      <c r="E138" s="20" t="s">
        <v>198</v>
      </c>
      <c r="F138" s="22"/>
    </row>
    <row r="139" spans="1:6" s="11" customFormat="1" ht="45.75" customHeight="1">
      <c r="A139" s="21" t="s">
        <v>252</v>
      </c>
      <c r="B139" s="23" t="s">
        <v>214</v>
      </c>
      <c r="C139" s="23" t="s">
        <v>223</v>
      </c>
      <c r="D139" s="18">
        <v>55972</v>
      </c>
      <c r="E139" s="20" t="s">
        <v>198</v>
      </c>
      <c r="F139" s="22"/>
    </row>
    <row r="140" spans="1:6" s="11" customFormat="1" ht="45.75" customHeight="1">
      <c r="A140" s="21" t="s">
        <v>252</v>
      </c>
      <c r="B140" s="23" t="s">
        <v>214</v>
      </c>
      <c r="C140" s="23" t="s">
        <v>224</v>
      </c>
      <c r="D140" s="18">
        <v>32925</v>
      </c>
      <c r="E140" s="20" t="s">
        <v>198</v>
      </c>
      <c r="F140" s="22"/>
    </row>
    <row r="141" spans="1:6" s="11" customFormat="1" ht="45.75" customHeight="1">
      <c r="A141" s="21" t="s">
        <v>252</v>
      </c>
      <c r="B141" s="23" t="s">
        <v>214</v>
      </c>
      <c r="C141" s="23" t="s">
        <v>225</v>
      </c>
      <c r="D141" s="18">
        <v>27404</v>
      </c>
      <c r="E141" s="20" t="s">
        <v>198</v>
      </c>
      <c r="F141" s="22"/>
    </row>
    <row r="142" spans="1:6" s="11" customFormat="1" ht="45.75" customHeight="1">
      <c r="A142" s="21" t="s">
        <v>252</v>
      </c>
      <c r="B142" s="23" t="s">
        <v>214</v>
      </c>
      <c r="C142" s="23" t="s">
        <v>226</v>
      </c>
      <c r="D142" s="18">
        <v>5266</v>
      </c>
      <c r="E142" s="20" t="s">
        <v>198</v>
      </c>
      <c r="F142" s="22"/>
    </row>
    <row r="143" spans="1:6" s="11" customFormat="1" ht="45.75" customHeight="1">
      <c r="A143" s="21" t="s">
        <v>252</v>
      </c>
      <c r="B143" s="23" t="s">
        <v>214</v>
      </c>
      <c r="C143" s="23" t="s">
        <v>227</v>
      </c>
      <c r="D143" s="18">
        <v>99805</v>
      </c>
      <c r="E143" s="20" t="s">
        <v>198</v>
      </c>
      <c r="F143" s="22"/>
    </row>
    <row r="144" spans="1:6" s="11" customFormat="1" ht="45.75" customHeight="1">
      <c r="A144" s="21" t="s">
        <v>252</v>
      </c>
      <c r="B144" s="23" t="s">
        <v>214</v>
      </c>
      <c r="C144" s="23" t="s">
        <v>228</v>
      </c>
      <c r="D144" s="18">
        <v>70199</v>
      </c>
      <c r="E144" s="20" t="s">
        <v>198</v>
      </c>
      <c r="F144" s="22"/>
    </row>
    <row r="145" spans="1:6" s="11" customFormat="1" ht="45.75" customHeight="1">
      <c r="A145" s="21" t="s">
        <v>252</v>
      </c>
      <c r="B145" s="23" t="s">
        <v>214</v>
      </c>
      <c r="C145" s="23" t="s">
        <v>229</v>
      </c>
      <c r="D145" s="18">
        <v>107253</v>
      </c>
      <c r="E145" s="20" t="s">
        <v>198</v>
      </c>
      <c r="F145" s="22"/>
    </row>
    <row r="146" spans="1:6" s="11" customFormat="1" ht="45.75" customHeight="1">
      <c r="A146" s="21" t="s">
        <v>252</v>
      </c>
      <c r="B146" s="23" t="s">
        <v>230</v>
      </c>
      <c r="C146" s="23" t="s">
        <v>231</v>
      </c>
      <c r="D146" s="18">
        <v>1318159</v>
      </c>
      <c r="E146" s="20" t="s">
        <v>198</v>
      </c>
      <c r="F146" s="22"/>
    </row>
    <row r="147" spans="1:6" s="11" customFormat="1" ht="45.75" customHeight="1">
      <c r="A147" s="21" t="s">
        <v>252</v>
      </c>
      <c r="B147" s="23" t="s">
        <v>232</v>
      </c>
      <c r="C147" s="23" t="s">
        <v>233</v>
      </c>
      <c r="D147" s="18">
        <v>4797000</v>
      </c>
      <c r="E147" s="20" t="s">
        <v>45</v>
      </c>
      <c r="F147" s="22"/>
    </row>
    <row r="148" spans="1:6" s="11" customFormat="1" ht="45.75" customHeight="1">
      <c r="A148" s="21" t="s">
        <v>252</v>
      </c>
      <c r="B148" s="23" t="s">
        <v>234</v>
      </c>
      <c r="C148" s="23" t="s">
        <v>235</v>
      </c>
      <c r="D148" s="18">
        <v>112200</v>
      </c>
      <c r="E148" s="20" t="s">
        <v>7</v>
      </c>
      <c r="F148" s="22"/>
    </row>
    <row r="149" spans="1:6" s="11" customFormat="1" ht="45.75" customHeight="1">
      <c r="A149" s="21" t="s">
        <v>252</v>
      </c>
      <c r="B149" s="23" t="s">
        <v>236</v>
      </c>
      <c r="C149" s="23" t="s">
        <v>237</v>
      </c>
      <c r="D149" s="18">
        <v>274824</v>
      </c>
      <c r="E149" s="20" t="s">
        <v>7</v>
      </c>
      <c r="F149" s="22"/>
    </row>
    <row r="150" spans="1:6" s="11" customFormat="1" ht="45.75" customHeight="1">
      <c r="A150" s="21" t="s">
        <v>252</v>
      </c>
      <c r="B150" s="23" t="s">
        <v>238</v>
      </c>
      <c r="C150" s="23" t="s">
        <v>239</v>
      </c>
      <c r="D150" s="18">
        <v>95700</v>
      </c>
      <c r="E150" s="20" t="s">
        <v>7</v>
      </c>
      <c r="F150" s="22"/>
    </row>
    <row r="151" spans="1:6" s="11" customFormat="1" ht="45.75" customHeight="1">
      <c r="A151" s="21" t="s">
        <v>252</v>
      </c>
      <c r="B151" s="23" t="s">
        <v>240</v>
      </c>
      <c r="C151" s="23" t="s">
        <v>241</v>
      </c>
      <c r="D151" s="18">
        <v>77000</v>
      </c>
      <c r="E151" s="20" t="s">
        <v>7</v>
      </c>
      <c r="F151" s="22"/>
    </row>
    <row r="152" spans="1:6" s="11" customFormat="1" ht="45.75" customHeight="1">
      <c r="A152" s="21" t="s">
        <v>252</v>
      </c>
      <c r="B152" s="23" t="s">
        <v>242</v>
      </c>
      <c r="C152" s="23" t="s">
        <v>243</v>
      </c>
      <c r="D152" s="18">
        <v>2310000</v>
      </c>
      <c r="E152" s="20" t="s">
        <v>45</v>
      </c>
      <c r="F152" s="22"/>
    </row>
    <row r="153" spans="1:6" s="11" customFormat="1" ht="45.75" customHeight="1">
      <c r="A153" s="21" t="s">
        <v>252</v>
      </c>
      <c r="B153" s="23" t="s">
        <v>244</v>
      </c>
      <c r="C153" s="23" t="s">
        <v>245</v>
      </c>
      <c r="D153" s="18">
        <v>1395000</v>
      </c>
      <c r="E153" s="20" t="s">
        <v>45</v>
      </c>
      <c r="F153" s="22"/>
    </row>
    <row r="154" spans="1:6" s="11" customFormat="1" ht="45.75" customHeight="1">
      <c r="A154" s="21" t="s">
        <v>252</v>
      </c>
      <c r="B154" s="23" t="s">
        <v>246</v>
      </c>
      <c r="C154" s="23" t="s">
        <v>247</v>
      </c>
      <c r="D154" s="18">
        <v>1599954</v>
      </c>
      <c r="E154" s="20" t="s">
        <v>45</v>
      </c>
      <c r="F154" s="22"/>
    </row>
    <row r="155" spans="1:6" s="11" customFormat="1" ht="45.75" customHeight="1">
      <c r="A155" s="21" t="s">
        <v>252</v>
      </c>
      <c r="B155" s="23" t="s">
        <v>248</v>
      </c>
      <c r="C155" s="23" t="s">
        <v>249</v>
      </c>
      <c r="D155" s="18">
        <v>9916000</v>
      </c>
      <c r="E155" s="20" t="s">
        <v>45</v>
      </c>
      <c r="F155" s="22"/>
    </row>
    <row r="156" spans="1:6" s="11" customFormat="1" ht="45.75" customHeight="1">
      <c r="A156" s="21" t="s">
        <v>252</v>
      </c>
      <c r="B156" s="23" t="s">
        <v>250</v>
      </c>
      <c r="C156" s="23" t="s">
        <v>251</v>
      </c>
      <c r="D156" s="18">
        <v>242000</v>
      </c>
      <c r="E156" s="20" t="s">
        <v>7</v>
      </c>
      <c r="F156" s="22"/>
    </row>
    <row r="157" spans="1:6" s="11" customFormat="1" ht="45.75" customHeight="1">
      <c r="A157" s="21" t="s">
        <v>252</v>
      </c>
      <c r="B157" s="23" t="s">
        <v>253</v>
      </c>
      <c r="C157" s="23" t="s">
        <v>254</v>
      </c>
      <c r="D157" s="18">
        <v>109177889</v>
      </c>
      <c r="E157" s="20" t="s">
        <v>255</v>
      </c>
      <c r="F157" s="22"/>
    </row>
    <row r="158" spans="1:6" s="11" customFormat="1" ht="45.75" customHeight="1">
      <c r="A158" s="21" t="s">
        <v>252</v>
      </c>
      <c r="B158" s="23" t="s">
        <v>256</v>
      </c>
      <c r="C158" s="23" t="s">
        <v>257</v>
      </c>
      <c r="D158" s="18">
        <v>234248</v>
      </c>
      <c r="E158" s="20" t="s">
        <v>45</v>
      </c>
      <c r="F158" s="52"/>
    </row>
    <row r="159" spans="1:6" s="11" customFormat="1" ht="45.75" customHeight="1">
      <c r="A159" s="44"/>
      <c r="B159" s="23"/>
      <c r="C159" s="45"/>
      <c r="D159" s="18"/>
      <c r="E159" s="46"/>
      <c r="F159" s="52"/>
    </row>
    <row r="160" spans="1:6" s="11" customFormat="1" ht="45.75" customHeight="1">
      <c r="A160" s="44"/>
      <c r="B160" s="23"/>
      <c r="C160" s="45"/>
      <c r="D160" s="18"/>
      <c r="E160" s="46"/>
      <c r="F160" s="22"/>
    </row>
    <row r="161" spans="1:6" ht="45.75" customHeight="1">
      <c r="A161" s="59" t="s">
        <v>9</v>
      </c>
      <c r="B161" s="60"/>
      <c r="C161" s="61"/>
      <c r="D161" s="12">
        <f>SUM(D5:D158)</f>
        <v>241798954</v>
      </c>
      <c r="E161" s="53"/>
      <c r="F161" s="54"/>
    </row>
    <row r="162" spans="1:6" ht="45" customHeight="1">
      <c r="A162" s="27"/>
      <c r="B162" s="28"/>
      <c r="C162" s="29" t="s">
        <v>10</v>
      </c>
      <c r="D162" s="30"/>
      <c r="E162" s="31"/>
      <c r="F162" s="32"/>
    </row>
    <row r="163" spans="1:6" ht="45" customHeight="1">
      <c r="A163" s="33"/>
      <c r="B163" s="34"/>
      <c r="C163" s="35" t="s">
        <v>11</v>
      </c>
      <c r="D163" s="36">
        <f>SUMIF(E$5:E$158,E163,D$5:D$158)</f>
        <v>30932282</v>
      </c>
      <c r="E163" s="20" t="s">
        <v>6</v>
      </c>
      <c r="F163" s="32"/>
    </row>
    <row r="164" spans="1:6" ht="45" customHeight="1">
      <c r="A164" s="33"/>
      <c r="B164" s="34"/>
      <c r="C164" s="35" t="s">
        <v>12</v>
      </c>
      <c r="D164" s="36">
        <f>SUMIF(E$5:E$158,E164,D$5:D$158)</f>
        <v>0</v>
      </c>
      <c r="E164" s="37" t="s">
        <v>13</v>
      </c>
      <c r="F164" s="32"/>
    </row>
    <row r="165" spans="1:6" ht="45" customHeight="1">
      <c r="A165" s="33"/>
      <c r="B165" s="34"/>
      <c r="C165" s="35" t="s">
        <v>14</v>
      </c>
      <c r="D165" s="36">
        <f>SUMIF(E$5:E$158,E165,D$5:D$158)</f>
        <v>0</v>
      </c>
      <c r="E165" s="20" t="s">
        <v>15</v>
      </c>
      <c r="F165" s="32"/>
    </row>
    <row r="166" spans="1:6" ht="45" customHeight="1">
      <c r="A166" s="33"/>
      <c r="B166" s="34"/>
      <c r="C166" s="35" t="s">
        <v>16</v>
      </c>
      <c r="D166" s="36">
        <f>SUMIF(E$5:E$158,E166,D$5:D$158)</f>
        <v>26525659</v>
      </c>
      <c r="E166" s="20" t="s">
        <v>17</v>
      </c>
      <c r="F166" s="32"/>
    </row>
    <row r="167" spans="1:6" ht="45" customHeight="1">
      <c r="A167" s="33"/>
      <c r="B167" s="34"/>
      <c r="C167" s="35" t="s">
        <v>18</v>
      </c>
      <c r="D167" s="36">
        <f>SUMIF(E$5:E$158,E167,D$5:D$158)</f>
        <v>0</v>
      </c>
      <c r="E167" s="20" t="s">
        <v>19</v>
      </c>
      <c r="F167" s="32"/>
    </row>
    <row r="168" spans="1:6" ht="45" customHeight="1">
      <c r="A168" s="33"/>
      <c r="B168" s="34"/>
      <c r="C168" s="35" t="s">
        <v>20</v>
      </c>
      <c r="D168" s="36">
        <f>SUMIF(E$5:E$158,E168,D$5:D$158)</f>
        <v>3826663</v>
      </c>
      <c r="E168" s="20" t="s">
        <v>7</v>
      </c>
      <c r="F168" s="38"/>
    </row>
    <row r="169" spans="1:6" ht="45" customHeight="1">
      <c r="A169" s="33"/>
      <c r="B169" s="34"/>
      <c r="C169" s="35" t="s">
        <v>21</v>
      </c>
      <c r="D169" s="36">
        <f>SUMIF(E$5:E$158,E169,D$5:D$158)</f>
        <v>180514350</v>
      </c>
      <c r="E169" s="20" t="s">
        <v>22</v>
      </c>
      <c r="F169" s="32"/>
    </row>
    <row r="170" spans="1:6" ht="45" customHeight="1">
      <c r="A170" s="33"/>
      <c r="B170" s="34"/>
      <c r="C170" s="35" t="s">
        <v>23</v>
      </c>
      <c r="D170" s="39">
        <f>D169/D171</f>
        <v>0.74654727414577648</v>
      </c>
      <c r="E170" s="40"/>
      <c r="F170" s="32"/>
    </row>
    <row r="171" spans="1:6" ht="45" customHeight="1">
      <c r="A171" s="33"/>
      <c r="B171" s="34"/>
      <c r="C171" s="35" t="s">
        <v>24</v>
      </c>
      <c r="D171" s="36">
        <f>SUM(D163:D169)</f>
        <v>241798954</v>
      </c>
      <c r="E171" s="41"/>
      <c r="F171" s="32"/>
    </row>
    <row r="172" spans="1:6" ht="45" customHeight="1">
      <c r="A172" s="33"/>
      <c r="B172" s="34"/>
      <c r="C172" s="34"/>
      <c r="D172" s="42"/>
      <c r="E172" s="31"/>
      <c r="F172" s="32"/>
    </row>
    <row r="173" spans="1:6">
      <c r="E173" s="25"/>
      <c r="F173" s="26"/>
    </row>
  </sheetData>
  <autoFilter ref="A4:F171"/>
  <customSheetViews>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8"/>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0"/>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1"/>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2"/>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3"/>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15"/>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19"/>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E161:F161"/>
    <mergeCell ref="E1:F1"/>
    <mergeCell ref="A2:F2"/>
    <mergeCell ref="A161:C161"/>
  </mergeCells>
  <phoneticPr fontId="9"/>
  <dataValidations count="6">
    <dataValidation type="list" allowBlank="1" showInputMessage="1" showErrorMessage="1" sqref="E6:E34 E36:E37 E39:E41 E43:E75 E77:E83 E86:E88 E92:E113 E147:E156 E158:E160">
      <formula1>"公募,非公募,一般,公募指名,指名,比随,特随"</formula1>
    </dataValidation>
    <dataValidation type="list" allowBlank="1" showInputMessage="1" showErrorMessage="1" sqref="E5">
      <formula1>$E$163:$E$169</formula1>
    </dataValidation>
    <dataValidation type="list" allowBlank="1" showInputMessage="1" showErrorMessage="1" sqref="E35 E38 E84:E85 E157">
      <formula1>$E$26:$E$32</formula1>
    </dataValidation>
    <dataValidation type="list" allowBlank="1" showInputMessage="1" showErrorMessage="1" sqref="E42">
      <formula1>$E$42:$E$48</formula1>
    </dataValidation>
    <dataValidation type="list" allowBlank="1" showInputMessage="1" showErrorMessage="1" sqref="E89:E91">
      <formula1>$E$32:$E$38</formula1>
    </dataValidation>
    <dataValidation type="list" allowBlank="1" showInputMessage="1" showErrorMessage="1" sqref="E114:E146">
      <formula1>$E$50:$E$56</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23"/>
  <headerFooter scaleWithDoc="0" alignWithMargins="0">
    <oddFooter>&amp;C&amp;"ＭＳ 明朝,標準"&amp;10－&amp;P－</oddFooter>
  </headerFooter>
  <rowBreaks count="1" manualBreakCount="1">
    <brk id="16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小畑　仁</cp:lastModifiedBy>
  <cp:lastPrinted>2021-10-12T06:24:26Z</cp:lastPrinted>
  <dcterms:created xsi:type="dcterms:W3CDTF">2014-08-18T05:16:11Z</dcterms:created>
  <dcterms:modified xsi:type="dcterms:W3CDTF">2021-10-12T06:25:03Z</dcterms:modified>
</cp:coreProperties>
</file>