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30" windowHeight="6440" tabRatio="812"/>
  </bookViews>
  <sheets>
    <sheet name="一般会計" sheetId="77" r:id="rId1"/>
  </sheets>
  <definedNames>
    <definedName name="_xlnm.Print_Area" localSheetId="0">一般会計!$A$1:$I$79</definedName>
    <definedName name="_xlnm.Print_Area">#REF!</definedName>
    <definedName name="_xlnm.Print_Titles" localSheetId="0">一般会計!$5:$7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</workbook>
</file>

<file path=xl/calcChain.xml><?xml version="1.0" encoding="utf-8"?>
<calcChain xmlns="http://schemas.openxmlformats.org/spreadsheetml/2006/main">
  <c r="G74" i="77" l="1"/>
  <c r="G75" i="77" l="1"/>
  <c r="F73" i="77" l="1"/>
  <c r="E73" i="77"/>
  <c r="F72" i="77"/>
  <c r="E72" i="77"/>
  <c r="F11" i="77" l="1"/>
  <c r="F79" i="77" s="1"/>
  <c r="F10" i="77"/>
  <c r="F78" i="77" s="1"/>
  <c r="G71" i="77" l="1"/>
  <c r="G70" i="77"/>
  <c r="G69" i="77"/>
  <c r="G68" i="77"/>
  <c r="G67" i="77"/>
  <c r="G66" i="77"/>
  <c r="G65" i="77"/>
  <c r="G64" i="77"/>
  <c r="G63" i="77"/>
  <c r="G62" i="77"/>
  <c r="G61" i="77"/>
  <c r="G60" i="77"/>
  <c r="G59" i="77"/>
  <c r="G58" i="77"/>
  <c r="G57" i="77"/>
  <c r="G56" i="77"/>
  <c r="G55" i="77"/>
  <c r="G54" i="77"/>
  <c r="G53" i="77"/>
  <c r="G52" i="77"/>
  <c r="G51" i="77"/>
  <c r="G50" i="77"/>
  <c r="G49" i="77"/>
  <c r="G48" i="77"/>
  <c r="G47" i="77"/>
  <c r="G46" i="77"/>
  <c r="G45" i="77"/>
  <c r="G44" i="77"/>
  <c r="G43" i="77"/>
  <c r="G42" i="77"/>
  <c r="G41" i="77"/>
  <c r="G40" i="77"/>
  <c r="G39" i="77"/>
  <c r="G38" i="77"/>
  <c r="G37" i="77"/>
  <c r="G36" i="77"/>
  <c r="G35" i="77"/>
  <c r="G34" i="77"/>
  <c r="G33" i="77"/>
  <c r="G32" i="77"/>
  <c r="G31" i="77"/>
  <c r="G30" i="77"/>
  <c r="G29" i="77"/>
  <c r="G28" i="77"/>
  <c r="G27" i="77"/>
  <c r="G26" i="77"/>
  <c r="G25" i="77"/>
  <c r="G24" i="77"/>
  <c r="G23" i="77"/>
  <c r="G22" i="77"/>
  <c r="G21" i="77"/>
  <c r="G20" i="77"/>
  <c r="G19" i="77"/>
  <c r="G18" i="77"/>
  <c r="G17" i="77"/>
  <c r="G16" i="77"/>
  <c r="G15" i="77"/>
  <c r="G14" i="77"/>
  <c r="G13" i="77"/>
  <c r="G12" i="77"/>
  <c r="G9" i="77"/>
  <c r="G8" i="77"/>
  <c r="E10" i="77"/>
  <c r="E11" i="77"/>
  <c r="G10" i="77" l="1"/>
  <c r="E78" i="77"/>
  <c r="G11" i="77"/>
  <c r="E79" i="77"/>
  <c r="G72" i="77"/>
  <c r="G73" i="77"/>
  <c r="G79" i="77" l="1"/>
  <c r="G78" i="77"/>
</calcChain>
</file>

<file path=xl/sharedStrings.xml><?xml version="1.0" encoding="utf-8"?>
<sst xmlns="http://schemas.openxmlformats.org/spreadsheetml/2006/main" count="133" uniqueCount="65">
  <si>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</si>
  <si>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(単位：千円)</t>
    <phoneticPr fontId="3"/>
  </si>
  <si>
    <t>通し</t>
    <phoneticPr fontId="3"/>
  </si>
  <si>
    <t>番号</t>
    <phoneticPr fontId="3"/>
  </si>
  <si>
    <t>　　</t>
  </si>
  <si>
    <t>職員費計</t>
    <rPh sb="0" eb="2">
      <t>ショクイン</t>
    </rPh>
    <rPh sb="2" eb="3">
      <t>ヒ</t>
    </rPh>
    <rPh sb="3" eb="4">
      <t>ケイ</t>
    </rPh>
    <phoneticPr fontId="3"/>
  </si>
  <si>
    <t>所属計</t>
    <rPh sb="0" eb="2">
      <t>ショゾク</t>
    </rPh>
    <phoneticPr fontId="3"/>
  </si>
  <si>
    <t>(款-項-目)</t>
    <rPh sb="1" eb="2">
      <t>カン</t>
    </rPh>
    <rPh sb="3" eb="4">
      <t>コウ</t>
    </rPh>
    <rPh sb="5" eb="6">
      <t>モク</t>
    </rPh>
    <phoneticPr fontId="3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</si>
  <si>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</si>
  <si>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</si>
  <si>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</si>
  <si>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備  考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</si>
  <si>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</si>
  <si>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</si>
  <si>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</si>
  <si>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予算事業一覧</t>
    <rPh sb="4" eb="6">
      <t>イチラン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</si>
  <si>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3"/>
  </si>
  <si>
    <t>所属名　東淀川区役所　</t>
    <rPh sb="0" eb="2">
      <t>ショゾク</t>
    </rPh>
    <rPh sb="2" eb="3">
      <t>メイ</t>
    </rPh>
    <rPh sb="4" eb="7">
      <t>ヒガシヨドガワ</t>
    </rPh>
    <rPh sb="7" eb="10">
      <t>クヤクショ</t>
    </rPh>
    <phoneticPr fontId="3"/>
  </si>
  <si>
    <t>2-3-1</t>
    <phoneticPr fontId="3"/>
  </si>
  <si>
    <t>東淀川区役所職員の人件費</t>
    <rPh sb="0" eb="6">
      <t>ヒガシヨドガワクヤクショ</t>
    </rPh>
    <rPh sb="6" eb="8">
      <t>ショクイン</t>
    </rPh>
    <rPh sb="9" eb="12">
      <t>ジンケンヒ</t>
    </rPh>
    <phoneticPr fontId="4"/>
  </si>
  <si>
    <t>総務課</t>
    <rPh sb="0" eb="2">
      <t>ソウム</t>
    </rPh>
    <rPh sb="2" eb="3">
      <t>カ</t>
    </rPh>
    <phoneticPr fontId="4"/>
  </si>
  <si>
    <t>2-3-3</t>
    <phoneticPr fontId="4"/>
  </si>
  <si>
    <t>2-3-3</t>
  </si>
  <si>
    <t>第２期東淀川区地域保健福祉計画策定業務</t>
    <rPh sb="0" eb="1">
      <t>ダイ</t>
    </rPh>
    <rPh sb="2" eb="3">
      <t>キ</t>
    </rPh>
    <rPh sb="3" eb="7">
      <t>ヒガシヨドガワク</t>
    </rPh>
    <rPh sb="7" eb="9">
      <t>チイキ</t>
    </rPh>
    <rPh sb="9" eb="11">
      <t>ホケン</t>
    </rPh>
    <rPh sb="11" eb="13">
      <t>フクシ</t>
    </rPh>
    <rPh sb="13" eb="15">
      <t>ケイカク</t>
    </rPh>
    <rPh sb="15" eb="17">
      <t>サクテイ</t>
    </rPh>
    <rPh sb="17" eb="19">
      <t>ギョウム</t>
    </rPh>
    <phoneticPr fontId="4"/>
  </si>
  <si>
    <t>地域福祉コーディネーター業務委託事業</t>
    <rPh sb="0" eb="4">
      <t>チイキフクシ</t>
    </rPh>
    <rPh sb="12" eb="14">
      <t>ギョウム</t>
    </rPh>
    <rPh sb="14" eb="16">
      <t>イタク</t>
    </rPh>
    <rPh sb="16" eb="18">
      <t>ジギョウ</t>
    </rPh>
    <phoneticPr fontId="4"/>
  </si>
  <si>
    <t>保健福祉課</t>
    <rPh sb="0" eb="2">
      <t>ホケン</t>
    </rPh>
    <rPh sb="2" eb="4">
      <t>フクシ</t>
    </rPh>
    <rPh sb="4" eb="5">
      <t>カ</t>
    </rPh>
    <phoneticPr fontId="4"/>
  </si>
  <si>
    <t>区まちづくり推進費計</t>
    <rPh sb="0" eb="1">
      <t>ク</t>
    </rPh>
    <rPh sb="6" eb="8">
      <t>スイシン</t>
    </rPh>
    <rPh sb="8" eb="9">
      <t>ヒ</t>
    </rPh>
    <rPh sb="9" eb="10">
      <t>ケイ</t>
    </rPh>
    <phoneticPr fontId="3"/>
  </si>
  <si>
    <t>ひがよどなごみ勉強会事業</t>
    <rPh sb="7" eb="10">
      <t>ベンキョウカイ</t>
    </rPh>
    <rPh sb="10" eb="12">
      <t>ジギョウ</t>
    </rPh>
    <phoneticPr fontId="7"/>
  </si>
  <si>
    <t>広聴・広報事業</t>
    <rPh sb="0" eb="2">
      <t>コウチョウ</t>
    </rPh>
    <rPh sb="3" eb="5">
      <t>コウホウ</t>
    </rPh>
    <rPh sb="5" eb="7">
      <t>ジギョウ</t>
    </rPh>
    <phoneticPr fontId="7"/>
  </si>
  <si>
    <t>区政会議運営事務</t>
    <rPh sb="0" eb="2">
      <t>クセイ</t>
    </rPh>
    <rPh sb="2" eb="4">
      <t>カイギ</t>
    </rPh>
    <rPh sb="4" eb="6">
      <t>ウンエイ</t>
    </rPh>
    <rPh sb="6" eb="8">
      <t>ジム</t>
    </rPh>
    <phoneticPr fontId="7"/>
  </si>
  <si>
    <t>自助・共助を担う地域力のあるまち</t>
    <rPh sb="0" eb="2">
      <t>ジジョ</t>
    </rPh>
    <rPh sb="3" eb="5">
      <t>キョウジョ</t>
    </rPh>
    <rPh sb="6" eb="7">
      <t>ニナ</t>
    </rPh>
    <rPh sb="8" eb="10">
      <t>チイキ</t>
    </rPh>
    <rPh sb="10" eb="11">
      <t>リョク</t>
    </rPh>
    <phoneticPr fontId="7"/>
  </si>
  <si>
    <t>にぎわいのある元気なまち</t>
    <rPh sb="7" eb="9">
      <t>ゲンキ</t>
    </rPh>
    <phoneticPr fontId="7"/>
  </si>
  <si>
    <t>東淀川区西部地域まちづくり</t>
    <rPh sb="0" eb="1">
      <t>ヒガシ</t>
    </rPh>
    <rPh sb="1" eb="2">
      <t>ヨド</t>
    </rPh>
    <rPh sb="2" eb="3">
      <t>カワ</t>
    </rPh>
    <rPh sb="3" eb="4">
      <t>ク</t>
    </rPh>
    <rPh sb="4" eb="6">
      <t>セイブ</t>
    </rPh>
    <rPh sb="6" eb="8">
      <t>チイキ</t>
    </rPh>
    <phoneticPr fontId="7"/>
  </si>
  <si>
    <t>もと西淡路小学校にかかる活用方策策定事業</t>
    <rPh sb="2" eb="8">
      <t>ニシアワジショウガッコウ</t>
    </rPh>
    <rPh sb="12" eb="16">
      <t>カツヨウホウサク</t>
    </rPh>
    <rPh sb="16" eb="20">
      <t>サクテイジギョウ</t>
    </rPh>
    <phoneticPr fontId="7"/>
  </si>
  <si>
    <t>人権啓発推進事業</t>
    <rPh sb="0" eb="2">
      <t>ジンケン</t>
    </rPh>
    <rPh sb="2" eb="4">
      <t>ケイハツ</t>
    </rPh>
    <rPh sb="4" eb="6">
      <t>スイシン</t>
    </rPh>
    <rPh sb="6" eb="8">
      <t>ジギョウ</t>
    </rPh>
    <phoneticPr fontId="7"/>
  </si>
  <si>
    <t>防災力の向上</t>
    <rPh sb="0" eb="3">
      <t>ボウサイリョク</t>
    </rPh>
    <rPh sb="4" eb="6">
      <t>コウジョウ</t>
    </rPh>
    <phoneticPr fontId="7"/>
  </si>
  <si>
    <t>新大阪駅及び駅周辺企業等の帰宅困難者対策</t>
    <rPh sb="0" eb="4">
      <t>シンオオサカエキ</t>
    </rPh>
    <rPh sb="4" eb="5">
      <t>オヨ</t>
    </rPh>
    <rPh sb="6" eb="7">
      <t>エキ</t>
    </rPh>
    <rPh sb="7" eb="9">
      <t>シュウヘン</t>
    </rPh>
    <rPh sb="9" eb="11">
      <t>キギョウ</t>
    </rPh>
    <rPh sb="11" eb="12">
      <t>トウ</t>
    </rPh>
    <rPh sb="13" eb="15">
      <t>キタク</t>
    </rPh>
    <rPh sb="15" eb="17">
      <t>コンナン</t>
    </rPh>
    <rPh sb="17" eb="18">
      <t>シャ</t>
    </rPh>
    <rPh sb="18" eb="20">
      <t>タイサク</t>
    </rPh>
    <phoneticPr fontId="7"/>
  </si>
  <si>
    <t>地域安全防犯対策事業</t>
    <rPh sb="0" eb="2">
      <t>チイキ</t>
    </rPh>
    <rPh sb="2" eb="4">
      <t>アンゼン</t>
    </rPh>
    <rPh sb="4" eb="6">
      <t>ボウハン</t>
    </rPh>
    <rPh sb="6" eb="8">
      <t>タイサク</t>
    </rPh>
    <rPh sb="8" eb="10">
      <t>ジギョウ</t>
    </rPh>
    <phoneticPr fontId="7"/>
  </si>
  <si>
    <t>交通安全対策事業</t>
    <rPh sb="0" eb="2">
      <t>コウツウ</t>
    </rPh>
    <rPh sb="2" eb="4">
      <t>アンゼン</t>
    </rPh>
    <rPh sb="4" eb="6">
      <t>タイサク</t>
    </rPh>
    <rPh sb="6" eb="8">
      <t>ジギョウ</t>
    </rPh>
    <phoneticPr fontId="7"/>
  </si>
  <si>
    <t>子育て支援事業</t>
    <rPh sb="0" eb="2">
      <t>コソダ</t>
    </rPh>
    <rPh sb="3" eb="7">
      <t>シエンジギョウ</t>
    </rPh>
    <phoneticPr fontId="7"/>
  </si>
  <si>
    <t>乳幼児発達相談体制の強化事業</t>
    <rPh sb="0" eb="3">
      <t>ニュウヨウジ</t>
    </rPh>
    <rPh sb="3" eb="5">
      <t>ハッタツ</t>
    </rPh>
    <rPh sb="5" eb="7">
      <t>ソウダン</t>
    </rPh>
    <rPh sb="7" eb="9">
      <t>タイセイ</t>
    </rPh>
    <rPh sb="10" eb="12">
      <t>キョウカ</t>
    </rPh>
    <rPh sb="12" eb="14">
      <t>ジギョウ</t>
    </rPh>
    <phoneticPr fontId="7"/>
  </si>
  <si>
    <t>助産師による専門的相談事業</t>
    <rPh sb="0" eb="3">
      <t>ジョサンシ</t>
    </rPh>
    <rPh sb="6" eb="9">
      <t>センモンテキ</t>
    </rPh>
    <rPh sb="9" eb="11">
      <t>ソウダン</t>
    </rPh>
    <rPh sb="11" eb="13">
      <t>ジギョウ</t>
    </rPh>
    <phoneticPr fontId="7"/>
  </si>
  <si>
    <t>学校を活用した地域連携事業</t>
    <rPh sb="0" eb="2">
      <t>ガッコウ</t>
    </rPh>
    <rPh sb="3" eb="5">
      <t>カツヨウ</t>
    </rPh>
    <rPh sb="7" eb="9">
      <t>チイキ</t>
    </rPh>
    <rPh sb="9" eb="11">
      <t>レンケイ</t>
    </rPh>
    <rPh sb="11" eb="13">
      <t>ジギョウ</t>
    </rPh>
    <phoneticPr fontId="7"/>
  </si>
  <si>
    <t>青少年育成推進事業</t>
    <rPh sb="0" eb="3">
      <t>セイショウネン</t>
    </rPh>
    <rPh sb="3" eb="5">
      <t>イクセイ</t>
    </rPh>
    <rPh sb="5" eb="7">
      <t>スイシン</t>
    </rPh>
    <rPh sb="7" eb="9">
      <t>ジギョウ</t>
    </rPh>
    <phoneticPr fontId="7"/>
  </si>
  <si>
    <t>児童虐待防止のための保育所・幼稚園等版こどもサポートネット事業</t>
    <rPh sb="0" eb="2">
      <t>ジドウ</t>
    </rPh>
    <rPh sb="2" eb="4">
      <t>ギャクタイ</t>
    </rPh>
    <rPh sb="4" eb="6">
      <t>ボウシ</t>
    </rPh>
    <rPh sb="10" eb="12">
      <t>ホイク</t>
    </rPh>
    <rPh sb="12" eb="13">
      <t>ショ</t>
    </rPh>
    <rPh sb="14" eb="17">
      <t>ヨウチエン</t>
    </rPh>
    <rPh sb="17" eb="18">
      <t>トウ</t>
    </rPh>
    <rPh sb="18" eb="19">
      <t>バン</t>
    </rPh>
    <rPh sb="29" eb="31">
      <t>ジギョウ</t>
    </rPh>
    <phoneticPr fontId="4"/>
  </si>
  <si>
    <t>身体障がい者・知的障がい者相談員</t>
    <rPh sb="0" eb="2">
      <t>シンタイ</t>
    </rPh>
    <rPh sb="2" eb="3">
      <t>ショウ</t>
    </rPh>
    <rPh sb="5" eb="6">
      <t>シャ</t>
    </rPh>
    <rPh sb="7" eb="9">
      <t>チテキ</t>
    </rPh>
    <rPh sb="9" eb="10">
      <t>ショウ</t>
    </rPh>
    <rPh sb="12" eb="13">
      <t>シャ</t>
    </rPh>
    <rPh sb="13" eb="16">
      <t>ソウダンイン</t>
    </rPh>
    <phoneticPr fontId="7"/>
  </si>
  <si>
    <t>区役所窓口以外での証明書取次サービス事業</t>
    <rPh sb="0" eb="3">
      <t>クヤクショ</t>
    </rPh>
    <rPh sb="3" eb="5">
      <t>マドグチ</t>
    </rPh>
    <rPh sb="5" eb="7">
      <t>イガイ</t>
    </rPh>
    <rPh sb="9" eb="12">
      <t>ショウメイショ</t>
    </rPh>
    <rPh sb="12" eb="14">
      <t>トリツギ</t>
    </rPh>
    <rPh sb="18" eb="20">
      <t>ジギョウ</t>
    </rPh>
    <phoneticPr fontId="7"/>
  </si>
  <si>
    <t>東淀川区役所住民情報業務等民間委託</t>
    <rPh sb="0" eb="6">
      <t>ヒガシヨドガワクヤクショ</t>
    </rPh>
    <rPh sb="6" eb="8">
      <t>ジュウミン</t>
    </rPh>
    <rPh sb="8" eb="10">
      <t>ジョウホウ</t>
    </rPh>
    <rPh sb="10" eb="12">
      <t>ギョウム</t>
    </rPh>
    <rPh sb="12" eb="13">
      <t>トウ</t>
    </rPh>
    <rPh sb="13" eb="15">
      <t>ミンカン</t>
    </rPh>
    <rPh sb="15" eb="17">
      <t>イタク</t>
    </rPh>
    <phoneticPr fontId="7"/>
  </si>
  <si>
    <t>保健福祉課総合相談窓口業務委託</t>
    <rPh sb="0" eb="2">
      <t>ホケン</t>
    </rPh>
    <rPh sb="2" eb="5">
      <t>フクシカ</t>
    </rPh>
    <rPh sb="5" eb="7">
      <t>ソウゴウ</t>
    </rPh>
    <rPh sb="7" eb="9">
      <t>ソウダン</t>
    </rPh>
    <rPh sb="9" eb="11">
      <t>マドグチ</t>
    </rPh>
    <rPh sb="11" eb="13">
      <t>ギョウム</t>
    </rPh>
    <rPh sb="13" eb="15">
      <t>イタク</t>
    </rPh>
    <phoneticPr fontId="7"/>
  </si>
  <si>
    <t>保健福祉事務費</t>
    <rPh sb="0" eb="2">
      <t>ホケン</t>
    </rPh>
    <rPh sb="2" eb="4">
      <t>フクシ</t>
    </rPh>
    <rPh sb="4" eb="6">
      <t>ジム</t>
    </rPh>
    <rPh sb="6" eb="7">
      <t>ヒ</t>
    </rPh>
    <phoneticPr fontId="7"/>
  </si>
  <si>
    <t>地域課事務費</t>
    <rPh sb="0" eb="2">
      <t>チイキ</t>
    </rPh>
    <rPh sb="2" eb="3">
      <t>カ</t>
    </rPh>
    <rPh sb="3" eb="5">
      <t>ジム</t>
    </rPh>
    <rPh sb="5" eb="6">
      <t>ヒ</t>
    </rPh>
    <phoneticPr fontId="7"/>
  </si>
  <si>
    <t>区役所附設会館管理運営費</t>
    <rPh sb="0" eb="3">
      <t>クヤクショ</t>
    </rPh>
    <rPh sb="3" eb="5">
      <t>フセツ</t>
    </rPh>
    <rPh sb="5" eb="7">
      <t>カイカン</t>
    </rPh>
    <rPh sb="7" eb="9">
      <t>カンリ</t>
    </rPh>
    <rPh sb="9" eb="12">
      <t>ウンエイヒ</t>
    </rPh>
    <phoneticPr fontId="7"/>
  </si>
  <si>
    <t>区庁舎設備維持費</t>
    <rPh sb="0" eb="1">
      <t>ク</t>
    </rPh>
    <rPh sb="1" eb="3">
      <t>チョウシャ</t>
    </rPh>
    <rPh sb="3" eb="5">
      <t>セツビ</t>
    </rPh>
    <rPh sb="5" eb="8">
      <t>イジヒ</t>
    </rPh>
    <phoneticPr fontId="7"/>
  </si>
  <si>
    <t>一般事務費</t>
    <rPh sb="0" eb="2">
      <t>イッパン</t>
    </rPh>
    <rPh sb="2" eb="4">
      <t>ジム</t>
    </rPh>
    <rPh sb="4" eb="5">
      <t>ヒ</t>
    </rPh>
    <phoneticPr fontId="7"/>
  </si>
  <si>
    <t>職員力向上プロジェクト</t>
    <rPh sb="0" eb="2">
      <t>ショクイン</t>
    </rPh>
    <rPh sb="2" eb="3">
      <t>リョク</t>
    </rPh>
    <rPh sb="3" eb="5">
      <t>コウジョウ</t>
    </rPh>
    <phoneticPr fontId="7"/>
  </si>
  <si>
    <t>総務課</t>
    <rPh sb="0" eb="3">
      <t>ソウムカ</t>
    </rPh>
    <phoneticPr fontId="7"/>
  </si>
  <si>
    <t>地域課</t>
    <rPh sb="0" eb="3">
      <t>チイキカ</t>
    </rPh>
    <phoneticPr fontId="7"/>
  </si>
  <si>
    <t>保健福祉課</t>
    <rPh sb="0" eb="2">
      <t>ホケン</t>
    </rPh>
    <rPh sb="2" eb="5">
      <t>フクシカ</t>
    </rPh>
    <phoneticPr fontId="7"/>
  </si>
  <si>
    <t>窓口サービス課</t>
    <rPh sb="0" eb="2">
      <t>マドグチ</t>
    </rPh>
    <rPh sb="6" eb="7">
      <t>カ</t>
    </rPh>
    <phoneticPr fontId="7"/>
  </si>
  <si>
    <t>還付金計</t>
    <rPh sb="0" eb="4">
      <t>カンプキンケイ</t>
    </rPh>
    <phoneticPr fontId="3"/>
  </si>
  <si>
    <t>16-1-1</t>
    <phoneticPr fontId="4"/>
  </si>
  <si>
    <t>3 年 度</t>
    <phoneticPr fontId="3"/>
  </si>
  <si>
    <t>4 年 度</t>
    <rPh sb="2" eb="3">
      <t>ネン</t>
    </rPh>
    <rPh sb="4" eb="5">
      <t>ド</t>
    </rPh>
    <phoneticPr fontId="4"/>
  </si>
  <si>
    <t>使用料の還付金</t>
    <rPh sb="0" eb="3">
      <t>シヨウリョウ</t>
    </rPh>
    <rPh sb="4" eb="7">
      <t>カンプキン</t>
    </rPh>
    <phoneticPr fontId="4"/>
  </si>
  <si>
    <t>予 算 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</si>
</sst>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9">
    <xf numFmtId="0" fontId="0" fillId="0" borderId="0" xfId="0"/>
    <xf numFmtId="0" fontId="8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10" fillId="0" borderId="0" xfId="3" applyNumberFormat="1" applyFont="1" applyFill="1" applyAlignment="1">
      <alignment horizontal="right" vertical="center"/>
    </xf>
    <xf numFmtId="0" fontId="7" fillId="0" borderId="6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5" xfId="3" applyNumberFormat="1" applyFont="1" applyFill="1" applyBorder="1" applyAlignment="1">
      <alignment horizontal="center" vertical="center"/>
    </xf>
    <xf numFmtId="177" fontId="6" fillId="0" borderId="11" xfId="3" applyNumberFormat="1" applyFont="1" applyFill="1" applyBorder="1" applyAlignment="1">
      <alignment vertical="center" shrinkToFit="1"/>
    </xf>
    <xf numFmtId="179" fontId="6" fillId="0" borderId="11" xfId="3" applyNumberFormat="1" applyFont="1" applyFill="1" applyBorder="1" applyAlignment="1">
      <alignment vertical="center" shrinkToFit="1"/>
    </xf>
    <xf numFmtId="178" fontId="6" fillId="0" borderId="10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vertical="center" shrinkToFit="1"/>
    </xf>
    <xf numFmtId="179" fontId="6" fillId="0" borderId="10" xfId="3" applyNumberFormat="1" applyFont="1" applyFill="1" applyBorder="1" applyAlignment="1">
      <alignment vertical="center" shrinkToFit="1"/>
    </xf>
    <xf numFmtId="178" fontId="6" fillId="0" borderId="14" xfId="3" applyNumberFormat="1" applyFont="1" applyFill="1" applyBorder="1" applyAlignment="1">
      <alignment vertical="center" shrinkToFit="1"/>
    </xf>
    <xf numFmtId="179" fontId="6" fillId="0" borderId="15" xfId="3" applyNumberFormat="1" applyFont="1" applyFill="1" applyBorder="1" applyAlignment="1">
      <alignment vertical="center" shrinkToFit="1"/>
    </xf>
    <xf numFmtId="178" fontId="6" fillId="0" borderId="16" xfId="3" applyNumberFormat="1" applyFont="1" applyFill="1" applyBorder="1" applyAlignment="1">
      <alignment vertical="center" shrinkToFit="1"/>
    </xf>
    <xf numFmtId="0" fontId="9" fillId="0" borderId="0" xfId="3" applyNumberFormat="1" applyFont="1" applyFill="1" applyAlignment="1">
      <alignment horizontal="right" vertical="center"/>
    </xf>
    <xf numFmtId="0" fontId="7" fillId="0" borderId="3" xfId="3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horizontal="center" vertical="center"/>
    </xf>
    <xf numFmtId="177" fontId="6" fillId="0" borderId="12" xfId="3" applyNumberFormat="1" applyFont="1" applyFill="1" applyBorder="1" applyAlignment="1">
      <alignment horizontal="right" vertical="center" shrinkToFit="1"/>
    </xf>
    <xf numFmtId="177" fontId="6" fillId="2" borderId="12" xfId="3" applyNumberFormat="1" applyFont="1" applyFill="1" applyBorder="1" applyAlignment="1">
      <alignment vertical="center" shrinkToFit="1"/>
    </xf>
    <xf numFmtId="177" fontId="6" fillId="0" borderId="13" xfId="3" applyNumberFormat="1" applyFont="1" applyFill="1" applyBorder="1" applyAlignment="1">
      <alignment vertical="center" shrinkToFit="1"/>
    </xf>
    <xf numFmtId="177" fontId="6" fillId="0" borderId="28" xfId="3" applyNumberFormat="1" applyFont="1" applyFill="1" applyBorder="1" applyAlignment="1">
      <alignment vertical="center" shrinkToFit="1"/>
    </xf>
    <xf numFmtId="177" fontId="6" fillId="2" borderId="11" xfId="3" applyNumberFormat="1" applyFont="1" applyFill="1" applyBorder="1" applyAlignment="1">
      <alignment vertical="center" shrinkToFit="1"/>
    </xf>
    <xf numFmtId="178" fontId="6" fillId="2" borderId="10" xfId="3" applyNumberFormat="1" applyFont="1" applyFill="1" applyBorder="1" applyAlignment="1">
      <alignment vertical="center" shrinkToFit="1"/>
    </xf>
    <xf numFmtId="178" fontId="6" fillId="0" borderId="10" xfId="3" applyNumberFormat="1" applyFont="1" applyFill="1" applyBorder="1" applyAlignment="1">
      <alignment horizontal="right" vertical="center" shrinkToFit="1"/>
    </xf>
    <xf numFmtId="178" fontId="6" fillId="0" borderId="15" xfId="3" applyNumberFormat="1" applyFont="1" applyFill="1" applyBorder="1" applyAlignment="1">
      <alignment vertical="center" shrinkToFit="1"/>
    </xf>
    <xf numFmtId="0" fontId="7" fillId="0" borderId="2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177" fontId="7" fillId="0" borderId="12" xfId="3" applyNumberFormat="1" applyFont="1" applyFill="1" applyBorder="1" applyAlignment="1">
      <alignment horizontal="center" vertical="center" wrapText="1"/>
    </xf>
    <xf numFmtId="177" fontId="7" fillId="0" borderId="10" xfId="3" applyNumberFormat="1" applyFont="1" applyFill="1" applyBorder="1" applyAlignment="1">
      <alignment horizontal="center" vertical="center" wrapText="1"/>
    </xf>
    <xf numFmtId="177" fontId="7" fillId="0" borderId="26" xfId="3" applyNumberFormat="1" applyFont="1" applyFill="1" applyBorder="1" applyAlignment="1">
      <alignment horizontal="center" vertical="center" wrapText="1"/>
    </xf>
    <xf numFmtId="177" fontId="7" fillId="0" borderId="9" xfId="3" applyNumberFormat="1" applyFont="1" applyFill="1" applyBorder="1" applyAlignment="1">
      <alignment horizontal="center" vertical="center" wrapText="1"/>
    </xf>
    <xf numFmtId="49" fontId="7" fillId="0" borderId="12" xfId="3" applyNumberFormat="1" applyFont="1" applyFill="1" applyBorder="1" applyAlignment="1">
      <alignment horizontal="center" vertical="center"/>
    </xf>
    <xf numFmtId="49" fontId="7" fillId="0" borderId="10" xfId="3" applyNumberFormat="1" applyFont="1" applyFill="1" applyBorder="1" applyAlignment="1">
      <alignment horizontal="center" vertical="center"/>
    </xf>
    <xf numFmtId="0" fontId="12" fillId="0" borderId="12" xfId="8" applyNumberFormat="1" applyFill="1" applyBorder="1" applyAlignment="1">
      <alignment horizontal="left" vertical="center" wrapText="1"/>
    </xf>
    <xf numFmtId="0" fontId="12" fillId="0" borderId="10" xfId="8" applyNumberFormat="1" applyFill="1" applyBorder="1" applyAlignment="1">
      <alignment horizontal="left" vertical="center" wrapText="1"/>
    </xf>
    <xf numFmtId="0" fontId="10" fillId="0" borderId="19" xfId="3" applyNumberFormat="1" applyFont="1" applyFill="1" applyBorder="1" applyAlignment="1">
      <alignment horizontal="right" vertical="center" wrapText="1"/>
    </xf>
    <xf numFmtId="0" fontId="12" fillId="0" borderId="11" xfId="8" applyNumberFormat="1" applyFill="1" applyBorder="1" applyAlignment="1">
      <alignment horizontal="left" vertical="center" wrapText="1"/>
    </xf>
    <xf numFmtId="0" fontId="12" fillId="0" borderId="12" xfId="8" applyNumberFormat="1" applyFill="1" applyBorder="1" applyAlignment="1">
      <alignment horizontal="left" vertical="center" wrapText="1" shrinkToFit="1"/>
    </xf>
    <xf numFmtId="0" fontId="12" fillId="0" borderId="10" xfId="8" applyNumberFormat="1" applyFill="1" applyBorder="1" applyAlignment="1">
      <alignment horizontal="left" vertical="center" wrapText="1" shrinkToFit="1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 wrapText="1"/>
    </xf>
    <xf numFmtId="0" fontId="7" fillId="0" borderId="24" xfId="3" applyNumberFormat="1" applyFont="1" applyFill="1" applyBorder="1" applyAlignment="1">
      <alignment horizontal="center" vertical="center"/>
    </xf>
    <xf numFmtId="0" fontId="7" fillId="0" borderId="17" xfId="3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0" fontId="7" fillId="0" borderId="14" xfId="3" applyNumberFormat="1" applyFont="1" applyFill="1" applyBorder="1" applyAlignment="1">
      <alignment horizontal="center" vertical="center"/>
    </xf>
    <xf numFmtId="176" fontId="7" fillId="0" borderId="20" xfId="3" applyNumberFormat="1" applyFont="1" applyFill="1" applyBorder="1" applyAlignment="1">
      <alignment horizontal="center" vertical="center"/>
    </xf>
    <xf numFmtId="176" fontId="7" fillId="0" borderId="21" xfId="3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/>
    </xf>
    <xf numFmtId="176" fontId="7" fillId="0" borderId="22" xfId="3" applyNumberFormat="1" applyFont="1" applyFill="1" applyBorder="1" applyAlignment="1">
      <alignment horizontal="center" vertical="center"/>
    </xf>
    <xf numFmtId="176" fontId="7" fillId="0" borderId="23" xfId="3" applyNumberFormat="1" applyFont="1" applyFill="1" applyBorder="1" applyAlignment="1">
      <alignment horizontal="center" vertical="center"/>
    </xf>
    <xf numFmtId="176" fontId="7" fillId="0" borderId="5" xfId="3" applyNumberFormat="1" applyFont="1" applyFill="1" applyBorder="1" applyAlignment="1">
      <alignment horizontal="center" vertical="center"/>
    </xf>
    <xf numFmtId="0" fontId="7" fillId="0" borderId="12" xfId="3" applyNumberFormat="1" applyFont="1" applyFill="1" applyBorder="1" applyAlignment="1">
      <alignment horizontal="left" vertical="center" wrapText="1"/>
    </xf>
    <xf numFmtId="0" fontId="7" fillId="0" borderId="10" xfId="3" applyNumberFormat="1" applyFont="1" applyFill="1" applyBorder="1" applyAlignment="1">
      <alignment horizontal="left" vertical="center" wrapText="1"/>
    </xf>
    <xf numFmtId="0" fontId="7" fillId="0" borderId="25" xfId="3" applyFont="1" applyFill="1" applyBorder="1" applyAlignment="1">
      <alignment horizontal="center" vertical="center"/>
    </xf>
    <xf numFmtId="176" fontId="7" fillId="0" borderId="26" xfId="3" applyNumberFormat="1" applyFont="1" applyFill="1" applyBorder="1" applyAlignment="1">
      <alignment horizontal="center" vertical="center"/>
    </xf>
    <xf numFmtId="176" fontId="7" fillId="0" borderId="9" xfId="3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176" fontId="7" fillId="0" borderId="29" xfId="3" applyNumberFormat="1" applyFont="1" applyFill="1" applyBorder="1" applyAlignment="1">
      <alignment horizontal="center" vertical="center"/>
    </xf>
    <xf numFmtId="176" fontId="7" fillId="0" borderId="0" xfId="3" applyNumberFormat="1" applyFont="1" applyFill="1" applyBorder="1" applyAlignment="1">
      <alignment horizontal="center" vertical="center"/>
    </xf>
    <xf numFmtId="176" fontId="7" fillId="0" borderId="30" xfId="3" applyNumberFormat="1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21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8" xfId="3" applyNumberFormat="1" applyFont="1" applyFill="1" applyBorder="1" applyAlignment="1">
      <alignment horizontal="center" vertical="center"/>
    </xf>
    <xf numFmtId="0" fontId="7" fillId="0" borderId="19" xfId="3" applyNumberFormat="1" applyFont="1" applyFill="1" applyBorder="1" applyAlignment="1">
      <alignment horizontal="center" vertical="center"/>
    </xf>
    <xf numFmtId="0" fontId="7" fillId="0" borderId="27" xfId="3" applyNumberFormat="1" applyFont="1" applyFill="1" applyBorder="1" applyAlignment="1">
      <alignment horizontal="center" vertical="center"/>
    </xf>
  </cellXfs>
  <cellStyles count="9">
    <cellStyle name="ハイパーリンク" xfId="8" builtinId="8"/>
    <cellStyle name="ハイパーリンク 2" xfId="7"/>
    <cellStyle name="桁区切り 2" xfId="1"/>
    <cellStyle name="桁区切り 2 3" xfId="5"/>
    <cellStyle name="標準" xfId="0" builtinId="0"/>
    <cellStyle name="標準 17" xfId="4"/>
    <cellStyle name="標準 2" xfId="2"/>
    <cellStyle name="標準 3" xfId="6"/>
    <cellStyle name="標準_③予算事業別調書(目次様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higashiyodogawa/cmsfiles/contents/0000557/557800/08.xlsx" TargetMode="External"/><Relationship Id="rId13" Type="http://schemas.openxmlformats.org/officeDocument/2006/relationships/hyperlink" Target="http://www.city.osaka.lg.jp/higashiyodogawa/cmsfiles/contents/0000557/557800/13.xls" TargetMode="External"/><Relationship Id="rId18" Type="http://schemas.openxmlformats.org/officeDocument/2006/relationships/hyperlink" Target="http://www.city.osaka.lg.jp/higashiyodogawa/cmsfiles/contents/0000557/557800/18.xlsx" TargetMode="External"/><Relationship Id="rId26" Type="http://schemas.openxmlformats.org/officeDocument/2006/relationships/hyperlink" Target="http://www.city.osaka.lg.jp/higashiyodogawa/cmsfiles/contents/0000557/557800/26.xlsx" TargetMode="External"/><Relationship Id="rId3" Type="http://schemas.openxmlformats.org/officeDocument/2006/relationships/hyperlink" Target="http://www.city.osaka.lg.jp/higashiyodogawa/cmsfiles/contents/0000557/557800/03.xls" TargetMode="External"/><Relationship Id="rId21" Type="http://schemas.openxmlformats.org/officeDocument/2006/relationships/hyperlink" Target="http://www.city.osaka.lg.jp/higashiyodogawa/cmsfiles/contents/0000557/557800/21.xlsx" TargetMode="External"/><Relationship Id="rId7" Type="http://schemas.openxmlformats.org/officeDocument/2006/relationships/hyperlink" Target="http://www.city.osaka.lg.jp/higashiyodogawa/cmsfiles/contents/0000557/557800/07.xls" TargetMode="External"/><Relationship Id="rId12" Type="http://schemas.openxmlformats.org/officeDocument/2006/relationships/hyperlink" Target="http://www.city.osaka.lg.jp/higashiyodogawa/cmsfiles/contents/0000557/557800/12.xls" TargetMode="External"/><Relationship Id="rId17" Type="http://schemas.openxmlformats.org/officeDocument/2006/relationships/hyperlink" Target="http://www.city.osaka.lg.jp/higashiyodogawa/cmsfiles/contents/0000557/557800/17.xls" TargetMode="External"/><Relationship Id="rId25" Type="http://schemas.openxmlformats.org/officeDocument/2006/relationships/hyperlink" Target="http://www.city.osaka.lg.jp/higashiyodogawa/cmsfiles/contents/0000557/557800/25.xls" TargetMode="External"/><Relationship Id="rId2" Type="http://schemas.openxmlformats.org/officeDocument/2006/relationships/hyperlink" Target="http://www.city.osaka.lg.jp/higashiyodogawa/cmsfiles/contents/0000557/557800/02.xls" TargetMode="External"/><Relationship Id="rId16" Type="http://schemas.openxmlformats.org/officeDocument/2006/relationships/hyperlink" Target="http://www.city.osaka.lg.jp/higashiyodogawa/cmsfiles/contents/0000557/557800/16.xlsx" TargetMode="External"/><Relationship Id="rId20" Type="http://schemas.openxmlformats.org/officeDocument/2006/relationships/hyperlink" Target="http://www.city.osaka.lg.jp/higashiyodogawa/cmsfiles/contents/0000557/557800/20.xlsx" TargetMode="External"/><Relationship Id="rId29" Type="http://schemas.openxmlformats.org/officeDocument/2006/relationships/hyperlink" Target="http://www.city.osaka.lg.jp/higashiyodogawa/cmsfiles/contents/0000557/557800/29.xls" TargetMode="External"/><Relationship Id="rId1" Type="http://schemas.openxmlformats.org/officeDocument/2006/relationships/hyperlink" Target="http://www.city.osaka.lg.jp/higashiyodogawa/cmsfiles/contents/0000557/557800/01.xlsx" TargetMode="External"/><Relationship Id="rId6" Type="http://schemas.openxmlformats.org/officeDocument/2006/relationships/hyperlink" Target="http://www.city.osaka.lg.jp/higashiyodogawa/cmsfiles/contents/0000557/557800/06.xls" TargetMode="External"/><Relationship Id="rId11" Type="http://schemas.openxmlformats.org/officeDocument/2006/relationships/hyperlink" Target="http://www.city.osaka.lg.jp/higashiyodogawa/cmsfiles/contents/0000557/557800/11.xls" TargetMode="External"/><Relationship Id="rId24" Type="http://schemas.openxmlformats.org/officeDocument/2006/relationships/hyperlink" Target="http://www.city.osaka.lg.jp/higashiyodogawa/cmsfiles/contents/0000557/557800/24.xls" TargetMode="External"/><Relationship Id="rId5" Type="http://schemas.openxmlformats.org/officeDocument/2006/relationships/hyperlink" Target="http://www.city.osaka.lg.jp/higashiyodogawa/cmsfiles/contents/0000557/557800/05.xlsx" TargetMode="External"/><Relationship Id="rId15" Type="http://schemas.openxmlformats.org/officeDocument/2006/relationships/hyperlink" Target="http://www.city.osaka.lg.jp/higashiyodogawa/cmsfiles/contents/0000557/557800/15.xls" TargetMode="External"/><Relationship Id="rId23" Type="http://schemas.openxmlformats.org/officeDocument/2006/relationships/hyperlink" Target="http://www.city.osaka.lg.jp/higashiyodogawa/cmsfiles/contents/0000557/557800/23.xlsx" TargetMode="External"/><Relationship Id="rId28" Type="http://schemas.openxmlformats.org/officeDocument/2006/relationships/hyperlink" Target="http://www.city.osaka.lg.jp/higashiyodogawa/cmsfiles/contents/0000557/557800/28.xls" TargetMode="External"/><Relationship Id="rId10" Type="http://schemas.openxmlformats.org/officeDocument/2006/relationships/hyperlink" Target="http://www.city.osaka.lg.jp/higashiyodogawa/cmsfiles/contents/0000557/557800/10.xlsx" TargetMode="External"/><Relationship Id="rId19" Type="http://schemas.openxmlformats.org/officeDocument/2006/relationships/hyperlink" Target="http://www.city.osaka.lg.jp/higashiyodogawa/cmsfiles/contents/0000557/557800/19.xlsx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city.osaka.lg.jp/higashiyodogawa/cmsfiles/contents/0000557/557800/04.xlsx" TargetMode="External"/><Relationship Id="rId9" Type="http://schemas.openxmlformats.org/officeDocument/2006/relationships/hyperlink" Target="http://www.city.osaka.lg.jp/higashiyodogawa/cmsfiles/contents/0000557/557800/09.xlsx" TargetMode="External"/><Relationship Id="rId14" Type="http://schemas.openxmlformats.org/officeDocument/2006/relationships/hyperlink" Target="http://www.city.osaka.lg.jp/higashiyodogawa/cmsfiles/contents/0000557/557800/014.xlsx" TargetMode="External"/><Relationship Id="rId22" Type="http://schemas.openxmlformats.org/officeDocument/2006/relationships/hyperlink" Target="http://www.city.osaka.lg.jp/higashiyodogawa/cmsfiles/contents/0000557/557800/22.xls" TargetMode="External"/><Relationship Id="rId27" Type="http://schemas.openxmlformats.org/officeDocument/2006/relationships/hyperlink" Target="http://www.city.osaka.lg.jp/higashiyodogawa/cmsfiles/contents/0000557/557800/27.xlsx" TargetMode="External"/><Relationship Id="rId30" Type="http://schemas.openxmlformats.org/officeDocument/2006/relationships/hyperlink" Target="http://www.city.osaka.lg.jp/higashiyodogawa/cmsfiles/contents/0000557/557800/30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79"/>
  <sheetViews>
    <sheetView showGridLines="0" tabSelected="1" view="pageBreakPreview" zoomScaleNormal="100" zoomScaleSheetLayoutView="100" workbookViewId="0">
      <selection activeCell="I13" sqref="I13"/>
    </sheetView>
  </sheetViews>
  <sheetFormatPr defaultColWidth="8.6328125" defaultRowHeight="18" customHeight="1"/>
  <cols>
    <col min="1" max="1" width="3.7265625" style="2" customWidth="1"/>
    <col min="2" max="2" width="12.453125" style="2" customWidth="1"/>
    <col min="3" max="3" width="23.7265625" style="2" customWidth="1"/>
    <col min="4" max="4" width="17.453125" style="2" customWidth="1"/>
    <col min="5" max="5" width="12.453125" style="2" customWidth="1"/>
    <col min="6" max="7" width="12.453125" style="3" customWidth="1"/>
    <col min="8" max="8" width="6.26953125" style="4" customWidth="1"/>
    <col min="9" max="9" width="9.36328125" style="4" customWidth="1"/>
    <col min="10" max="213" width="8.6328125" style="4" customWidth="1"/>
    <col min="214" max="16384" width="8.6328125" style="4"/>
  </cols>
  <sheetData>
    <row r="1" spans="1:9" ht="18" customHeight="1">
      <c r="A1" s="1" t="s">
        <v>15</v>
      </c>
      <c r="B1" s="1"/>
      <c r="G1" s="2"/>
      <c r="H1" s="22"/>
      <c r="I1" s="22"/>
    </row>
    <row r="2" spans="1:9" ht="15" customHeight="1">
      <c r="G2" s="2"/>
    </row>
    <row r="3" spans="1:9" ht="18" customHeight="1">
      <c r="A3" s="5" t="s">
        <v>16</v>
      </c>
      <c r="B3" s="5"/>
      <c r="D3" s="4"/>
      <c r="E3" s="4"/>
      <c r="F3" s="5"/>
      <c r="G3" s="5"/>
      <c r="I3" s="20" t="s">
        <v>17</v>
      </c>
    </row>
    <row r="4" spans="1:9" ht="10.5" customHeight="1">
      <c r="A4" s="4"/>
      <c r="B4" s="4"/>
      <c r="D4" s="4"/>
      <c r="E4" s="4"/>
      <c r="F4" s="5"/>
      <c r="G4" s="5"/>
    </row>
    <row r="5" spans="1:9" ht="27" customHeight="1" thickBot="1">
      <c r="A5" s="4"/>
      <c r="B5" s="4"/>
      <c r="E5" s="43" t="s">
        <v>0</v>
      </c>
      <c r="F5" s="43"/>
      <c r="G5" s="6"/>
      <c r="I5" s="7" t="s">
        <v>1</v>
      </c>
    </row>
    <row r="6" spans="1:9" ht="15" customHeight="1">
      <c r="A6" s="8" t="s">
        <v>2</v>
      </c>
      <c r="B6" s="9" t="s">
        <v>12</v>
      </c>
      <c r="C6" s="47" t="s">
        <v>10</v>
      </c>
      <c r="D6" s="49" t="s">
        <v>13</v>
      </c>
      <c r="E6" s="23" t="s">
        <v>61</v>
      </c>
      <c r="F6" s="9" t="s">
        <v>62</v>
      </c>
      <c r="G6" s="23" t="s">
        <v>8</v>
      </c>
      <c r="H6" s="50" t="s">
        <v>11</v>
      </c>
      <c r="I6" s="51"/>
    </row>
    <row r="7" spans="1:9" ht="15" customHeight="1">
      <c r="A7" s="10" t="s">
        <v>3</v>
      </c>
      <c r="B7" s="11" t="s">
        <v>7</v>
      </c>
      <c r="C7" s="48"/>
      <c r="D7" s="48"/>
      <c r="E7" s="24" t="s">
        <v>14</v>
      </c>
      <c r="F7" s="24" t="s">
        <v>64</v>
      </c>
      <c r="G7" s="24" t="s">
        <v>9</v>
      </c>
      <c r="H7" s="52"/>
      <c r="I7" s="53"/>
    </row>
    <row r="8" spans="1:9" ht="15" customHeight="1">
      <c r="A8" s="37">
        <v>1</v>
      </c>
      <c r="B8" s="39" t="s">
        <v>18</v>
      </c>
      <c r="C8" s="41" t="s">
        <v>19</v>
      </c>
      <c r="D8" s="35" t="s">
        <v>20</v>
      </c>
      <c r="E8" s="12">
        <v>2047826</v>
      </c>
      <c r="F8" s="12">
        <v>2003882</v>
      </c>
      <c r="G8" s="12">
        <f>+F8-E8</f>
        <v>-43944</v>
      </c>
      <c r="H8" s="33" t="s">
        <v>4</v>
      </c>
      <c r="I8" s="27"/>
    </row>
    <row r="9" spans="1:9" ht="15" customHeight="1">
      <c r="A9" s="38"/>
      <c r="B9" s="40"/>
      <c r="C9" s="42"/>
      <c r="D9" s="36"/>
      <c r="E9" s="13">
        <v>2047826</v>
      </c>
      <c r="F9" s="13">
        <v>2003882</v>
      </c>
      <c r="G9" s="14">
        <f>+F9-E9</f>
        <v>-43944</v>
      </c>
      <c r="H9" s="34"/>
      <c r="I9" s="17"/>
    </row>
    <row r="10" spans="1:9" ht="15" customHeight="1">
      <c r="A10" s="54" t="s">
        <v>5</v>
      </c>
      <c r="B10" s="55"/>
      <c r="C10" s="55"/>
      <c r="D10" s="56"/>
      <c r="E10" s="15">
        <f>+E8</f>
        <v>2047826</v>
      </c>
      <c r="F10" s="15">
        <f>+F8</f>
        <v>2003882</v>
      </c>
      <c r="G10" s="12">
        <f t="shared" ref="G10:G11" si="0">+F10-E10</f>
        <v>-43944</v>
      </c>
      <c r="H10" s="33"/>
      <c r="I10" s="28"/>
    </row>
    <row r="11" spans="1:9" ht="15" customHeight="1">
      <c r="A11" s="57"/>
      <c r="B11" s="58"/>
      <c r="C11" s="58"/>
      <c r="D11" s="59"/>
      <c r="E11" s="16">
        <f>+E9</f>
        <v>2047826</v>
      </c>
      <c r="F11" s="16">
        <f>+F9</f>
        <v>2003882</v>
      </c>
      <c r="G11" s="14">
        <f t="shared" si="0"/>
        <v>-43944</v>
      </c>
      <c r="H11" s="34"/>
      <c r="I11" s="17"/>
    </row>
    <row r="12" spans="1:9" ht="15" customHeight="1">
      <c r="A12" s="37">
        <v>2</v>
      </c>
      <c r="B12" s="39" t="s">
        <v>21</v>
      </c>
      <c r="C12" s="41" t="s">
        <v>28</v>
      </c>
      <c r="D12" s="35" t="s">
        <v>55</v>
      </c>
      <c r="E12" s="25">
        <v>28537</v>
      </c>
      <c r="F12" s="25">
        <v>26216</v>
      </c>
      <c r="G12" s="12">
        <f t="shared" ref="G12:G43" si="1">+F12-E12</f>
        <v>-2321</v>
      </c>
      <c r="H12" s="33"/>
      <c r="I12" s="28"/>
    </row>
    <row r="13" spans="1:9" ht="15" customHeight="1">
      <c r="A13" s="38"/>
      <c r="B13" s="40"/>
      <c r="C13" s="42"/>
      <c r="D13" s="36"/>
      <c r="E13" s="16">
        <v>28537</v>
      </c>
      <c r="F13" s="16">
        <v>26216</v>
      </c>
      <c r="G13" s="14">
        <f t="shared" si="1"/>
        <v>-2321</v>
      </c>
      <c r="H13" s="34"/>
      <c r="I13" s="17"/>
    </row>
    <row r="14" spans="1:9" ht="15" customHeight="1">
      <c r="A14" s="37">
        <v>3</v>
      </c>
      <c r="B14" s="39" t="s">
        <v>21</v>
      </c>
      <c r="C14" s="41" t="s">
        <v>29</v>
      </c>
      <c r="D14" s="35" t="s">
        <v>55</v>
      </c>
      <c r="E14" s="15">
        <v>446</v>
      </c>
      <c r="F14" s="15">
        <v>309</v>
      </c>
      <c r="G14" s="12">
        <f t="shared" si="1"/>
        <v>-137</v>
      </c>
      <c r="H14" s="33"/>
      <c r="I14" s="28"/>
    </row>
    <row r="15" spans="1:9" ht="15" customHeight="1">
      <c r="A15" s="38"/>
      <c r="B15" s="40"/>
      <c r="C15" s="42"/>
      <c r="D15" s="36"/>
      <c r="E15" s="16">
        <v>446</v>
      </c>
      <c r="F15" s="16">
        <v>309</v>
      </c>
      <c r="G15" s="14">
        <f t="shared" si="1"/>
        <v>-137</v>
      </c>
      <c r="H15" s="34"/>
      <c r="I15" s="17"/>
    </row>
    <row r="16" spans="1:9" ht="15" customHeight="1">
      <c r="A16" s="37">
        <v>4</v>
      </c>
      <c r="B16" s="39" t="s">
        <v>22</v>
      </c>
      <c r="C16" s="41" t="s">
        <v>30</v>
      </c>
      <c r="D16" s="35" t="s">
        <v>56</v>
      </c>
      <c r="E16" s="25">
        <v>77153</v>
      </c>
      <c r="F16" s="25">
        <v>76924</v>
      </c>
      <c r="G16" s="12">
        <f t="shared" si="1"/>
        <v>-229</v>
      </c>
      <c r="H16" s="33"/>
      <c r="I16" s="28"/>
    </row>
    <row r="17" spans="1:9" ht="15" customHeight="1">
      <c r="A17" s="38"/>
      <c r="B17" s="40"/>
      <c r="C17" s="42"/>
      <c r="D17" s="36"/>
      <c r="E17" s="16">
        <v>77153</v>
      </c>
      <c r="F17" s="16">
        <v>76924</v>
      </c>
      <c r="G17" s="14">
        <f t="shared" si="1"/>
        <v>-229</v>
      </c>
      <c r="H17" s="34"/>
      <c r="I17" s="17"/>
    </row>
    <row r="18" spans="1:9" ht="15" customHeight="1">
      <c r="A18" s="37">
        <v>5</v>
      </c>
      <c r="B18" s="39" t="s">
        <v>22</v>
      </c>
      <c r="C18" s="41" t="s">
        <v>31</v>
      </c>
      <c r="D18" s="35" t="s">
        <v>56</v>
      </c>
      <c r="E18" s="25">
        <v>2929</v>
      </c>
      <c r="F18" s="25">
        <v>2639</v>
      </c>
      <c r="G18" s="12">
        <f t="shared" si="1"/>
        <v>-290</v>
      </c>
      <c r="H18" s="33" t="s">
        <v>4</v>
      </c>
      <c r="I18" s="28"/>
    </row>
    <row r="19" spans="1:9" ht="15" customHeight="1">
      <c r="A19" s="38"/>
      <c r="B19" s="40"/>
      <c r="C19" s="42"/>
      <c r="D19" s="36"/>
      <c r="E19" s="16">
        <v>2929</v>
      </c>
      <c r="F19" s="16">
        <v>2639</v>
      </c>
      <c r="G19" s="14">
        <f t="shared" si="1"/>
        <v>-290</v>
      </c>
      <c r="H19" s="34"/>
      <c r="I19" s="17"/>
    </row>
    <row r="20" spans="1:9" ht="15" customHeight="1">
      <c r="A20" s="37">
        <v>6</v>
      </c>
      <c r="B20" s="39" t="s">
        <v>22</v>
      </c>
      <c r="C20" s="41" t="s">
        <v>32</v>
      </c>
      <c r="D20" s="35" t="s">
        <v>56</v>
      </c>
      <c r="E20" s="15">
        <v>4735</v>
      </c>
      <c r="F20" s="15">
        <v>3761</v>
      </c>
      <c r="G20" s="12">
        <f t="shared" si="1"/>
        <v>-974</v>
      </c>
      <c r="H20" s="33"/>
      <c r="I20" s="28"/>
    </row>
    <row r="21" spans="1:9" ht="15" customHeight="1">
      <c r="A21" s="38"/>
      <c r="B21" s="40"/>
      <c r="C21" s="42"/>
      <c r="D21" s="36"/>
      <c r="E21" s="16">
        <v>4735</v>
      </c>
      <c r="F21" s="16">
        <v>3761</v>
      </c>
      <c r="G21" s="14">
        <f t="shared" si="1"/>
        <v>-974</v>
      </c>
      <c r="H21" s="34"/>
      <c r="I21" s="17"/>
    </row>
    <row r="22" spans="1:9" ht="15" customHeight="1">
      <c r="A22" s="37">
        <v>7</v>
      </c>
      <c r="B22" s="39" t="s">
        <v>22</v>
      </c>
      <c r="C22" s="41" t="s">
        <v>33</v>
      </c>
      <c r="D22" s="35" t="s">
        <v>56</v>
      </c>
      <c r="E22" s="25">
        <v>0</v>
      </c>
      <c r="F22" s="25">
        <v>17557</v>
      </c>
      <c r="G22" s="12">
        <f t="shared" si="1"/>
        <v>17557</v>
      </c>
      <c r="H22" s="33" t="s">
        <v>4</v>
      </c>
      <c r="I22" s="28"/>
    </row>
    <row r="23" spans="1:9" ht="15" customHeight="1">
      <c r="A23" s="38"/>
      <c r="B23" s="40"/>
      <c r="C23" s="42"/>
      <c r="D23" s="36"/>
      <c r="E23" s="16">
        <v>0</v>
      </c>
      <c r="F23" s="16">
        <v>17557</v>
      </c>
      <c r="G23" s="14">
        <f t="shared" si="1"/>
        <v>17557</v>
      </c>
      <c r="H23" s="34"/>
      <c r="I23" s="17"/>
    </row>
    <row r="24" spans="1:9" ht="15" customHeight="1">
      <c r="A24" s="37">
        <v>8</v>
      </c>
      <c r="B24" s="39" t="s">
        <v>22</v>
      </c>
      <c r="C24" s="41" t="s">
        <v>34</v>
      </c>
      <c r="D24" s="35" t="s">
        <v>56</v>
      </c>
      <c r="E24" s="15">
        <v>320</v>
      </c>
      <c r="F24" s="15">
        <v>289</v>
      </c>
      <c r="G24" s="12">
        <f t="shared" si="1"/>
        <v>-31</v>
      </c>
      <c r="H24" s="33" t="s">
        <v>4</v>
      </c>
      <c r="I24" s="28"/>
    </row>
    <row r="25" spans="1:9" ht="15" customHeight="1">
      <c r="A25" s="38"/>
      <c r="B25" s="40"/>
      <c r="C25" s="42"/>
      <c r="D25" s="36"/>
      <c r="E25" s="16">
        <v>320</v>
      </c>
      <c r="F25" s="16">
        <v>289</v>
      </c>
      <c r="G25" s="14">
        <f t="shared" si="1"/>
        <v>-31</v>
      </c>
      <c r="H25" s="34"/>
      <c r="I25" s="17"/>
    </row>
    <row r="26" spans="1:9" ht="15" customHeight="1">
      <c r="A26" s="37">
        <v>9</v>
      </c>
      <c r="B26" s="39" t="s">
        <v>22</v>
      </c>
      <c r="C26" s="41" t="s">
        <v>35</v>
      </c>
      <c r="D26" s="35" t="s">
        <v>56</v>
      </c>
      <c r="E26" s="25">
        <v>3090</v>
      </c>
      <c r="F26" s="25">
        <v>3649</v>
      </c>
      <c r="G26" s="12">
        <f t="shared" si="1"/>
        <v>559</v>
      </c>
      <c r="H26" s="33" t="s">
        <v>4</v>
      </c>
      <c r="I26" s="28"/>
    </row>
    <row r="27" spans="1:9" ht="15" customHeight="1">
      <c r="A27" s="38"/>
      <c r="B27" s="40"/>
      <c r="C27" s="42"/>
      <c r="D27" s="36"/>
      <c r="E27" s="16">
        <v>3090</v>
      </c>
      <c r="F27" s="16">
        <v>3649</v>
      </c>
      <c r="G27" s="14">
        <f t="shared" si="1"/>
        <v>559</v>
      </c>
      <c r="H27" s="34"/>
      <c r="I27" s="17"/>
    </row>
    <row r="28" spans="1:9" ht="15" customHeight="1">
      <c r="A28" s="37">
        <v>10</v>
      </c>
      <c r="B28" s="39" t="s">
        <v>22</v>
      </c>
      <c r="C28" s="41" t="s">
        <v>36</v>
      </c>
      <c r="D28" s="35" t="s">
        <v>56</v>
      </c>
      <c r="E28" s="15">
        <v>800</v>
      </c>
      <c r="F28" s="15">
        <v>800</v>
      </c>
      <c r="G28" s="12">
        <f t="shared" si="1"/>
        <v>0</v>
      </c>
      <c r="H28" s="33" t="s">
        <v>4</v>
      </c>
      <c r="I28" s="28"/>
    </row>
    <row r="29" spans="1:9" ht="15" customHeight="1">
      <c r="A29" s="38"/>
      <c r="B29" s="40"/>
      <c r="C29" s="42"/>
      <c r="D29" s="36"/>
      <c r="E29" s="16">
        <v>419</v>
      </c>
      <c r="F29" s="16">
        <v>419</v>
      </c>
      <c r="G29" s="14">
        <f t="shared" si="1"/>
        <v>0</v>
      </c>
      <c r="H29" s="34"/>
      <c r="I29" s="17"/>
    </row>
    <row r="30" spans="1:9" ht="15" customHeight="1">
      <c r="A30" s="37">
        <v>11</v>
      </c>
      <c r="B30" s="39" t="s">
        <v>22</v>
      </c>
      <c r="C30" s="41" t="s">
        <v>37</v>
      </c>
      <c r="D30" s="35" t="s">
        <v>56</v>
      </c>
      <c r="E30" s="25">
        <v>8919</v>
      </c>
      <c r="F30" s="25">
        <v>8386</v>
      </c>
      <c r="G30" s="12">
        <f t="shared" si="1"/>
        <v>-533</v>
      </c>
      <c r="H30" s="33" t="s">
        <v>4</v>
      </c>
      <c r="I30" s="28"/>
    </row>
    <row r="31" spans="1:9" ht="15" customHeight="1">
      <c r="A31" s="38"/>
      <c r="B31" s="40"/>
      <c r="C31" s="42"/>
      <c r="D31" s="36"/>
      <c r="E31" s="16">
        <v>8919</v>
      </c>
      <c r="F31" s="16">
        <v>8386</v>
      </c>
      <c r="G31" s="14">
        <f t="shared" si="1"/>
        <v>-533</v>
      </c>
      <c r="H31" s="34"/>
      <c r="I31" s="17"/>
    </row>
    <row r="32" spans="1:9" ht="15" customHeight="1">
      <c r="A32" s="37">
        <v>12</v>
      </c>
      <c r="B32" s="39" t="s">
        <v>22</v>
      </c>
      <c r="C32" s="41" t="s">
        <v>38</v>
      </c>
      <c r="D32" s="35" t="s">
        <v>56</v>
      </c>
      <c r="E32" s="15">
        <v>7448</v>
      </c>
      <c r="F32" s="15">
        <v>6424</v>
      </c>
      <c r="G32" s="12">
        <f t="shared" si="1"/>
        <v>-1024</v>
      </c>
      <c r="H32" s="33" t="s">
        <v>4</v>
      </c>
      <c r="I32" s="28"/>
    </row>
    <row r="33" spans="1:9" ht="15" customHeight="1">
      <c r="A33" s="38"/>
      <c r="B33" s="40"/>
      <c r="C33" s="42"/>
      <c r="D33" s="36"/>
      <c r="E33" s="16">
        <v>7448</v>
      </c>
      <c r="F33" s="16">
        <v>6424</v>
      </c>
      <c r="G33" s="14">
        <f t="shared" si="1"/>
        <v>-1024</v>
      </c>
      <c r="H33" s="34"/>
      <c r="I33" s="17"/>
    </row>
    <row r="34" spans="1:9" ht="15" customHeight="1">
      <c r="A34" s="37">
        <v>13</v>
      </c>
      <c r="B34" s="39" t="s">
        <v>22</v>
      </c>
      <c r="C34" s="41" t="s">
        <v>39</v>
      </c>
      <c r="D34" s="35" t="s">
        <v>57</v>
      </c>
      <c r="E34" s="15">
        <v>6322</v>
      </c>
      <c r="F34" s="15">
        <v>2989</v>
      </c>
      <c r="G34" s="12">
        <f t="shared" si="1"/>
        <v>-3333</v>
      </c>
      <c r="H34" s="33" t="s">
        <v>4</v>
      </c>
      <c r="I34" s="28"/>
    </row>
    <row r="35" spans="1:9" ht="15" customHeight="1">
      <c r="A35" s="38"/>
      <c r="B35" s="40"/>
      <c r="C35" s="42"/>
      <c r="D35" s="36"/>
      <c r="E35" s="16">
        <v>6263</v>
      </c>
      <c r="F35" s="16">
        <v>2989</v>
      </c>
      <c r="G35" s="14">
        <f t="shared" si="1"/>
        <v>-3274</v>
      </c>
      <c r="H35" s="34"/>
      <c r="I35" s="17"/>
    </row>
    <row r="36" spans="1:9" ht="15" customHeight="1">
      <c r="A36" s="37">
        <v>14</v>
      </c>
      <c r="B36" s="39" t="s">
        <v>22</v>
      </c>
      <c r="C36" s="41" t="s">
        <v>40</v>
      </c>
      <c r="D36" s="35" t="s">
        <v>57</v>
      </c>
      <c r="E36" s="25">
        <v>3237</v>
      </c>
      <c r="F36" s="25">
        <v>3208</v>
      </c>
      <c r="G36" s="12">
        <f t="shared" si="1"/>
        <v>-29</v>
      </c>
      <c r="H36" s="33" t="s">
        <v>4</v>
      </c>
      <c r="I36" s="28"/>
    </row>
    <row r="37" spans="1:9" ht="15" customHeight="1">
      <c r="A37" s="38"/>
      <c r="B37" s="40"/>
      <c r="C37" s="42"/>
      <c r="D37" s="36"/>
      <c r="E37" s="16">
        <v>3237</v>
      </c>
      <c r="F37" s="16">
        <v>3208</v>
      </c>
      <c r="G37" s="14">
        <f t="shared" si="1"/>
        <v>-29</v>
      </c>
      <c r="H37" s="34"/>
      <c r="I37" s="17"/>
    </row>
    <row r="38" spans="1:9" ht="15" customHeight="1">
      <c r="A38" s="37">
        <v>15</v>
      </c>
      <c r="B38" s="39" t="s">
        <v>22</v>
      </c>
      <c r="C38" s="41" t="s">
        <v>41</v>
      </c>
      <c r="D38" s="35" t="s">
        <v>57</v>
      </c>
      <c r="E38" s="15">
        <v>1867</v>
      </c>
      <c r="F38" s="15">
        <v>1867</v>
      </c>
      <c r="G38" s="12">
        <f t="shared" si="1"/>
        <v>0</v>
      </c>
      <c r="H38" s="33" t="s">
        <v>4</v>
      </c>
      <c r="I38" s="28"/>
    </row>
    <row r="39" spans="1:9" ht="15" customHeight="1">
      <c r="A39" s="38"/>
      <c r="B39" s="40"/>
      <c r="C39" s="42"/>
      <c r="D39" s="36"/>
      <c r="E39" s="16">
        <v>1053</v>
      </c>
      <c r="F39" s="16">
        <v>1053</v>
      </c>
      <c r="G39" s="14">
        <f t="shared" si="1"/>
        <v>0</v>
      </c>
      <c r="H39" s="34"/>
      <c r="I39" s="17"/>
    </row>
    <row r="40" spans="1:9" ht="15" customHeight="1">
      <c r="A40" s="37">
        <v>16</v>
      </c>
      <c r="B40" s="39" t="s">
        <v>22</v>
      </c>
      <c r="C40" s="44" t="s">
        <v>42</v>
      </c>
      <c r="D40" s="35" t="s">
        <v>57</v>
      </c>
      <c r="E40" s="15">
        <v>10781</v>
      </c>
      <c r="F40" s="15">
        <v>10769</v>
      </c>
      <c r="G40" s="12">
        <f t="shared" si="1"/>
        <v>-12</v>
      </c>
      <c r="H40" s="33" t="s">
        <v>4</v>
      </c>
      <c r="I40" s="28"/>
    </row>
    <row r="41" spans="1:9" ht="15" customHeight="1">
      <c r="A41" s="38"/>
      <c r="B41" s="40"/>
      <c r="C41" s="44"/>
      <c r="D41" s="36"/>
      <c r="E41" s="16">
        <v>10781</v>
      </c>
      <c r="F41" s="16">
        <v>9822</v>
      </c>
      <c r="G41" s="14">
        <f t="shared" si="1"/>
        <v>-959</v>
      </c>
      <c r="H41" s="34"/>
      <c r="I41" s="17"/>
    </row>
    <row r="42" spans="1:9" ht="15" customHeight="1">
      <c r="A42" s="37">
        <v>17</v>
      </c>
      <c r="B42" s="39" t="s">
        <v>22</v>
      </c>
      <c r="C42" s="41" t="s">
        <v>27</v>
      </c>
      <c r="D42" s="35" t="s">
        <v>57</v>
      </c>
      <c r="E42" s="25">
        <v>8664</v>
      </c>
      <c r="F42" s="25">
        <v>6505</v>
      </c>
      <c r="G42" s="12">
        <f t="shared" si="1"/>
        <v>-2159</v>
      </c>
      <c r="H42" s="33" t="s">
        <v>4</v>
      </c>
      <c r="I42" s="28"/>
    </row>
    <row r="43" spans="1:9" ht="15" customHeight="1">
      <c r="A43" s="38"/>
      <c r="B43" s="40"/>
      <c r="C43" s="42"/>
      <c r="D43" s="36"/>
      <c r="E43" s="16">
        <v>4360</v>
      </c>
      <c r="F43" s="16">
        <v>3282</v>
      </c>
      <c r="G43" s="14">
        <f t="shared" si="1"/>
        <v>-1078</v>
      </c>
      <c r="H43" s="34"/>
      <c r="I43" s="17"/>
    </row>
    <row r="44" spans="1:9" ht="15" customHeight="1">
      <c r="A44" s="37">
        <v>18</v>
      </c>
      <c r="B44" s="39" t="s">
        <v>22</v>
      </c>
      <c r="C44" s="45" t="s">
        <v>43</v>
      </c>
      <c r="D44" s="35" t="s">
        <v>57</v>
      </c>
      <c r="E44" s="15">
        <v>4111</v>
      </c>
      <c r="F44" s="15">
        <v>3538</v>
      </c>
      <c r="G44" s="12">
        <f t="shared" ref="G44:G71" si="2">+F44-E44</f>
        <v>-573</v>
      </c>
      <c r="H44" s="33" t="s">
        <v>4</v>
      </c>
      <c r="I44" s="28"/>
    </row>
    <row r="45" spans="1:9" ht="15" customHeight="1">
      <c r="A45" s="38"/>
      <c r="B45" s="40"/>
      <c r="C45" s="46"/>
      <c r="D45" s="36"/>
      <c r="E45" s="16">
        <v>4111</v>
      </c>
      <c r="F45" s="16">
        <v>3538</v>
      </c>
      <c r="G45" s="14">
        <f t="shared" si="2"/>
        <v>-573</v>
      </c>
      <c r="H45" s="34"/>
      <c r="I45" s="17"/>
    </row>
    <row r="46" spans="1:9" ht="22.5" customHeight="1">
      <c r="A46" s="37">
        <v>19</v>
      </c>
      <c r="B46" s="39" t="s">
        <v>22</v>
      </c>
      <c r="C46" s="41" t="s">
        <v>44</v>
      </c>
      <c r="D46" s="35" t="s">
        <v>57</v>
      </c>
      <c r="E46" s="15">
        <v>12065</v>
      </c>
      <c r="F46" s="15">
        <v>12065</v>
      </c>
      <c r="G46" s="12">
        <f t="shared" si="2"/>
        <v>0</v>
      </c>
      <c r="H46" s="33" t="s">
        <v>4</v>
      </c>
      <c r="I46" s="28"/>
    </row>
    <row r="47" spans="1:9" ht="22.5" customHeight="1">
      <c r="A47" s="38"/>
      <c r="B47" s="40"/>
      <c r="C47" s="42"/>
      <c r="D47" s="36"/>
      <c r="E47" s="16">
        <v>12065</v>
      </c>
      <c r="F47" s="16">
        <v>6033</v>
      </c>
      <c r="G47" s="14">
        <f t="shared" si="2"/>
        <v>-6032</v>
      </c>
      <c r="H47" s="34"/>
      <c r="I47" s="17"/>
    </row>
    <row r="48" spans="1:9" ht="15" customHeight="1">
      <c r="A48" s="37">
        <v>20</v>
      </c>
      <c r="B48" s="39" t="s">
        <v>22</v>
      </c>
      <c r="C48" s="41" t="s">
        <v>24</v>
      </c>
      <c r="D48" s="35" t="s">
        <v>25</v>
      </c>
      <c r="E48" s="15">
        <v>7230</v>
      </c>
      <c r="F48" s="15">
        <v>6473</v>
      </c>
      <c r="G48" s="12">
        <f t="shared" si="2"/>
        <v>-757</v>
      </c>
      <c r="H48" s="33"/>
      <c r="I48" s="28"/>
    </row>
    <row r="49" spans="1:9" ht="15" customHeight="1">
      <c r="A49" s="38"/>
      <c r="B49" s="40"/>
      <c r="C49" s="42"/>
      <c r="D49" s="36"/>
      <c r="E49" s="16">
        <v>7230</v>
      </c>
      <c r="F49" s="16">
        <v>6473</v>
      </c>
      <c r="G49" s="14">
        <f t="shared" si="2"/>
        <v>-757</v>
      </c>
      <c r="H49" s="34"/>
      <c r="I49" s="17"/>
    </row>
    <row r="50" spans="1:9" ht="15" customHeight="1">
      <c r="A50" s="37">
        <v>21</v>
      </c>
      <c r="B50" s="39" t="s">
        <v>22</v>
      </c>
      <c r="C50" s="41" t="s">
        <v>45</v>
      </c>
      <c r="D50" s="35" t="s">
        <v>57</v>
      </c>
      <c r="E50" s="25">
        <v>257</v>
      </c>
      <c r="F50" s="25">
        <v>257</v>
      </c>
      <c r="G50" s="15">
        <f t="shared" si="2"/>
        <v>0</v>
      </c>
      <c r="H50" s="21"/>
      <c r="I50" s="28"/>
    </row>
    <row r="51" spans="1:9" ht="15" customHeight="1">
      <c r="A51" s="38"/>
      <c r="B51" s="40"/>
      <c r="C51" s="42"/>
      <c r="D51" s="36"/>
      <c r="E51" s="16">
        <v>257</v>
      </c>
      <c r="F51" s="16">
        <v>257</v>
      </c>
      <c r="G51" s="14">
        <f t="shared" si="2"/>
        <v>0</v>
      </c>
      <c r="H51" s="21"/>
      <c r="I51" s="17"/>
    </row>
    <row r="52" spans="1:9" ht="15" customHeight="1">
      <c r="A52" s="37">
        <v>22</v>
      </c>
      <c r="B52" s="39" t="s">
        <v>22</v>
      </c>
      <c r="C52" s="41" t="s">
        <v>46</v>
      </c>
      <c r="D52" s="35" t="s">
        <v>58</v>
      </c>
      <c r="E52" s="15">
        <v>383</v>
      </c>
      <c r="F52" s="15">
        <v>673</v>
      </c>
      <c r="G52" s="15">
        <f t="shared" si="2"/>
        <v>290</v>
      </c>
      <c r="H52" s="33"/>
      <c r="I52" s="28"/>
    </row>
    <row r="53" spans="1:9" ht="15" customHeight="1">
      <c r="A53" s="38"/>
      <c r="B53" s="40"/>
      <c r="C53" s="42"/>
      <c r="D53" s="36"/>
      <c r="E53" s="16">
        <v>383</v>
      </c>
      <c r="F53" s="16">
        <v>673</v>
      </c>
      <c r="G53" s="14">
        <f t="shared" si="2"/>
        <v>290</v>
      </c>
      <c r="H53" s="34"/>
      <c r="I53" s="17"/>
    </row>
    <row r="54" spans="1:9" ht="15" customHeight="1">
      <c r="A54" s="37">
        <v>23</v>
      </c>
      <c r="B54" s="39" t="s">
        <v>22</v>
      </c>
      <c r="C54" s="41" t="s">
        <v>47</v>
      </c>
      <c r="D54" s="35" t="s">
        <v>58</v>
      </c>
      <c r="E54" s="25">
        <v>109308</v>
      </c>
      <c r="F54" s="25">
        <v>116079</v>
      </c>
      <c r="G54" s="12">
        <f t="shared" si="2"/>
        <v>6771</v>
      </c>
      <c r="H54" s="33"/>
      <c r="I54" s="28"/>
    </row>
    <row r="55" spans="1:9" ht="15" customHeight="1">
      <c r="A55" s="38"/>
      <c r="B55" s="40"/>
      <c r="C55" s="42"/>
      <c r="D55" s="36"/>
      <c r="E55" s="16">
        <v>109308</v>
      </c>
      <c r="F55" s="16">
        <v>116079</v>
      </c>
      <c r="G55" s="14">
        <f t="shared" si="2"/>
        <v>6771</v>
      </c>
      <c r="H55" s="34"/>
      <c r="I55" s="17"/>
    </row>
    <row r="56" spans="1:9" ht="15" customHeight="1">
      <c r="A56" s="37">
        <v>24</v>
      </c>
      <c r="B56" s="39" t="s">
        <v>22</v>
      </c>
      <c r="C56" s="41" t="s">
        <v>48</v>
      </c>
      <c r="D56" s="35" t="s">
        <v>57</v>
      </c>
      <c r="E56" s="15">
        <v>7925</v>
      </c>
      <c r="F56" s="15">
        <v>8147</v>
      </c>
      <c r="G56" s="15">
        <f t="shared" si="2"/>
        <v>222</v>
      </c>
      <c r="H56" s="33"/>
      <c r="I56" s="28"/>
    </row>
    <row r="57" spans="1:9" ht="15" customHeight="1">
      <c r="A57" s="38"/>
      <c r="B57" s="40"/>
      <c r="C57" s="42"/>
      <c r="D57" s="36"/>
      <c r="E57" s="16">
        <v>7925</v>
      </c>
      <c r="F57" s="16">
        <v>8147</v>
      </c>
      <c r="G57" s="14">
        <f t="shared" si="2"/>
        <v>222</v>
      </c>
      <c r="H57" s="34"/>
      <c r="I57" s="17"/>
    </row>
    <row r="58" spans="1:9" ht="15" customHeight="1">
      <c r="A58" s="37">
        <v>25</v>
      </c>
      <c r="B58" s="39" t="s">
        <v>22</v>
      </c>
      <c r="C58" s="41" t="s">
        <v>49</v>
      </c>
      <c r="D58" s="35" t="s">
        <v>57</v>
      </c>
      <c r="E58" s="25">
        <v>10473</v>
      </c>
      <c r="F58" s="25">
        <v>10525</v>
      </c>
      <c r="G58" s="12">
        <f t="shared" si="2"/>
        <v>52</v>
      </c>
      <c r="H58" s="33"/>
      <c r="I58" s="28"/>
    </row>
    <row r="59" spans="1:9" ht="15" customHeight="1">
      <c r="A59" s="38"/>
      <c r="B59" s="40"/>
      <c r="C59" s="42"/>
      <c r="D59" s="36"/>
      <c r="E59" s="16">
        <v>10473</v>
      </c>
      <c r="F59" s="16">
        <v>10525</v>
      </c>
      <c r="G59" s="14">
        <f t="shared" si="2"/>
        <v>52</v>
      </c>
      <c r="H59" s="34"/>
      <c r="I59" s="17"/>
    </row>
    <row r="60" spans="1:9" ht="15" customHeight="1">
      <c r="A60" s="37">
        <v>26</v>
      </c>
      <c r="B60" s="39" t="s">
        <v>22</v>
      </c>
      <c r="C60" s="41" t="s">
        <v>50</v>
      </c>
      <c r="D60" s="35" t="s">
        <v>56</v>
      </c>
      <c r="E60" s="15">
        <v>966</v>
      </c>
      <c r="F60" s="15">
        <v>1369</v>
      </c>
      <c r="G60" s="12">
        <f t="shared" si="2"/>
        <v>403</v>
      </c>
      <c r="H60" s="33"/>
      <c r="I60" s="28"/>
    </row>
    <row r="61" spans="1:9" ht="15" customHeight="1">
      <c r="A61" s="38"/>
      <c r="B61" s="40"/>
      <c r="C61" s="42"/>
      <c r="D61" s="36"/>
      <c r="E61" s="16">
        <v>966</v>
      </c>
      <c r="F61" s="16">
        <v>1369</v>
      </c>
      <c r="G61" s="14">
        <f t="shared" si="2"/>
        <v>403</v>
      </c>
      <c r="H61" s="34"/>
      <c r="I61" s="17"/>
    </row>
    <row r="62" spans="1:9" ht="15" customHeight="1">
      <c r="A62" s="37">
        <v>27</v>
      </c>
      <c r="B62" s="39" t="s">
        <v>22</v>
      </c>
      <c r="C62" s="41" t="s">
        <v>51</v>
      </c>
      <c r="D62" s="35" t="s">
        <v>56</v>
      </c>
      <c r="E62" s="25">
        <v>31509</v>
      </c>
      <c r="F62" s="25">
        <v>29176</v>
      </c>
      <c r="G62" s="12">
        <f t="shared" si="2"/>
        <v>-2333</v>
      </c>
      <c r="H62" s="33"/>
      <c r="I62" s="28"/>
    </row>
    <row r="63" spans="1:9" ht="15" customHeight="1">
      <c r="A63" s="38"/>
      <c r="B63" s="40"/>
      <c r="C63" s="42"/>
      <c r="D63" s="36"/>
      <c r="E63" s="16">
        <v>31509</v>
      </c>
      <c r="F63" s="16">
        <v>29176</v>
      </c>
      <c r="G63" s="14">
        <f t="shared" si="2"/>
        <v>-2333</v>
      </c>
      <c r="H63" s="34"/>
      <c r="I63" s="17"/>
    </row>
    <row r="64" spans="1:9" ht="15" customHeight="1">
      <c r="A64" s="37">
        <v>28</v>
      </c>
      <c r="B64" s="39" t="s">
        <v>22</v>
      </c>
      <c r="C64" s="41" t="s">
        <v>52</v>
      </c>
      <c r="D64" s="35" t="s">
        <v>55</v>
      </c>
      <c r="E64" s="15">
        <v>48879</v>
      </c>
      <c r="F64" s="15">
        <v>66175</v>
      </c>
      <c r="G64" s="12">
        <f t="shared" si="2"/>
        <v>17296</v>
      </c>
      <c r="H64" s="33"/>
      <c r="I64" s="28"/>
    </row>
    <row r="65" spans="1:9" ht="15" customHeight="1">
      <c r="A65" s="38"/>
      <c r="B65" s="40"/>
      <c r="C65" s="42"/>
      <c r="D65" s="36"/>
      <c r="E65" s="16">
        <v>47538</v>
      </c>
      <c r="F65" s="16">
        <v>64792</v>
      </c>
      <c r="G65" s="14">
        <f t="shared" si="2"/>
        <v>17254</v>
      </c>
      <c r="H65" s="34"/>
      <c r="I65" s="17"/>
    </row>
    <row r="66" spans="1:9" ht="15" customHeight="1">
      <c r="A66" s="37">
        <v>29</v>
      </c>
      <c r="B66" s="39" t="s">
        <v>22</v>
      </c>
      <c r="C66" s="41" t="s">
        <v>53</v>
      </c>
      <c r="D66" s="35" t="s">
        <v>55</v>
      </c>
      <c r="E66" s="25">
        <v>74815</v>
      </c>
      <c r="F66" s="25">
        <v>70566</v>
      </c>
      <c r="G66" s="12">
        <f t="shared" si="2"/>
        <v>-4249</v>
      </c>
      <c r="H66" s="33"/>
      <c r="I66" s="28"/>
    </row>
    <row r="67" spans="1:9" ht="15" customHeight="1">
      <c r="A67" s="38"/>
      <c r="B67" s="40"/>
      <c r="C67" s="42"/>
      <c r="D67" s="36"/>
      <c r="E67" s="16">
        <v>74815</v>
      </c>
      <c r="F67" s="16">
        <v>70566</v>
      </c>
      <c r="G67" s="14">
        <f t="shared" si="2"/>
        <v>-4249</v>
      </c>
      <c r="H67" s="34"/>
      <c r="I67" s="17"/>
    </row>
    <row r="68" spans="1:9" ht="15" customHeight="1">
      <c r="A68" s="37">
        <v>30</v>
      </c>
      <c r="B68" s="39" t="s">
        <v>22</v>
      </c>
      <c r="C68" s="41" t="s">
        <v>54</v>
      </c>
      <c r="D68" s="35" t="s">
        <v>55</v>
      </c>
      <c r="E68" s="15">
        <v>220</v>
      </c>
      <c r="F68" s="15">
        <v>220</v>
      </c>
      <c r="G68" s="12">
        <f t="shared" si="2"/>
        <v>0</v>
      </c>
      <c r="H68" s="33"/>
      <c r="I68" s="28"/>
    </row>
    <row r="69" spans="1:9" ht="15" customHeight="1">
      <c r="A69" s="38"/>
      <c r="B69" s="40"/>
      <c r="C69" s="42"/>
      <c r="D69" s="36"/>
      <c r="E69" s="16">
        <v>220</v>
      </c>
      <c r="F69" s="16">
        <v>220</v>
      </c>
      <c r="G69" s="14">
        <f t="shared" si="2"/>
        <v>0</v>
      </c>
      <c r="H69" s="34"/>
      <c r="I69" s="17"/>
    </row>
    <row r="70" spans="1:9" ht="15" customHeight="1">
      <c r="A70" s="37">
        <v>31</v>
      </c>
      <c r="B70" s="39" t="s">
        <v>22</v>
      </c>
      <c r="C70" s="60" t="s">
        <v>23</v>
      </c>
      <c r="D70" s="35" t="s">
        <v>57</v>
      </c>
      <c r="E70" s="15">
        <v>117</v>
      </c>
      <c r="F70" s="15">
        <v>0</v>
      </c>
      <c r="G70" s="12">
        <f t="shared" si="2"/>
        <v>-117</v>
      </c>
      <c r="H70" s="33"/>
      <c r="I70" s="28"/>
    </row>
    <row r="71" spans="1:9" ht="15" customHeight="1">
      <c r="A71" s="38"/>
      <c r="B71" s="40"/>
      <c r="C71" s="61"/>
      <c r="D71" s="36"/>
      <c r="E71" s="16">
        <v>117</v>
      </c>
      <c r="F71" s="16">
        <v>0</v>
      </c>
      <c r="G71" s="14">
        <f t="shared" si="2"/>
        <v>-117</v>
      </c>
      <c r="H71" s="34"/>
      <c r="I71" s="17"/>
    </row>
    <row r="72" spans="1:9" ht="15" customHeight="1">
      <c r="A72" s="54" t="s">
        <v>26</v>
      </c>
      <c r="B72" s="55"/>
      <c r="C72" s="55"/>
      <c r="D72" s="56"/>
      <c r="E72" s="26">
        <f>E12+E14+E16+E18+E20+E22+E24+E26+E28+E30+E32+E34+E36+E38+E40+E42+E44+E46+E48+E50+E52+E54+E56+E58+E60+E62+E64+E66+E68+E70</f>
        <v>473506</v>
      </c>
      <c r="F72" s="26">
        <f>F12+F14+F16+F18+F20+F22+F24+F26+F28+F30+F32+F34+F36+F38+F40+F42+F44+F46+F48+F50+F52+F54+F56+F58+F60+F62+F64+F66+F68+F70</f>
        <v>497555</v>
      </c>
      <c r="G72" s="29">
        <f t="shared" ref="G72:G73" si="3">+F72-E72</f>
        <v>24049</v>
      </c>
      <c r="H72" s="33"/>
      <c r="I72" s="28"/>
    </row>
    <row r="73" spans="1:9" ht="15" customHeight="1">
      <c r="A73" s="57"/>
      <c r="B73" s="58"/>
      <c r="C73" s="58"/>
      <c r="D73" s="59"/>
      <c r="E73" s="30">
        <f>E13+E15+E17+E19+E21+E23+E25+E27+E29+E31+E33+E35+E37+E39+E41+E43+E45+E47+E49+E51+E53+E55+E57+E59+E61+E63+E65+E67+E69+E71</f>
        <v>466607</v>
      </c>
      <c r="F73" s="30">
        <f>F13+F15+F17+F19+F21+F23+F25+F27+F29+F31+F33+F35+F37+F39+F41+F43+F45+F47+F49+F51+F53+F55+F57+F59+F61+F63+F65+F67+F69+F71</f>
        <v>484775</v>
      </c>
      <c r="G73" s="30">
        <f t="shared" si="3"/>
        <v>18168</v>
      </c>
      <c r="H73" s="34"/>
      <c r="I73" s="17"/>
    </row>
    <row r="74" spans="1:9" ht="15" customHeight="1">
      <c r="A74" s="63">
        <v>32</v>
      </c>
      <c r="B74" s="39" t="s">
        <v>60</v>
      </c>
      <c r="C74" s="60" t="s">
        <v>63</v>
      </c>
      <c r="D74" s="35" t="s">
        <v>56</v>
      </c>
      <c r="E74" s="25">
        <v>0</v>
      </c>
      <c r="F74" s="25">
        <v>795</v>
      </c>
      <c r="G74" s="25">
        <f>+F74</f>
        <v>795</v>
      </c>
      <c r="H74" s="65"/>
      <c r="I74" s="66"/>
    </row>
    <row r="75" spans="1:9" ht="15" customHeight="1">
      <c r="A75" s="64"/>
      <c r="B75" s="40"/>
      <c r="C75" s="61"/>
      <c r="D75" s="36"/>
      <c r="E75" s="31">
        <v>0</v>
      </c>
      <c r="F75" s="14">
        <v>795</v>
      </c>
      <c r="G75" s="14">
        <f>+F75</f>
        <v>795</v>
      </c>
      <c r="H75" s="67"/>
      <c r="I75" s="68"/>
    </row>
    <row r="76" spans="1:9" ht="15" customHeight="1">
      <c r="A76" s="69" t="s">
        <v>59</v>
      </c>
      <c r="B76" s="70"/>
      <c r="C76" s="70"/>
      <c r="D76" s="71"/>
      <c r="E76" s="29">
        <v>0</v>
      </c>
      <c r="F76" s="29">
        <v>795</v>
      </c>
      <c r="G76" s="29">
        <v>795</v>
      </c>
      <c r="H76" s="72"/>
      <c r="I76" s="28"/>
    </row>
    <row r="77" spans="1:9" ht="15" customHeight="1">
      <c r="A77" s="57"/>
      <c r="B77" s="58"/>
      <c r="C77" s="58"/>
      <c r="D77" s="59"/>
      <c r="E77" s="30">
        <v>0</v>
      </c>
      <c r="F77" s="30">
        <v>795</v>
      </c>
      <c r="G77" s="30">
        <v>795</v>
      </c>
      <c r="H77" s="34"/>
      <c r="I77" s="17"/>
    </row>
    <row r="78" spans="1:9" ht="15" customHeight="1">
      <c r="A78" s="73" t="s">
        <v>6</v>
      </c>
      <c r="B78" s="74"/>
      <c r="C78" s="74"/>
      <c r="D78" s="75"/>
      <c r="E78" s="15">
        <f>E10+E72+E76</f>
        <v>2521332</v>
      </c>
      <c r="F78" s="15">
        <f t="shared" ref="F78:G78" si="4">F10+F72+F76</f>
        <v>2502232</v>
      </c>
      <c r="G78" s="15">
        <f t="shared" si="4"/>
        <v>-19100</v>
      </c>
      <c r="H78" s="33"/>
      <c r="I78" s="28"/>
    </row>
    <row r="79" spans="1:9" ht="15" customHeight="1" thickBot="1">
      <c r="A79" s="76"/>
      <c r="B79" s="77"/>
      <c r="C79" s="77"/>
      <c r="D79" s="78"/>
      <c r="E79" s="18">
        <f>E11+E73+E77</f>
        <v>2514433</v>
      </c>
      <c r="F79" s="18">
        <f t="shared" ref="F79:G79" si="5">F11+F73+F77</f>
        <v>2489452</v>
      </c>
      <c r="G79" s="32">
        <f t="shared" si="5"/>
        <v>-24981</v>
      </c>
      <c r="H79" s="62"/>
      <c r="I79" s="19"/>
    </row>
  </sheetData>
  <mergeCells count="171">
    <mergeCell ref="A74:A75"/>
    <mergeCell ref="B74:B75"/>
    <mergeCell ref="C74:C75"/>
    <mergeCell ref="D74:D75"/>
    <mergeCell ref="H74:I75"/>
    <mergeCell ref="A76:D77"/>
    <mergeCell ref="H76:H77"/>
    <mergeCell ref="A72:D73"/>
    <mergeCell ref="A78:D79"/>
    <mergeCell ref="H58:H59"/>
    <mergeCell ref="H60:H61"/>
    <mergeCell ref="H62:H63"/>
    <mergeCell ref="H64:H65"/>
    <mergeCell ref="H66:H67"/>
    <mergeCell ref="H68:H69"/>
    <mergeCell ref="H70:H71"/>
    <mergeCell ref="H72:H73"/>
    <mergeCell ref="H78:H79"/>
    <mergeCell ref="A66:A67"/>
    <mergeCell ref="B66:B67"/>
    <mergeCell ref="C66:C67"/>
    <mergeCell ref="D66:D67"/>
    <mergeCell ref="A68:A69"/>
    <mergeCell ref="B68:B69"/>
    <mergeCell ref="C68:C69"/>
    <mergeCell ref="D68:D69"/>
    <mergeCell ref="A70:A71"/>
    <mergeCell ref="B70:B71"/>
    <mergeCell ref="C70:C71"/>
    <mergeCell ref="D70:D71"/>
    <mergeCell ref="A60:A61"/>
    <mergeCell ref="B60:B61"/>
    <mergeCell ref="C60:C61"/>
    <mergeCell ref="D60:D61"/>
    <mergeCell ref="A62:A63"/>
    <mergeCell ref="B62:B63"/>
    <mergeCell ref="C62:C63"/>
    <mergeCell ref="D62:D63"/>
    <mergeCell ref="A64:A65"/>
    <mergeCell ref="B64:B65"/>
    <mergeCell ref="C64:C65"/>
    <mergeCell ref="D64:D65"/>
    <mergeCell ref="B28:B29"/>
    <mergeCell ref="C28:C29"/>
    <mergeCell ref="D28:D29"/>
    <mergeCell ref="A54:A55"/>
    <mergeCell ref="B54:B55"/>
    <mergeCell ref="C54:C55"/>
    <mergeCell ref="A58:A59"/>
    <mergeCell ref="B58:B59"/>
    <mergeCell ref="C58:C59"/>
    <mergeCell ref="D58:D59"/>
    <mergeCell ref="A26:A27"/>
    <mergeCell ref="A20:A21"/>
    <mergeCell ref="B20:B21"/>
    <mergeCell ref="C20:C21"/>
    <mergeCell ref="D20:D21"/>
    <mergeCell ref="C52:C53"/>
    <mergeCell ref="D52:D53"/>
    <mergeCell ref="B26:B27"/>
    <mergeCell ref="C26:C27"/>
    <mergeCell ref="D26:D27"/>
    <mergeCell ref="A32:A33"/>
    <mergeCell ref="B32:B33"/>
    <mergeCell ref="C32:C33"/>
    <mergeCell ref="D32:D33"/>
    <mergeCell ref="A38:A39"/>
    <mergeCell ref="B38:B39"/>
    <mergeCell ref="C38:C39"/>
    <mergeCell ref="D38:D39"/>
    <mergeCell ref="B42:B43"/>
    <mergeCell ref="C36:C37"/>
    <mergeCell ref="D36:D37"/>
    <mergeCell ref="C42:C43"/>
    <mergeCell ref="D42:D43"/>
    <mergeCell ref="A28:A29"/>
    <mergeCell ref="H20:H21"/>
    <mergeCell ref="A22:A23"/>
    <mergeCell ref="B22:B23"/>
    <mergeCell ref="C22:C23"/>
    <mergeCell ref="D22:D23"/>
    <mergeCell ref="H22:H23"/>
    <mergeCell ref="A24:A25"/>
    <mergeCell ref="B24:B25"/>
    <mergeCell ref="C24:C25"/>
    <mergeCell ref="D24:D25"/>
    <mergeCell ref="H24:H25"/>
    <mergeCell ref="A16:A17"/>
    <mergeCell ref="B16:B17"/>
    <mergeCell ref="C16:C17"/>
    <mergeCell ref="D16:D17"/>
    <mergeCell ref="H16:H17"/>
    <mergeCell ref="A10:D11"/>
    <mergeCell ref="H10:H11"/>
    <mergeCell ref="A12:A13"/>
    <mergeCell ref="B12:B13"/>
    <mergeCell ref="C12:C13"/>
    <mergeCell ref="D12:D13"/>
    <mergeCell ref="H12:H13"/>
    <mergeCell ref="H42:H43"/>
    <mergeCell ref="A44:A45"/>
    <mergeCell ref="B44:B45"/>
    <mergeCell ref="C44:C45"/>
    <mergeCell ref="D44:D45"/>
    <mergeCell ref="H44:H45"/>
    <mergeCell ref="C6:C7"/>
    <mergeCell ref="D6:D7"/>
    <mergeCell ref="H6:I7"/>
    <mergeCell ref="A8:A9"/>
    <mergeCell ref="B8:B9"/>
    <mergeCell ref="C8:C9"/>
    <mergeCell ref="D8:D9"/>
    <mergeCell ref="H8:H9"/>
    <mergeCell ref="A18:A19"/>
    <mergeCell ref="B18:B19"/>
    <mergeCell ref="C18:C19"/>
    <mergeCell ref="D18:D19"/>
    <mergeCell ref="H18:H19"/>
    <mergeCell ref="A14:A15"/>
    <mergeCell ref="B14:B15"/>
    <mergeCell ref="C14:C15"/>
    <mergeCell ref="D14:D15"/>
    <mergeCell ref="H14:H15"/>
    <mergeCell ref="E5:F5"/>
    <mergeCell ref="H38:H39"/>
    <mergeCell ref="A40:A41"/>
    <mergeCell ref="B40:B41"/>
    <mergeCell ref="C40:C41"/>
    <mergeCell ref="D40:D41"/>
    <mergeCell ref="H40:H41"/>
    <mergeCell ref="A42:A43"/>
    <mergeCell ref="H32:H33"/>
    <mergeCell ref="A34:A35"/>
    <mergeCell ref="B34:B35"/>
    <mergeCell ref="C34:C35"/>
    <mergeCell ref="D34:D35"/>
    <mergeCell ref="H34:H35"/>
    <mergeCell ref="A36:A37"/>
    <mergeCell ref="B36:B37"/>
    <mergeCell ref="H36:H37"/>
    <mergeCell ref="H26:H27"/>
    <mergeCell ref="H28:H29"/>
    <mergeCell ref="A30:A31"/>
    <mergeCell ref="B30:B31"/>
    <mergeCell ref="C30:C31"/>
    <mergeCell ref="D30:D31"/>
    <mergeCell ref="H30:H31"/>
    <mergeCell ref="H56:H57"/>
    <mergeCell ref="D54:D55"/>
    <mergeCell ref="H54:H55"/>
    <mergeCell ref="A46:A47"/>
    <mergeCell ref="B46:B47"/>
    <mergeCell ref="C46:C47"/>
    <mergeCell ref="D46:D47"/>
    <mergeCell ref="H46:H47"/>
    <mergeCell ref="A48:A49"/>
    <mergeCell ref="B48:B49"/>
    <mergeCell ref="C48:C49"/>
    <mergeCell ref="D48:D49"/>
    <mergeCell ref="H48:H49"/>
    <mergeCell ref="H52:H53"/>
    <mergeCell ref="A50:A51"/>
    <mergeCell ref="B50:B51"/>
    <mergeCell ref="C50:C51"/>
    <mergeCell ref="D50:D51"/>
    <mergeCell ref="A56:A57"/>
    <mergeCell ref="B56:B57"/>
    <mergeCell ref="C56:C57"/>
    <mergeCell ref="D56:D57"/>
    <mergeCell ref="A52:A53"/>
    <mergeCell ref="B52:B53"/>
  </mergeCells>
  <phoneticPr fontId="4"/>
  <dataValidations count="2">
    <dataValidation type="list" allowBlank="1" showInputMessage="1" showErrorMessage="1" sqref="H8:H9 H12:H19 H22:H47">
      <formula1>"　　,区ＣＭ"</formula1>
    </dataValidation>
    <dataValidation type="list" allowBlank="1" showInputMessage="1" showErrorMessage="1" sqref="F7">
      <formula1>"調 整 ③,予 算 案 ②,予 算 ②"</formula1>
    </dataValidation>
  </dataValidations>
  <hyperlinks>
    <hyperlink ref="C8:C9" r:id="rId1" display="東淀川区役所職員の人件費"/>
    <hyperlink ref="C12:C13" r:id="rId2" display="広聴・広報事業"/>
    <hyperlink ref="C14:C15" r:id="rId3" display="区政会議運営事務"/>
    <hyperlink ref="C16:C17" r:id="rId4" display="自助・共助を担う地域力のあるまち"/>
    <hyperlink ref="C18:C19" r:id="rId5" display="にぎわいのある元気なまち"/>
    <hyperlink ref="C20:C21" r:id="rId6" display="東淀川区西部地域まちづくり"/>
    <hyperlink ref="C22:C23" r:id="rId7" display="もと西淡路小学校にかかる活用方策策定事業"/>
    <hyperlink ref="C24:C25" r:id="rId8" display="人権啓発推進事業"/>
    <hyperlink ref="C26:C27" r:id="rId9" display="防災力の向上"/>
    <hyperlink ref="C28:C29" r:id="rId10" display="新大阪駅及び駅周辺企業等の帰宅困難者対策"/>
    <hyperlink ref="C30:C31" r:id="rId11" display="地域安全防犯対策事業"/>
    <hyperlink ref="C32:C33" r:id="rId12" display="交通安全対策事業"/>
    <hyperlink ref="C34:C35" r:id="rId13" display="子育て支援事業"/>
    <hyperlink ref="C36:C37" r:id="rId14" display="乳幼児発達相談体制の強化事業"/>
    <hyperlink ref="C38:C39" r:id="rId15" display="助産師による専門的相談事業"/>
    <hyperlink ref="C40:C41" r:id="rId16" display="学校を活用した地域連携事業"/>
    <hyperlink ref="C42:C43" r:id="rId17" display="ひがよどなごみ勉強会事業"/>
    <hyperlink ref="C44:C45" r:id="rId18" display="青少年育成推進事業"/>
    <hyperlink ref="C46:C47" r:id="rId19" display="児童虐待防止のための保育所・幼稚園等版こどもサポートネット事業"/>
    <hyperlink ref="C48:C49" r:id="rId20" display="地域福祉コーディネーター業務委託事業"/>
    <hyperlink ref="C50:C51" r:id="rId21" display="身体障がい者・知的障がい者相談員"/>
    <hyperlink ref="C52:C53" r:id="rId22" display="区役所窓口以外での証明書取次サービス事業"/>
    <hyperlink ref="C54:C55" r:id="rId23" display="東淀川区役所住民情報業務等民間委託"/>
    <hyperlink ref="C56:C57" r:id="rId24" display="保健福祉課総合相談窓口業務委託"/>
    <hyperlink ref="C58:C59" r:id="rId25" display="保健福祉事務費"/>
    <hyperlink ref="C60:C61" r:id="rId26" display="地域課事務費"/>
    <hyperlink ref="C62:C63" r:id="rId27" display="区役所附設会館管理運営費"/>
    <hyperlink ref="C64:C65" r:id="rId28" display="区庁舎設備維持費"/>
    <hyperlink ref="C66:C67" r:id="rId29" display="一般事務費"/>
    <hyperlink ref="C68:C69" r:id="rId30" display="職員力向上プロジェクト"/>
  </hyperlinks>
  <pageMargins left="0.70866141732283472" right="0.70866141732283472" top="0.78740157480314965" bottom="0.59055118110236227" header="0.31496062992125984" footer="0.31496062992125984"/>
  <pageSetup paperSize="9" scale="80" fitToHeight="0" orientation="portrait" cellComments="asDisplayed" r:id="rId31"/>
  <rowBreaks count="1" manualBreakCount="1">
    <brk id="6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一般会計</vt:lpstr>
      <vt:lpstr>一般会計!Print_Area</vt:lpstr>
      <vt:lpstr>一般会計!Print_Titles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2022-02-09T03:30:27Z</dcterms:created>
  <dcterms:modified xsi:type="dcterms:W3CDTF">2022-03-30T02:01:03Z</dcterms:modified>
</cp:coreProperties>
</file>