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X:\ユーザ作業用フォルダ\１用度\☆Ｒ８年度共通ファイル\00510　決算説明関係書類\02_照会回答\笠松【081013公表】【依頼】令和７年度補助金支出一覧、貸付金一覧及び委託料支出一覧の作成・公表について\公表資料\"/>
    </mc:Choice>
  </mc:AlternateContent>
  <xr:revisionPtr revIDLastSave="0" documentId="13_ncr:1_{16DA8139-8BCD-45B7-BC9B-3E9C6521D1AA}" xr6:coauthVersionLast="47" xr6:coauthVersionMax="47" xr10:uidLastSave="{00000000-0000-0000-0000-000000000000}"/>
  <bookViews>
    <workbookView xWindow="-28920" yWindow="-120" windowWidth="29040" windowHeight="15720" tabRatio="714" xr2:uid="{00000000-000D-0000-FFFF-FFFF00000000}"/>
  </bookViews>
  <sheets>
    <sheet name="委託料支出一覧" sheetId="3" r:id="rId1"/>
  </sheets>
  <externalReferences>
    <externalReference r:id="rId2"/>
    <externalReference r:id="rId3"/>
    <externalReference r:id="rId4"/>
    <externalReference r:id="rId5"/>
    <externalReference r:id="rId6"/>
  </externalReferences>
  <definedNames>
    <definedName name="_xlnm._FilterDatabase" localSheetId="0" hidden="1">委託料支出一覧!$A$4:$F$165</definedName>
    <definedName name="AAA" localSheetId="0">[1]APP価格!#REF!</definedName>
    <definedName name="AAA">[1]APP価格!#REF!</definedName>
    <definedName name="BBB">[1]APP価格!#REF!</definedName>
    <definedName name="_xlnm.Criteria" localSheetId="0">#REF!</definedName>
    <definedName name="_xlnm.Criteria">#REF!</definedName>
    <definedName name="DATA" localSheetId="0">#REF!</definedName>
    <definedName name="DATA">#REF!</definedName>
    <definedName name="EIA" localSheetId="0">#REF!</definedName>
    <definedName name="EIA">#REF!</definedName>
    <definedName name="link" localSheetId="0">[2]APP価格!#REF!</definedName>
    <definedName name="link">[2]APP価格!#REF!</definedName>
    <definedName name="Link2">[2]APP価格!#REF!</definedName>
    <definedName name="Nｺｰﾄﾞ" localSheetId="0">#REF!</definedName>
    <definedName name="Nｺｰﾄﾞ">#REF!</definedName>
    <definedName name="PG単金">[3]単金表!$C$4</definedName>
    <definedName name="_xlnm.Print_Area" localSheetId="0">委託料支出一覧!$A$1:$F$166</definedName>
    <definedName name="_xlnm.Print_Area">#REF!</definedName>
    <definedName name="_xlnm.Print_Titles" localSheetId="0">委託料支出一覧!$4:$4</definedName>
    <definedName name="PRINT2" localSheetId="0">#REF!</definedName>
    <definedName name="PRINT2">#REF!</definedName>
    <definedName name="S_Input01" localSheetId="0">#REF!</definedName>
    <definedName name="S_Input01">#REF!</definedName>
    <definedName name="S_Input02" localSheetId="0">#REF!</definedName>
    <definedName name="S_Input02">#REF!</definedName>
    <definedName name="S_Input03" localSheetId="0">#REF!,#REF!,#REF!</definedName>
    <definedName name="S_Input03">#REF!,#REF!,#REF!</definedName>
    <definedName name="S_Input04" localSheetId="0">#REF!</definedName>
    <definedName name="S_Input04">#REF!</definedName>
    <definedName name="SE単金">[3]単金表!$C$3</definedName>
    <definedName name="TS単金">[3]単金表!$C$5</definedName>
    <definedName name="UPS" localSheetId="0">#REF!</definedName>
    <definedName name="UPS">#REF!</definedName>
    <definedName name="VA" localSheetId="0">#REF!</definedName>
    <definedName name="VA">#REF!</definedName>
    <definedName name="VBCONTROL_1_10100_" localSheetId="0">#REF!</definedName>
    <definedName name="VBCONTROL_1_10100_">#REF!</definedName>
    <definedName name="Z_00544855_B438_4F4F_8CC0_C288BE3D6F99_.wvu.FilterData" localSheetId="0" hidden="1">委託料支出一覧!$A$4:$F$148</definedName>
    <definedName name="Z_01861984_F6CF_4772_AA0A_2B6157221AC2_.wvu.FilterData" localSheetId="0" hidden="1">委託料支出一覧!$A$4:$F$148</definedName>
    <definedName name="Z_05D8E8D0_8AEC_4296_897D_974A15178679_.wvu.FilterData" localSheetId="0" hidden="1">委託料支出一覧!$A$4:$F$148</definedName>
    <definedName name="Z_0D11B593_BF5C_4A1F_B6CC_15B06713DB7C_.wvu.FilterData" localSheetId="0" hidden="1">委託料支出一覧!$A$4:$F$148</definedName>
    <definedName name="Z_0D11B593_BF5C_4A1F_B6CC_15B06713DB7C_.wvu.PrintArea" localSheetId="0" hidden="1">委託料支出一覧!$A$1:$F$148</definedName>
    <definedName name="Z_0D11B593_BF5C_4A1F_B6CC_15B06713DB7C_.wvu.PrintTitles" localSheetId="0" hidden="1">委託料支出一覧!$4:$4</definedName>
    <definedName name="Z_125D2721_B6FD_4173_B763_82747310422D_.wvu.FilterData" localSheetId="0" hidden="1">委託料支出一覧!$A$4:$F$148</definedName>
    <definedName name="Z_1734C9BF_4633_42E5_A258_E83D5FC85BDD_.wvu.FilterData" localSheetId="0" hidden="1">委託料支出一覧!$A$4:$F$148</definedName>
    <definedName name="Z_187D8BF3_A4AE_40CC_BE80_EB80E6A79908_.wvu.PrintArea" localSheetId="0" hidden="1">委託料支出一覧!#REF!</definedName>
    <definedName name="Z_187D8BF3_A4AE_40CC_BE80_EB80E6A79908_.wvu.PrintTitles" localSheetId="0" hidden="1">委託料支出一覧!#REF!</definedName>
    <definedName name="Z_1D0FDB66_8801_49C3_8374_C4E93C64AB03_.wvu.FilterData" localSheetId="0" hidden="1">委託料支出一覧!$A$4:$F$148</definedName>
    <definedName name="Z_1D0FDB66_8801_49C3_8374_C4E93C64AB03_.wvu.PrintArea" localSheetId="0" hidden="1">委託料支出一覧!$A$1:$F$148</definedName>
    <definedName name="Z_1D0FDB66_8801_49C3_8374_C4E93C64AB03_.wvu.PrintTitles" localSheetId="0" hidden="1">委託料支出一覧!$4:$4</definedName>
    <definedName name="Z_1D3EC2B6_48AB_4B80_BD1F_5265AB9073F3_.wvu.FilterData" localSheetId="0" hidden="1">委託料支出一覧!$A$4:$F$148</definedName>
    <definedName name="Z_1D3EC2B6_48AB_4B80_BD1F_5265AB9073F3_.wvu.PrintArea" localSheetId="0" hidden="1">委託料支出一覧!$A$1:$F$148</definedName>
    <definedName name="Z_1D3EC2B6_48AB_4B80_BD1F_5265AB9073F3_.wvu.PrintTitles" localSheetId="0" hidden="1">委託料支出一覧!$4:$4</definedName>
    <definedName name="Z_1EEE5B19_999F_42D8_BBDA_DD044F22B05A_.wvu.FilterData" localSheetId="0" hidden="1">委託料支出一覧!$A$4:$F$148</definedName>
    <definedName name="Z_20B03370_A9A7_47AC_A0DB_85C2011EA70A_.wvu.FilterData" localSheetId="0" hidden="1">委託料支出一覧!$A$4:$F$148</definedName>
    <definedName name="Z_217CB751_B423_459C_997D_C52E1EA6A411_.wvu.FilterData" localSheetId="0" hidden="1">委託料支出一覧!$A$4:$F$148</definedName>
    <definedName name="Z_217CB751_B423_459C_997D_C52E1EA6A411_.wvu.PrintArea" localSheetId="0" hidden="1">委託料支出一覧!$A$1:$F$148</definedName>
    <definedName name="Z_217CB751_B423_459C_997D_C52E1EA6A411_.wvu.PrintTitles" localSheetId="0" hidden="1">委託料支出一覧!$4:$4</definedName>
    <definedName name="Z_21FC65F8_9914_4585_90AF_A00EE3463597_.wvu.FilterData" localSheetId="0" hidden="1">委託料支出一覧!$A$4:$F$148</definedName>
    <definedName name="Z_261563C4_10C5_41C2_AA69_0888E524912C_.wvu.FilterData" localSheetId="0" hidden="1">委託料支出一覧!$A$4:$F$148</definedName>
    <definedName name="Z_26F4FA0C_26D1_4602_B44C_88A47227D214_.wvu.FilterData" localSheetId="0" hidden="1">委託料支出一覧!$A$4:$F$148</definedName>
    <definedName name="Z_28B209F1_AE89_44BB_86F2_9295B14D2182_.wvu.FilterData" localSheetId="0" hidden="1">委託料支出一覧!#REF!</definedName>
    <definedName name="Z_28B209F1_AE89_44BB_86F2_9295B14D2182_.wvu.PrintArea" localSheetId="0" hidden="1">委託料支出一覧!#REF!</definedName>
    <definedName name="Z_28B209F1_AE89_44BB_86F2_9295B14D2182_.wvu.PrintTitles" localSheetId="0" hidden="1">委託料支出一覧!#REF!</definedName>
    <definedName name="Z_2B823809_F92F_496E_B7C5_F6872DB852DC_.wvu.FilterData" localSheetId="0" hidden="1">委託料支出一覧!$A$4:$F$148</definedName>
    <definedName name="Z_2EE00EDD_A664_4A32_9029_1A8662176B52_.wvu.FilterData" localSheetId="0" hidden="1">委託料支出一覧!$A$4:$F$148</definedName>
    <definedName name="Z_30E582BD_0124_4E79_A5C5_4184F332D5B7_.wvu.FilterData" localSheetId="0" hidden="1">委託料支出一覧!$A$4:$F$148</definedName>
    <definedName name="Z_30E582BD_0124_4E79_A5C5_4184F332D5B7_.wvu.PrintArea" localSheetId="0" hidden="1">委託料支出一覧!$A$1:$F$148</definedName>
    <definedName name="Z_30E582BD_0124_4E79_A5C5_4184F332D5B7_.wvu.PrintTitles" localSheetId="0" hidden="1">委託料支出一覧!$4:$4</definedName>
    <definedName name="Z_32381FAA_BA4A_4570_91D3_ACAAF2C906F5_.wvu.FilterData" localSheetId="0" hidden="1">委託料支出一覧!$A$4:$F$148</definedName>
    <definedName name="Z_32381FAA_BA4A_4570_91D3_ACAAF2C906F5_.wvu.PrintArea" localSheetId="0" hidden="1">委託料支出一覧!$A$1:$F$148</definedName>
    <definedName name="Z_32381FAA_BA4A_4570_91D3_ACAAF2C906F5_.wvu.PrintTitles" localSheetId="0" hidden="1">委託料支出一覧!$4:$4</definedName>
    <definedName name="Z_323C7CA6_5B75_4FC7_8BF5_6960759E522F_.wvu.FilterData" localSheetId="0" hidden="1">委託料支出一覧!$A$4:$F$148</definedName>
    <definedName name="Z_32E8BB21_264F_4FA1_ACD6_2B2A4CC6599F_.wvu.FilterData" localSheetId="0" hidden="1">委託料支出一覧!$A$4:$F$148</definedName>
    <definedName name="Z_34357F12_6A4D_4592_A54E_37FD336D493C_.wvu.FilterData" localSheetId="0" hidden="1">委託料支出一覧!$A$4:$F$148</definedName>
    <definedName name="Z_34357F12_6A4D_4592_A54E_37FD336D493C_.wvu.PrintArea" localSheetId="0" hidden="1">委託料支出一覧!$A$1:$F$148</definedName>
    <definedName name="Z_34357F12_6A4D_4592_A54E_37FD336D493C_.wvu.PrintTitles" localSheetId="0" hidden="1">委託料支出一覧!$4:$4</definedName>
    <definedName name="Z_366193B7_515F_4E8E_B6B3_3C10204FFEB4_.wvu.FilterData" localSheetId="0" hidden="1">委託料支出一覧!$A$4:$F$148</definedName>
    <definedName name="Z_385E92BA_AD50_4500_A3BD_5486BE402A68_.wvu.PrintArea" localSheetId="0" hidden="1">委託料支出一覧!#REF!</definedName>
    <definedName name="Z_385E92BA_AD50_4500_A3BD_5486BE402A68_.wvu.PrintTitles" localSheetId="0" hidden="1">委託料支出一覧!#REF!</definedName>
    <definedName name="Z_3C0C6915_7033_4C5E_AC6D_4A97856783AB_.wvu.FilterData" localSheetId="0" hidden="1">委託料支出一覧!$A$4:$F$148</definedName>
    <definedName name="Z_3F902C3D_246B_4DFD_BED0_7FBC950FBA84_.wvu.FilterData" localSheetId="0" hidden="1">委託料支出一覧!$A$4:$F$148</definedName>
    <definedName name="Z_40DAD9D8_61FD_4CCB_B706_392B4374B042_.wvu.FilterData" localSheetId="0" hidden="1">委託料支出一覧!#REF!</definedName>
    <definedName name="Z_40DAD9D8_61FD_4CCB_B706_392B4374B042_.wvu.PrintArea" localSheetId="0" hidden="1">委託料支出一覧!#REF!</definedName>
    <definedName name="Z_40DAD9D8_61FD_4CCB_B706_392B4374B042_.wvu.PrintTitles" localSheetId="0" hidden="1">委託料支出一覧!#REF!</definedName>
    <definedName name="Z_439977E0_A23E_4687_B22E_6CC6ED9A786E_.wvu.FilterData" localSheetId="0" hidden="1">委託料支出一覧!$A$4:$F$148</definedName>
    <definedName name="Z_45EA684E_0DBC_42CF_9801_5ACCADE6B1C5_.wvu.FilterData" localSheetId="0" hidden="1">委託料支出一覧!$A$4:$F$148</definedName>
    <definedName name="Z_475A1739_6786_4CD7_B022_F4CCFD570429_.wvu.FilterData" localSheetId="0" hidden="1">委託料支出一覧!$A$4:$F$148</definedName>
    <definedName name="Z_4AFA3E2C_4405_4B44_A9E8_DB64B4860EB1_.wvu.FilterData" localSheetId="0" hidden="1">委託料支出一覧!$A$4:$F$148</definedName>
    <definedName name="Z_4C8949B6_9C26_492B_959F_0779BC4BBEAA_.wvu.FilterData" localSheetId="0" hidden="1">委託料支出一覧!$A$4:$F$148</definedName>
    <definedName name="Z_4CF4D751_28E3_4B4C_BAA9_58C0269BAAF6_.wvu.FilterData" localSheetId="0" hidden="1">委託料支出一覧!$A$4:$F$148</definedName>
    <definedName name="Z_5128EF7F_156A_4EB1_9EA1_B4C8844A7633_.wvu.FilterData" localSheetId="0" hidden="1">委託料支出一覧!$A$4:$F$148</definedName>
    <definedName name="Z_53FF3034_A4A8_49E4_91C5_762ECDBAF1D2_.wvu.FilterData" localSheetId="0" hidden="1">委託料支出一覧!$A$4:$F$148</definedName>
    <definedName name="Z_53FF3034_A4A8_49E4_91C5_762ECDBAF1D2_.wvu.PrintArea" localSheetId="0" hidden="1">委託料支出一覧!$A$1:$F$148</definedName>
    <definedName name="Z_53FF3034_A4A8_49E4_91C5_762ECDBAF1D2_.wvu.PrintTitles" localSheetId="0" hidden="1">委託料支出一覧!$4:$4</definedName>
    <definedName name="Z_5550DBBC_4815_4DAB_937F_7C62DA5F1144_.wvu.FilterData" localSheetId="0" hidden="1">委託料支出一覧!$A$4:$F$148</definedName>
    <definedName name="Z_56E27382_3FA3_4BA1_90FC_C27ACB491421_.wvu.FilterData" localSheetId="0" hidden="1">委託料支出一覧!$A$4:$F$148</definedName>
    <definedName name="Z_5D3B634A_A297_4DD4_A993_79EF9A889DC2_.wvu.FilterData" localSheetId="0" hidden="1">委託料支出一覧!$A$4:$F$148</definedName>
    <definedName name="Z_5D3B634A_A297_4DD4_A993_79EF9A889DC2_.wvu.PrintArea" localSheetId="0" hidden="1">委託料支出一覧!$A$1:$F$148</definedName>
    <definedName name="Z_5D3B634A_A297_4DD4_A993_79EF9A889DC2_.wvu.PrintTitles" localSheetId="0" hidden="1">委託料支出一覧!$4:$4</definedName>
    <definedName name="Z_5F89344D_63B9_45F4_8189_8DFEC0494EF7_.wvu.FilterData" localSheetId="0" hidden="1">委託料支出一覧!$A$4:$F$148</definedName>
    <definedName name="Z_5F89344D_63B9_45F4_8189_8DFEC0494EF7_.wvu.PrintArea" localSheetId="0" hidden="1">委託料支出一覧!$A$1:$F$4</definedName>
    <definedName name="Z_5F89344D_63B9_45F4_8189_8DFEC0494EF7_.wvu.PrintTitles" localSheetId="0" hidden="1">委託料支出一覧!$4:$4</definedName>
    <definedName name="Z_619A491E_ABD2_46A4_968E_A89999FA1DFD_.wvu.FilterData" localSheetId="0" hidden="1">委託料支出一覧!$A$4:$F$148</definedName>
    <definedName name="Z_6493F7BA_CCC8_44B0_AD30_AFA1A2BD0947_.wvu.FilterData" localSheetId="0" hidden="1">委託料支出一覧!$A$4:$F$148</definedName>
    <definedName name="Z_6926EB01_B5C3_4972_A68F_E30052702C5C_.wvu.FilterData" localSheetId="0" hidden="1">委託料支出一覧!$A$4:$F$148</definedName>
    <definedName name="Z_6A911F75_FCD5_4F5C_9F77_401D41C7CA2F_.wvu.FilterData" localSheetId="0" hidden="1">委託料支出一覧!$A$4:$F$148</definedName>
    <definedName name="Z_774CE9F3_B276_4E89_8142_59042DE66CD1_.wvu.FilterData" localSheetId="0" hidden="1">委託料支出一覧!$A$4:$F$148</definedName>
    <definedName name="Z_7A9DD16E_F903_4863_B829_4796CE894ED0_.wvu.FilterData" localSheetId="0" hidden="1">委託料支出一覧!$A$4:$F$148</definedName>
    <definedName name="Z_7FFD96AD_2803_41EB_BB44_D862B19F16DA_.wvu.FilterData" localSheetId="0" hidden="1">委託料支出一覧!$A$4:$F$148</definedName>
    <definedName name="Z_7FFD96AD_2803_41EB_BB44_D862B19F16DA_.wvu.PrintArea" localSheetId="0" hidden="1">委託料支出一覧!$A$1:$F$148</definedName>
    <definedName name="Z_7FFD96AD_2803_41EB_BB44_D862B19F16DA_.wvu.PrintTitles" localSheetId="0" hidden="1">委託料支出一覧!$4:$4</definedName>
    <definedName name="Z_8E098FB6_79F5_4218_8CFD_D5C4145EF04C_.wvu.FilterData" localSheetId="0" hidden="1">委託料支出一覧!$A$4:$F$148</definedName>
    <definedName name="Z_9165B42C_ECE5_4EA0_9CF2_43E3A1B47697_.wvu.FilterData" localSheetId="0" hidden="1">委託料支出一覧!$A$4:$F$148</definedName>
    <definedName name="Z_9165B42C_ECE5_4EA0_9CF2_43E3A1B47697_.wvu.PrintArea" localSheetId="0" hidden="1">委託料支出一覧!$A$1:$F$148</definedName>
    <definedName name="Z_9165B42C_ECE5_4EA0_9CF2_43E3A1B47697_.wvu.PrintTitles" localSheetId="0" hidden="1">委託料支出一覧!$4:$4</definedName>
    <definedName name="Z_958DC23D_65D9_45EB_BCE2_23C1F33BF0E3_.wvu.FilterData" localSheetId="0" hidden="1">委託料支出一覧!$A$4:$F$148</definedName>
    <definedName name="Z_973EE690_0B31_4D59_B7AB_FA497BA3F53C_.wvu.FilterData" localSheetId="0" hidden="1">委託料支出一覧!$A$4:$F$148</definedName>
    <definedName name="Z_977235F8_48D3_4499_A0D1_031044790F81_.wvu.FilterData" localSheetId="0" hidden="1">委託料支出一覧!$A$4:$F$148</definedName>
    <definedName name="Z_99685710_72AE_4B5D_8870_53975EB781F5_.wvu.FilterData" localSheetId="0" hidden="1">委託料支出一覧!$A$4:$F$148</definedName>
    <definedName name="Z_9DBC28CF_F252_4212_B07E_05ADE2A691D3_.wvu.FilterData" localSheetId="0" hidden="1">委託料支出一覧!$A$4:$F$148</definedName>
    <definedName name="Z_9FCD3CC5_48E7_47B2_8F0D_515FEB8B4D11_.wvu.FilterData" localSheetId="0" hidden="1">委託料支出一覧!$A$4:$F$148</definedName>
    <definedName name="Z_9FCD3CC5_48E7_47B2_8F0D_515FEB8B4D11_.wvu.PrintArea" localSheetId="0" hidden="1">委託料支出一覧!$A$1:$F$148</definedName>
    <definedName name="Z_9FCD3CC5_48E7_47B2_8F0D_515FEB8B4D11_.wvu.PrintTitles" localSheetId="0" hidden="1">委託料支出一覧!$4:$4</definedName>
    <definedName name="Z_A11322EF_73F6_40DE_B0AC_6E42B3D76055_.wvu.FilterData" localSheetId="0" hidden="1">委託料支出一覧!$A$4:$F$148</definedName>
    <definedName name="Z_A11E4C00_0394_4CE6_B73E_221C7BA742F6_.wvu.FilterData" localSheetId="0" hidden="1">委託料支出一覧!$A$4:$F$148</definedName>
    <definedName name="Z_A1F478E3_F435_447F_B2CC_6E9C174DA928_.wvu.FilterData" localSheetId="0" hidden="1">委託料支出一覧!$A$4:$F$148</definedName>
    <definedName name="Z_A83B4C61_8A42_4D29_9A60_BEB54EE3BDAB_.wvu.FilterData" localSheetId="0" hidden="1">委託料支出一覧!$A$4:$F$148</definedName>
    <definedName name="Z_A83B4C61_8A42_4D29_9A60_BEB54EE3BDAB_.wvu.PrintArea" localSheetId="0" hidden="1">委託料支出一覧!$A$1:$F$148</definedName>
    <definedName name="Z_A83B4C61_8A42_4D29_9A60_BEB54EE3BDAB_.wvu.PrintTitles" localSheetId="0" hidden="1">委託料支出一覧!$4:$4</definedName>
    <definedName name="Z_A9D9F9A2_8D17_49DD_8D26_46C6111266AC_.wvu.FilterData" localSheetId="0" hidden="1">委託料支出一覧!#REF!</definedName>
    <definedName name="Z_A9D9F9A2_8D17_49DD_8D26_46C6111266AC_.wvu.PrintArea" localSheetId="0" hidden="1">委託料支出一覧!#REF!</definedName>
    <definedName name="Z_A9D9F9A2_8D17_49DD_8D26_46C6111266AC_.wvu.PrintTitles" localSheetId="0" hidden="1">委託料支出一覧!#REF!</definedName>
    <definedName name="Z_A9ED7AA7_DAC5_4E20_B6ED_21A1B384A916_.wvu.FilterData" localSheetId="0" hidden="1">委託料支出一覧!$A$4:$F$148</definedName>
    <definedName name="Z_AAB712E3_C5D9_4902_A117_C12BE7FDD63D_.wvu.FilterData" localSheetId="0" hidden="1">委託料支出一覧!$A$4:$F$148</definedName>
    <definedName name="Z_AC924E32_4F5F_41AD_8889_A0469107E927_.wvu.FilterData" localSheetId="0" hidden="1">委託料支出一覧!$A$4:$F$148</definedName>
    <definedName name="Z_AD51D3A2_A23B_4D02_92C2_113F69CB176E_.wvu.FilterData" localSheetId="0" hidden="1">委託料支出一覧!$A$4:$F$148</definedName>
    <definedName name="Z_AFEB9B81_C902_4151_A96F_74FCF405D0C7_.wvu.FilterData" localSheetId="0" hidden="1">委託料支出一覧!$A$4:$F$148</definedName>
    <definedName name="Z_B47A04AA_FBBF_4ADA_AD65_5912F0410B3F_.wvu.FilterData" localSheetId="0" hidden="1">委託料支出一覧!$A$4:$F$148</definedName>
    <definedName name="Z_B503762D_2683_4889_91D1_277AA3465232_.wvu.FilterData" localSheetId="0" hidden="1">委託料支出一覧!$A$4:$F$148</definedName>
    <definedName name="Z_B63AB35D_2734_41D8_AD39_37CEDCB6A450_.wvu.FilterData" localSheetId="0" hidden="1">委託料支出一覧!$A$4:$F$148</definedName>
    <definedName name="Z_B7512C5E_5957_4CDE_AF43_69FE4C04DE4B_.wvu.FilterData" localSheetId="0" hidden="1">委託料支出一覧!$A$4:$F$148</definedName>
    <definedName name="Z_B7512C5E_5957_4CDE_AF43_69FE4C04DE4B_.wvu.PrintArea" localSheetId="0" hidden="1">委託料支出一覧!$A$1:$F$148</definedName>
    <definedName name="Z_B7512C5E_5957_4CDE_AF43_69FE4C04DE4B_.wvu.PrintTitles" localSheetId="0" hidden="1">委託料支出一覧!$4:$4</definedName>
    <definedName name="Z_B7AD6FA8_2E6F_467A_8B52_8DFFF6709E3D_.wvu.FilterData" localSheetId="0" hidden="1">委託料支出一覧!$A$4:$F$148</definedName>
    <definedName name="Z_B80971C5_7E0C_49C7_80D5_9BBD6D173EEB_.wvu.FilterData" localSheetId="0" hidden="1">委託料支出一覧!$A$4:$F$148</definedName>
    <definedName name="Z_B80971C5_7E0C_49C7_80D5_9BBD6D173EEB_.wvu.PrintArea" localSheetId="0" hidden="1">委託料支出一覧!$A$1:$F$148</definedName>
    <definedName name="Z_B80971C5_7E0C_49C7_80D5_9BBD6D173EEB_.wvu.PrintTitles" localSheetId="0" hidden="1">委託料支出一覧!$4:$4</definedName>
    <definedName name="Z_B840A286_FFCA_40A6_95BA_A4DE2CB336D2_.wvu.FilterData" localSheetId="0" hidden="1">委託料支出一覧!$A$4:$F$148</definedName>
    <definedName name="Z_B8C86F7B_41C1_488F_9456_72016DBEF174_.wvu.FilterData" localSheetId="0" hidden="1">委託料支出一覧!$A$4:$F$148</definedName>
    <definedName name="Z_C4E29B43_824C_4688_8110_836DEB9AB50D_.wvu.FilterData" localSheetId="0" hidden="1">委託料支出一覧!$A$4:$F$148</definedName>
    <definedName name="Z_C589D0A1_73FC_4812_885C_A2B66447006B_.wvu.FilterData" localSheetId="0" hidden="1">委託料支出一覧!$A$4:$F$148</definedName>
    <definedName name="Z_C589D0A1_73FC_4812_885C_A2B66447006B_.wvu.PrintArea" localSheetId="0" hidden="1">委託料支出一覧!$A$1:$F$148</definedName>
    <definedName name="Z_C589D0A1_73FC_4812_885C_A2B66447006B_.wvu.PrintTitles" localSheetId="0" hidden="1">委託料支出一覧!$4:$4</definedName>
    <definedName name="Z_C7F8E7CC_4A2C_41FF_8569_5F53AC782643_.wvu.FilterData" localSheetId="0" hidden="1">委託料支出一覧!$A$1:$F$148</definedName>
    <definedName name="Z_C7F8E7CC_4A2C_41FF_8569_5F53AC782643_.wvu.PrintArea" localSheetId="0" hidden="1">委託料支出一覧!$A$1:$F$4</definedName>
    <definedName name="Z_C7F8E7CC_4A2C_41FF_8569_5F53AC782643_.wvu.PrintTitles" localSheetId="0" hidden="1">委託料支出一覧!$4:$4</definedName>
    <definedName name="Z_C8D9D2A9_03B8_4B50_B2C5_583B69B9E2D1_.wvu.FilterData" localSheetId="0" hidden="1">委託料支出一覧!$A$4:$F$148</definedName>
    <definedName name="Z_C8D9D2A9_03B8_4B50_B2C5_583B69B9E2D1_.wvu.PrintArea" localSheetId="0" hidden="1">委託料支出一覧!$A$1:$F$148</definedName>
    <definedName name="Z_C8D9D2A9_03B8_4B50_B2C5_583B69B9E2D1_.wvu.PrintTitles" localSheetId="0" hidden="1">委託料支出一覧!$4:$4</definedName>
    <definedName name="Z_CA06432B_2E2B_4D66_ADB9_5BD4D2910E24_.wvu.FilterData" localSheetId="0" hidden="1">委託料支出一覧!$A$4:$F$148</definedName>
    <definedName name="Z_CC1D9902_3864_460A_ABFA_C7483E29000C_.wvu.FilterData" localSheetId="0" hidden="1">委託料支出一覧!$A$4:$F$148</definedName>
    <definedName name="Z_CE11686E_76FD_46AE_AE20_58B11C27BBEB_.wvu.FilterData" localSheetId="0" hidden="1">委託料支出一覧!$A$4:$F$148</definedName>
    <definedName name="Z_D7FA1AA0_8E2E_4FB7_B53D_398A08064C34_.wvu.FilterData" localSheetId="0" hidden="1">委託料支出一覧!$A$4:$F$148</definedName>
    <definedName name="Z_E224131C_929E_4511_9B55_908B141309EC_.wvu.FilterData" localSheetId="0" hidden="1">委託料支出一覧!$A$4:$F$148</definedName>
    <definedName name="Z_E6B538EC_DDB6_4621_851B_30EF958B4889_.wvu.FilterData" localSheetId="0" hidden="1">委託料支出一覧!$A$4:$F$148</definedName>
    <definedName name="Z_EA3AB1C6_A47B_47EF_B52B_196CE9431C8E_.wvu.FilterData" localSheetId="0" hidden="1">委託料支出一覧!$A$4:$F$148</definedName>
    <definedName name="Z_EA3AB1C6_A47B_47EF_B52B_196CE9431C8E_.wvu.PrintArea" localSheetId="0" hidden="1">委託料支出一覧!$A$1:$F$148</definedName>
    <definedName name="Z_EA3AB1C6_A47B_47EF_B52B_196CE9431C8E_.wvu.PrintTitles" localSheetId="0" hidden="1">委託料支出一覧!$4:$4</definedName>
    <definedName name="Z_F0A27403_2F2C_40D5_BAA4_1D46F6DD15EA_.wvu.FilterData" localSheetId="0" hidden="1">委託料支出一覧!$A$4:$F$148</definedName>
    <definedName name="Z_F316B564_77C9_4F99_B292_6388B49E92A3_.wvu.FilterData" localSheetId="0" hidden="1">委託料支出一覧!$A$4:$F$148</definedName>
    <definedName name="Z_F316B564_77C9_4F99_B292_6388B49E92A3_.wvu.PrintArea" localSheetId="0" hidden="1">委託料支出一覧!$A$1:$F$148</definedName>
    <definedName name="Z_F316B564_77C9_4F99_B292_6388B49E92A3_.wvu.PrintTitles" localSheetId="0" hidden="1">委託料支出一覧!$4:$4</definedName>
    <definedName name="Z_F542AE84_516F_4307_9234_2ABB95251EB3_.wvu.FilterData" localSheetId="0" hidden="1">委託料支出一覧!$A$4:$F$148</definedName>
    <definedName name="Z_F542AE84_516F_4307_9234_2ABB95251EB3_.wvu.PrintArea" localSheetId="0" hidden="1">委託料支出一覧!$A$1:$F$148</definedName>
    <definedName name="Z_F542AE84_516F_4307_9234_2ABB95251EB3_.wvu.PrintTitles" localSheetId="0" hidden="1">委託料支出一覧!$4:$4</definedName>
    <definedName name="Z_F9D5DC69_95A6_492F_BDFA_A86E1A732B18_.wvu.FilterData" localSheetId="0" hidden="1">委託料支出一覧!$A$4:$F$148</definedName>
    <definedName name="Z_FBE09FA5_238F_4F70_A3CA_8368A90182C9_.wvu.FilterData" localSheetId="0" hidden="1">委託料支出一覧!$A$4:$F$148</definedName>
    <definedName name="Z_FC3119B4_86F6_4319_BA10_90B20A8DC217_.wvu.FilterData" localSheetId="0" hidden="1">委託料支出一覧!$A$4:$F$148</definedName>
    <definedName name="Z_FCB39946_212B_44BC_A514_8AE1A1DE07F6_.wvu.FilterData" localSheetId="0" hidden="1">委託料支出一覧!$A$4:$F$148</definedName>
    <definedName name="Z_FE42E0E1_E5DC_4DA7_AF41_E80BEF31D5E6_.wvu.FilterData" localSheetId="0" hidden="1">委託料支出一覧!$A$4:$F$148</definedName>
    <definedName name="あ">#REF!</definedName>
    <definedName name="あ1">[4]!別紙20</definedName>
    <definedName name="あ11">[4]!別紙22</definedName>
    <definedName name="あ111">[4]!別紙24</definedName>
    <definedName name="あ112">[4]!別紙25</definedName>
    <definedName name="あ113">[4]!別紙26</definedName>
    <definedName name="あ114">[4]!別紙4</definedName>
    <definedName name="あ115">[4]!別紙5</definedName>
    <definedName name="あ116">[4]!別紙8</definedName>
    <definedName name="あ12">[4]!別紙21</definedName>
    <definedName name="あ121">[4]!別紙9</definedName>
    <definedName name="ああ">[3]単金表!$C$5</definedName>
    <definedName name="あいうえお">#REF!,#REF!,#REF!</definedName>
    <definedName name="い">#REF!</definedName>
    <definedName name="う">#REF!</definedName>
    <definedName name="え">#REF!</definedName>
    <definedName name="お">#REF!</definedName>
    <definedName name="か">#REF!,#REF!,#REF!</definedName>
    <definedName name="き">#REF!</definedName>
    <definedName name="ｷｬﾋﾞﾈｯﾄ" localSheetId="0">#REF!</definedName>
    <definedName name="ｷｬﾋﾞﾈｯﾄ">#REF!</definedName>
    <definedName name="く">#REF!</definedName>
    <definedName name="け">#REF!</definedName>
    <definedName name="こ">#REF!</definedName>
    <definedName name="さ">#REF!</definedName>
    <definedName name="サーバ" localSheetId="0">#REF!</definedName>
    <definedName name="サーバ">#REF!</definedName>
    <definedName name="し">#REF!</definedName>
    <definedName name="す">#REF!</definedName>
    <definedName name="せ">#REF!</definedName>
    <definedName name="そ">#REF!</definedName>
    <definedName name="ﾀｲﾄﾙ行" localSheetId="0">#REF!</definedName>
    <definedName name="ﾀｲﾄﾙ行">#REF!</definedName>
    <definedName name="ディスク" localSheetId="0">#REF!</definedName>
    <definedName name="ディスク">#REF!</definedName>
    <definedName name="な">#REF!</definedName>
    <definedName name="に">#REF!</definedName>
    <definedName name="ぬ">#REF!</definedName>
    <definedName name="ね">#REF!</definedName>
    <definedName name="の">#REF!</definedName>
    <definedName name="は">OFFSET(#REF!,0,0,COUNTA(#REF!)-1,1)</definedName>
    <definedName name="バックアップ" localSheetId="0">#REF!</definedName>
    <definedName name="バックアップ">#REF!</definedName>
    <definedName name="ひ">#REF!</definedName>
    <definedName name="ふ">[4]!別紙1</definedName>
    <definedName name="へ">[4]!別紙10</definedName>
    <definedName name="ほ">[4]!別紙11</definedName>
    <definedName name="ま">[4]!別紙12</definedName>
    <definedName name="み">[4]!別紙13</definedName>
    <definedName name="む">[4]!別紙14</definedName>
    <definedName name="め">[4]!別紙15</definedName>
    <definedName name="も">[4]!別紙16</definedName>
    <definedName name="や">[4]!別紙17</definedName>
    <definedName name="ゆ">[4]!別紙18</definedName>
    <definedName name="よ">[4]!別紙19</definedName>
    <definedName name="ﾘｰﾀﾞ_単金">[3]単金表!$C$6</definedName>
    <definedName name="ﾘｰﾀﾞ単金">[3]単金表!$C$6</definedName>
    <definedName name="外郭コード" localSheetId="0">#REF!</definedName>
    <definedName name="外郭コード">#REF!</definedName>
    <definedName name="規格" localSheetId="0">#REF!</definedName>
    <definedName name="規格">#REF!</definedName>
    <definedName name="契約手法" localSheetId="0">#REF!</definedName>
    <definedName name="契約手法">#REF!</definedName>
    <definedName name="県ｺｰﾄﾞ">[5]県ｺｰﾄﾞ!$A$1:$B$48</definedName>
    <definedName name="手法コード" localSheetId="0">#REF!</definedName>
    <definedName name="手法コード">#REF!</definedName>
    <definedName name="重量" localSheetId="0">#REF!</definedName>
    <definedName name="重量">#REF!</definedName>
    <definedName name="食肉">[1]APP価格!#REF!</definedName>
    <definedName name="装置" localSheetId="0">OFFSET(#REF!,0,0,COUNTA(#REF!)-1,1)</definedName>
    <definedName name="装置">OFFSET(#REF!,0,0,COUNTA(#REF!)-1,1)</definedName>
    <definedName name="単なる金">[3]単金表!$C$5</definedName>
    <definedName name="単金" localSheetId="0">#REF!</definedName>
    <definedName name="単金">#REF!</definedName>
    <definedName name="表記">#REF!</definedName>
    <definedName name="別紙1" localSheetId="0">[4]!別紙1</definedName>
    <definedName name="別紙1">[4]!別紙1</definedName>
    <definedName name="別紙10" localSheetId="0">[4]!別紙10</definedName>
    <definedName name="別紙10">[4]!別紙10</definedName>
    <definedName name="別紙11" localSheetId="0">[4]!別紙11</definedName>
    <definedName name="別紙11">[4]!別紙11</definedName>
    <definedName name="別紙12" localSheetId="0">[4]!別紙12</definedName>
    <definedName name="別紙12">[4]!別紙12</definedName>
    <definedName name="別紙13" localSheetId="0">[4]!別紙13</definedName>
    <definedName name="別紙13">[4]!別紙13</definedName>
    <definedName name="別紙14" localSheetId="0">[4]!別紙14</definedName>
    <definedName name="別紙14">[4]!別紙14</definedName>
    <definedName name="別紙15" localSheetId="0">[4]!別紙15</definedName>
    <definedName name="別紙15">[4]!別紙15</definedName>
    <definedName name="別紙16" localSheetId="0">[4]!別紙16</definedName>
    <definedName name="別紙16">[4]!別紙16</definedName>
    <definedName name="別紙17" localSheetId="0">[4]!別紙17</definedName>
    <definedName name="別紙17">[4]!別紙17</definedName>
    <definedName name="別紙18" localSheetId="0">[4]!別紙18</definedName>
    <definedName name="別紙18">[4]!別紙18</definedName>
    <definedName name="別紙19" localSheetId="0">[4]!別紙19</definedName>
    <definedName name="別紙19">[4]!別紙19</definedName>
    <definedName name="別紙20" localSheetId="0">[4]!別紙20</definedName>
    <definedName name="別紙20">[4]!別紙20</definedName>
    <definedName name="別紙21" localSheetId="0">[4]!別紙21</definedName>
    <definedName name="別紙21">[4]!別紙21</definedName>
    <definedName name="別紙22" localSheetId="0">[4]!別紙22</definedName>
    <definedName name="別紙22">[4]!別紙22</definedName>
    <definedName name="別紙23" localSheetId="0">[4]!別紙23</definedName>
    <definedName name="別紙23">[4]!別紙23</definedName>
    <definedName name="別紙24" localSheetId="0">[4]!別紙24</definedName>
    <definedName name="別紙24">[4]!別紙24</definedName>
    <definedName name="別紙25" localSheetId="0">[4]!別紙25</definedName>
    <definedName name="別紙25">[4]!別紙25</definedName>
    <definedName name="別紙26" localSheetId="0">[4]!別紙26</definedName>
    <definedName name="別紙26">[4]!別紙26</definedName>
    <definedName name="別紙4" localSheetId="0">[4]!別紙4</definedName>
    <definedName name="別紙4">[4]!別紙4</definedName>
    <definedName name="別紙5" localSheetId="0">[4]!別紙5</definedName>
    <definedName name="別紙5">[4]!別紙5</definedName>
    <definedName name="別紙8" localSheetId="0">[4]!別紙8</definedName>
    <definedName name="別紙8">[4]!別紙8</definedName>
    <definedName name="別紙9" localSheetId="0">[4]!別紙9</definedName>
    <definedName name="別紙9">[4]!別紙9</definedName>
  </definedNames>
  <calcPr calcId="191029"/>
  <customWorkbookViews>
    <customWorkbookView name="福田有希 - 個人用ビュー" guid="{1D3EC2B6-48AB-4B80-BD1F-5265AB9073F3}" mergeInterval="0" personalView="1" maximized="1" xWindow="-8" yWindow="-8" windowWidth="1382" windowHeight="744" tabRatio="714" activeSheetId="10"/>
    <customWorkbookView name="仙波和宏 - 個人用ビュー" guid="{9FCD3CC5-48E7-47B2-8F0D-515FEB8B4D11}" mergeInterval="0" personalView="1" maximized="1" xWindow="-8" yWindow="-8" windowWidth="1382" windowHeight="744" tabRatio="714" activeSheetId="3"/>
    <customWorkbookView name="髙橋　彩華 - 個人用ビュー" guid="{53FF3034-A4A8-49E4-91C5-762ECDBAF1D2}" mergeInterval="0" personalView="1" maximized="1" xWindow="-8" yWindow="-8" windowWidth="1382" windowHeight="744" tabRatio="714" activeSheetId="3"/>
    <customWorkbookView name="大阪市 - 個人用ビュー" guid="{5D3B634A-A297-4DD4-A993-79EF9A889DC2}" mergeInterval="0" personalView="1" maximized="1" xWindow="-8" yWindow="-8" windowWidth="1382" windowHeight="744" activeSheetId="3"/>
    <customWorkbookView name="  - 個人用ビュー" guid="{B7512C5E-5957-4CDE-AF43-69FE4C04DE4B}" mergeInterval="0" personalView="1" maximized="1" xWindow="-8" yWindow="-8" windowWidth="1382" windowHeight="744" activeSheetId="3"/>
    <customWorkbookView name="kuwaoka - 個人用ビュー" guid="{B80971C5-7E0C-49C7-80D5-9BBD6D173EEB}" mergeInterval="0" personalView="1" maximized="1" xWindow="-8" yWindow="-8" windowWidth="1382" windowHeight="744" tabRatio="714" activeSheetId="3"/>
    <customWorkbookView name="かわちゃん - 個人用ビュー" guid="{217CB751-B423-459C-997D-C52E1EA6A411}" mergeInterval="0" personalView="1" maximized="1" xWindow="-8" yWindow="-8" windowWidth="1382" windowHeight="744" activeSheetId="3" showComments="commIndAndComment"/>
    <customWorkbookView name="髙橋　淳 - 個人用ビュー" guid="{34357F12-6A4D-4592-A54E-37FD336D493C}" mergeInterval="0" personalView="1" maximized="1" xWindow="-8" yWindow="-8" windowWidth="1382" windowHeight="744" tabRatio="714" activeSheetId="3" showComments="commIndAndComment"/>
    <customWorkbookView name="小川祐貴 - 個人用ビュー" guid="{30E582BD-0124-4E79-A5C5-4184F332D5B7}" mergeInterval="0" personalView="1" maximized="1" xWindow="-8" yWindow="-8" windowWidth="1382" windowHeight="744" activeSheetId="3" showComments="commIndAndComment"/>
    <customWorkbookView name="谷　直哉 - 個人用ビュー" guid="{C8D9D2A9-03B8-4B50-B2C5-583B69B9E2D1}" mergeInterval="0" personalView="1" maximized="1" windowWidth="993" windowHeight="522" tabRatio="714" activeSheetId="3"/>
    <customWorkbookView name="山村　彰吾 - 個人用ビュー" guid="{1D0FDB66-8801-49C3-8374-C4E93C64AB03}" mergeInterval="0" personalView="1" maximized="1" windowWidth="1362" windowHeight="538" tabRatio="714" activeSheetId="3"/>
    <customWorkbookView name="吉住　朋子 - 個人用ビュー" guid="{F316B564-77C9-4F99-B292-6388B49E92A3}" mergeInterval="0" personalView="1" maximized="1" windowWidth="1362" windowHeight="512" tabRatio="764" activeSheetId="4"/>
    <customWorkbookView name="今井 - 個人用ビュー" guid="{A83B4C61-8A42-4D29-9A60-BEB54EE3BDAB}" mergeInterval="0" personalView="1" maximized="1" windowWidth="1362" windowHeight="538" activeSheetId="3"/>
    <customWorkbookView name="村上 - 個人用ビュー" guid="{9165B42C-ECE5-4EA0-9CF2-43E3A1B47697}" mergeInterval="0" personalView="1" maximized="1" windowWidth="1362" windowHeight="538" activeSheetId="3"/>
    <customWorkbookView name="松村茂 - 個人用ビュー" guid="{5F89344D-63B9-45F4-8189-8DFEC0494EF7}" mergeInterval="0" personalView="1" maximized="1" xWindow="1" yWindow="1" windowWidth="1362" windowHeight="518" activeSheetId="3"/>
    <customWorkbookView name="松村 - 個人用ビュー" guid="{EA3AB1C6-A47B-47EF-B52B-196CE9431C8E}" mergeInterval="0" personalView="1" maximized="1" windowWidth="1362" windowHeight="512" activeSheetId="3"/>
    <customWorkbookView name="しばしん - 個人用ビュー" guid="{C7F8E7CC-4A2C-41FF-8569-5F53AC782643}" mergeInterval="0" personalView="1" maximized="1" xWindow="-8" yWindow="-8" windowWidth="1382" windowHeight="744" tabRatio="714" activeSheetId="2" showComments="commIndAndComment"/>
    <customWorkbookView name="白浦 - 個人用ビュー" guid="{7FFD96AD-2803-41EB-BB44-D862B19F16DA}" mergeInterval="0" personalView="1" maximized="1" xWindow="-8" yWindow="-8" windowWidth="1382" windowHeight="744" activeSheetId="3"/>
    <customWorkbookView name="永吉 - 個人用ビュー" guid="{C589D0A1-73FC-4812-885C-A2B66447006B}" mergeInterval="0" personalView="1" xWindow="7" windowWidth="946" windowHeight="728" activeSheetId="3"/>
    <customWorkbookView name="柴田(和) - 個人用ビュー" guid="{0D11B593-BF5C-4A1F-B6CC-15B06713DB7C}" mergeInterval="0" personalView="1" xWindow="683" windowWidth="683" windowHeight="728" tabRatio="714" activeSheetId="3"/>
    <customWorkbookView name="奥原 - 個人用ビュー" guid="{32381FAA-BA4A-4570-91D3-ACAAF2C906F5}" mergeInterval="0" personalView="1" maximized="1" xWindow="-8" yWindow="-8" windowWidth="1382" windowHeight="744" tabRatio="714" activeSheetId="3"/>
    <customWorkbookView name="福井　貴巳 - 個人用ビュー" guid="{F542AE84-516F-4307-9234-2ABB95251EB3}" mergeInterval="0" personalView="1" maximized="1" xWindow="-8" yWindow="-8" windowWidth="1382" windowHeight="744" tabRatio="714"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0" i="3" l="1"/>
  <c r="D157" i="3"/>
  <c r="D155" i="3"/>
  <c r="D163" i="3" l="1"/>
  <c r="D162" i="3"/>
  <c r="D161" i="3" l="1"/>
  <c r="D159" i="3"/>
  <c r="D158" i="3"/>
  <c r="D165" i="3" l="1"/>
  <c r="D164" i="3" s="1"/>
</calcChain>
</file>

<file path=xl/sharedStrings.xml><?xml version="1.0" encoding="utf-8"?>
<sst xmlns="http://schemas.openxmlformats.org/spreadsheetml/2006/main" count="642" uniqueCount="256">
  <si>
    <t>所管</t>
    <rPh sb="0" eb="2">
      <t>ショカン</t>
    </rPh>
    <phoneticPr fontId="7"/>
  </si>
  <si>
    <t>委託名称</t>
    <rPh sb="0" eb="2">
      <t>イタク</t>
    </rPh>
    <rPh sb="2" eb="4">
      <t>メイショウ</t>
    </rPh>
    <phoneticPr fontId="7"/>
  </si>
  <si>
    <t>委託先</t>
    <rPh sb="0" eb="1">
      <t>イ</t>
    </rPh>
    <rPh sb="1" eb="2">
      <t>コトヅケ</t>
    </rPh>
    <rPh sb="2" eb="3">
      <t>サキ</t>
    </rPh>
    <phoneticPr fontId="7"/>
  </si>
  <si>
    <t>支出金額</t>
    <rPh sb="0" eb="2">
      <t>シシュツ</t>
    </rPh>
    <rPh sb="2" eb="4">
      <t>キンガク</t>
    </rPh>
    <phoneticPr fontId="7"/>
  </si>
  <si>
    <t>契約
方法</t>
    <rPh sb="0" eb="2">
      <t>ケイヤク</t>
    </rPh>
    <rPh sb="3" eb="5">
      <t>ホウホウ</t>
    </rPh>
    <phoneticPr fontId="7"/>
  </si>
  <si>
    <t>再委託
有り＝○</t>
    <rPh sb="0" eb="3">
      <t>サイイタク</t>
    </rPh>
    <rPh sb="4" eb="5">
      <t>ア</t>
    </rPh>
    <phoneticPr fontId="7"/>
  </si>
  <si>
    <t>一般</t>
  </si>
  <si>
    <t>比随</t>
  </si>
  <si>
    <t>(単位：円)</t>
    <rPh sb="1" eb="3">
      <t>タンイ</t>
    </rPh>
    <rPh sb="4" eb="5">
      <t>エン</t>
    </rPh>
    <phoneticPr fontId="7"/>
  </si>
  <si>
    <t>所属計</t>
    <rPh sb="0" eb="2">
      <t>ショゾク</t>
    </rPh>
    <rPh sb="2" eb="3">
      <t>ケイ</t>
    </rPh>
    <phoneticPr fontId="3"/>
  </si>
  <si>
    <t>（再掲）契約方法別支出額</t>
    <phoneticPr fontId="7"/>
  </si>
  <si>
    <t>一般競争入札</t>
    <phoneticPr fontId="7"/>
  </si>
  <si>
    <t>指名競争入札</t>
    <phoneticPr fontId="7"/>
  </si>
  <si>
    <t>指名</t>
    <rPh sb="0" eb="2">
      <t>シメイ</t>
    </rPh>
    <phoneticPr fontId="0"/>
  </si>
  <si>
    <t>公募型指名競争入札</t>
    <phoneticPr fontId="7"/>
  </si>
  <si>
    <t>公募
指名</t>
    <rPh sb="0" eb="2">
      <t>コウボ</t>
    </rPh>
    <rPh sb="3" eb="5">
      <t>シメイ</t>
    </rPh>
    <phoneticPr fontId="2"/>
  </si>
  <si>
    <t>公募</t>
    <rPh sb="0" eb="2">
      <t>コウボ</t>
    </rPh>
    <phoneticPr fontId="6"/>
  </si>
  <si>
    <t>非公募</t>
    <rPh sb="0" eb="1">
      <t>ヒ</t>
    </rPh>
    <rPh sb="1" eb="3">
      <t>コウボ</t>
    </rPh>
    <phoneticPr fontId="2"/>
  </si>
  <si>
    <t>特随</t>
    <rPh sb="0" eb="1">
      <t>トク</t>
    </rPh>
    <rPh sb="1" eb="2">
      <t>ズイ</t>
    </rPh>
    <phoneticPr fontId="2"/>
  </si>
  <si>
    <t>合計</t>
    <phoneticPr fontId="7"/>
  </si>
  <si>
    <t>公募による指定管理者選定</t>
    <phoneticPr fontId="7"/>
  </si>
  <si>
    <t>特名による指定管理者選定</t>
    <phoneticPr fontId="7"/>
  </si>
  <si>
    <t>随意契約(比較見積)</t>
    <rPh sb="5" eb="9">
      <t>ヒカクミツモリ</t>
    </rPh>
    <phoneticPr fontId="7"/>
  </si>
  <si>
    <t>特名随意契約</t>
    <rPh sb="0" eb="1">
      <t>トク</t>
    </rPh>
    <rPh sb="1" eb="2">
      <t>メイ</t>
    </rPh>
    <phoneticPr fontId="7"/>
  </si>
  <si>
    <t>（特名随意契約の割合）</t>
    <phoneticPr fontId="7"/>
  </si>
  <si>
    <t>委託料支出一覧(令和７年度)</t>
    <rPh sb="0" eb="3">
      <t>イタクリョウ</t>
    </rPh>
    <rPh sb="3" eb="5">
      <t>シシュツ</t>
    </rPh>
    <rPh sb="5" eb="7">
      <t>イチラン</t>
    </rPh>
    <phoneticPr fontId="7"/>
  </si>
  <si>
    <t>東淀川区役所</t>
    <rPh sb="0" eb="3">
      <t>ヒガシヨドガワ</t>
    </rPh>
    <rPh sb="3" eb="6">
      <t>クヤクショ</t>
    </rPh>
    <phoneticPr fontId="7"/>
  </si>
  <si>
    <t>令和７年度地域福祉コーディネーター業務委託事業</t>
    <phoneticPr fontId="7"/>
  </si>
  <si>
    <t>令和７年度ひがよどなごみ勉強会事業業務委託</t>
    <rPh sb="0" eb="2">
      <t>レイワ</t>
    </rPh>
    <phoneticPr fontId="7"/>
  </si>
  <si>
    <t>令和７年度　専門的家庭訪問支援事業の延長事業に係る業務委託契約</t>
    <phoneticPr fontId="7"/>
  </si>
  <si>
    <t>令和７年度学校を活用した地域連携事業（小学校区教育協議会－はぐくみネット－）業務委託</t>
  </si>
  <si>
    <t>令和７年度学校を活用した地域連携事業（小学校区教育協議会－はぐくみネット－）業務委託</t>
    <phoneticPr fontId="7"/>
  </si>
  <si>
    <t>令和７年度 学校を活用した地域連携事業（学校体育施設開放事業）</t>
  </si>
  <si>
    <t>令和７年度 学校を活用した地域連携事業（学校体育施設開放事業）</t>
    <phoneticPr fontId="7"/>
  </si>
  <si>
    <t>令和７年度学校を活用した地域連携事業（生涯学習ルーム事業）</t>
  </si>
  <si>
    <t>令和７年度学校を活用した地域連携事業（生涯学習ルーム事業）</t>
    <phoneticPr fontId="7"/>
  </si>
  <si>
    <t>もと淡路老人憩の家に係るアスベスト含有分析調査業務委託（概算契約）に係る委託料の振替について</t>
  </si>
  <si>
    <t>令和７年度ひがしよどがわ子育て情報MAPの編集及び印刷業務</t>
    <phoneticPr fontId="7"/>
  </si>
  <si>
    <t>令和７年度　東淀川区西部地域バリアフリーまちづくり活動支援等業務委託</t>
    <phoneticPr fontId="7"/>
  </si>
  <si>
    <t>一般会計</t>
    <rPh sb="0" eb="2">
      <t>イッパン</t>
    </rPh>
    <rPh sb="2" eb="4">
      <t>カイケイ</t>
    </rPh>
    <phoneticPr fontId="7"/>
  </si>
  <si>
    <t>令和７年度保守点検・修繕等包括的業務委託</t>
  </si>
  <si>
    <t>令和７年度区民アンケート調査業務</t>
  </si>
  <si>
    <t>大阪市東淀川区役所・東淀川区役所出張所住民情報業務等委託</t>
    <phoneticPr fontId="7"/>
  </si>
  <si>
    <t>大阪市東淀川区役所行政キオスク端末・申請書作成支援システムの案内等業務委託</t>
    <phoneticPr fontId="7"/>
  </si>
  <si>
    <t>東淀川区役所　花壇等維持管理業務委託</t>
    <phoneticPr fontId="7"/>
  </si>
  <si>
    <t>令和７年度　東淀川区役所及び同出張所一般廃棄物収集・運搬及び処分業務委託</t>
    <phoneticPr fontId="7"/>
  </si>
  <si>
    <t>令和７年度　東淀川区役所及び同出張所産業廃棄物収集運搬及び処分業務委託</t>
    <phoneticPr fontId="7"/>
  </si>
  <si>
    <t>東淀川区役所便座用除菌吐出装置維持管理業務委託</t>
    <phoneticPr fontId="7"/>
  </si>
  <si>
    <t>令和７年度 東淀川区広報紙「広報ひがしよどがわ」企画編集業務委託</t>
    <phoneticPr fontId="7"/>
  </si>
  <si>
    <t>令和７年度　東淀川区広報紙「広報ひがしよどがわ」点字版製作業務委託</t>
    <phoneticPr fontId="7"/>
  </si>
  <si>
    <t>令和７年度　新聞未購読世帯への東淀川区広報紙「広報ひがしよどがわ」配付業務委託</t>
    <phoneticPr fontId="7"/>
  </si>
  <si>
    <t>参議院議員通常選挙に係るトラック等借上業務委託</t>
    <phoneticPr fontId="7"/>
  </si>
  <si>
    <t>東淀川区役所外１施設電気工作物保守点検業務委託他11件</t>
    <phoneticPr fontId="7"/>
  </si>
  <si>
    <t>東淀川区役所冷却水レジオネラ属菌殺菌業務委託に</t>
    <phoneticPr fontId="7"/>
  </si>
  <si>
    <t>東淀川区役所庁舎４階会議室モジュラージャック増設業務委託</t>
    <phoneticPr fontId="7"/>
  </si>
  <si>
    <t>東淀川区役所地下１階発電機室前共用通路漏水修繕</t>
    <phoneticPr fontId="7"/>
  </si>
  <si>
    <t>東淀川区創設100周年記念式典に係るトラック借上業務委託</t>
    <phoneticPr fontId="7"/>
  </si>
  <si>
    <t>東淀川区役所低濃度ＰＣＢ廃棄物収集運搬処分業務委託</t>
    <phoneticPr fontId="7"/>
  </si>
  <si>
    <t>衆議院議員総選挙に係るトラック等借上業務委託</t>
    <phoneticPr fontId="7"/>
  </si>
  <si>
    <t>令和７年度　もと西淡路小学校アスベスト含有調査（分析調査）業務委託</t>
    <phoneticPr fontId="7"/>
  </si>
  <si>
    <t>第51回東淀川区民まつり広報物等編集及び印刷業務委託契約</t>
    <phoneticPr fontId="7"/>
  </si>
  <si>
    <t>第51回東淀川区民まつり警備業務委託契約</t>
    <phoneticPr fontId="7"/>
  </si>
  <si>
    <t>第51回東淀川区民まつり会場設営撤去業務委託</t>
    <phoneticPr fontId="7"/>
  </si>
  <si>
    <t>人権映画上映会業務委託</t>
    <phoneticPr fontId="7"/>
  </si>
  <si>
    <t>「区内小学生・中学生　人権作文・人権標語集」編集及び印刷業務委託</t>
    <phoneticPr fontId="7"/>
  </si>
  <si>
    <t>もと西淡路小学校にかかる消防用設備等点検業務委託</t>
    <phoneticPr fontId="7"/>
  </si>
  <si>
    <t>もと西淡路小学校貯水槽清掃業務委託</t>
    <phoneticPr fontId="7"/>
  </si>
  <si>
    <t>令和７年度東淀川区二十歳のつどいの警備業務委託</t>
    <phoneticPr fontId="7"/>
  </si>
  <si>
    <t>「2025生涯学習フェスティバルinひがしよどがわ」パネル・ポール・ベースレンタル及び会場設営に係る業務委託</t>
    <phoneticPr fontId="7"/>
  </si>
  <si>
    <t>予算配付による支出</t>
    <rPh sb="0" eb="4">
      <t>ヨサンハイフ</t>
    </rPh>
    <rPh sb="7" eb="9">
      <t>シシュツ</t>
    </rPh>
    <phoneticPr fontId="7"/>
  </si>
  <si>
    <t>(株)パソナ　パソナ大阪</t>
  </si>
  <si>
    <t>特随</t>
  </si>
  <si>
    <t>証明書発行手数料等の徴収にかかる指定納付等業務委託長期継続(概算契約)</t>
  </si>
  <si>
    <t>(株)寺岡精工関西第一支店大阪営業所</t>
  </si>
  <si>
    <t>ＰＯＳレジ関連機器保守業務委託　長期継続</t>
  </si>
  <si>
    <t>一般</t>
    <rPh sb="0" eb="2">
      <t>イッパン</t>
    </rPh>
    <phoneticPr fontId="7"/>
  </si>
  <si>
    <t>証明書交付対応行政サービス(マルチコピー機)端末(市民局)に係る機器保守業務委託</t>
  </si>
  <si>
    <t>京セラドキュメントソリューションズジャパン(株)</t>
  </si>
  <si>
    <t>大阪市東淀川区役所・東淀川区役所出張所住民情報業務等委託</t>
  </si>
  <si>
    <t>(社福）大阪市東淀川区社会福祉協議会</t>
  </si>
  <si>
    <t>(特非)青少年自立支援施設淡路プラッツ</t>
  </si>
  <si>
    <t>東淀川区役所保健福祉課総合相談窓口業務委託</t>
  </si>
  <si>
    <t>テルウェル西日本（株）</t>
  </si>
  <si>
    <t>(株)インターブレーン</t>
    <rPh sb="1" eb="2">
      <t>カブ</t>
    </rPh>
    <phoneticPr fontId="8"/>
  </si>
  <si>
    <t>(有)リブート</t>
    <rPh sb="1" eb="2">
      <t>ユウ</t>
    </rPh>
    <phoneticPr fontId="8"/>
  </si>
  <si>
    <t>読売中央販売(株)</t>
  </si>
  <si>
    <t>〇</t>
  </si>
  <si>
    <t>ＴＯＳＥＩ(株)</t>
    <rPh sb="6" eb="7">
      <t>カブ</t>
    </rPh>
    <phoneticPr fontId="8"/>
  </si>
  <si>
    <t>大阪ウィーク実施にかかる企画調整及び実施運営等業務委託</t>
  </si>
  <si>
    <t>ＪＣＤ・ＤＮＰ・ＮＥＰ共同事業体</t>
  </si>
  <si>
    <t>東淀川区役所</t>
    <rPh sb="0" eb="3">
      <t>ヒガシヨドガワ</t>
    </rPh>
    <rPh sb="3" eb="6">
      <t>クヤクショ</t>
    </rPh>
    <phoneticPr fontId="8"/>
  </si>
  <si>
    <t>大阪市東淀川区役所窓口案内業務従事者派遣（長期継続契約）</t>
  </si>
  <si>
    <t>(株)ケー・デー・シー中日本支店</t>
    <rPh sb="11" eb="14">
      <t>ナカニホン</t>
    </rPh>
    <rPh sb="14" eb="16">
      <t>シテン</t>
    </rPh>
    <phoneticPr fontId="8"/>
  </si>
  <si>
    <t>(一社)大阪府助産師会</t>
  </si>
  <si>
    <t>東井高野小学校体育施設開放事業運営委員会</t>
  </si>
  <si>
    <t>いたかの地域活動協議会</t>
  </si>
  <si>
    <t>大隅東ファミリースポーツクラブ</t>
  </si>
  <si>
    <t>大隅西小学校体育施設開放事業運営委員会</t>
  </si>
  <si>
    <t>大桐小学校体育施設開放事業運営委員会</t>
  </si>
  <si>
    <t>大道南小学校体育施設開放事業運営委員会</t>
  </si>
  <si>
    <t>大阪市立豊里小学校体育施設開放事業運営委員会</t>
  </si>
  <si>
    <t>大阪市立豊里南小学校体育施設開放事業運営委員会</t>
  </si>
  <si>
    <t>大阪市立豊新小学校　学校体育施設開放事業運営委員会</t>
  </si>
  <si>
    <t>大阪市立小松小学校体育施設開放事業運営委員会</t>
  </si>
  <si>
    <t>大阪市立新庄小学校体育施設開放事業運営委員会</t>
  </si>
  <si>
    <t>大阪市立下新庄小学校体育施設開放事業運営委員会</t>
  </si>
  <si>
    <t>菅原小学校体育施設開放事業運営委員会</t>
  </si>
  <si>
    <t>大阪市立東淡路小学校体育施設開放事業運営委員会</t>
  </si>
  <si>
    <t>大阪市立西淡路小学校体育施設開放事業運営委員会</t>
  </si>
  <si>
    <t>大阪市立啓発小学校体育施設開放事業運営委員会</t>
  </si>
  <si>
    <t>井高野中学校体育施設開放事業運営委員会</t>
  </si>
  <si>
    <t>大阪市立瑞光中学校体育施設開放事業運営委員会</t>
  </si>
  <si>
    <t>市立大桐中学校体育施設開放事業運営委員会</t>
  </si>
  <si>
    <t>大阪市立東淀中学校体育施設開放事業運営委員会</t>
  </si>
  <si>
    <t>大阪市立新東淀中学校体育施設開放事業運営委員会</t>
  </si>
  <si>
    <t>大阪市立柴島中学校体育施設開放事業運営委員会</t>
  </si>
  <si>
    <t>大阪市立淡路中学校体育施設開放事業運営委員会</t>
  </si>
  <si>
    <t>(株)ウイルハーツ</t>
  </si>
  <si>
    <t>東淀川区役所</t>
  </si>
  <si>
    <t>令和７年度東淀川区児童虐待防止事業</t>
  </si>
  <si>
    <t>(特非)女性と子育て支援グループ・ｐｏｋｋａｐｏｋａ</t>
  </si>
  <si>
    <t>いたかの地域活動協議会</t>
    <phoneticPr fontId="7"/>
  </si>
  <si>
    <t>東井高野小学校区教育協議会－はぐくみネット－</t>
    <phoneticPr fontId="7"/>
  </si>
  <si>
    <t>大隅東小学校区教育協議会－はぐくみネット－</t>
    <phoneticPr fontId="7"/>
  </si>
  <si>
    <t>大隅西小学校区教育協議会－はぐくみネット－</t>
    <phoneticPr fontId="7"/>
  </si>
  <si>
    <t>小松小学校区教育協議会－はぐくみネット－</t>
    <phoneticPr fontId="7"/>
  </si>
  <si>
    <t>大桐小学校区教育協議会－はぐくみネット－</t>
    <phoneticPr fontId="7"/>
  </si>
  <si>
    <t>大道南小学校区教育協議会－はぐくみネット－</t>
    <phoneticPr fontId="7"/>
  </si>
  <si>
    <t>豊里小学校区教育協議会－はぐくみネット－</t>
    <phoneticPr fontId="7"/>
  </si>
  <si>
    <t>豊里南小学校区教育協議会－はぐくみネット－</t>
    <phoneticPr fontId="7"/>
  </si>
  <si>
    <t>豊新小学校区教育協議会－はぐくみネット－</t>
    <phoneticPr fontId="7"/>
  </si>
  <si>
    <t>新庄小学校区教育協議会－はぐくみネット－</t>
    <phoneticPr fontId="7"/>
  </si>
  <si>
    <t>下新庄小学校区教育協議会－はぐくみネット－</t>
    <phoneticPr fontId="7"/>
  </si>
  <si>
    <t>菅原小学校区教育協議会－はぐくみネット－</t>
    <phoneticPr fontId="7"/>
  </si>
  <si>
    <t>東淡路小・柴島中学校区教育協議会－はぐくみネット－</t>
    <phoneticPr fontId="7"/>
  </si>
  <si>
    <t>淡路地域教育協議会</t>
    <phoneticPr fontId="7"/>
  </si>
  <si>
    <t>啓発小学校区教育協議会－はぐくみネット－</t>
    <phoneticPr fontId="7"/>
  </si>
  <si>
    <t>東井高野小学校生涯学習ルーム運営委員会</t>
  </si>
  <si>
    <t>大隅東小学校生涯学習ルーム運営委員会</t>
  </si>
  <si>
    <t>大隅西小学校生涯学習ルーム運営委員会</t>
  </si>
  <si>
    <t>小松小学校生涯学習ルーム運営委員会</t>
  </si>
  <si>
    <t>大桐小学校生涯学習ルーム運営委員会</t>
  </si>
  <si>
    <t>大道南小学校生涯学習ルーム運営委員会</t>
  </si>
  <si>
    <t>豊里小学校生涯学習ルーム運営委員会</t>
  </si>
  <si>
    <t>豊里南小学校生涯学習ルーム運営委員会</t>
  </si>
  <si>
    <t>豊新小学校生涯学習ルーム運営委員会</t>
  </si>
  <si>
    <t>新庄小学校生涯学習ルーム運営委員会</t>
  </si>
  <si>
    <t>下新庄小学校生涯学習ルーム運営委員会</t>
  </si>
  <si>
    <t>菅原小学校生涯学習ルーム運営委員会</t>
  </si>
  <si>
    <t>東淡路小学校生涯学習ルーム運営委員会</t>
  </si>
  <si>
    <t>西淡路小学校生涯学習ルーム運営委員会</t>
  </si>
  <si>
    <t>啓発地域活動協議会</t>
  </si>
  <si>
    <t>平和興業(株)</t>
    <rPh sb="0" eb="2">
      <t>ヘイワ</t>
    </rPh>
    <phoneticPr fontId="7"/>
  </si>
  <si>
    <t>令和７年度　鑑賞教育事業に係る業務委託</t>
  </si>
  <si>
    <t>(有)想造舎</t>
    <rPh sb="3" eb="4">
      <t>ソウ</t>
    </rPh>
    <phoneticPr fontId="7"/>
  </si>
  <si>
    <t>もと西淡路小学校簡易専用水道検査業務委託</t>
    <phoneticPr fontId="7"/>
  </si>
  <si>
    <t>(株)ケイ・エス分析センター</t>
    <phoneticPr fontId="7"/>
  </si>
  <si>
    <t>(株)ハヤシハウジング</t>
    <phoneticPr fontId="7"/>
  </si>
  <si>
    <t>(株)サワムラレンタル</t>
    <phoneticPr fontId="7"/>
  </si>
  <si>
    <t>(株)クローバー・アドヴァンス</t>
    <rPh sb="1" eb="2">
      <t>カブ</t>
    </rPh>
    <phoneticPr fontId="7"/>
  </si>
  <si>
    <t>令和７年度「高校等進学説明会」会場設営に係る業務委託</t>
    <rPh sb="20" eb="21">
      <t>カカ</t>
    </rPh>
    <rPh sb="22" eb="26">
      <t>ギョウムイタク</t>
    </rPh>
    <phoneticPr fontId="7"/>
  </si>
  <si>
    <t>コーユーレンティア(株)</t>
  </si>
  <si>
    <t>株式会社アールディー</t>
  </si>
  <si>
    <t>(株)大阪ガスファシリティーズ　</t>
  </si>
  <si>
    <t>富士テレコム(株)大阪支店</t>
  </si>
  <si>
    <t>○</t>
  </si>
  <si>
    <t>東淀川区役所</t>
    <rPh sb="0" eb="3">
      <t>ヒガシヨドガワ</t>
    </rPh>
    <rPh sb="3" eb="6">
      <t>クヤクショ</t>
    </rPh>
    <phoneticPr fontId="6"/>
  </si>
  <si>
    <t>福島図書館外１施設消防用設備等保守点検業務他２件</t>
  </si>
  <si>
    <t>特随</t>
    <rPh sb="0" eb="1">
      <t>トク</t>
    </rPh>
    <rPh sb="1" eb="2">
      <t>ズイ</t>
    </rPh>
    <phoneticPr fontId="1"/>
  </si>
  <si>
    <t>区役所附設会館等予約システム　サービス提供業務委託</t>
  </si>
  <si>
    <t>令和７年度　区役所附設会館等予約システム運用保守業務委託</t>
  </si>
  <si>
    <t>区役所附設会館等予約システムにおける通信サービス提供業務委託（長期継続）</t>
  </si>
  <si>
    <t>(株)オプテージ</t>
  </si>
  <si>
    <t>区役所附設会館等予約システムにおける通信サービス</t>
  </si>
  <si>
    <t>令和７年度　東淀川体育館・淀川スポーツセンター・東淀川スポーツセンター・東淀川屋内プール管理運営業務</t>
  </si>
  <si>
    <t>大阪スポーツパートナーズ</t>
  </si>
  <si>
    <t>公募</t>
  </si>
  <si>
    <t>令和８年度　東淀川体育館・淀川スポーツセンター・東淀川スポーツセンター・東淀川屋内プール管理運営業務</t>
  </si>
  <si>
    <t>令和９年度　東淀川体育館・淀川スポーツセンター・東淀川スポーツセンター・東淀川屋内プール管理運営業務</t>
  </si>
  <si>
    <t>令和１０年度　東淀川体育館・淀川スポーツセンター・東淀川スポーツセンター・東淀川屋内プール管理運営業務</t>
  </si>
  <si>
    <t>令和７年度　もと西淡路小学校アスベスト含有調査（分析調査）業務委託</t>
  </si>
  <si>
    <t>(有)奈良環境調和研究所</t>
  </si>
  <si>
    <t>大阪市立東淀川区民ホールにおける使用料のコンビニエンスストア収納代行業務委託</t>
  </si>
  <si>
    <t>(株)ＤＧフィナンシャルテクノロジー</t>
    <rPh sb="1" eb="2">
      <t>カブ</t>
    </rPh>
    <phoneticPr fontId="6"/>
  </si>
  <si>
    <t>大阪市立東淀川区民ホールにおける使用料のコンビニエンスストア収納代行業務委託（長期継続契約）</t>
  </si>
  <si>
    <t>令和７年度大阪市立東淀川区民会館管理業務代行</t>
  </si>
  <si>
    <t>(一財)大阪市コミュニティ協会</t>
    <rPh sb="1" eb="3">
      <t>イチザイ</t>
    </rPh>
    <rPh sb="4" eb="6">
      <t>オオサカ</t>
    </rPh>
    <phoneticPr fontId="6"/>
  </si>
  <si>
    <t>もと西淡路小学校跡地活用にかかる土地貸付料算定不動産鑑定評価等業務委託</t>
  </si>
  <si>
    <t>(株)アレイズ</t>
  </si>
  <si>
    <t>(有)奈良環境調和研究所</t>
    <phoneticPr fontId="7"/>
  </si>
  <si>
    <t>大阪市立東淀川区民ホールにおける使用料のコンビニエンスストア収納代行業務委託</t>
    <phoneticPr fontId="7"/>
  </si>
  <si>
    <t>(株)ＤＧフィナンシャルテクノロジー</t>
    <rPh sb="1" eb="2">
      <t>カブ</t>
    </rPh>
    <phoneticPr fontId="7"/>
  </si>
  <si>
    <t>大阪市立東淀川区民ホールにおける使用料のコンビニエンスストア収納代行業務委託（長期継続契約）</t>
    <phoneticPr fontId="7"/>
  </si>
  <si>
    <t>令和７年度大阪市立東淀川区民会館管理業務代行</t>
    <phoneticPr fontId="7"/>
  </si>
  <si>
    <t>(一財)大阪市コミュニティ協会</t>
    <rPh sb="1" eb="3">
      <t>イチザイ</t>
    </rPh>
    <rPh sb="4" eb="6">
      <t>オオサカ</t>
    </rPh>
    <phoneticPr fontId="7"/>
  </si>
  <si>
    <t>(株)大阪デジタル広告社</t>
    <rPh sb="9" eb="12">
      <t>コウコクシャ</t>
    </rPh>
    <phoneticPr fontId="7"/>
  </si>
  <si>
    <t>(株)三興警備サービス</t>
  </si>
  <si>
    <t>○</t>
    <phoneticPr fontId="7"/>
  </si>
  <si>
    <t>ダイキチレントオール(株)</t>
    <phoneticPr fontId="7"/>
  </si>
  <si>
    <t>映画「かば」製作委員会・プロデューサー兼監督
川本　貴弘</t>
    <rPh sb="19" eb="20">
      <t>ケン</t>
    </rPh>
    <rPh sb="23" eb="25">
      <t>カワモト</t>
    </rPh>
    <rPh sb="26" eb="28">
      <t>タカヒロ</t>
    </rPh>
    <phoneticPr fontId="7"/>
  </si>
  <si>
    <t>㈱邦文社</t>
    <rPh sb="1" eb="2">
      <t>クニ</t>
    </rPh>
    <rPh sb="2" eb="3">
      <t>ブン</t>
    </rPh>
    <rPh sb="3" eb="4">
      <t>シャ</t>
    </rPh>
    <phoneticPr fontId="7"/>
  </si>
  <si>
    <t>〇</t>
    <phoneticPr fontId="7"/>
  </si>
  <si>
    <t>人権啓発推進事業用　ウェットティッシュ作成業務委託</t>
    <rPh sb="0" eb="2">
      <t>ジンケン</t>
    </rPh>
    <rPh sb="2" eb="4">
      <t>ケイハツ</t>
    </rPh>
    <rPh sb="4" eb="6">
      <t>スイシン</t>
    </rPh>
    <rPh sb="6" eb="9">
      <t>ジギョウヨウ</t>
    </rPh>
    <rPh sb="19" eb="21">
      <t>サクセイ</t>
    </rPh>
    <rPh sb="21" eb="25">
      <t>ギョウムイタク</t>
    </rPh>
    <phoneticPr fontId="7"/>
  </si>
  <si>
    <t>㈱コンツナ</t>
    <phoneticPr fontId="7"/>
  </si>
  <si>
    <t>(社福)大阪自彊館</t>
    <rPh sb="4" eb="6">
      <t>オオサカ</t>
    </rPh>
    <phoneticPr fontId="2"/>
  </si>
  <si>
    <t>(宗)在日本南プレスビテリアンミッション淀川キリスト教病院</t>
  </si>
  <si>
    <t>(宗)在日本南プレスビテリアンミッション淀川キリスト教病院老人保健施設</t>
    <rPh sb="3" eb="7">
      <t>ザイニホンミナミ</t>
    </rPh>
    <phoneticPr fontId="2"/>
  </si>
  <si>
    <t>(医)若葉会淀川若葉会病院</t>
    <rPh sb="6" eb="8">
      <t>ヨドガワ</t>
    </rPh>
    <rPh sb="8" eb="13">
      <t>ワカバカイビョウイン</t>
    </rPh>
    <phoneticPr fontId="2"/>
  </si>
  <si>
    <t>(医)医誠会介護老人保健施設エスペラル東淀川</t>
    <rPh sb="3" eb="6">
      <t>イセイカイ</t>
    </rPh>
    <rPh sb="6" eb="14">
      <t>カイゴロウジンホケンシセツ</t>
    </rPh>
    <rPh sb="19" eb="22">
      <t>ヒガシヨドガワ</t>
    </rPh>
    <phoneticPr fontId="2"/>
  </si>
  <si>
    <t>(有)ＡＸＩＳ</t>
  </si>
  <si>
    <t>(社福)井高野福祉会</t>
    <rPh sb="4" eb="10">
      <t>イタカノフクシカイ</t>
    </rPh>
    <phoneticPr fontId="2"/>
  </si>
  <si>
    <t>(医)医誠会介護老人保健施設エスペラル井高野</t>
    <rPh sb="6" eb="14">
      <t>カイゴロウジンホケンシセツ</t>
    </rPh>
    <rPh sb="19" eb="22">
      <t>イタカノ</t>
    </rPh>
    <phoneticPr fontId="2"/>
  </si>
  <si>
    <t>(株)幸聖</t>
    <rPh sb="3" eb="4">
      <t>シアワ</t>
    </rPh>
    <rPh sb="4" eb="5">
      <t>セイ</t>
    </rPh>
    <phoneticPr fontId="2"/>
  </si>
  <si>
    <t>東洋製鉄(株)</t>
    <rPh sb="0" eb="2">
      <t>トウヨウ</t>
    </rPh>
    <rPh sb="2" eb="4">
      <t>セイテツ</t>
    </rPh>
    <phoneticPr fontId="2"/>
  </si>
  <si>
    <t>(株)創生事業団関西事業部介護付有料老人ホームエイジ・ガーデン上新庄</t>
    <rPh sb="1" eb="2">
      <t>カブ</t>
    </rPh>
    <rPh sb="3" eb="8">
      <t>ソウセイジギョウダン</t>
    </rPh>
    <rPh sb="8" eb="13">
      <t>カンサイジギョウブ</t>
    </rPh>
    <phoneticPr fontId="6"/>
  </si>
  <si>
    <t>(社福)優光福祉会介護老人福祉施設さわやか苑</t>
    <rPh sb="4" eb="5">
      <t>ヤサ</t>
    </rPh>
    <rPh sb="5" eb="6">
      <t>ヒカリ</t>
    </rPh>
    <rPh sb="6" eb="9">
      <t>フクシカイ</t>
    </rPh>
    <rPh sb="9" eb="17">
      <t>カイゴロウジンフクシシセツ</t>
    </rPh>
    <rPh sb="21" eb="22">
      <t>エン</t>
    </rPh>
    <phoneticPr fontId="13"/>
  </si>
  <si>
    <t>令和７年国勢調査　大阪市東淀川区の実地調査業務</t>
  </si>
  <si>
    <t>(株)ライフケア・ビジョン</t>
  </si>
  <si>
    <t>(株)すずらん</t>
  </si>
  <si>
    <t>(株)トルチェ</t>
  </si>
  <si>
    <t>(株)チャーム・ケア・コーポレーション</t>
  </si>
  <si>
    <t>(株)クオレ</t>
  </si>
  <si>
    <t>(株)ハーベスト</t>
  </si>
  <si>
    <t>(株)ナオビック</t>
  </si>
  <si>
    <t>ハートサービス(株)</t>
  </si>
  <si>
    <t>(株)ケア２１</t>
  </si>
  <si>
    <t>もと西淡路小学校の屋体棟（講堂兼体育館）にかかる不動産（建物）表題登記業務委託費の支出について</t>
  </si>
  <si>
    <t>土地家屋調査士法人岡田登記測量設計</t>
  </si>
  <si>
    <t>株式会社五星</t>
  </si>
  <si>
    <t>大家緑化株式会社</t>
  </si>
  <si>
    <t>株式会社川崎環境</t>
    <rPh sb="0" eb="4">
      <t>カブシキガイシャ</t>
    </rPh>
    <rPh sb="4" eb="6">
      <t>カワサキ</t>
    </rPh>
    <rPh sb="6" eb="8">
      <t>カンキョウ</t>
    </rPh>
    <phoneticPr fontId="7"/>
  </si>
  <si>
    <t>株式会社カンソー</t>
    <rPh sb="0" eb="4">
      <t>カブシキガイシャ</t>
    </rPh>
    <phoneticPr fontId="7"/>
  </si>
  <si>
    <t>日本カルミック株式会社</t>
    <rPh sb="0" eb="2">
      <t>ニホン</t>
    </rPh>
    <rPh sb="7" eb="9">
      <t>カブシキ</t>
    </rPh>
    <rPh sb="9" eb="11">
      <t>ガイシャ</t>
    </rPh>
    <phoneticPr fontId="7"/>
  </si>
  <si>
    <t>管財サービス株式会社</t>
    <rPh sb="0" eb="2">
      <t>カンザイ</t>
    </rPh>
    <rPh sb="6" eb="10">
      <t>カブシキガイシャ</t>
    </rPh>
    <phoneticPr fontId="7"/>
  </si>
  <si>
    <t>センコー株式会社</t>
  </si>
  <si>
    <t>株式会社富士クリーン　</t>
  </si>
  <si>
    <t>株式会社サカイ引越センター　</t>
  </si>
  <si>
    <t>株式会社アストエンジ</t>
  </si>
  <si>
    <t>株式会社ザイマックス関西</t>
  </si>
  <si>
    <t>名鉄ＮＸ運輸株式会社</t>
  </si>
  <si>
    <t>株式会社ザイマックス関西</t>
    <rPh sb="0" eb="4">
      <t>カブシキガイシャ</t>
    </rPh>
    <rPh sb="10" eb="12">
      <t>カンサイ</t>
    </rPh>
    <phoneticPr fontId="7"/>
  </si>
  <si>
    <t>令和７年度東淀川区二十歳のつどいの警備業務委託</t>
  </si>
  <si>
    <t>(株)クローバー・アドヴァンス</t>
    <rPh sb="1" eb="2">
      <t>カブ</t>
    </rPh>
    <phoneticPr fontId="6"/>
  </si>
  <si>
    <t>株式会社京伸</t>
  </si>
  <si>
    <t>大阪市東淀川区役所庁舎及び東淀川区出張所清掃業務委託</t>
    <rPh sb="0" eb="3">
      <t>オオサカシ</t>
    </rPh>
    <rPh sb="3" eb="9">
      <t>ヒガシヨドガワクヤクショ</t>
    </rPh>
    <rPh sb="9" eb="11">
      <t>チョウシャ</t>
    </rPh>
    <rPh sb="11" eb="12">
      <t>オヨ</t>
    </rPh>
    <rPh sb="13" eb="17">
      <t>ヒガシヨドガワク</t>
    </rPh>
    <rPh sb="17" eb="20">
      <t>シュッチョウジョ</t>
    </rPh>
    <rPh sb="20" eb="24">
      <t>セイソウギョウム</t>
    </rPh>
    <rPh sb="24" eb="26">
      <t>イタク</t>
    </rPh>
    <phoneticPr fontId="7"/>
  </si>
  <si>
    <t>〇</t>
    <phoneticPr fontId="7"/>
  </si>
  <si>
    <t>令和７年度淡路駅周辺自転車対策業務委託に係る経費の支出について</t>
  </si>
  <si>
    <t>有限会社ケース　代表取締役　松富　謙一</t>
  </si>
  <si>
    <t>令和７年度東淀川区における夜間の青色防犯パトロール業務委託に係る経費の支出について</t>
  </si>
  <si>
    <t>株式会社三興警備サービス　代表取締役　南　和子</t>
  </si>
  <si>
    <t>令和７年度東淀川区放置自転車啓発指導等業務委託に係る経費の支出について</t>
  </si>
  <si>
    <t>（公社）大阪市シルバー人材センター</t>
  </si>
  <si>
    <t>令和７年度東淀川区における防犯カメラ保守管理業務委託に係る経費の支出について</t>
  </si>
  <si>
    <t>（株）アイピー総研</t>
  </si>
  <si>
    <t>令和７年度　新大阪駅及び駅周辺企業等の帰宅困難者対策事業</t>
  </si>
  <si>
    <t>（株）都市空間研究所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</si>
</sst>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6" formatCode="&quot;¥&quot;#,##0;[Red]&quot;¥&quot;\-#,##0"/>
    <numFmt numFmtId="176" formatCode="#,##0;&quot;▲ &quot;#,##0"/>
    <numFmt numFmtId="177" formatCode="#,##0_ "/>
    <numFmt numFmtId="178" formatCode="#,##0;&quot;△ &quot;#,##0"/>
    <numFmt numFmtId="179" formatCode="#,##0;\-#,##0;&quot;-&quot;"/>
    <numFmt numFmtId="180" formatCode="&quot;$&quot;#,##0_);[Red]\(&quot;$&quot;#,##0\)"/>
    <numFmt numFmtId="181" formatCode="&quot;$&quot;#,##0.00_);[Red]&quot;¥&quot;\!\(&quot;$&quot;#,##0.00&quot;¥&quot;\!\)"/>
    <numFmt numFmtId="182" formatCode="&quot;$&quot;#,##0.0_);\(&quot;$&quot;#,##0.0\)"/>
    <numFmt numFmtId="183" formatCode="#,##0_ ;[Red]&quot;¥&quot;\!\-#,##0&quot;¥&quot;\!\ "/>
    <numFmt numFmtId="184" formatCode="0_ ;[Red]&quot;¥&quot;\!\-0&quot;¥&quot;\!\ "/>
    <numFmt numFmtId="185" formatCode="0_);\(0\)"/>
    <numFmt numFmtId="186" formatCode="#,##0;[Red]&quot;△ &quot;#,##0;&quot;&quot;"/>
    <numFmt numFmtId="187" formatCode="\(0.0%\)"/>
  </numFmts>
  <fonts count="39">
    <font>
      <sz val="11"/>
      <name val="FC平成明朝体"/>
      <family val="1"/>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20"/>
      <name val="ＭＳ Ｐゴシック"/>
      <family val="3"/>
      <charset val="128"/>
    </font>
    <font>
      <sz val="6"/>
      <name val="ＭＳ Ｐゴシック"/>
      <family val="3"/>
      <charset val="128"/>
    </font>
    <font>
      <sz val="11"/>
      <name val="FC平成明朝体"/>
      <family val="1"/>
      <charset val="128"/>
    </font>
    <font>
      <sz val="11"/>
      <name val="ＭＳ 明朝"/>
      <family val="1"/>
      <charset val="128"/>
    </font>
    <font>
      <sz val="14"/>
      <name val="ＭＳ 明朝"/>
      <family val="1"/>
      <charset val="128"/>
    </font>
    <font>
      <sz val="10"/>
      <name val="MS Sans Serif"/>
      <family val="2"/>
    </font>
    <font>
      <sz val="11"/>
      <color indexed="9"/>
      <name val="ＭＳ Ｐゴシック"/>
      <family val="3"/>
      <charset val="128"/>
    </font>
    <font>
      <sz val="8"/>
      <name val="Arial"/>
      <family val="2"/>
    </font>
    <font>
      <b/>
      <sz val="12"/>
      <name val="Arial"/>
      <family val="2"/>
    </font>
    <font>
      <sz val="10"/>
      <color indexed="8"/>
      <name val="Arial"/>
      <family val="2"/>
    </font>
    <font>
      <sz val="11"/>
      <name val="明朝"/>
      <family val="1"/>
      <charset val="128"/>
    </font>
    <font>
      <sz val="10"/>
      <name val="Arial"/>
      <family val="2"/>
    </font>
    <font>
      <sz val="10"/>
      <name val="ＭＳ Ｐゴシック"/>
      <family val="3"/>
      <charset val="128"/>
    </font>
    <font>
      <sz val="11"/>
      <color indexed="8"/>
      <name val="ＭＳ Ｐゴシック"/>
      <family val="3"/>
      <charset val="128"/>
    </font>
    <font>
      <sz val="11"/>
      <color indexed="20"/>
      <name val="ＭＳ Ｐゴシック"/>
      <family val="3"/>
      <charset val="128"/>
    </font>
    <font>
      <i/>
      <sz val="11"/>
      <color indexed="23"/>
      <name val="ＭＳ Ｐゴシック"/>
      <family val="3"/>
      <charset val="128"/>
    </font>
    <font>
      <sz val="11"/>
      <color indexed="60"/>
      <name val="ＭＳ Ｐゴシック"/>
      <family val="3"/>
      <charset val="128"/>
    </font>
    <font>
      <b/>
      <sz val="13"/>
      <color indexed="56"/>
      <name val="ＭＳ Ｐゴシック"/>
      <family val="3"/>
      <charset val="128"/>
    </font>
    <font>
      <b/>
      <sz val="15"/>
      <color indexed="56"/>
      <name val="ＭＳ Ｐゴシック"/>
      <family val="3"/>
      <charset val="128"/>
    </font>
    <font>
      <b/>
      <sz val="11"/>
      <color indexed="63"/>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52"/>
      <name val="ＭＳ Ｐゴシック"/>
      <family val="3"/>
      <charset val="128"/>
    </font>
    <font>
      <b/>
      <sz val="11"/>
      <color indexed="52"/>
      <name val="ＭＳ Ｐゴシック"/>
      <family val="3"/>
      <charset val="128"/>
    </font>
    <font>
      <sz val="11"/>
      <color indexed="10"/>
      <name val="ＭＳ Ｐゴシック"/>
      <family val="3"/>
      <charset val="128"/>
    </font>
    <font>
      <b/>
      <sz val="11"/>
      <color indexed="56"/>
      <name val="ＭＳ Ｐゴシック"/>
      <family val="3"/>
      <charset val="128"/>
    </font>
    <font>
      <b/>
      <sz val="11"/>
      <color indexed="8"/>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明朝"/>
      <family val="1"/>
      <charset val="128"/>
    </font>
    <font>
      <sz val="8"/>
      <color theme="1"/>
      <name val="ＭＳ 明朝"/>
      <family val="1"/>
      <charset val="128"/>
    </font>
    <font>
      <sz val="9"/>
      <name val="ＭＳ 明朝"/>
      <family val="1"/>
      <charset val="128"/>
    </font>
    <font>
      <sz val="9"/>
      <color theme="1"/>
      <name val="ＭＳ 明朝"/>
      <family val="1"/>
      <charset val="128"/>
    </font>
  </fonts>
  <fills count="27">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22">
    <border>
      <left/>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medium">
        <color indexed="64"/>
      </top>
      <bottom style="medium">
        <color indexed="64"/>
      </bottom>
      <diagonal/>
    </border>
    <border>
      <left style="hair">
        <color indexed="64"/>
      </left>
      <right style="hair">
        <color indexed="64"/>
      </right>
      <top style="hair">
        <color indexed="64"/>
      </top>
      <bottom style="hair">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s>
  <cellStyleXfs count="95">
    <xf numFmtId="0" fontId="0" fillId="0" borderId="0"/>
    <xf numFmtId="38" fontId="5" fillId="0" borderId="0" applyFont="0" applyFill="0" applyBorder="0" applyAlignment="0" applyProtection="0"/>
    <xf numFmtId="0" fontId="5" fillId="0" borderId="0"/>
    <xf numFmtId="0" fontId="5" fillId="0" borderId="0"/>
    <xf numFmtId="0" fontId="5" fillId="0" borderId="0"/>
    <xf numFmtId="0" fontId="5" fillId="0" borderId="0"/>
    <xf numFmtId="179" fontId="15" fillId="0" borderId="0" applyFill="0" applyBorder="0" applyAlignment="0"/>
    <xf numFmtId="38" fontId="11" fillId="0" borderId="0" applyFont="0" applyFill="0" applyBorder="0" applyAlignment="0" applyProtection="0"/>
    <xf numFmtId="40" fontId="11" fillId="0" borderId="0" applyFont="0" applyFill="0" applyBorder="0" applyAlignment="0" applyProtection="0"/>
    <xf numFmtId="180" fontId="11" fillId="0" borderId="0" applyFont="0" applyFill="0" applyBorder="0" applyAlignment="0" applyProtection="0"/>
    <xf numFmtId="181" fontId="11" fillId="0" borderId="0" applyFont="0" applyFill="0" applyBorder="0" applyAlignment="0" applyProtection="0"/>
    <xf numFmtId="38" fontId="13" fillId="2" borderId="0" applyNumberFormat="0" applyBorder="0" applyAlignment="0" applyProtection="0"/>
    <xf numFmtId="0" fontId="14" fillId="0" borderId="9" applyNumberFormat="0" applyAlignment="0" applyProtection="0">
      <alignment horizontal="left" vertical="center"/>
    </xf>
    <xf numFmtId="0" fontId="14" fillId="0" borderId="7">
      <alignment horizontal="left" vertical="center"/>
    </xf>
    <xf numFmtId="10" fontId="13" fillId="3" borderId="3" applyNumberFormat="0" applyBorder="0" applyAlignment="0" applyProtection="0"/>
    <xf numFmtId="182" fontId="16" fillId="0" borderId="0"/>
    <xf numFmtId="0" fontId="17" fillId="0" borderId="0"/>
    <xf numFmtId="10" fontId="17" fillId="0" borderId="0" applyFont="0" applyFill="0" applyBorder="0" applyAlignment="0" applyProtection="0"/>
    <xf numFmtId="183" fontId="18" fillId="0" borderId="0" applyBorder="0">
      <alignment horizontal="right"/>
    </xf>
    <xf numFmtId="49" fontId="5" fillId="0" borderId="0" applyFont="0"/>
    <xf numFmtId="49" fontId="5" fillId="0" borderId="0" applyFont="0"/>
    <xf numFmtId="38" fontId="5" fillId="0" borderId="0" applyFont="0" applyFill="0" applyBorder="0" applyAlignment="0" applyProtection="0"/>
    <xf numFmtId="184" fontId="18" fillId="0" borderId="0" applyFill="0" applyBorder="0"/>
    <xf numFmtId="183" fontId="18" fillId="0" borderId="0" applyFill="0" applyBorder="0"/>
    <xf numFmtId="185" fontId="18" fillId="0" borderId="0" applyBorder="0">
      <alignment horizontal="left"/>
    </xf>
    <xf numFmtId="49" fontId="18" fillId="4" borderId="10">
      <alignment horizontal="center"/>
    </xf>
    <xf numFmtId="177" fontId="18" fillId="4" borderId="10">
      <alignment horizontal="right"/>
    </xf>
    <xf numFmtId="14" fontId="18" fillId="4" borderId="0" applyBorder="0">
      <alignment horizontal="center"/>
    </xf>
    <xf numFmtId="49" fontId="18" fillId="0" borderId="10"/>
    <xf numFmtId="14" fontId="18" fillId="0" borderId="5" applyBorder="0">
      <alignment horizontal="left"/>
    </xf>
    <xf numFmtId="14" fontId="18" fillId="0" borderId="0" applyFill="0" applyBorder="0"/>
    <xf numFmtId="0" fontId="8" fillId="0" borderId="0"/>
    <xf numFmtId="0" fontId="8" fillId="0" borderId="0"/>
    <xf numFmtId="49" fontId="18" fillId="0" borderId="0"/>
    <xf numFmtId="0" fontId="10" fillId="0" borderId="0"/>
    <xf numFmtId="0" fontId="8" fillId="0" borderId="0"/>
    <xf numFmtId="0" fontId="8" fillId="0" borderId="0"/>
    <xf numFmtId="38" fontId="5" fillId="0" borderId="0" applyFont="0" applyFill="0" applyBorder="0" applyAlignment="0" applyProtection="0"/>
    <xf numFmtId="0" fontId="8" fillId="0" borderId="0"/>
    <xf numFmtId="0" fontId="17"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6" fontId="5" fillId="0" borderId="0" applyFont="0" applyFill="0" applyBorder="0" applyAlignment="0" applyProtection="0">
      <alignment vertical="center"/>
    </xf>
    <xf numFmtId="0" fontId="19" fillId="5" borderId="0" applyNumberFormat="0" applyBorder="0" applyAlignment="0" applyProtection="0">
      <alignment vertical="center"/>
    </xf>
    <xf numFmtId="0" fontId="19" fillId="6" borderId="0" applyNumberFormat="0" applyBorder="0" applyAlignment="0" applyProtection="0">
      <alignment vertical="center"/>
    </xf>
    <xf numFmtId="0" fontId="19" fillId="7" borderId="0" applyNumberFormat="0" applyBorder="0" applyAlignment="0" applyProtection="0">
      <alignment vertical="center"/>
    </xf>
    <xf numFmtId="0" fontId="19" fillId="8" borderId="0" applyNumberFormat="0" applyBorder="0" applyAlignment="0" applyProtection="0">
      <alignment vertical="center"/>
    </xf>
    <xf numFmtId="0" fontId="19" fillId="9" borderId="0" applyNumberFormat="0" applyBorder="0" applyAlignment="0" applyProtection="0">
      <alignment vertical="center"/>
    </xf>
    <xf numFmtId="0" fontId="19" fillId="10" borderId="0" applyNumberFormat="0" applyBorder="0" applyAlignment="0" applyProtection="0">
      <alignment vertical="center"/>
    </xf>
    <xf numFmtId="0" fontId="19"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19" fillId="8" borderId="0" applyNumberFormat="0" applyBorder="0" applyAlignment="0" applyProtection="0">
      <alignment vertical="center"/>
    </xf>
    <xf numFmtId="0" fontId="19" fillId="11" borderId="0" applyNumberFormat="0" applyBorder="0" applyAlignment="0" applyProtection="0">
      <alignment vertical="center"/>
    </xf>
    <xf numFmtId="0" fontId="19" fillId="14" borderId="0" applyNumberFormat="0" applyBorder="0" applyAlignment="0" applyProtection="0">
      <alignment vertical="center"/>
    </xf>
    <xf numFmtId="0" fontId="12" fillId="15" borderId="0" applyNumberFormat="0" applyBorder="0" applyAlignment="0" applyProtection="0">
      <alignment vertical="center"/>
    </xf>
    <xf numFmtId="0" fontId="12" fillId="12" borderId="0" applyNumberFormat="0" applyBorder="0" applyAlignment="0" applyProtection="0">
      <alignment vertical="center"/>
    </xf>
    <xf numFmtId="0" fontId="12" fillId="13"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22" borderId="0" applyNumberFormat="0" applyBorder="0" applyAlignment="0" applyProtection="0">
      <alignment vertical="center"/>
    </xf>
    <xf numFmtId="0" fontId="26" fillId="0" borderId="0" applyNumberFormat="0" applyFill="0" applyBorder="0" applyAlignment="0" applyProtection="0">
      <alignment vertical="center"/>
    </xf>
    <xf numFmtId="0" fontId="27" fillId="23" borderId="11" applyNumberFormat="0" applyAlignment="0" applyProtection="0">
      <alignment vertical="center"/>
    </xf>
    <xf numFmtId="0" fontId="22" fillId="24" borderId="0" applyNumberFormat="0" applyBorder="0" applyAlignment="0" applyProtection="0">
      <alignment vertical="center"/>
    </xf>
    <xf numFmtId="0" fontId="8" fillId="25" borderId="12" applyNumberFormat="0" applyFont="0" applyAlignment="0" applyProtection="0">
      <alignment vertical="center"/>
    </xf>
    <xf numFmtId="0" fontId="28" fillId="0" borderId="13" applyNumberFormat="0" applyFill="0" applyAlignment="0" applyProtection="0">
      <alignment vertical="center"/>
    </xf>
    <xf numFmtId="0" fontId="20" fillId="6" borderId="0" applyNumberFormat="0" applyBorder="0" applyAlignment="0" applyProtection="0">
      <alignment vertical="center"/>
    </xf>
    <xf numFmtId="0" fontId="29" fillId="26" borderId="14" applyNumberFormat="0" applyAlignment="0" applyProtection="0">
      <alignment vertical="center"/>
    </xf>
    <xf numFmtId="0" fontId="30" fillId="0" borderId="0" applyNumberFormat="0" applyFill="0" applyBorder="0" applyAlignment="0" applyProtection="0">
      <alignment vertical="center"/>
    </xf>
    <xf numFmtId="0" fontId="24" fillId="0" borderId="15" applyNumberFormat="0" applyFill="0" applyAlignment="0" applyProtection="0">
      <alignment vertical="center"/>
    </xf>
    <xf numFmtId="0" fontId="23" fillId="0" borderId="16" applyNumberFormat="0" applyFill="0" applyAlignment="0" applyProtection="0">
      <alignment vertical="center"/>
    </xf>
    <xf numFmtId="0" fontId="31" fillId="0" borderId="17" applyNumberFormat="0" applyFill="0" applyAlignment="0" applyProtection="0">
      <alignment vertical="center"/>
    </xf>
    <xf numFmtId="0" fontId="31" fillId="0" borderId="0" applyNumberFormat="0" applyFill="0" applyBorder="0" applyAlignment="0" applyProtection="0">
      <alignment vertical="center"/>
    </xf>
    <xf numFmtId="0" fontId="32" fillId="0" borderId="18" applyNumberFormat="0" applyFill="0" applyAlignment="0" applyProtection="0">
      <alignment vertical="center"/>
    </xf>
    <xf numFmtId="0" fontId="25" fillId="26" borderId="19" applyNumberFormat="0" applyAlignment="0" applyProtection="0">
      <alignment vertical="center"/>
    </xf>
    <xf numFmtId="0" fontId="21" fillId="0" borderId="0" applyNumberFormat="0" applyFill="0" applyBorder="0" applyAlignment="0" applyProtection="0">
      <alignment vertical="center"/>
    </xf>
    <xf numFmtId="0" fontId="33" fillId="10" borderId="14" applyNumberFormat="0" applyAlignment="0" applyProtection="0">
      <alignment vertical="center"/>
    </xf>
    <xf numFmtId="0" fontId="34" fillId="7"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6" fontId="5" fillId="0" borderId="0" applyFont="0" applyFill="0" applyBorder="0" applyAlignment="0" applyProtection="0">
      <alignment vertical="center"/>
    </xf>
  </cellStyleXfs>
  <cellXfs count="58">
    <xf numFmtId="0" fontId="0" fillId="0" borderId="0" xfId="0"/>
    <xf numFmtId="0" fontId="9" fillId="0" borderId="3" xfId="3" applyFont="1" applyBorder="1" applyAlignment="1">
      <alignment horizontal="center" vertical="center" wrapText="1"/>
    </xf>
    <xf numFmtId="0" fontId="9" fillId="0" borderId="3" xfId="3" applyFont="1" applyBorder="1" applyAlignment="1">
      <alignment vertical="center" wrapText="1"/>
    </xf>
    <xf numFmtId="0" fontId="9" fillId="0" borderId="0" xfId="3" applyFont="1" applyAlignment="1">
      <alignment vertical="center" wrapText="1"/>
    </xf>
    <xf numFmtId="176" fontId="9" fillId="0" borderId="0" xfId="3" applyNumberFormat="1" applyFont="1" applyAlignment="1">
      <alignment vertical="center" wrapText="1"/>
    </xf>
    <xf numFmtId="0" fontId="9" fillId="0" borderId="6" xfId="3" applyFont="1" applyBorder="1" applyAlignment="1">
      <alignment vertical="center" wrapText="1"/>
    </xf>
    <xf numFmtId="176" fontId="9" fillId="0" borderId="6" xfId="3" applyNumberFormat="1" applyFont="1" applyBorder="1" applyAlignment="1">
      <alignment vertical="center" wrapText="1"/>
    </xf>
    <xf numFmtId="176" fontId="9" fillId="0" borderId="6" xfId="3" applyNumberFormat="1" applyFont="1" applyBorder="1" applyAlignment="1">
      <alignment horizontal="right" vertical="center"/>
    </xf>
    <xf numFmtId="176" fontId="9" fillId="0" borderId="3" xfId="0" applyNumberFormat="1" applyFont="1" applyBorder="1" applyAlignment="1">
      <alignment horizontal="center" vertical="center" wrapText="1"/>
    </xf>
    <xf numFmtId="178" fontId="9" fillId="0" borderId="3" xfId="3" applyNumberFormat="1" applyFont="1" applyBorder="1" applyAlignment="1">
      <alignment horizontal="right" vertical="center" wrapText="1"/>
    </xf>
    <xf numFmtId="176" fontId="9" fillId="0" borderId="3" xfId="1" applyNumberFormat="1" applyFont="1" applyFill="1" applyBorder="1" applyAlignment="1">
      <alignment horizontal="right" vertical="center" wrapText="1"/>
    </xf>
    <xf numFmtId="0" fontId="9" fillId="0" borderId="0" xfId="4" applyFont="1" applyAlignment="1">
      <alignment vertical="center"/>
    </xf>
    <xf numFmtId="178" fontId="9" fillId="0" borderId="3" xfId="0" applyNumberFormat="1" applyFont="1" applyBorder="1" applyAlignment="1">
      <alignment horizontal="center" vertical="center" wrapText="1"/>
    </xf>
    <xf numFmtId="178" fontId="9" fillId="0" borderId="0" xfId="3" applyNumberFormat="1" applyFont="1" applyAlignment="1">
      <alignment vertical="center" wrapText="1"/>
    </xf>
    <xf numFmtId="178" fontId="9" fillId="0" borderId="6" xfId="3" applyNumberFormat="1" applyFont="1" applyBorder="1" applyAlignment="1">
      <alignment vertical="center" wrapText="1"/>
    </xf>
    <xf numFmtId="178" fontId="9" fillId="0" borderId="3" xfId="0" applyNumberFormat="1" applyFont="1" applyBorder="1" applyAlignment="1">
      <alignment horizontal="right" vertical="center" wrapText="1"/>
    </xf>
    <xf numFmtId="0" fontId="9" fillId="0" borderId="3" xfId="0" applyFont="1" applyBorder="1" applyAlignment="1">
      <alignment horizontal="center" vertical="center" wrapText="1"/>
    </xf>
    <xf numFmtId="176" fontId="9" fillId="0" borderId="3" xfId="1" applyNumberFormat="1" applyFont="1" applyFill="1" applyBorder="1" applyAlignment="1">
      <alignment horizontal="center" vertical="center" wrapText="1"/>
    </xf>
    <xf numFmtId="0" fontId="9" fillId="0" borderId="3" xfId="0" applyFont="1" applyBorder="1" applyAlignment="1">
      <alignment horizontal="left" vertical="center" wrapText="1"/>
    </xf>
    <xf numFmtId="176" fontId="9" fillId="0" borderId="6" xfId="3" applyNumberFormat="1" applyFont="1" applyBorder="1" applyAlignment="1">
      <alignment horizontal="center" vertical="center"/>
    </xf>
    <xf numFmtId="0" fontId="9" fillId="0" borderId="1" xfId="3" applyFont="1" applyBorder="1" applyAlignment="1">
      <alignment horizontal="center" vertical="center" wrapText="1"/>
    </xf>
    <xf numFmtId="176" fontId="9" fillId="0" borderId="1" xfId="1" applyNumberFormat="1" applyFont="1" applyFill="1" applyBorder="1" applyAlignment="1">
      <alignment horizontal="right" vertical="center" wrapText="1"/>
    </xf>
    <xf numFmtId="0" fontId="35" fillId="0" borderId="20" xfId="0" applyFont="1" applyBorder="1" applyAlignment="1">
      <alignment horizontal="left" vertical="center" wrapText="1"/>
    </xf>
    <xf numFmtId="0" fontId="35" fillId="0" borderId="20" xfId="0" applyFont="1" applyBorder="1" applyAlignment="1">
      <alignment horizontal="left" wrapText="1"/>
    </xf>
    <xf numFmtId="186" fontId="35" fillId="0" borderId="20" xfId="0" applyNumberFormat="1" applyFont="1" applyBorder="1" applyAlignment="1">
      <alignment vertical="center" wrapText="1"/>
    </xf>
    <xf numFmtId="0" fontId="35" fillId="0" borderId="0" xfId="0" applyFont="1" applyAlignment="1">
      <alignment horizontal="center" vertical="center" wrapText="1"/>
    </xf>
    <xf numFmtId="186" fontId="35" fillId="0" borderId="0" xfId="0" applyNumberFormat="1" applyFont="1" applyAlignment="1">
      <alignment horizontal="center" vertical="center" wrapText="1"/>
    </xf>
    <xf numFmtId="0" fontId="35" fillId="0" borderId="0" xfId="0" applyFont="1" applyAlignment="1">
      <alignment horizontal="left" vertical="center" wrapText="1"/>
    </xf>
    <xf numFmtId="0" fontId="35" fillId="0" borderId="3" xfId="0" applyFont="1" applyBorder="1" applyAlignment="1">
      <alignment horizontal="left" vertical="center" shrinkToFit="1"/>
    </xf>
    <xf numFmtId="186" fontId="35" fillId="0" borderId="3" xfId="0" applyNumberFormat="1" applyFont="1" applyBorder="1" applyAlignment="1">
      <alignment vertical="center" shrinkToFit="1"/>
    </xf>
    <xf numFmtId="178" fontId="9" fillId="0" borderId="3" xfId="0" applyNumberFormat="1" applyFont="1" applyBorder="1" applyAlignment="1">
      <alignment horizontal="center" vertical="center" wrapText="1" shrinkToFit="1"/>
    </xf>
    <xf numFmtId="186" fontId="36" fillId="0" borderId="0" xfId="0" applyNumberFormat="1" applyFont="1" applyAlignment="1">
      <alignment horizontal="center" vertical="center" wrapText="1"/>
    </xf>
    <xf numFmtId="187" fontId="35" fillId="0" borderId="3" xfId="0" applyNumberFormat="1" applyFont="1" applyBorder="1" applyAlignment="1">
      <alignment vertical="center" shrinkToFit="1"/>
    </xf>
    <xf numFmtId="0" fontId="9" fillId="0" borderId="21" xfId="0" applyFont="1" applyBorder="1" applyAlignment="1">
      <alignment horizontal="center" vertical="center" wrapText="1"/>
    </xf>
    <xf numFmtId="0" fontId="35" fillId="0" borderId="21" xfId="0" applyFont="1" applyBorder="1" applyAlignment="1">
      <alignment horizontal="center" vertical="center" wrapText="1"/>
    </xf>
    <xf numFmtId="186" fontId="35" fillId="0" borderId="0" xfId="0" applyNumberFormat="1" applyFont="1" applyAlignment="1">
      <alignment vertical="center" wrapText="1"/>
    </xf>
    <xf numFmtId="0" fontId="9" fillId="0" borderId="0" xfId="5" applyFont="1" applyAlignment="1">
      <alignment vertical="center" wrapText="1"/>
    </xf>
    <xf numFmtId="0" fontId="9" fillId="0" borderId="3" xfId="5" applyFont="1" applyBorder="1" applyAlignment="1">
      <alignment vertical="center" wrapText="1"/>
    </xf>
    <xf numFmtId="0" fontId="37" fillId="0" borderId="0" xfId="3" applyFont="1" applyAlignment="1">
      <alignment horizontal="distributed" vertical="center" wrapText="1" justifyLastLine="1"/>
    </xf>
    <xf numFmtId="0" fontId="37" fillId="0" borderId="6" xfId="3" applyFont="1" applyBorder="1" applyAlignment="1">
      <alignment horizontal="distributed" vertical="center" wrapText="1" justifyLastLine="1"/>
    </xf>
    <xf numFmtId="0" fontId="37" fillId="0" borderId="3" xfId="0" applyFont="1" applyBorder="1" applyAlignment="1">
      <alignment horizontal="distributed" vertical="center" wrapText="1" justifyLastLine="1"/>
    </xf>
    <xf numFmtId="0" fontId="37" fillId="0" borderId="3" xfId="0" applyFont="1" applyBorder="1" applyAlignment="1">
      <alignment horizontal="distributed" vertical="center" wrapText="1"/>
    </xf>
    <xf numFmtId="0" fontId="38" fillId="0" borderId="20" xfId="0" applyFont="1" applyBorder="1" applyAlignment="1">
      <alignment horizontal="distributed" vertical="center" wrapText="1" justifyLastLine="1"/>
    </xf>
    <xf numFmtId="0" fontId="38" fillId="0" borderId="0" xfId="0" applyFont="1" applyAlignment="1">
      <alignment horizontal="distributed" vertical="center" wrapText="1" justifyLastLine="1"/>
    </xf>
    <xf numFmtId="0" fontId="37" fillId="0" borderId="3" xfId="3" applyFont="1" applyBorder="1" applyAlignment="1">
      <alignment horizontal="distributed" vertical="center" wrapText="1" justifyLastLine="1"/>
    </xf>
    <xf numFmtId="0" fontId="0" fillId="0" borderId="3" xfId="0" applyBorder="1" applyAlignment="1">
      <alignment vertical="center" wrapText="1"/>
    </xf>
    <xf numFmtId="0" fontId="9" fillId="0" borderId="3" xfId="0" applyFont="1" applyBorder="1" applyAlignment="1">
      <alignment vertical="center" wrapText="1"/>
    </xf>
    <xf numFmtId="178" fontId="9" fillId="0" borderId="3" xfId="0" applyNumberFormat="1" applyFont="1" applyBorder="1" applyAlignment="1">
      <alignment vertical="center" wrapText="1"/>
    </xf>
    <xf numFmtId="0" fontId="9" fillId="0" borderId="3" xfId="5" applyFont="1" applyBorder="1" applyAlignment="1">
      <alignment horizontal="center" vertical="center" wrapText="1"/>
    </xf>
    <xf numFmtId="0" fontId="9" fillId="0" borderId="8" xfId="3" applyFont="1" applyBorder="1" applyAlignment="1">
      <alignment horizontal="center" vertical="center" wrapText="1"/>
    </xf>
    <xf numFmtId="0" fontId="9" fillId="0" borderId="20" xfId="3" applyFont="1" applyBorder="1" applyAlignment="1">
      <alignment horizontal="center" vertical="center" wrapText="1"/>
    </xf>
    <xf numFmtId="176" fontId="9" fillId="0" borderId="2" xfId="3" applyNumberFormat="1" applyFont="1" applyBorder="1" applyAlignment="1">
      <alignment horizontal="distributed" vertical="center" wrapText="1"/>
    </xf>
    <xf numFmtId="176" fontId="9" fillId="0" borderId="4" xfId="3" applyNumberFormat="1" applyFont="1" applyBorder="1" applyAlignment="1">
      <alignment horizontal="distributed" vertical="center" wrapText="1"/>
    </xf>
    <xf numFmtId="0" fontId="10" fillId="0" borderId="0" xfId="3" applyFont="1" applyAlignment="1">
      <alignment horizontal="center" vertical="center"/>
    </xf>
    <xf numFmtId="178" fontId="10" fillId="0" borderId="0" xfId="3" applyNumberFormat="1" applyFont="1" applyAlignment="1">
      <alignment horizontal="center" vertical="center"/>
    </xf>
    <xf numFmtId="0" fontId="9" fillId="0" borderId="2" xfId="0" applyFont="1" applyBorder="1" applyAlignment="1">
      <alignment horizontal="center" vertical="center" wrapText="1"/>
    </xf>
    <xf numFmtId="0" fontId="9" fillId="0" borderId="7" xfId="0" applyFont="1" applyBorder="1" applyAlignment="1">
      <alignment horizontal="center" vertical="center" wrapText="1"/>
    </xf>
    <xf numFmtId="0" fontId="9" fillId="0" borderId="4" xfId="0" applyFont="1" applyBorder="1" applyAlignment="1">
      <alignment horizontal="center" vertical="center" wrapText="1"/>
    </xf>
  </cellXfs>
  <cellStyles count="95">
    <cellStyle name="20% - アクセント 1 2" xfId="47" xr:uid="{00000000-0005-0000-0000-000000000000}"/>
    <cellStyle name="20% - アクセント 2 2" xfId="48" xr:uid="{00000000-0005-0000-0000-000001000000}"/>
    <cellStyle name="20% - アクセント 3 2" xfId="49" xr:uid="{00000000-0005-0000-0000-000002000000}"/>
    <cellStyle name="20% - アクセント 4 2" xfId="50" xr:uid="{00000000-0005-0000-0000-000003000000}"/>
    <cellStyle name="20% - アクセント 5 2" xfId="51" xr:uid="{00000000-0005-0000-0000-000004000000}"/>
    <cellStyle name="20% - アクセント 6 2" xfId="52" xr:uid="{00000000-0005-0000-0000-000005000000}"/>
    <cellStyle name="40% - アクセント 1 2" xfId="53" xr:uid="{00000000-0005-0000-0000-000006000000}"/>
    <cellStyle name="40% - アクセント 2 2" xfId="54" xr:uid="{00000000-0005-0000-0000-000007000000}"/>
    <cellStyle name="40% - アクセント 3 2" xfId="55" xr:uid="{00000000-0005-0000-0000-000008000000}"/>
    <cellStyle name="40% - アクセント 4 2" xfId="56" xr:uid="{00000000-0005-0000-0000-000009000000}"/>
    <cellStyle name="40% - アクセント 5 2" xfId="57" xr:uid="{00000000-0005-0000-0000-00000A000000}"/>
    <cellStyle name="40% - アクセント 6 2" xfId="58" xr:uid="{00000000-0005-0000-0000-00000B000000}"/>
    <cellStyle name="60% - アクセント 1 2" xfId="59" xr:uid="{00000000-0005-0000-0000-00000C000000}"/>
    <cellStyle name="60% - アクセント 2 2" xfId="60" xr:uid="{00000000-0005-0000-0000-00000D000000}"/>
    <cellStyle name="60% - アクセント 3 2" xfId="61" xr:uid="{00000000-0005-0000-0000-00000E000000}"/>
    <cellStyle name="60% - アクセント 4 2" xfId="62" xr:uid="{00000000-0005-0000-0000-00000F000000}"/>
    <cellStyle name="60% - アクセント 5 2" xfId="63" xr:uid="{00000000-0005-0000-0000-000010000000}"/>
    <cellStyle name="60% - アクセント 6 2" xfId="64" xr:uid="{00000000-0005-0000-0000-000011000000}"/>
    <cellStyle name="Calc Currency (0)" xfId="6" xr:uid="{00000000-0005-0000-0000-000012000000}"/>
    <cellStyle name="Comma [0]_laroux" xfId="7" xr:uid="{00000000-0005-0000-0000-000013000000}"/>
    <cellStyle name="Comma_laroux" xfId="8" xr:uid="{00000000-0005-0000-0000-000014000000}"/>
    <cellStyle name="Currency [0]_laroux" xfId="9" xr:uid="{00000000-0005-0000-0000-000015000000}"/>
    <cellStyle name="Currency_laroux" xfId="10" xr:uid="{00000000-0005-0000-0000-000016000000}"/>
    <cellStyle name="Grey" xfId="11" xr:uid="{00000000-0005-0000-0000-000017000000}"/>
    <cellStyle name="Header1" xfId="12" xr:uid="{00000000-0005-0000-0000-000018000000}"/>
    <cellStyle name="Header2" xfId="13" xr:uid="{00000000-0005-0000-0000-000019000000}"/>
    <cellStyle name="Input [yellow]" xfId="14" xr:uid="{00000000-0005-0000-0000-00001A000000}"/>
    <cellStyle name="Normal - Style1" xfId="15" xr:uid="{00000000-0005-0000-0000-00001B000000}"/>
    <cellStyle name="Normal_#18-Internet" xfId="16" xr:uid="{00000000-0005-0000-0000-00001C000000}"/>
    <cellStyle name="Percent [2]" xfId="17" xr:uid="{00000000-0005-0000-0000-00001D000000}"/>
    <cellStyle name="アクセント 1 2" xfId="65" xr:uid="{00000000-0005-0000-0000-00001E000000}"/>
    <cellStyle name="アクセント 2 2" xfId="66" xr:uid="{00000000-0005-0000-0000-00001F000000}"/>
    <cellStyle name="アクセント 3 2" xfId="67" xr:uid="{00000000-0005-0000-0000-000020000000}"/>
    <cellStyle name="アクセント 4 2" xfId="68" xr:uid="{00000000-0005-0000-0000-000021000000}"/>
    <cellStyle name="アクセント 5 2" xfId="69" xr:uid="{00000000-0005-0000-0000-000022000000}"/>
    <cellStyle name="アクセント 6 2" xfId="70" xr:uid="{00000000-0005-0000-0000-000023000000}"/>
    <cellStyle name="タイトル 2" xfId="71" xr:uid="{00000000-0005-0000-0000-000024000000}"/>
    <cellStyle name="チェック セル 2" xfId="72" xr:uid="{00000000-0005-0000-0000-000025000000}"/>
    <cellStyle name="どちらでもない 2" xfId="73" xr:uid="{00000000-0005-0000-0000-000026000000}"/>
    <cellStyle name="メモ 2" xfId="74" xr:uid="{00000000-0005-0000-0000-000027000000}"/>
    <cellStyle name="リンク セル 2" xfId="75" xr:uid="{00000000-0005-0000-0000-000028000000}"/>
    <cellStyle name="悪い 2" xfId="76" xr:uid="{00000000-0005-0000-0000-000029000000}"/>
    <cellStyle name="価格桁区切り" xfId="18" xr:uid="{00000000-0005-0000-0000-00002A000000}"/>
    <cellStyle name="型番" xfId="19" xr:uid="{00000000-0005-0000-0000-00002B000000}"/>
    <cellStyle name="型番 2" xfId="20" xr:uid="{00000000-0005-0000-0000-00002C000000}"/>
    <cellStyle name="計算 2" xfId="77" xr:uid="{00000000-0005-0000-0000-00002D000000}"/>
    <cellStyle name="警告文 2" xfId="78" xr:uid="{00000000-0005-0000-0000-00002E000000}"/>
    <cellStyle name="桁区切り" xfId="1" builtinId="6"/>
    <cellStyle name="桁区切り 2" xfId="21" xr:uid="{00000000-0005-0000-0000-000030000000}"/>
    <cellStyle name="桁区切り 3" xfId="37" xr:uid="{00000000-0005-0000-0000-000031000000}"/>
    <cellStyle name="見出し 1 2" xfId="79" xr:uid="{00000000-0005-0000-0000-000032000000}"/>
    <cellStyle name="見出し 2 2" xfId="80" xr:uid="{00000000-0005-0000-0000-000033000000}"/>
    <cellStyle name="見出し 3 2" xfId="81" xr:uid="{00000000-0005-0000-0000-000034000000}"/>
    <cellStyle name="見出し 4 2" xfId="82" xr:uid="{00000000-0005-0000-0000-000035000000}"/>
    <cellStyle name="集計 2" xfId="83" xr:uid="{00000000-0005-0000-0000-000036000000}"/>
    <cellStyle name="出力 2" xfId="84" xr:uid="{00000000-0005-0000-0000-000037000000}"/>
    <cellStyle name="数値" xfId="22" xr:uid="{00000000-0005-0000-0000-000038000000}"/>
    <cellStyle name="数値（桁区切り）" xfId="23" xr:uid="{00000000-0005-0000-0000-000039000000}"/>
    <cellStyle name="数値_ALIVE機器" xfId="24" xr:uid="{00000000-0005-0000-0000-00003A000000}"/>
    <cellStyle name="製品通知&quot;-&quot;" xfId="25" xr:uid="{00000000-0005-0000-0000-00003B000000}"/>
    <cellStyle name="製品通知価格" xfId="26" xr:uid="{00000000-0005-0000-0000-00003C000000}"/>
    <cellStyle name="製品通知日付" xfId="27" xr:uid="{00000000-0005-0000-0000-00003D000000}"/>
    <cellStyle name="製品通知文字列" xfId="28" xr:uid="{00000000-0005-0000-0000-00003E000000}"/>
    <cellStyle name="説明文 2" xfId="85" xr:uid="{00000000-0005-0000-0000-00003F000000}"/>
    <cellStyle name="通貨 2" xfId="46" xr:uid="{00000000-0005-0000-0000-000040000000}"/>
    <cellStyle name="通貨 2 2" xfId="94" xr:uid="{DB642937-F06F-427F-9507-10B4C7BA5748}"/>
    <cellStyle name="日付" xfId="29" xr:uid="{00000000-0005-0000-0000-000041000000}"/>
    <cellStyle name="入力 2" xfId="86" xr:uid="{00000000-0005-0000-0000-000042000000}"/>
    <cellStyle name="年月日" xfId="30" xr:uid="{00000000-0005-0000-0000-000043000000}"/>
    <cellStyle name="標準" xfId="0" builtinId="0"/>
    <cellStyle name="標準 2" xfId="31" xr:uid="{00000000-0005-0000-0000-000045000000}"/>
    <cellStyle name="標準 2 2" xfId="39" xr:uid="{00000000-0005-0000-0000-000046000000}"/>
    <cellStyle name="標準 2 3" xfId="38" xr:uid="{00000000-0005-0000-0000-000047000000}"/>
    <cellStyle name="標準 3" xfId="2" xr:uid="{00000000-0005-0000-0000-000048000000}"/>
    <cellStyle name="標準 3 2" xfId="40" xr:uid="{00000000-0005-0000-0000-000049000000}"/>
    <cellStyle name="標準 3 2 2" xfId="41" xr:uid="{00000000-0005-0000-0000-00004A000000}"/>
    <cellStyle name="標準 3 2 2 2" xfId="89" xr:uid="{1C24A0FF-58FC-4216-ACFD-F02F909E7978}"/>
    <cellStyle name="標準 3 2 3" xfId="88" xr:uid="{32031027-702E-43EE-A630-E39BA4F0D595}"/>
    <cellStyle name="標準 3 3" xfId="42" xr:uid="{00000000-0005-0000-0000-00004B000000}"/>
    <cellStyle name="標準 3 3 2" xfId="43" xr:uid="{00000000-0005-0000-0000-00004C000000}"/>
    <cellStyle name="標準 3 3 2 2" xfId="91" xr:uid="{356A69BD-969D-4C28-87E6-DECE6A819E07}"/>
    <cellStyle name="標準 3 3 3" xfId="90" xr:uid="{832E57BA-CE84-4B90-9B7F-AC4B0ED307E9}"/>
    <cellStyle name="標準 3 4" xfId="44" xr:uid="{00000000-0005-0000-0000-00004D000000}"/>
    <cellStyle name="標準 3 4 2" xfId="92" xr:uid="{8A469012-4EDC-4F77-8710-60050C349953}"/>
    <cellStyle name="標準 4" xfId="32" xr:uid="{00000000-0005-0000-0000-00004E000000}"/>
    <cellStyle name="標準 5" xfId="35" xr:uid="{00000000-0005-0000-0000-00004F000000}"/>
    <cellStyle name="標準 6" xfId="36" xr:uid="{00000000-0005-0000-0000-000050000000}"/>
    <cellStyle name="標準 7" xfId="45" xr:uid="{00000000-0005-0000-0000-000051000000}"/>
    <cellStyle name="標準 7 2" xfId="93" xr:uid="{CF328966-CE28-49C9-B306-800ADDD16F57}"/>
    <cellStyle name="標準_20決　委託料一覧（特別会計）" xfId="3" xr:uid="{00000000-0005-0000-0000-000052000000}"/>
    <cellStyle name="標準_様式10～18" xfId="5" xr:uid="{00000000-0005-0000-0000-000053000000}"/>
    <cellStyle name="標準_様式10～18_20決　委託料一覧（特別会計）_20決　委託料一覧（特別会計）" xfId="4" xr:uid="{00000000-0005-0000-0000-000054000000}"/>
    <cellStyle name="文字列" xfId="33" xr:uid="{00000000-0005-0000-0000-000055000000}"/>
    <cellStyle name="未定義" xfId="34" xr:uid="{00000000-0005-0000-0000-000056000000}"/>
    <cellStyle name="良い 2" xfId="87" xr:uid="{00000000-0005-0000-0000-000057000000}"/>
  </cellStyles>
  <dxfs count="0"/>
  <tableStyles count="0" defaultTableStyle="TableStyleMedium9" defaultPivotStyle="PivotStyleLight16"/>
  <colors>
    <mruColors>
      <color rgb="FF66FFFF"/>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openxmlformats.org/officeDocument/2006/relationships/calcChain" Target="calcChain.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CIF102C\OA-da0001$\&#29289;&#20214;DATA\&#21517;&#21476;&#23627;&#22823;\&#21517;&#22823;&#27835;2.XLW"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CIF102C\OA-da0001$\&#29289;&#20214;Data\&#24066;&#31435;&#22586;\&#26032;&#24066;&#31435;&#2258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CIF102C\OA-da0001$\AKIKO\&#12518;&#12540;&#12470;\&#22586;&#24066;\&#25552;&#26696;\&#36027;&#2999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Yo1\d\&#35211;&#31309;033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CIF102C\OA-da0001$\WINDOWS\&#65411;&#65438;&#65405;&#65400;&#65412;&#65391;&#65420;&#65439;\&#65412;&#65438;&#65399;&#65389;&#65426;&#65437;&#65412;\&#22823;&#20998;&#21307;&#31185;&#22823;&#23398;\&#26908;&#26619;\&#23455;&#32318;&#19968;&#3523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価格"/>
      <sheetName val="課一覧"/>
      <sheetName val="リスト"/>
    </sheetNames>
    <sheetDataSet>
      <sheetData sheetId="0"/>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価格"/>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面紙"/>
      <sheetName val="面紙２"/>
      <sheetName val="別紙-1"/>
      <sheetName val="別紙-2"/>
      <sheetName val="別紙-3"/>
      <sheetName val="要員計画"/>
      <sheetName val="単金表"/>
      <sheetName val="明細"/>
    </sheetNames>
    <sheetDataSet>
      <sheetData sheetId="0" refreshError="1"/>
      <sheetData sheetId="1" refreshError="1"/>
      <sheetData sheetId="2" refreshError="1"/>
      <sheetData sheetId="3" refreshError="1"/>
      <sheetData sheetId="4" refreshError="1"/>
      <sheetData sheetId="5" refreshError="1"/>
      <sheetData sheetId="6">
        <row r="3">
          <cell r="C3">
            <v>1000</v>
          </cell>
        </row>
        <row r="4">
          <cell r="C4">
            <v>850</v>
          </cell>
        </row>
        <row r="5">
          <cell r="C5">
            <v>1000</v>
          </cell>
        </row>
        <row r="6">
          <cell r="C6">
            <v>1100</v>
          </cell>
        </row>
      </sheetData>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0331"/>
      <sheetName val="ｵｰﾀﾞﾘﾝｸﾞｻｰﾊﾞ"/>
      <sheetName val="損益関係"/>
      <sheetName val="担者"/>
      <sheetName val="詳細・製造"/>
      <sheetName val="設定項目"/>
      <sheetName val="部品価格表"/>
      <sheetName val="体系タイトル互換表"/>
      <sheetName val="見積0331.xls"/>
      <sheetName val="%E8%A6%8B%E7%A9%8D0331.xls"/>
      <sheetName val="感想・疑問点"/>
      <sheetName val="入力規則"/>
    </sheetNames>
    <definedNames>
      <definedName name="別紙1"/>
      <definedName name="別紙10"/>
      <definedName name="別紙11"/>
      <definedName name="別紙12"/>
      <definedName name="別紙13"/>
      <definedName name="別紙14"/>
      <definedName name="別紙15"/>
      <definedName name="別紙16"/>
      <definedName name="別紙17"/>
      <definedName name="別紙18"/>
      <definedName name="別紙19"/>
      <definedName name="別紙20"/>
      <definedName name="別紙21"/>
      <definedName name="別紙22"/>
      <definedName name="別紙23"/>
      <definedName name="別紙24"/>
      <definedName name="別紙25"/>
      <definedName name="別紙26"/>
      <definedName name="別紙4"/>
      <definedName name="別紙5"/>
      <definedName name="別紙8"/>
      <definedName name="別紙9"/>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県ｺｰﾄﾞ"/>
    </sheetNames>
    <sheetDataSet>
      <sheetData sheetId="0">
        <row r="1">
          <cell r="A1" t="str">
            <v>北海道</v>
          </cell>
          <cell r="B1">
            <v>1</v>
          </cell>
        </row>
        <row r="2">
          <cell r="A2" t="str">
            <v>青森</v>
          </cell>
          <cell r="B2">
            <v>2</v>
          </cell>
        </row>
        <row r="3">
          <cell r="A3" t="str">
            <v>岩手</v>
          </cell>
          <cell r="B3">
            <v>3</v>
          </cell>
        </row>
        <row r="4">
          <cell r="A4" t="str">
            <v>宮城</v>
          </cell>
          <cell r="B4">
            <v>4</v>
          </cell>
        </row>
        <row r="5">
          <cell r="A5" t="str">
            <v>秋田</v>
          </cell>
          <cell r="B5">
            <v>5</v>
          </cell>
        </row>
        <row r="6">
          <cell r="A6" t="str">
            <v>山形</v>
          </cell>
          <cell r="B6">
            <v>6</v>
          </cell>
        </row>
        <row r="7">
          <cell r="A7" t="str">
            <v>福島</v>
          </cell>
          <cell r="B7">
            <v>7</v>
          </cell>
        </row>
        <row r="8">
          <cell r="A8" t="str">
            <v>茨城</v>
          </cell>
          <cell r="B8">
            <v>8</v>
          </cell>
        </row>
        <row r="9">
          <cell r="A9" t="str">
            <v>栃木</v>
          </cell>
          <cell r="B9">
            <v>9</v>
          </cell>
        </row>
        <row r="10">
          <cell r="A10" t="str">
            <v>群馬</v>
          </cell>
          <cell r="B10">
            <v>10</v>
          </cell>
        </row>
        <row r="11">
          <cell r="A11" t="str">
            <v>埼玉</v>
          </cell>
          <cell r="B11">
            <v>11</v>
          </cell>
        </row>
        <row r="12">
          <cell r="A12" t="str">
            <v>千葉</v>
          </cell>
          <cell r="B12">
            <v>12</v>
          </cell>
        </row>
        <row r="13">
          <cell r="A13" t="str">
            <v>東京</v>
          </cell>
          <cell r="B13">
            <v>13</v>
          </cell>
        </row>
        <row r="14">
          <cell r="A14" t="str">
            <v>神奈川</v>
          </cell>
          <cell r="B14">
            <v>14</v>
          </cell>
        </row>
        <row r="15">
          <cell r="A15" t="str">
            <v>山梨</v>
          </cell>
          <cell r="B15">
            <v>15</v>
          </cell>
        </row>
        <row r="16">
          <cell r="A16" t="str">
            <v>長野</v>
          </cell>
          <cell r="B16">
            <v>16</v>
          </cell>
        </row>
        <row r="17">
          <cell r="A17" t="str">
            <v>新潟</v>
          </cell>
          <cell r="B17">
            <v>17</v>
          </cell>
        </row>
        <row r="18">
          <cell r="A18" t="str">
            <v>富山</v>
          </cell>
          <cell r="B18">
            <v>18</v>
          </cell>
        </row>
        <row r="19">
          <cell r="A19" t="str">
            <v>石川</v>
          </cell>
          <cell r="B19">
            <v>19</v>
          </cell>
        </row>
        <row r="20">
          <cell r="A20" t="str">
            <v>福井</v>
          </cell>
          <cell r="B20">
            <v>20</v>
          </cell>
        </row>
        <row r="21">
          <cell r="A21" t="str">
            <v>岐阜</v>
          </cell>
          <cell r="B21">
            <v>21</v>
          </cell>
        </row>
        <row r="22">
          <cell r="A22" t="str">
            <v>静岡</v>
          </cell>
          <cell r="B22">
            <v>22</v>
          </cell>
        </row>
        <row r="23">
          <cell r="A23" t="str">
            <v>愛知</v>
          </cell>
          <cell r="B23">
            <v>23</v>
          </cell>
        </row>
        <row r="24">
          <cell r="A24" t="str">
            <v>三重</v>
          </cell>
          <cell r="B24">
            <v>24</v>
          </cell>
        </row>
        <row r="25">
          <cell r="A25" t="str">
            <v>滋賀</v>
          </cell>
          <cell r="B25">
            <v>25</v>
          </cell>
        </row>
        <row r="26">
          <cell r="A26" t="str">
            <v>京都</v>
          </cell>
          <cell r="B26">
            <v>26</v>
          </cell>
        </row>
        <row r="27">
          <cell r="A27" t="str">
            <v>大阪</v>
          </cell>
          <cell r="B27">
            <v>27</v>
          </cell>
        </row>
        <row r="28">
          <cell r="A28" t="str">
            <v>兵庫</v>
          </cell>
          <cell r="B28">
            <v>28</v>
          </cell>
        </row>
        <row r="29">
          <cell r="A29" t="str">
            <v>奈良</v>
          </cell>
          <cell r="B29">
            <v>29</v>
          </cell>
        </row>
        <row r="30">
          <cell r="A30" t="str">
            <v>和歌山</v>
          </cell>
          <cell r="B30">
            <v>30</v>
          </cell>
        </row>
        <row r="31">
          <cell r="A31" t="str">
            <v>鳥取</v>
          </cell>
          <cell r="B31">
            <v>31</v>
          </cell>
        </row>
        <row r="32">
          <cell r="A32" t="str">
            <v>島根</v>
          </cell>
          <cell r="B32">
            <v>32</v>
          </cell>
        </row>
        <row r="33">
          <cell r="A33" t="str">
            <v>岡山</v>
          </cell>
          <cell r="B33">
            <v>33</v>
          </cell>
        </row>
        <row r="34">
          <cell r="A34" t="str">
            <v>広島</v>
          </cell>
          <cell r="B34">
            <v>34</v>
          </cell>
        </row>
        <row r="35">
          <cell r="A35" t="str">
            <v>山口</v>
          </cell>
          <cell r="B35">
            <v>35</v>
          </cell>
        </row>
        <row r="36">
          <cell r="A36" t="str">
            <v>徳島</v>
          </cell>
          <cell r="B36">
            <v>36</v>
          </cell>
        </row>
        <row r="37">
          <cell r="A37" t="str">
            <v>香川</v>
          </cell>
          <cell r="B37">
            <v>37</v>
          </cell>
        </row>
        <row r="38">
          <cell r="A38" t="str">
            <v>愛媛</v>
          </cell>
          <cell r="B38">
            <v>38</v>
          </cell>
        </row>
        <row r="39">
          <cell r="A39" t="str">
            <v>高知</v>
          </cell>
          <cell r="B39">
            <v>39</v>
          </cell>
        </row>
        <row r="40">
          <cell r="A40" t="str">
            <v>福岡</v>
          </cell>
          <cell r="B40">
            <v>40</v>
          </cell>
        </row>
        <row r="41">
          <cell r="A41" t="str">
            <v>佐賀</v>
          </cell>
          <cell r="B41">
            <v>41</v>
          </cell>
        </row>
        <row r="42">
          <cell r="A42" t="str">
            <v>長崎</v>
          </cell>
          <cell r="B42">
            <v>42</v>
          </cell>
        </row>
        <row r="43">
          <cell r="A43" t="str">
            <v>熊本</v>
          </cell>
          <cell r="B43">
            <v>43</v>
          </cell>
        </row>
        <row r="44">
          <cell r="A44" t="str">
            <v>大分</v>
          </cell>
          <cell r="B44">
            <v>44</v>
          </cell>
        </row>
        <row r="45">
          <cell r="A45" t="str">
            <v>宮崎</v>
          </cell>
          <cell r="B45">
            <v>45</v>
          </cell>
        </row>
        <row r="46">
          <cell r="A46" t="str">
            <v>鹿児島</v>
          </cell>
          <cell r="B46">
            <v>46</v>
          </cell>
        </row>
        <row r="47">
          <cell r="A47" t="str">
            <v>沖縄</v>
          </cell>
          <cell r="B47">
            <v>47</v>
          </cell>
        </row>
        <row r="48">
          <cell r="A48" t="str">
            <v>台湾</v>
          </cell>
          <cell r="B48">
            <v>99</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18" Type="http://schemas.openxmlformats.org/officeDocument/2006/relationships/printerSettings" Target="../printerSettings/printerSettings18.bin"/><Relationship Id="rId3" Type="http://schemas.openxmlformats.org/officeDocument/2006/relationships/printerSettings" Target="../printerSettings/printerSettings3.bin"/><Relationship Id="rId21" Type="http://schemas.openxmlformats.org/officeDocument/2006/relationships/printerSettings" Target="../printerSettings/printerSettings21.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17" Type="http://schemas.openxmlformats.org/officeDocument/2006/relationships/printerSettings" Target="../printerSettings/printerSettings17.bin"/><Relationship Id="rId2" Type="http://schemas.openxmlformats.org/officeDocument/2006/relationships/printerSettings" Target="../printerSettings/printerSettings2.bin"/><Relationship Id="rId16" Type="http://schemas.openxmlformats.org/officeDocument/2006/relationships/printerSettings" Target="../printerSettings/printerSettings16.bin"/><Relationship Id="rId20" Type="http://schemas.openxmlformats.org/officeDocument/2006/relationships/printerSettings" Target="../printerSettings/printerSettings20.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printerSettings" Target="../printerSettings/printerSettings15.bin"/><Relationship Id="rId23" Type="http://schemas.openxmlformats.org/officeDocument/2006/relationships/printerSettings" Target="../printerSettings/printerSettings23.bin"/><Relationship Id="rId10" Type="http://schemas.openxmlformats.org/officeDocument/2006/relationships/printerSettings" Target="../printerSettings/printerSettings10.bin"/><Relationship Id="rId19" Type="http://schemas.openxmlformats.org/officeDocument/2006/relationships/printerSettings" Target="../printerSettings/printerSettings19.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 Id="rId22"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67"/>
  <sheetViews>
    <sheetView tabSelected="1" view="pageBreakPreview" zoomScaleNormal="100" zoomScaleSheetLayoutView="100" workbookViewId="0"/>
  </sheetViews>
  <sheetFormatPr defaultColWidth="9" defaultRowHeight="13.2"/>
  <cols>
    <col min="1" max="1" width="11.6640625" style="44" customWidth="1"/>
    <col min="2" max="2" width="37.21875" style="2" customWidth="1"/>
    <col min="3" max="3" width="31.33203125" style="2" customWidth="1"/>
    <col min="4" max="4" width="14.77734375" style="9" customWidth="1"/>
    <col min="5" max="5" width="7" style="1" customWidth="1"/>
    <col min="6" max="6" width="8.88671875" style="10" customWidth="1"/>
    <col min="7" max="16384" width="9" style="11"/>
  </cols>
  <sheetData>
    <row r="1" spans="1:6" ht="22.5" customHeight="1">
      <c r="A1" s="38"/>
      <c r="B1" s="3"/>
      <c r="C1" s="4"/>
      <c r="D1" s="13"/>
      <c r="E1" s="51" t="s">
        <v>39</v>
      </c>
      <c r="F1" s="52"/>
    </row>
    <row r="2" spans="1:6" ht="17.25" customHeight="1">
      <c r="A2" s="53" t="s">
        <v>25</v>
      </c>
      <c r="B2" s="53"/>
      <c r="C2" s="53"/>
      <c r="D2" s="54"/>
      <c r="E2" s="53"/>
      <c r="F2" s="53"/>
    </row>
    <row r="3" spans="1:6">
      <c r="A3" s="39"/>
      <c r="B3" s="5"/>
      <c r="C3" s="6"/>
      <c r="D3" s="14"/>
      <c r="E3" s="19"/>
      <c r="F3" s="7" t="s">
        <v>8</v>
      </c>
    </row>
    <row r="4" spans="1:6" ht="40.5" customHeight="1">
      <c r="A4" s="40" t="s">
        <v>0</v>
      </c>
      <c r="B4" s="16" t="s">
        <v>1</v>
      </c>
      <c r="C4" s="16" t="s">
        <v>2</v>
      </c>
      <c r="D4" s="12" t="s">
        <v>3</v>
      </c>
      <c r="E4" s="16" t="s">
        <v>4</v>
      </c>
      <c r="F4" s="8" t="s">
        <v>5</v>
      </c>
    </row>
    <row r="5" spans="1:6" ht="40.5" customHeight="1">
      <c r="A5" s="41" t="s">
        <v>26</v>
      </c>
      <c r="B5" s="46" t="s">
        <v>81</v>
      </c>
      <c r="C5" s="46" t="s">
        <v>82</v>
      </c>
      <c r="D5" s="47">
        <v>8411700</v>
      </c>
      <c r="E5" s="16" t="s">
        <v>71</v>
      </c>
      <c r="F5" s="8"/>
    </row>
    <row r="6" spans="1:6" s="36" customFormat="1" ht="45.75" customHeight="1">
      <c r="A6" s="41" t="s">
        <v>26</v>
      </c>
      <c r="B6" s="18" t="s">
        <v>27</v>
      </c>
      <c r="C6" s="18" t="s">
        <v>79</v>
      </c>
      <c r="D6" s="15">
        <v>10859381</v>
      </c>
      <c r="E6" s="16" t="s">
        <v>18</v>
      </c>
      <c r="F6" s="17"/>
    </row>
    <row r="7" spans="1:6" s="36" customFormat="1" ht="45.75" customHeight="1">
      <c r="A7" s="41" t="s">
        <v>26</v>
      </c>
      <c r="B7" s="18" t="s">
        <v>28</v>
      </c>
      <c r="C7" s="18" t="s">
        <v>80</v>
      </c>
      <c r="D7" s="15">
        <v>7457023</v>
      </c>
      <c r="E7" s="16" t="s">
        <v>71</v>
      </c>
      <c r="F7" s="17"/>
    </row>
    <row r="8" spans="1:6" s="36" customFormat="1" ht="45.75" customHeight="1">
      <c r="A8" s="41" t="s">
        <v>26</v>
      </c>
      <c r="B8" s="18" t="s">
        <v>31</v>
      </c>
      <c r="C8" s="18" t="s">
        <v>121</v>
      </c>
      <c r="D8" s="15">
        <v>170000</v>
      </c>
      <c r="E8" s="16" t="s">
        <v>71</v>
      </c>
      <c r="F8" s="17"/>
    </row>
    <row r="9" spans="1:6" s="36" customFormat="1" ht="45.75" customHeight="1">
      <c r="A9" s="41" t="s">
        <v>26</v>
      </c>
      <c r="B9" s="18" t="s">
        <v>30</v>
      </c>
      <c r="C9" s="18" t="s">
        <v>122</v>
      </c>
      <c r="D9" s="15">
        <v>82276</v>
      </c>
      <c r="E9" s="16" t="s">
        <v>71</v>
      </c>
      <c r="F9" s="17"/>
    </row>
    <row r="10" spans="1:6" s="36" customFormat="1" ht="45.75" customHeight="1">
      <c r="A10" s="41" t="s">
        <v>26</v>
      </c>
      <c r="B10" s="18" t="s">
        <v>30</v>
      </c>
      <c r="C10" s="18" t="s">
        <v>123</v>
      </c>
      <c r="D10" s="15">
        <v>144863</v>
      </c>
      <c r="E10" s="16" t="s">
        <v>71</v>
      </c>
      <c r="F10" s="17"/>
    </row>
    <row r="11" spans="1:6" s="36" customFormat="1" ht="45.75" customHeight="1">
      <c r="A11" s="41" t="s">
        <v>26</v>
      </c>
      <c r="B11" s="18" t="s">
        <v>30</v>
      </c>
      <c r="C11" s="18" t="s">
        <v>124</v>
      </c>
      <c r="D11" s="15">
        <v>162519</v>
      </c>
      <c r="E11" s="16" t="s">
        <v>71</v>
      </c>
      <c r="F11" s="17"/>
    </row>
    <row r="12" spans="1:6" s="36" customFormat="1" ht="45.75" customHeight="1">
      <c r="A12" s="41" t="s">
        <v>26</v>
      </c>
      <c r="B12" s="18" t="s">
        <v>30</v>
      </c>
      <c r="C12" s="18" t="s">
        <v>125</v>
      </c>
      <c r="D12" s="15">
        <v>149941</v>
      </c>
      <c r="E12" s="16" t="s">
        <v>71</v>
      </c>
      <c r="F12" s="17"/>
    </row>
    <row r="13" spans="1:6" s="36" customFormat="1" ht="45.75" customHeight="1">
      <c r="A13" s="41" t="s">
        <v>26</v>
      </c>
      <c r="B13" s="18" t="s">
        <v>30</v>
      </c>
      <c r="C13" s="18" t="s">
        <v>126</v>
      </c>
      <c r="D13" s="15">
        <v>32444</v>
      </c>
      <c r="E13" s="16" t="s">
        <v>71</v>
      </c>
      <c r="F13" s="17"/>
    </row>
    <row r="14" spans="1:6" s="36" customFormat="1" ht="45.75" customHeight="1">
      <c r="A14" s="41" t="s">
        <v>26</v>
      </c>
      <c r="B14" s="18" t="s">
        <v>30</v>
      </c>
      <c r="C14" s="18" t="s">
        <v>127</v>
      </c>
      <c r="D14" s="15">
        <v>170000</v>
      </c>
      <c r="E14" s="16" t="s">
        <v>71</v>
      </c>
      <c r="F14" s="17"/>
    </row>
    <row r="15" spans="1:6" s="36" customFormat="1" ht="45.75" customHeight="1">
      <c r="A15" s="41" t="s">
        <v>26</v>
      </c>
      <c r="B15" s="18" t="s">
        <v>30</v>
      </c>
      <c r="C15" s="18" t="s">
        <v>128</v>
      </c>
      <c r="D15" s="15">
        <v>170000</v>
      </c>
      <c r="E15" s="16" t="s">
        <v>71</v>
      </c>
      <c r="F15" s="17"/>
    </row>
    <row r="16" spans="1:6" s="36" customFormat="1" ht="45.75" customHeight="1">
      <c r="A16" s="41" t="s">
        <v>26</v>
      </c>
      <c r="B16" s="18" t="s">
        <v>30</v>
      </c>
      <c r="C16" s="18" t="s">
        <v>129</v>
      </c>
      <c r="D16" s="15">
        <v>149211</v>
      </c>
      <c r="E16" s="16" t="s">
        <v>71</v>
      </c>
      <c r="F16" s="17"/>
    </row>
    <row r="17" spans="1:6" s="36" customFormat="1" ht="45.75" customHeight="1">
      <c r="A17" s="41" t="s">
        <v>26</v>
      </c>
      <c r="B17" s="18" t="s">
        <v>30</v>
      </c>
      <c r="C17" s="18" t="s">
        <v>130</v>
      </c>
      <c r="D17" s="15">
        <v>120180</v>
      </c>
      <c r="E17" s="16" t="s">
        <v>71</v>
      </c>
      <c r="F17" s="17"/>
    </row>
    <row r="18" spans="1:6" s="36" customFormat="1" ht="45.75" customHeight="1">
      <c r="A18" s="41" t="s">
        <v>26</v>
      </c>
      <c r="B18" s="18" t="s">
        <v>30</v>
      </c>
      <c r="C18" s="18" t="s">
        <v>131</v>
      </c>
      <c r="D18" s="15">
        <v>169942</v>
      </c>
      <c r="E18" s="16" t="s">
        <v>71</v>
      </c>
      <c r="F18" s="17"/>
    </row>
    <row r="19" spans="1:6" s="36" customFormat="1" ht="45.75" customHeight="1">
      <c r="A19" s="41" t="s">
        <v>26</v>
      </c>
      <c r="B19" s="18" t="s">
        <v>30</v>
      </c>
      <c r="C19" s="18" t="s">
        <v>132</v>
      </c>
      <c r="D19" s="15">
        <v>102738</v>
      </c>
      <c r="E19" s="16" t="s">
        <v>71</v>
      </c>
      <c r="F19" s="17"/>
    </row>
    <row r="20" spans="1:6" s="36" customFormat="1" ht="45.75" customHeight="1">
      <c r="A20" s="41" t="s">
        <v>26</v>
      </c>
      <c r="B20" s="18" t="s">
        <v>30</v>
      </c>
      <c r="C20" s="18" t="s">
        <v>133</v>
      </c>
      <c r="D20" s="15">
        <v>155810</v>
      </c>
      <c r="E20" s="16" t="s">
        <v>71</v>
      </c>
      <c r="F20" s="17"/>
    </row>
    <row r="21" spans="1:6" s="36" customFormat="1" ht="45.75" customHeight="1">
      <c r="A21" s="41" t="s">
        <v>26</v>
      </c>
      <c r="B21" s="18" t="s">
        <v>30</v>
      </c>
      <c r="C21" s="18" t="s">
        <v>134</v>
      </c>
      <c r="D21" s="15">
        <v>170000</v>
      </c>
      <c r="E21" s="16" t="s">
        <v>71</v>
      </c>
      <c r="F21" s="17"/>
    </row>
    <row r="22" spans="1:6" s="36" customFormat="1" ht="45.75" customHeight="1">
      <c r="A22" s="41" t="s">
        <v>26</v>
      </c>
      <c r="B22" s="18" t="s">
        <v>30</v>
      </c>
      <c r="C22" s="18" t="s">
        <v>135</v>
      </c>
      <c r="D22" s="15">
        <v>90820</v>
      </c>
      <c r="E22" s="16" t="s">
        <v>71</v>
      </c>
      <c r="F22" s="17"/>
    </row>
    <row r="23" spans="1:6" s="36" customFormat="1" ht="45.75" customHeight="1">
      <c r="A23" s="41" t="s">
        <v>26</v>
      </c>
      <c r="B23" s="18" t="s">
        <v>30</v>
      </c>
      <c r="C23" s="18" t="s">
        <v>136</v>
      </c>
      <c r="D23" s="15">
        <v>170000</v>
      </c>
      <c r="E23" s="16" t="s">
        <v>71</v>
      </c>
      <c r="F23" s="17"/>
    </row>
    <row r="24" spans="1:6" s="36" customFormat="1" ht="45.75" customHeight="1">
      <c r="A24" s="41" t="s">
        <v>26</v>
      </c>
      <c r="B24" s="18" t="s">
        <v>29</v>
      </c>
      <c r="C24" s="18" t="s">
        <v>93</v>
      </c>
      <c r="D24" s="15">
        <v>448834</v>
      </c>
      <c r="E24" s="16" t="s">
        <v>71</v>
      </c>
      <c r="F24" s="17"/>
    </row>
    <row r="25" spans="1:6" s="36" customFormat="1" ht="45.75" customHeight="1">
      <c r="A25" s="41" t="s">
        <v>26</v>
      </c>
      <c r="B25" s="18" t="s">
        <v>33</v>
      </c>
      <c r="C25" s="18" t="s">
        <v>94</v>
      </c>
      <c r="D25" s="15">
        <v>141065</v>
      </c>
      <c r="E25" s="16" t="s">
        <v>71</v>
      </c>
      <c r="F25" s="17"/>
    </row>
    <row r="26" spans="1:6" s="36" customFormat="1" ht="45.75" customHeight="1">
      <c r="A26" s="41" t="s">
        <v>26</v>
      </c>
      <c r="B26" s="18" t="s">
        <v>32</v>
      </c>
      <c r="C26" s="18" t="s">
        <v>95</v>
      </c>
      <c r="D26" s="15">
        <v>162000</v>
      </c>
      <c r="E26" s="16" t="s">
        <v>71</v>
      </c>
      <c r="F26" s="17"/>
    </row>
    <row r="27" spans="1:6" s="36" customFormat="1" ht="45.75" customHeight="1">
      <c r="A27" s="41" t="s">
        <v>26</v>
      </c>
      <c r="B27" s="18" t="s">
        <v>32</v>
      </c>
      <c r="C27" s="18" t="s">
        <v>96</v>
      </c>
      <c r="D27" s="15">
        <v>162000</v>
      </c>
      <c r="E27" s="16" t="s">
        <v>71</v>
      </c>
      <c r="F27" s="17"/>
    </row>
    <row r="28" spans="1:6" s="36" customFormat="1" ht="45.75" customHeight="1">
      <c r="A28" s="41" t="s">
        <v>26</v>
      </c>
      <c r="B28" s="18" t="s">
        <v>32</v>
      </c>
      <c r="C28" s="18" t="s">
        <v>97</v>
      </c>
      <c r="D28" s="15">
        <v>157561</v>
      </c>
      <c r="E28" s="16" t="s">
        <v>71</v>
      </c>
      <c r="F28" s="17"/>
    </row>
    <row r="29" spans="1:6" s="36" customFormat="1" ht="45.75" customHeight="1">
      <c r="A29" s="41" t="s">
        <v>26</v>
      </c>
      <c r="B29" s="18" t="s">
        <v>32</v>
      </c>
      <c r="C29" s="18" t="s">
        <v>98</v>
      </c>
      <c r="D29" s="15">
        <v>162000</v>
      </c>
      <c r="E29" s="16" t="s">
        <v>71</v>
      </c>
      <c r="F29" s="17"/>
    </row>
    <row r="30" spans="1:6" s="36" customFormat="1" ht="45.75" customHeight="1">
      <c r="A30" s="41" t="s">
        <v>26</v>
      </c>
      <c r="B30" s="18" t="s">
        <v>32</v>
      </c>
      <c r="C30" s="18" t="s">
        <v>99</v>
      </c>
      <c r="D30" s="15">
        <v>162000</v>
      </c>
      <c r="E30" s="16" t="s">
        <v>71</v>
      </c>
      <c r="F30" s="17"/>
    </row>
    <row r="31" spans="1:6" s="36" customFormat="1" ht="45.75" customHeight="1">
      <c r="A31" s="41" t="s">
        <v>26</v>
      </c>
      <c r="B31" s="18" t="s">
        <v>32</v>
      </c>
      <c r="C31" s="18" t="s">
        <v>100</v>
      </c>
      <c r="D31" s="15">
        <v>162000</v>
      </c>
      <c r="E31" s="16" t="s">
        <v>71</v>
      </c>
      <c r="F31" s="17"/>
    </row>
    <row r="32" spans="1:6" s="36" customFormat="1" ht="45.75" customHeight="1">
      <c r="A32" s="41" t="s">
        <v>26</v>
      </c>
      <c r="B32" s="18" t="s">
        <v>32</v>
      </c>
      <c r="C32" s="18" t="s">
        <v>101</v>
      </c>
      <c r="D32" s="15">
        <v>155770</v>
      </c>
      <c r="E32" s="16" t="s">
        <v>71</v>
      </c>
      <c r="F32" s="17"/>
    </row>
    <row r="33" spans="1:6" s="36" customFormat="1" ht="45.75" customHeight="1">
      <c r="A33" s="41" t="s">
        <v>26</v>
      </c>
      <c r="B33" s="18" t="s">
        <v>32</v>
      </c>
      <c r="C33" s="18" t="s">
        <v>102</v>
      </c>
      <c r="D33" s="15">
        <v>162000</v>
      </c>
      <c r="E33" s="16" t="s">
        <v>71</v>
      </c>
      <c r="F33" s="17"/>
    </row>
    <row r="34" spans="1:6" s="36" customFormat="1" ht="45.75" customHeight="1">
      <c r="A34" s="41" t="s">
        <v>26</v>
      </c>
      <c r="B34" s="18" t="s">
        <v>32</v>
      </c>
      <c r="C34" s="18" t="s">
        <v>103</v>
      </c>
      <c r="D34" s="15">
        <v>127790</v>
      </c>
      <c r="E34" s="16" t="s">
        <v>71</v>
      </c>
      <c r="F34" s="17"/>
    </row>
    <row r="35" spans="1:6" s="36" customFormat="1" ht="45.75" customHeight="1">
      <c r="A35" s="41" t="s">
        <v>26</v>
      </c>
      <c r="B35" s="18" t="s">
        <v>32</v>
      </c>
      <c r="C35" s="18" t="s">
        <v>104</v>
      </c>
      <c r="D35" s="15">
        <v>162000</v>
      </c>
      <c r="E35" s="16" t="s">
        <v>71</v>
      </c>
      <c r="F35" s="17"/>
    </row>
    <row r="36" spans="1:6" s="36" customFormat="1" ht="45.75" customHeight="1">
      <c r="A36" s="41" t="s">
        <v>26</v>
      </c>
      <c r="B36" s="18" t="s">
        <v>32</v>
      </c>
      <c r="C36" s="18" t="s">
        <v>105</v>
      </c>
      <c r="D36" s="15">
        <v>162000</v>
      </c>
      <c r="E36" s="16" t="s">
        <v>71</v>
      </c>
      <c r="F36" s="17"/>
    </row>
    <row r="37" spans="1:6" s="36" customFormat="1" ht="45.75" customHeight="1">
      <c r="A37" s="41" t="s">
        <v>26</v>
      </c>
      <c r="B37" s="18" t="s">
        <v>32</v>
      </c>
      <c r="C37" s="18" t="s">
        <v>106</v>
      </c>
      <c r="D37" s="15">
        <v>162000</v>
      </c>
      <c r="E37" s="16" t="s">
        <v>71</v>
      </c>
      <c r="F37" s="17"/>
    </row>
    <row r="38" spans="1:6" s="36" customFormat="1" ht="45.75" customHeight="1">
      <c r="A38" s="41" t="s">
        <v>26</v>
      </c>
      <c r="B38" s="18" t="s">
        <v>32</v>
      </c>
      <c r="C38" s="18" t="s">
        <v>107</v>
      </c>
      <c r="D38" s="15">
        <v>162000</v>
      </c>
      <c r="E38" s="16" t="s">
        <v>71</v>
      </c>
      <c r="F38" s="17"/>
    </row>
    <row r="39" spans="1:6" s="36" customFormat="1" ht="45.75" customHeight="1">
      <c r="A39" s="41" t="s">
        <v>26</v>
      </c>
      <c r="B39" s="18" t="s">
        <v>32</v>
      </c>
      <c r="C39" s="18" t="s">
        <v>108</v>
      </c>
      <c r="D39" s="15">
        <v>324000</v>
      </c>
      <c r="E39" s="16" t="s">
        <v>71</v>
      </c>
      <c r="F39" s="17"/>
    </row>
    <row r="40" spans="1:6" s="36" customFormat="1" ht="45.75" customHeight="1">
      <c r="A40" s="41" t="s">
        <v>26</v>
      </c>
      <c r="B40" s="18" t="s">
        <v>32</v>
      </c>
      <c r="C40" s="18" t="s">
        <v>109</v>
      </c>
      <c r="D40" s="15">
        <v>78883</v>
      </c>
      <c r="E40" s="16" t="s">
        <v>71</v>
      </c>
      <c r="F40" s="17"/>
    </row>
    <row r="41" spans="1:6" s="36" customFormat="1" ht="45.75" customHeight="1">
      <c r="A41" s="41" t="s">
        <v>26</v>
      </c>
      <c r="B41" s="18" t="s">
        <v>32</v>
      </c>
      <c r="C41" s="18" t="s">
        <v>110</v>
      </c>
      <c r="D41" s="15">
        <v>162000</v>
      </c>
      <c r="E41" s="16" t="s">
        <v>71</v>
      </c>
      <c r="F41" s="17"/>
    </row>
    <row r="42" spans="1:6" s="36" customFormat="1" ht="45.75" customHeight="1">
      <c r="A42" s="41" t="s">
        <v>26</v>
      </c>
      <c r="B42" s="18" t="s">
        <v>32</v>
      </c>
      <c r="C42" s="18" t="s">
        <v>111</v>
      </c>
      <c r="D42" s="15">
        <v>162000</v>
      </c>
      <c r="E42" s="16" t="s">
        <v>71</v>
      </c>
      <c r="F42" s="17"/>
    </row>
    <row r="43" spans="1:6" s="36" customFormat="1" ht="45.75" customHeight="1">
      <c r="A43" s="41" t="s">
        <v>26</v>
      </c>
      <c r="B43" s="18" t="s">
        <v>32</v>
      </c>
      <c r="C43" s="18" t="s">
        <v>112</v>
      </c>
      <c r="D43" s="15">
        <v>140007</v>
      </c>
      <c r="E43" s="16" t="s">
        <v>71</v>
      </c>
      <c r="F43" s="17"/>
    </row>
    <row r="44" spans="1:6" s="36" customFormat="1" ht="45.75" customHeight="1">
      <c r="A44" s="41" t="s">
        <v>26</v>
      </c>
      <c r="B44" s="18" t="s">
        <v>32</v>
      </c>
      <c r="C44" s="18" t="s">
        <v>113</v>
      </c>
      <c r="D44" s="15">
        <v>111522</v>
      </c>
      <c r="E44" s="16" t="s">
        <v>71</v>
      </c>
      <c r="F44" s="17"/>
    </row>
    <row r="45" spans="1:6" s="36" customFormat="1" ht="45.75" customHeight="1">
      <c r="A45" s="41" t="s">
        <v>26</v>
      </c>
      <c r="B45" s="18" t="s">
        <v>32</v>
      </c>
      <c r="C45" s="18" t="s">
        <v>114</v>
      </c>
      <c r="D45" s="15">
        <v>162000</v>
      </c>
      <c r="E45" s="16" t="s">
        <v>71</v>
      </c>
      <c r="F45" s="17"/>
    </row>
    <row r="46" spans="1:6" s="36" customFormat="1" ht="45.75" customHeight="1">
      <c r="A46" s="41" t="s">
        <v>26</v>
      </c>
      <c r="B46" s="18" t="s">
        <v>32</v>
      </c>
      <c r="C46" s="18" t="s">
        <v>115</v>
      </c>
      <c r="D46" s="15">
        <v>162000</v>
      </c>
      <c r="E46" s="16" t="s">
        <v>71</v>
      </c>
      <c r="F46" s="17"/>
    </row>
    <row r="47" spans="1:6" s="36" customFormat="1" ht="45.75" customHeight="1">
      <c r="A47" s="41" t="s">
        <v>26</v>
      </c>
      <c r="B47" s="18" t="s">
        <v>32</v>
      </c>
      <c r="C47" s="18" t="s">
        <v>116</v>
      </c>
      <c r="D47" s="15">
        <v>153134</v>
      </c>
      <c r="E47" s="16" t="s">
        <v>71</v>
      </c>
      <c r="F47" s="17"/>
    </row>
    <row r="48" spans="1:6" s="36" customFormat="1" ht="45.75" customHeight="1">
      <c r="A48" s="41" t="s">
        <v>26</v>
      </c>
      <c r="B48" s="18" t="s">
        <v>35</v>
      </c>
      <c r="C48" s="18" t="s">
        <v>95</v>
      </c>
      <c r="D48" s="15">
        <v>110000</v>
      </c>
      <c r="E48" s="16" t="s">
        <v>71</v>
      </c>
      <c r="F48" s="17"/>
    </row>
    <row r="49" spans="1:6" s="36" customFormat="1" ht="45.75" customHeight="1">
      <c r="A49" s="41" t="s">
        <v>26</v>
      </c>
      <c r="B49" s="18" t="s">
        <v>34</v>
      </c>
      <c r="C49" s="18" t="s">
        <v>137</v>
      </c>
      <c r="D49" s="15">
        <v>110000</v>
      </c>
      <c r="E49" s="16" t="s">
        <v>71</v>
      </c>
      <c r="F49" s="17"/>
    </row>
    <row r="50" spans="1:6" s="36" customFormat="1" ht="45.75" customHeight="1">
      <c r="A50" s="41" t="s">
        <v>26</v>
      </c>
      <c r="B50" s="18" t="s">
        <v>34</v>
      </c>
      <c r="C50" s="18" t="s">
        <v>138</v>
      </c>
      <c r="D50" s="15">
        <v>28513</v>
      </c>
      <c r="E50" s="16" t="s">
        <v>71</v>
      </c>
      <c r="F50" s="17"/>
    </row>
    <row r="51" spans="1:6" s="36" customFormat="1" ht="45.75" customHeight="1">
      <c r="A51" s="41" t="s">
        <v>26</v>
      </c>
      <c r="B51" s="18" t="s">
        <v>34</v>
      </c>
      <c r="C51" s="18" t="s">
        <v>139</v>
      </c>
      <c r="D51" s="15">
        <v>110000</v>
      </c>
      <c r="E51" s="16" t="s">
        <v>71</v>
      </c>
      <c r="F51" s="17"/>
    </row>
    <row r="52" spans="1:6" s="36" customFormat="1" ht="45.75" customHeight="1">
      <c r="A52" s="41" t="s">
        <v>26</v>
      </c>
      <c r="B52" s="18" t="s">
        <v>34</v>
      </c>
      <c r="C52" s="18" t="s">
        <v>140</v>
      </c>
      <c r="D52" s="15">
        <v>109496</v>
      </c>
      <c r="E52" s="16" t="s">
        <v>71</v>
      </c>
      <c r="F52" s="17"/>
    </row>
    <row r="53" spans="1:6" s="36" customFormat="1" ht="45.75" customHeight="1">
      <c r="A53" s="41" t="s">
        <v>26</v>
      </c>
      <c r="B53" s="18" t="s">
        <v>34</v>
      </c>
      <c r="C53" s="18" t="s">
        <v>141</v>
      </c>
      <c r="D53" s="15">
        <v>101745</v>
      </c>
      <c r="E53" s="16" t="s">
        <v>71</v>
      </c>
      <c r="F53" s="17"/>
    </row>
    <row r="54" spans="1:6" s="36" customFormat="1" ht="45.75" customHeight="1">
      <c r="A54" s="41" t="s">
        <v>26</v>
      </c>
      <c r="B54" s="18" t="s">
        <v>34</v>
      </c>
      <c r="C54" s="18" t="s">
        <v>142</v>
      </c>
      <c r="D54" s="15">
        <v>825</v>
      </c>
      <c r="E54" s="16" t="s">
        <v>71</v>
      </c>
      <c r="F54" s="17"/>
    </row>
    <row r="55" spans="1:6" s="36" customFormat="1" ht="45.75" customHeight="1">
      <c r="A55" s="41" t="s">
        <v>26</v>
      </c>
      <c r="B55" s="18" t="s">
        <v>34</v>
      </c>
      <c r="C55" s="18" t="s">
        <v>143</v>
      </c>
      <c r="D55" s="15">
        <v>110000</v>
      </c>
      <c r="E55" s="16" t="s">
        <v>71</v>
      </c>
      <c r="F55" s="17"/>
    </row>
    <row r="56" spans="1:6" s="36" customFormat="1" ht="45.75" customHeight="1">
      <c r="A56" s="41" t="s">
        <v>26</v>
      </c>
      <c r="B56" s="18" t="s">
        <v>34</v>
      </c>
      <c r="C56" s="18" t="s">
        <v>144</v>
      </c>
      <c r="D56" s="15">
        <v>110000</v>
      </c>
      <c r="E56" s="16" t="s">
        <v>71</v>
      </c>
      <c r="F56" s="17"/>
    </row>
    <row r="57" spans="1:6" s="36" customFormat="1" ht="45.75" customHeight="1">
      <c r="A57" s="41" t="s">
        <v>26</v>
      </c>
      <c r="B57" s="18" t="s">
        <v>34</v>
      </c>
      <c r="C57" s="18" t="s">
        <v>145</v>
      </c>
      <c r="D57" s="15">
        <v>110000</v>
      </c>
      <c r="E57" s="16" t="s">
        <v>71</v>
      </c>
      <c r="F57" s="17"/>
    </row>
    <row r="58" spans="1:6" s="36" customFormat="1" ht="45.75" customHeight="1">
      <c r="A58" s="41" t="s">
        <v>26</v>
      </c>
      <c r="B58" s="18" t="s">
        <v>34</v>
      </c>
      <c r="C58" s="18" t="s">
        <v>146</v>
      </c>
      <c r="D58" s="15">
        <v>110000</v>
      </c>
      <c r="E58" s="16" t="s">
        <v>71</v>
      </c>
      <c r="F58" s="17"/>
    </row>
    <row r="59" spans="1:6" s="36" customFormat="1" ht="45.75" customHeight="1">
      <c r="A59" s="41" t="s">
        <v>26</v>
      </c>
      <c r="B59" s="18" t="s">
        <v>34</v>
      </c>
      <c r="C59" s="18" t="s">
        <v>147</v>
      </c>
      <c r="D59" s="15">
        <v>110000</v>
      </c>
      <c r="E59" s="16" t="s">
        <v>71</v>
      </c>
      <c r="F59" s="17"/>
    </row>
    <row r="60" spans="1:6" s="36" customFormat="1" ht="45.75" customHeight="1">
      <c r="A60" s="41" t="s">
        <v>26</v>
      </c>
      <c r="B60" s="18" t="s">
        <v>34</v>
      </c>
      <c r="C60" s="18" t="s">
        <v>148</v>
      </c>
      <c r="D60" s="15">
        <v>91105</v>
      </c>
      <c r="E60" s="16" t="s">
        <v>71</v>
      </c>
      <c r="F60" s="17"/>
    </row>
    <row r="61" spans="1:6" s="36" customFormat="1" ht="45.75" customHeight="1">
      <c r="A61" s="41" t="s">
        <v>26</v>
      </c>
      <c r="B61" s="18" t="s">
        <v>34</v>
      </c>
      <c r="C61" s="18" t="s">
        <v>149</v>
      </c>
      <c r="D61" s="15">
        <v>110000</v>
      </c>
      <c r="E61" s="16" t="s">
        <v>71</v>
      </c>
      <c r="F61" s="17"/>
    </row>
    <row r="62" spans="1:6" s="36" customFormat="1" ht="45.75" customHeight="1">
      <c r="A62" s="41" t="s">
        <v>26</v>
      </c>
      <c r="B62" s="18" t="s">
        <v>34</v>
      </c>
      <c r="C62" s="18" t="s">
        <v>150</v>
      </c>
      <c r="D62" s="15">
        <v>180000</v>
      </c>
      <c r="E62" s="16" t="s">
        <v>71</v>
      </c>
      <c r="F62" s="17"/>
    </row>
    <row r="63" spans="1:6" s="36" customFormat="1" ht="45.75" customHeight="1">
      <c r="A63" s="41" t="s">
        <v>26</v>
      </c>
      <c r="B63" s="18" t="s">
        <v>34</v>
      </c>
      <c r="C63" s="18" t="s">
        <v>151</v>
      </c>
      <c r="D63" s="15">
        <v>107157</v>
      </c>
      <c r="E63" s="16" t="s">
        <v>71</v>
      </c>
      <c r="F63" s="17"/>
    </row>
    <row r="64" spans="1:6" s="36" customFormat="1" ht="45.75" customHeight="1">
      <c r="A64" s="41" t="s">
        <v>26</v>
      </c>
      <c r="B64" s="37" t="s">
        <v>37</v>
      </c>
      <c r="C64" s="18" t="s">
        <v>117</v>
      </c>
      <c r="D64" s="15">
        <v>77000</v>
      </c>
      <c r="E64" s="16" t="s">
        <v>7</v>
      </c>
      <c r="F64" s="17"/>
    </row>
    <row r="65" spans="1:6" s="36" customFormat="1" ht="45.75" customHeight="1">
      <c r="A65" s="41" t="s">
        <v>118</v>
      </c>
      <c r="B65" s="37" t="s">
        <v>119</v>
      </c>
      <c r="C65" s="18" t="s">
        <v>120</v>
      </c>
      <c r="D65" s="15">
        <v>370000</v>
      </c>
      <c r="E65" s="16" t="s">
        <v>71</v>
      </c>
      <c r="F65" s="17"/>
    </row>
    <row r="66" spans="1:6" s="36" customFormat="1" ht="45.75" customHeight="1">
      <c r="A66" s="41" t="s">
        <v>26</v>
      </c>
      <c r="B66" s="37" t="s">
        <v>38</v>
      </c>
      <c r="C66" s="18" t="s">
        <v>228</v>
      </c>
      <c r="D66" s="15">
        <v>3864300</v>
      </c>
      <c r="E66" s="16" t="s">
        <v>6</v>
      </c>
      <c r="F66" s="17"/>
    </row>
    <row r="67" spans="1:6" s="36" customFormat="1" ht="45.75" customHeight="1">
      <c r="A67" s="41" t="s">
        <v>26</v>
      </c>
      <c r="B67" s="37" t="s">
        <v>36</v>
      </c>
      <c r="C67" s="18" t="s">
        <v>162</v>
      </c>
      <c r="D67" s="15">
        <v>244371</v>
      </c>
      <c r="E67" s="16" t="s">
        <v>6</v>
      </c>
      <c r="F67" s="17"/>
    </row>
    <row r="68" spans="1:6" s="36" customFormat="1" ht="45.75" customHeight="1">
      <c r="A68" s="41" t="s">
        <v>166</v>
      </c>
      <c r="B68" s="37" t="s">
        <v>167</v>
      </c>
      <c r="C68" s="18" t="s">
        <v>163</v>
      </c>
      <c r="D68" s="15">
        <v>52356</v>
      </c>
      <c r="E68" s="16" t="s">
        <v>168</v>
      </c>
      <c r="F68" s="17" t="s">
        <v>165</v>
      </c>
    </row>
    <row r="69" spans="1:6" s="36" customFormat="1" ht="45.75" customHeight="1">
      <c r="A69" s="41" t="s">
        <v>166</v>
      </c>
      <c r="B69" s="37" t="s">
        <v>169</v>
      </c>
      <c r="C69" s="18" t="s">
        <v>164</v>
      </c>
      <c r="D69" s="15">
        <v>363114</v>
      </c>
      <c r="E69" s="16" t="s">
        <v>6</v>
      </c>
      <c r="F69" s="17"/>
    </row>
    <row r="70" spans="1:6" s="36" customFormat="1" ht="45.75" customHeight="1">
      <c r="A70" s="41" t="s">
        <v>166</v>
      </c>
      <c r="B70" s="37" t="s">
        <v>170</v>
      </c>
      <c r="C70" s="18" t="s">
        <v>164</v>
      </c>
      <c r="D70" s="15">
        <v>121038</v>
      </c>
      <c r="E70" s="16" t="s">
        <v>71</v>
      </c>
      <c r="F70" s="17"/>
    </row>
    <row r="71" spans="1:6" s="36" customFormat="1" ht="45.75" customHeight="1">
      <c r="A71" s="41" t="s">
        <v>166</v>
      </c>
      <c r="B71" s="37" t="s">
        <v>171</v>
      </c>
      <c r="C71" s="18" t="s">
        <v>172</v>
      </c>
      <c r="D71" s="15">
        <v>327924</v>
      </c>
      <c r="E71" s="16" t="s">
        <v>6</v>
      </c>
      <c r="F71" s="17"/>
    </row>
    <row r="72" spans="1:6" s="36" customFormat="1" ht="45.75" customHeight="1">
      <c r="A72" s="41" t="s">
        <v>166</v>
      </c>
      <c r="B72" s="37" t="s">
        <v>173</v>
      </c>
      <c r="C72" s="18" t="s">
        <v>172</v>
      </c>
      <c r="D72" s="15">
        <v>109308</v>
      </c>
      <c r="E72" s="16" t="s">
        <v>71</v>
      </c>
      <c r="F72" s="17"/>
    </row>
    <row r="73" spans="1:6" s="36" customFormat="1" ht="45.75" customHeight="1">
      <c r="A73" s="41" t="s">
        <v>166</v>
      </c>
      <c r="B73" s="37" t="s">
        <v>174</v>
      </c>
      <c r="C73" s="18" t="s">
        <v>175</v>
      </c>
      <c r="D73" s="15">
        <v>1260945</v>
      </c>
      <c r="E73" s="16" t="s">
        <v>176</v>
      </c>
      <c r="F73" s="17"/>
    </row>
    <row r="74" spans="1:6" s="36" customFormat="1" ht="45.75" customHeight="1">
      <c r="A74" s="41" t="s">
        <v>166</v>
      </c>
      <c r="B74" s="37" t="s">
        <v>177</v>
      </c>
      <c r="C74" s="18" t="s">
        <v>175</v>
      </c>
      <c r="D74" s="15">
        <v>499950</v>
      </c>
      <c r="E74" s="16" t="s">
        <v>176</v>
      </c>
      <c r="F74" s="17"/>
    </row>
    <row r="75" spans="1:6" s="36" customFormat="1" ht="45.75" customHeight="1">
      <c r="A75" s="41" t="s">
        <v>166</v>
      </c>
      <c r="B75" s="37" t="s">
        <v>178</v>
      </c>
      <c r="C75" s="18" t="s">
        <v>175</v>
      </c>
      <c r="D75" s="15">
        <v>200200</v>
      </c>
      <c r="E75" s="16" t="s">
        <v>176</v>
      </c>
      <c r="F75" s="17"/>
    </row>
    <row r="76" spans="1:6" s="36" customFormat="1" ht="45.75" customHeight="1">
      <c r="A76" s="41" t="s">
        <v>166</v>
      </c>
      <c r="B76" s="37" t="s">
        <v>179</v>
      </c>
      <c r="C76" s="18" t="s">
        <v>175</v>
      </c>
      <c r="D76" s="15">
        <v>21452</v>
      </c>
      <c r="E76" s="16" t="s">
        <v>176</v>
      </c>
      <c r="F76" s="17"/>
    </row>
    <row r="77" spans="1:6" s="36" customFormat="1" ht="45.75" customHeight="1">
      <c r="A77" s="41" t="s">
        <v>166</v>
      </c>
      <c r="B77" s="37" t="s">
        <v>180</v>
      </c>
      <c r="C77" s="18" t="s">
        <v>181</v>
      </c>
      <c r="D77" s="15">
        <v>3182300</v>
      </c>
      <c r="E77" s="16" t="s">
        <v>6</v>
      </c>
      <c r="F77" s="17"/>
    </row>
    <row r="78" spans="1:6" s="36" customFormat="1" ht="45.75" customHeight="1">
      <c r="A78" s="41" t="s">
        <v>166</v>
      </c>
      <c r="B78" s="37" t="s">
        <v>182</v>
      </c>
      <c r="C78" s="18" t="s">
        <v>183</v>
      </c>
      <c r="D78" s="15">
        <v>9900</v>
      </c>
      <c r="E78" s="16" t="s">
        <v>71</v>
      </c>
      <c r="F78" s="17"/>
    </row>
    <row r="79" spans="1:6" s="36" customFormat="1" ht="45.75" customHeight="1">
      <c r="A79" s="41" t="s">
        <v>166</v>
      </c>
      <c r="B79" s="37" t="s">
        <v>184</v>
      </c>
      <c r="C79" s="18" t="s">
        <v>183</v>
      </c>
      <c r="D79" s="15">
        <v>3300</v>
      </c>
      <c r="E79" s="16" t="s">
        <v>71</v>
      </c>
      <c r="F79" s="17"/>
    </row>
    <row r="80" spans="1:6" s="36" customFormat="1" ht="45.75" customHeight="1">
      <c r="A80" s="41" t="s">
        <v>166</v>
      </c>
      <c r="B80" s="37" t="s">
        <v>185</v>
      </c>
      <c r="C80" s="18" t="s">
        <v>186</v>
      </c>
      <c r="D80" s="15">
        <v>18910548</v>
      </c>
      <c r="E80" s="16" t="s">
        <v>176</v>
      </c>
      <c r="F80" s="17"/>
    </row>
    <row r="81" spans="1:7" s="36" customFormat="1" ht="45.75" customHeight="1">
      <c r="A81" s="41" t="s">
        <v>26</v>
      </c>
      <c r="B81" s="37" t="s">
        <v>40</v>
      </c>
      <c r="C81" s="18" t="s">
        <v>240</v>
      </c>
      <c r="D81" s="15">
        <v>227375</v>
      </c>
      <c r="E81" s="16" t="s">
        <v>71</v>
      </c>
      <c r="F81" s="17" t="s">
        <v>245</v>
      </c>
      <c r="G81" s="36" t="s">
        <v>69</v>
      </c>
    </row>
    <row r="82" spans="1:7" s="36" customFormat="1" ht="45.75" customHeight="1">
      <c r="A82" s="41" t="s">
        <v>26</v>
      </c>
      <c r="B82" s="37" t="s">
        <v>41</v>
      </c>
      <c r="C82" s="18" t="s">
        <v>87</v>
      </c>
      <c r="D82" s="15">
        <v>407703</v>
      </c>
      <c r="E82" s="16" t="s">
        <v>6</v>
      </c>
      <c r="F82" s="17"/>
      <c r="G82" s="36" t="s">
        <v>69</v>
      </c>
    </row>
    <row r="83" spans="1:7" s="36" customFormat="1" ht="45.75" customHeight="1">
      <c r="A83" s="41" t="s">
        <v>26</v>
      </c>
      <c r="B83" s="37" t="s">
        <v>88</v>
      </c>
      <c r="C83" s="18" t="s">
        <v>89</v>
      </c>
      <c r="D83" s="15">
        <v>1914000</v>
      </c>
      <c r="E83" s="16" t="s">
        <v>71</v>
      </c>
      <c r="F83" s="17"/>
      <c r="G83" s="36" t="s">
        <v>69</v>
      </c>
    </row>
    <row r="84" spans="1:7" s="36" customFormat="1" ht="45.75" customHeight="1">
      <c r="A84" s="41" t="s">
        <v>26</v>
      </c>
      <c r="B84" s="37" t="s">
        <v>187</v>
      </c>
      <c r="C84" s="18" t="s">
        <v>188</v>
      </c>
      <c r="D84" s="15">
        <v>1322200</v>
      </c>
      <c r="E84" s="16" t="s">
        <v>71</v>
      </c>
      <c r="F84" s="17"/>
      <c r="G84" s="36" t="s">
        <v>69</v>
      </c>
    </row>
    <row r="85" spans="1:7" s="36" customFormat="1" ht="45.75" customHeight="1">
      <c r="A85" s="41" t="s">
        <v>26</v>
      </c>
      <c r="B85" s="37" t="s">
        <v>76</v>
      </c>
      <c r="C85" s="18" t="s">
        <v>77</v>
      </c>
      <c r="D85" s="15">
        <v>873312</v>
      </c>
      <c r="E85" s="17" t="s">
        <v>71</v>
      </c>
      <c r="F85" s="37"/>
      <c r="G85" s="36" t="s">
        <v>69</v>
      </c>
    </row>
    <row r="86" spans="1:7" s="36" customFormat="1" ht="45.75" customHeight="1">
      <c r="A86" s="41" t="s">
        <v>26</v>
      </c>
      <c r="B86" s="37" t="s">
        <v>72</v>
      </c>
      <c r="C86" s="18" t="s">
        <v>73</v>
      </c>
      <c r="D86" s="15">
        <v>47520</v>
      </c>
      <c r="E86" s="48" t="s">
        <v>75</v>
      </c>
      <c r="F86" s="17"/>
      <c r="G86" s="36" t="s">
        <v>69</v>
      </c>
    </row>
    <row r="87" spans="1:7" s="36" customFormat="1" ht="45.75" customHeight="1">
      <c r="A87" s="41" t="s">
        <v>26</v>
      </c>
      <c r="B87" s="37" t="s">
        <v>74</v>
      </c>
      <c r="C87" s="18" t="s">
        <v>73</v>
      </c>
      <c r="D87" s="15">
        <v>435600</v>
      </c>
      <c r="E87" s="17" t="s">
        <v>71</v>
      </c>
      <c r="F87" s="37"/>
      <c r="G87" s="36" t="s">
        <v>69</v>
      </c>
    </row>
    <row r="88" spans="1:7" s="36" customFormat="1" ht="45.75" customHeight="1">
      <c r="A88" s="41" t="s">
        <v>26</v>
      </c>
      <c r="B88" s="45" t="s">
        <v>42</v>
      </c>
      <c r="C88" s="18" t="s">
        <v>70</v>
      </c>
      <c r="D88" s="15">
        <v>82241189</v>
      </c>
      <c r="E88" s="16" t="s">
        <v>71</v>
      </c>
      <c r="F88" s="17"/>
    </row>
    <row r="89" spans="1:7" s="36" customFormat="1" ht="45.75" customHeight="1">
      <c r="A89" s="41" t="s">
        <v>26</v>
      </c>
      <c r="B89" s="45" t="s">
        <v>43</v>
      </c>
      <c r="C89" s="18" t="s">
        <v>70</v>
      </c>
      <c r="D89" s="15">
        <v>3905832</v>
      </c>
      <c r="E89" s="16" t="s">
        <v>71</v>
      </c>
      <c r="F89" s="17"/>
    </row>
    <row r="90" spans="1:7" s="36" customFormat="1" ht="45.75" customHeight="1">
      <c r="A90" s="41" t="s">
        <v>26</v>
      </c>
      <c r="B90" s="45" t="s">
        <v>78</v>
      </c>
      <c r="C90" s="18" t="s">
        <v>70</v>
      </c>
      <c r="D90" s="15">
        <v>54070718</v>
      </c>
      <c r="E90" s="16" t="s">
        <v>71</v>
      </c>
      <c r="F90" s="17"/>
    </row>
    <row r="91" spans="1:7" s="36" customFormat="1" ht="45.75" customHeight="1">
      <c r="A91" s="41" t="s">
        <v>26</v>
      </c>
      <c r="B91" s="45" t="s">
        <v>44</v>
      </c>
      <c r="C91" s="18" t="s">
        <v>229</v>
      </c>
      <c r="D91" s="15">
        <v>990000</v>
      </c>
      <c r="E91" s="16" t="s">
        <v>7</v>
      </c>
      <c r="F91" s="17"/>
    </row>
    <row r="92" spans="1:7" s="36" customFormat="1" ht="45.75" customHeight="1">
      <c r="A92" s="41" t="s">
        <v>26</v>
      </c>
      <c r="B92" s="45" t="s">
        <v>45</v>
      </c>
      <c r="C92" s="18" t="s">
        <v>230</v>
      </c>
      <c r="D92" s="15">
        <v>158400</v>
      </c>
      <c r="E92" s="16" t="s">
        <v>7</v>
      </c>
      <c r="F92" s="17"/>
    </row>
    <row r="93" spans="1:7" s="36" customFormat="1" ht="45.75" customHeight="1">
      <c r="A93" s="41" t="s">
        <v>26</v>
      </c>
      <c r="B93" s="45" t="s">
        <v>46</v>
      </c>
      <c r="C93" s="18" t="s">
        <v>231</v>
      </c>
      <c r="D93" s="15">
        <v>1182500</v>
      </c>
      <c r="E93" s="16" t="s">
        <v>6</v>
      </c>
      <c r="F93" s="17"/>
    </row>
    <row r="94" spans="1:7" s="36" customFormat="1" ht="45.75" customHeight="1">
      <c r="A94" s="41" t="s">
        <v>26</v>
      </c>
      <c r="B94" s="45" t="s">
        <v>47</v>
      </c>
      <c r="C94" s="18" t="s">
        <v>232</v>
      </c>
      <c r="D94" s="15">
        <v>254100</v>
      </c>
      <c r="E94" s="16" t="s">
        <v>7</v>
      </c>
      <c r="F94" s="17"/>
    </row>
    <row r="95" spans="1:7" s="36" customFormat="1" ht="45.75" customHeight="1">
      <c r="A95" s="41" t="s">
        <v>26</v>
      </c>
      <c r="B95" s="45" t="s">
        <v>48</v>
      </c>
      <c r="C95" s="18" t="s">
        <v>83</v>
      </c>
      <c r="D95" s="15">
        <v>4583700</v>
      </c>
      <c r="E95" s="16" t="s">
        <v>71</v>
      </c>
      <c r="F95" s="17" t="s">
        <v>86</v>
      </c>
    </row>
    <row r="96" spans="1:7" s="36" customFormat="1" ht="45.75" customHeight="1">
      <c r="A96" s="41" t="s">
        <v>26</v>
      </c>
      <c r="B96" s="45" t="s">
        <v>49</v>
      </c>
      <c r="C96" s="18" t="s">
        <v>84</v>
      </c>
      <c r="D96" s="15">
        <v>1495670</v>
      </c>
      <c r="E96" s="16" t="s">
        <v>6</v>
      </c>
      <c r="F96" s="17"/>
    </row>
    <row r="97" spans="1:6" s="36" customFormat="1" ht="45.75" customHeight="1">
      <c r="A97" s="41" t="s">
        <v>26</v>
      </c>
      <c r="B97" s="45" t="s">
        <v>50</v>
      </c>
      <c r="C97" s="18" t="s">
        <v>85</v>
      </c>
      <c r="D97" s="15">
        <v>3055045</v>
      </c>
      <c r="E97" s="16" t="s">
        <v>6</v>
      </c>
      <c r="F97" s="17" t="s">
        <v>86</v>
      </c>
    </row>
    <row r="98" spans="1:6" s="36" customFormat="1" ht="45.75" customHeight="1">
      <c r="A98" s="41" t="s">
        <v>90</v>
      </c>
      <c r="B98" s="45" t="s">
        <v>91</v>
      </c>
      <c r="C98" s="18" t="s">
        <v>92</v>
      </c>
      <c r="D98" s="15">
        <v>5443213</v>
      </c>
      <c r="E98" s="16" t="s">
        <v>6</v>
      </c>
      <c r="F98" s="17"/>
    </row>
    <row r="99" spans="1:6" s="36" customFormat="1" ht="45.75" customHeight="1">
      <c r="A99" s="41" t="s">
        <v>26</v>
      </c>
      <c r="B99" s="45" t="s">
        <v>51</v>
      </c>
      <c r="C99" s="18" t="s">
        <v>239</v>
      </c>
      <c r="D99" s="15">
        <v>842600</v>
      </c>
      <c r="E99" s="16" t="s">
        <v>7</v>
      </c>
      <c r="F99" s="17"/>
    </row>
    <row r="100" spans="1:6" s="36" customFormat="1" ht="45.75" customHeight="1">
      <c r="A100" s="41" t="s">
        <v>26</v>
      </c>
      <c r="B100" s="45" t="s">
        <v>52</v>
      </c>
      <c r="C100" s="18" t="s">
        <v>240</v>
      </c>
      <c r="D100" s="15">
        <v>19828600</v>
      </c>
      <c r="E100" s="16" t="s">
        <v>71</v>
      </c>
      <c r="F100" s="17" t="s">
        <v>245</v>
      </c>
    </row>
    <row r="101" spans="1:6" s="36" customFormat="1" ht="45.75" customHeight="1">
      <c r="A101" s="41" t="s">
        <v>26</v>
      </c>
      <c r="B101" s="45" t="s">
        <v>53</v>
      </c>
      <c r="C101" s="18" t="s">
        <v>233</v>
      </c>
      <c r="D101" s="15">
        <v>165000</v>
      </c>
      <c r="E101" s="16" t="s">
        <v>71</v>
      </c>
      <c r="F101" s="17"/>
    </row>
    <row r="102" spans="1:6" s="36" customFormat="1" ht="45.75" customHeight="1">
      <c r="A102" s="41" t="s">
        <v>26</v>
      </c>
      <c r="B102" s="45" t="s">
        <v>54</v>
      </c>
      <c r="C102" s="18" t="s">
        <v>237</v>
      </c>
      <c r="D102" s="15">
        <v>77000</v>
      </c>
      <c r="E102" s="16" t="s">
        <v>7</v>
      </c>
      <c r="F102" s="17"/>
    </row>
    <row r="103" spans="1:6" s="36" customFormat="1" ht="45.75" customHeight="1">
      <c r="A103" s="41" t="s">
        <v>26</v>
      </c>
      <c r="B103" s="45" t="s">
        <v>55</v>
      </c>
      <c r="C103" s="18" t="s">
        <v>238</v>
      </c>
      <c r="D103" s="15">
        <v>338580</v>
      </c>
      <c r="E103" s="16" t="s">
        <v>71</v>
      </c>
      <c r="F103" s="17" t="s">
        <v>245</v>
      </c>
    </row>
    <row r="104" spans="1:6" s="36" customFormat="1" ht="45.75" customHeight="1">
      <c r="A104" s="41" t="s">
        <v>26</v>
      </c>
      <c r="B104" s="45" t="s">
        <v>56</v>
      </c>
      <c r="C104" s="18" t="s">
        <v>234</v>
      </c>
      <c r="D104" s="15">
        <v>35200</v>
      </c>
      <c r="E104" s="16" t="s">
        <v>7</v>
      </c>
      <c r="F104" s="17"/>
    </row>
    <row r="105" spans="1:6" s="36" customFormat="1" ht="45.75" customHeight="1">
      <c r="A105" s="41" t="s">
        <v>26</v>
      </c>
      <c r="B105" s="45" t="s">
        <v>57</v>
      </c>
      <c r="C105" s="18" t="s">
        <v>235</v>
      </c>
      <c r="D105" s="15">
        <v>192500</v>
      </c>
      <c r="E105" s="16" t="s">
        <v>7</v>
      </c>
      <c r="F105" s="17"/>
    </row>
    <row r="106" spans="1:6" s="36" customFormat="1" ht="45.75" customHeight="1">
      <c r="A106" s="41" t="s">
        <v>26</v>
      </c>
      <c r="B106" s="45" t="s">
        <v>58</v>
      </c>
      <c r="C106" s="18" t="s">
        <v>236</v>
      </c>
      <c r="D106" s="15">
        <v>660000</v>
      </c>
      <c r="E106" s="16" t="s">
        <v>7</v>
      </c>
      <c r="F106" s="17"/>
    </row>
    <row r="107" spans="1:6" s="36" customFormat="1" ht="45.75" customHeight="1">
      <c r="A107" s="41" t="s">
        <v>26</v>
      </c>
      <c r="B107" s="45" t="s">
        <v>59</v>
      </c>
      <c r="C107" s="18" t="s">
        <v>189</v>
      </c>
      <c r="D107" s="15">
        <v>3182300</v>
      </c>
      <c r="E107" s="16" t="s">
        <v>6</v>
      </c>
      <c r="F107" s="17"/>
    </row>
    <row r="108" spans="1:6" s="36" customFormat="1" ht="45.75" customHeight="1">
      <c r="A108" s="41" t="s">
        <v>26</v>
      </c>
      <c r="B108" s="45" t="s">
        <v>190</v>
      </c>
      <c r="C108" s="18" t="s">
        <v>191</v>
      </c>
      <c r="D108" s="15">
        <v>9900</v>
      </c>
      <c r="E108" s="16" t="s">
        <v>71</v>
      </c>
      <c r="F108" s="17"/>
    </row>
    <row r="109" spans="1:6" s="36" customFormat="1" ht="45.75" customHeight="1">
      <c r="A109" s="41" t="s">
        <v>26</v>
      </c>
      <c r="B109" s="45" t="s">
        <v>192</v>
      </c>
      <c r="C109" s="18" t="s">
        <v>191</v>
      </c>
      <c r="D109" s="15">
        <v>3300</v>
      </c>
      <c r="E109" s="16" t="s">
        <v>71</v>
      </c>
      <c r="F109" s="17"/>
    </row>
    <row r="110" spans="1:6" s="36" customFormat="1" ht="45.75" customHeight="1">
      <c r="A110" s="41" t="s">
        <v>26</v>
      </c>
      <c r="B110" s="45" t="s">
        <v>193</v>
      </c>
      <c r="C110" s="18" t="s">
        <v>194</v>
      </c>
      <c r="D110" s="15">
        <v>18910548</v>
      </c>
      <c r="E110" s="16" t="s">
        <v>176</v>
      </c>
      <c r="F110" s="17"/>
    </row>
    <row r="111" spans="1:6" s="36" customFormat="1" ht="45.75" customHeight="1">
      <c r="A111" s="41" t="s">
        <v>26</v>
      </c>
      <c r="B111" s="45" t="s">
        <v>60</v>
      </c>
      <c r="C111" s="18" t="s">
        <v>195</v>
      </c>
      <c r="D111" s="15">
        <v>98560</v>
      </c>
      <c r="E111" s="16" t="s">
        <v>7</v>
      </c>
      <c r="F111" s="17"/>
    </row>
    <row r="112" spans="1:6" s="36" customFormat="1" ht="45.75" customHeight="1">
      <c r="A112" s="41" t="s">
        <v>26</v>
      </c>
      <c r="B112" s="45" t="s">
        <v>61</v>
      </c>
      <c r="C112" s="18" t="s">
        <v>196</v>
      </c>
      <c r="D112" s="15">
        <v>832150</v>
      </c>
      <c r="E112" s="16" t="s">
        <v>7</v>
      </c>
      <c r="F112" s="17" t="s">
        <v>197</v>
      </c>
    </row>
    <row r="113" spans="1:6" s="36" customFormat="1" ht="45.75" customHeight="1">
      <c r="A113" s="41" t="s">
        <v>26</v>
      </c>
      <c r="B113" s="45" t="s">
        <v>62</v>
      </c>
      <c r="C113" s="18" t="s">
        <v>198</v>
      </c>
      <c r="D113" s="15">
        <v>969738</v>
      </c>
      <c r="E113" s="16" t="s">
        <v>7</v>
      </c>
      <c r="F113" s="17"/>
    </row>
    <row r="114" spans="1:6" s="36" customFormat="1" ht="45.75" customHeight="1">
      <c r="A114" s="41" t="s">
        <v>26</v>
      </c>
      <c r="B114" s="45" t="s">
        <v>63</v>
      </c>
      <c r="C114" s="18" t="s">
        <v>199</v>
      </c>
      <c r="D114" s="15">
        <v>225000</v>
      </c>
      <c r="E114" s="16" t="s">
        <v>71</v>
      </c>
      <c r="F114" s="17"/>
    </row>
    <row r="115" spans="1:6" s="36" customFormat="1" ht="45.75" customHeight="1">
      <c r="A115" s="41" t="s">
        <v>26</v>
      </c>
      <c r="B115" s="45" t="s">
        <v>64</v>
      </c>
      <c r="C115" s="18" t="s">
        <v>200</v>
      </c>
      <c r="D115" s="15">
        <v>198000</v>
      </c>
      <c r="E115" s="16" t="s">
        <v>7</v>
      </c>
      <c r="F115" s="17" t="s">
        <v>201</v>
      </c>
    </row>
    <row r="116" spans="1:6" s="36" customFormat="1" ht="45.75" customHeight="1">
      <c r="A116" s="41" t="s">
        <v>26</v>
      </c>
      <c r="B116" s="45" t="s">
        <v>202</v>
      </c>
      <c r="C116" s="18" t="s">
        <v>203</v>
      </c>
      <c r="D116" s="15">
        <v>84700</v>
      </c>
      <c r="E116" s="16" t="s">
        <v>7</v>
      </c>
      <c r="F116" s="17"/>
    </row>
    <row r="117" spans="1:6" s="36" customFormat="1" ht="45.75" customHeight="1">
      <c r="A117" s="41" t="s">
        <v>166</v>
      </c>
      <c r="B117" s="45" t="s">
        <v>216</v>
      </c>
      <c r="C117" s="18" t="s">
        <v>204</v>
      </c>
      <c r="D117" s="15">
        <v>98980</v>
      </c>
      <c r="E117" s="16" t="s">
        <v>71</v>
      </c>
      <c r="F117" s="17"/>
    </row>
    <row r="118" spans="1:6" s="36" customFormat="1" ht="45.75" customHeight="1">
      <c r="A118" s="41" t="s">
        <v>166</v>
      </c>
      <c r="B118" s="45" t="s">
        <v>216</v>
      </c>
      <c r="C118" s="18" t="s">
        <v>205</v>
      </c>
      <c r="D118" s="15">
        <v>53270</v>
      </c>
      <c r="E118" s="16" t="s">
        <v>71</v>
      </c>
      <c r="F118" s="17"/>
    </row>
    <row r="119" spans="1:6" s="36" customFormat="1" ht="45.75" customHeight="1">
      <c r="A119" s="41" t="s">
        <v>166</v>
      </c>
      <c r="B119" s="45" t="s">
        <v>216</v>
      </c>
      <c r="C119" s="18" t="s">
        <v>217</v>
      </c>
      <c r="D119" s="15">
        <v>53270</v>
      </c>
      <c r="E119" s="16" t="s">
        <v>71</v>
      </c>
      <c r="F119" s="17"/>
    </row>
    <row r="120" spans="1:6" s="36" customFormat="1" ht="45.75" customHeight="1">
      <c r="A120" s="41" t="s">
        <v>166</v>
      </c>
      <c r="B120" s="45" t="s">
        <v>216</v>
      </c>
      <c r="C120" s="18" t="s">
        <v>206</v>
      </c>
      <c r="D120" s="15">
        <v>53270</v>
      </c>
      <c r="E120" s="16" t="s">
        <v>71</v>
      </c>
      <c r="F120" s="17"/>
    </row>
    <row r="121" spans="1:6" s="36" customFormat="1" ht="45.75" customHeight="1">
      <c r="A121" s="41" t="s">
        <v>166</v>
      </c>
      <c r="B121" s="45" t="s">
        <v>216</v>
      </c>
      <c r="C121" s="18" t="s">
        <v>218</v>
      </c>
      <c r="D121" s="15">
        <v>106330</v>
      </c>
      <c r="E121" s="16" t="s">
        <v>71</v>
      </c>
      <c r="F121" s="17"/>
    </row>
    <row r="122" spans="1:6" s="36" customFormat="1" ht="45.75" customHeight="1">
      <c r="A122" s="41" t="s">
        <v>166</v>
      </c>
      <c r="B122" s="45" t="s">
        <v>216</v>
      </c>
      <c r="C122" s="18" t="s">
        <v>219</v>
      </c>
      <c r="D122" s="15">
        <v>53270</v>
      </c>
      <c r="E122" s="16" t="s">
        <v>71</v>
      </c>
      <c r="F122" s="17"/>
    </row>
    <row r="123" spans="1:6" s="36" customFormat="1" ht="45.75" customHeight="1">
      <c r="A123" s="41" t="s">
        <v>166</v>
      </c>
      <c r="B123" s="45" t="s">
        <v>216</v>
      </c>
      <c r="C123" s="18" t="s">
        <v>220</v>
      </c>
      <c r="D123" s="15">
        <v>53270</v>
      </c>
      <c r="E123" s="16" t="s">
        <v>71</v>
      </c>
      <c r="F123" s="17"/>
    </row>
    <row r="124" spans="1:6" s="36" customFormat="1" ht="45.75" customHeight="1">
      <c r="A124" s="41" t="s">
        <v>166</v>
      </c>
      <c r="B124" s="45" t="s">
        <v>216</v>
      </c>
      <c r="C124" s="18" t="s">
        <v>220</v>
      </c>
      <c r="D124" s="15">
        <v>53270</v>
      </c>
      <c r="E124" s="16" t="s">
        <v>71</v>
      </c>
      <c r="F124" s="17"/>
    </row>
    <row r="125" spans="1:6" s="36" customFormat="1" ht="45.75" customHeight="1">
      <c r="A125" s="41" t="s">
        <v>166</v>
      </c>
      <c r="B125" s="45" t="s">
        <v>216</v>
      </c>
      <c r="C125" s="18" t="s">
        <v>221</v>
      </c>
      <c r="D125" s="15">
        <v>53270</v>
      </c>
      <c r="E125" s="16" t="s">
        <v>71</v>
      </c>
      <c r="F125" s="17"/>
    </row>
    <row r="126" spans="1:6" s="36" customFormat="1" ht="45.75" customHeight="1">
      <c r="A126" s="41" t="s">
        <v>166</v>
      </c>
      <c r="B126" s="45" t="s">
        <v>216</v>
      </c>
      <c r="C126" s="18" t="s">
        <v>207</v>
      </c>
      <c r="D126" s="15">
        <v>53270</v>
      </c>
      <c r="E126" s="16" t="s">
        <v>71</v>
      </c>
      <c r="F126" s="17"/>
    </row>
    <row r="127" spans="1:6" s="36" customFormat="1" ht="45.75" customHeight="1">
      <c r="A127" s="41" t="s">
        <v>166</v>
      </c>
      <c r="B127" s="45" t="s">
        <v>216</v>
      </c>
      <c r="C127" s="18" t="s">
        <v>208</v>
      </c>
      <c r="D127" s="15">
        <v>53270</v>
      </c>
      <c r="E127" s="16" t="s">
        <v>71</v>
      </c>
      <c r="F127" s="17"/>
    </row>
    <row r="128" spans="1:6" s="36" customFormat="1" ht="45.75" customHeight="1">
      <c r="A128" s="41" t="s">
        <v>166</v>
      </c>
      <c r="B128" s="45" t="s">
        <v>216</v>
      </c>
      <c r="C128" s="18" t="s">
        <v>222</v>
      </c>
      <c r="D128" s="15">
        <v>53270</v>
      </c>
      <c r="E128" s="16" t="s">
        <v>71</v>
      </c>
      <c r="F128" s="17"/>
    </row>
    <row r="129" spans="1:6" s="36" customFormat="1" ht="45.75" customHeight="1">
      <c r="A129" s="41" t="s">
        <v>166</v>
      </c>
      <c r="B129" s="45" t="s">
        <v>216</v>
      </c>
      <c r="C129" s="18" t="s">
        <v>220</v>
      </c>
      <c r="D129" s="15">
        <v>53270</v>
      </c>
      <c r="E129" s="16" t="s">
        <v>71</v>
      </c>
      <c r="F129" s="17"/>
    </row>
    <row r="130" spans="1:6" s="36" customFormat="1" ht="45.75" customHeight="1">
      <c r="A130" s="41" t="s">
        <v>166</v>
      </c>
      <c r="B130" s="45" t="s">
        <v>216</v>
      </c>
      <c r="C130" s="18" t="s">
        <v>223</v>
      </c>
      <c r="D130" s="15">
        <v>53270</v>
      </c>
      <c r="E130" s="16" t="s">
        <v>71</v>
      </c>
      <c r="F130" s="17"/>
    </row>
    <row r="131" spans="1:6" s="36" customFormat="1" ht="45.75" customHeight="1">
      <c r="A131" s="41" t="s">
        <v>166</v>
      </c>
      <c r="B131" s="45" t="s">
        <v>216</v>
      </c>
      <c r="C131" s="18" t="s">
        <v>209</v>
      </c>
      <c r="D131" s="15">
        <v>159390</v>
      </c>
      <c r="E131" s="16" t="s">
        <v>71</v>
      </c>
      <c r="F131" s="17"/>
    </row>
    <row r="132" spans="1:6" s="36" customFormat="1" ht="45.75" customHeight="1">
      <c r="A132" s="41" t="s">
        <v>166</v>
      </c>
      <c r="B132" s="45" t="s">
        <v>216</v>
      </c>
      <c r="C132" s="18" t="s">
        <v>210</v>
      </c>
      <c r="D132" s="15">
        <v>53270</v>
      </c>
      <c r="E132" s="16" t="s">
        <v>71</v>
      </c>
      <c r="F132" s="17"/>
    </row>
    <row r="133" spans="1:6" s="36" customFormat="1" ht="45.75" customHeight="1">
      <c r="A133" s="41" t="s">
        <v>166</v>
      </c>
      <c r="B133" s="45" t="s">
        <v>216</v>
      </c>
      <c r="C133" s="18" t="s">
        <v>211</v>
      </c>
      <c r="D133" s="15">
        <v>53270</v>
      </c>
      <c r="E133" s="16" t="s">
        <v>71</v>
      </c>
      <c r="F133" s="17"/>
    </row>
    <row r="134" spans="1:6" s="36" customFormat="1" ht="45.75" customHeight="1">
      <c r="A134" s="41" t="s">
        <v>166</v>
      </c>
      <c r="B134" s="45" t="s">
        <v>216</v>
      </c>
      <c r="C134" s="18" t="s">
        <v>224</v>
      </c>
      <c r="D134" s="15">
        <v>53270</v>
      </c>
      <c r="E134" s="16" t="s">
        <v>71</v>
      </c>
      <c r="F134" s="17"/>
    </row>
    <row r="135" spans="1:6" s="36" customFormat="1" ht="45.75" customHeight="1">
      <c r="A135" s="41" t="s">
        <v>166</v>
      </c>
      <c r="B135" s="45" t="s">
        <v>216</v>
      </c>
      <c r="C135" s="18" t="s">
        <v>212</v>
      </c>
      <c r="D135" s="15">
        <v>106330</v>
      </c>
      <c r="E135" s="16" t="s">
        <v>71</v>
      </c>
      <c r="F135" s="17"/>
    </row>
    <row r="136" spans="1:6" s="36" customFormat="1" ht="45.75" customHeight="1">
      <c r="A136" s="41" t="s">
        <v>166</v>
      </c>
      <c r="B136" s="45" t="s">
        <v>216</v>
      </c>
      <c r="C136" s="18" t="s">
        <v>213</v>
      </c>
      <c r="D136" s="15">
        <v>106330</v>
      </c>
      <c r="E136" s="16" t="s">
        <v>71</v>
      </c>
      <c r="F136" s="17"/>
    </row>
    <row r="137" spans="1:6" s="36" customFormat="1" ht="45.75" customHeight="1">
      <c r="A137" s="41" t="s">
        <v>166</v>
      </c>
      <c r="B137" s="45" t="s">
        <v>216</v>
      </c>
      <c r="C137" s="18" t="s">
        <v>225</v>
      </c>
      <c r="D137" s="15">
        <v>53270</v>
      </c>
      <c r="E137" s="16" t="s">
        <v>71</v>
      </c>
      <c r="F137" s="17"/>
    </row>
    <row r="138" spans="1:6" s="36" customFormat="1" ht="45.75" customHeight="1">
      <c r="A138" s="41" t="s">
        <v>166</v>
      </c>
      <c r="B138" s="45" t="s">
        <v>216</v>
      </c>
      <c r="C138" s="18" t="s">
        <v>214</v>
      </c>
      <c r="D138" s="15">
        <v>53270</v>
      </c>
      <c r="E138" s="16" t="s">
        <v>71</v>
      </c>
      <c r="F138" s="17"/>
    </row>
    <row r="139" spans="1:6" s="36" customFormat="1" ht="45.75" customHeight="1">
      <c r="A139" s="41" t="s">
        <v>166</v>
      </c>
      <c r="B139" s="45" t="s">
        <v>216</v>
      </c>
      <c r="C139" s="18" t="s">
        <v>215</v>
      </c>
      <c r="D139" s="15">
        <v>53270</v>
      </c>
      <c r="E139" s="16" t="s">
        <v>71</v>
      </c>
      <c r="F139" s="17"/>
    </row>
    <row r="140" spans="1:6" s="36" customFormat="1" ht="45.75" customHeight="1">
      <c r="A140" s="41" t="s">
        <v>166</v>
      </c>
      <c r="B140" s="45" t="s">
        <v>226</v>
      </c>
      <c r="C140" s="18" t="s">
        <v>227</v>
      </c>
      <c r="D140" s="15">
        <v>251790</v>
      </c>
      <c r="E140" s="16" t="s">
        <v>7</v>
      </c>
      <c r="F140" s="17"/>
    </row>
    <row r="141" spans="1:6" s="36" customFormat="1" ht="45.75" customHeight="1">
      <c r="A141" s="41" t="s">
        <v>26</v>
      </c>
      <c r="B141" s="45" t="s">
        <v>65</v>
      </c>
      <c r="C141" s="18" t="s">
        <v>152</v>
      </c>
      <c r="D141" s="15">
        <v>236500</v>
      </c>
      <c r="E141" s="16" t="s">
        <v>7</v>
      </c>
      <c r="F141" s="17"/>
    </row>
    <row r="142" spans="1:6" s="36" customFormat="1" ht="45.75" customHeight="1">
      <c r="A142" s="41" t="s">
        <v>26</v>
      </c>
      <c r="B142" s="45" t="s">
        <v>153</v>
      </c>
      <c r="C142" s="18" t="s">
        <v>154</v>
      </c>
      <c r="D142" s="15">
        <v>5135000</v>
      </c>
      <c r="E142" s="16" t="s">
        <v>71</v>
      </c>
      <c r="F142" s="17"/>
    </row>
    <row r="143" spans="1:6" s="36" customFormat="1" ht="45.75" customHeight="1">
      <c r="A143" s="41" t="s">
        <v>26</v>
      </c>
      <c r="B143" s="45" t="s">
        <v>155</v>
      </c>
      <c r="C143" s="18" t="s">
        <v>156</v>
      </c>
      <c r="D143" s="15">
        <v>11000</v>
      </c>
      <c r="E143" s="16" t="s">
        <v>7</v>
      </c>
      <c r="F143" s="17"/>
    </row>
    <row r="144" spans="1:6" s="36" customFormat="1" ht="45.75" customHeight="1">
      <c r="A144" s="41" t="s">
        <v>26</v>
      </c>
      <c r="B144" s="45" t="s">
        <v>66</v>
      </c>
      <c r="C144" s="18" t="s">
        <v>157</v>
      </c>
      <c r="D144" s="15">
        <v>44000</v>
      </c>
      <c r="E144" s="16" t="s">
        <v>7</v>
      </c>
      <c r="F144" s="17"/>
    </row>
    <row r="145" spans="1:6" s="36" customFormat="1" ht="45.75" customHeight="1">
      <c r="A145" s="41" t="s">
        <v>26</v>
      </c>
      <c r="B145" s="45" t="s">
        <v>67</v>
      </c>
      <c r="C145" s="18" t="s">
        <v>159</v>
      </c>
      <c r="D145" s="15">
        <v>497200</v>
      </c>
      <c r="E145" s="16" t="s">
        <v>7</v>
      </c>
      <c r="F145" s="17"/>
    </row>
    <row r="146" spans="1:6" s="36" customFormat="1" ht="45.75" customHeight="1">
      <c r="A146" s="41" t="s">
        <v>26</v>
      </c>
      <c r="B146" s="45" t="s">
        <v>68</v>
      </c>
      <c r="C146" s="18" t="s">
        <v>158</v>
      </c>
      <c r="D146" s="15">
        <v>135300</v>
      </c>
      <c r="E146" s="16" t="s">
        <v>7</v>
      </c>
      <c r="F146" s="17"/>
    </row>
    <row r="147" spans="1:6" s="36" customFormat="1" ht="45.75" customHeight="1">
      <c r="A147" s="41" t="s">
        <v>26</v>
      </c>
      <c r="B147" s="45" t="s">
        <v>160</v>
      </c>
      <c r="C147" s="18" t="s">
        <v>161</v>
      </c>
      <c r="D147" s="15">
        <v>231000</v>
      </c>
      <c r="E147" s="16" t="s">
        <v>7</v>
      </c>
      <c r="F147" s="17"/>
    </row>
    <row r="148" spans="1:6" s="36" customFormat="1" ht="45.75" customHeight="1">
      <c r="A148" s="41" t="s">
        <v>26</v>
      </c>
      <c r="B148" s="45" t="s">
        <v>241</v>
      </c>
      <c r="C148" s="18" t="s">
        <v>242</v>
      </c>
      <c r="D148" s="15">
        <v>497200</v>
      </c>
      <c r="E148" s="16" t="s">
        <v>7</v>
      </c>
      <c r="F148" s="17"/>
    </row>
    <row r="149" spans="1:6" s="36" customFormat="1" ht="45.75" customHeight="1">
      <c r="A149" s="41" t="s">
        <v>26</v>
      </c>
      <c r="B149" s="45" t="s">
        <v>244</v>
      </c>
      <c r="C149" s="18" t="s">
        <v>243</v>
      </c>
      <c r="D149" s="15">
        <v>22294800</v>
      </c>
      <c r="E149" s="16" t="s">
        <v>6</v>
      </c>
      <c r="F149" s="17"/>
    </row>
    <row r="150" spans="1:6" s="36" customFormat="1" ht="45.75" customHeight="1">
      <c r="A150" s="41" t="s">
        <v>118</v>
      </c>
      <c r="B150" s="45" t="s">
        <v>246</v>
      </c>
      <c r="C150" s="18" t="s">
        <v>247</v>
      </c>
      <c r="D150" s="15">
        <v>2156000</v>
      </c>
      <c r="E150" s="16" t="s">
        <v>71</v>
      </c>
      <c r="F150" s="17"/>
    </row>
    <row r="151" spans="1:6" s="36" customFormat="1" ht="45.75" customHeight="1">
      <c r="A151" s="41" t="s">
        <v>118</v>
      </c>
      <c r="B151" s="45" t="s">
        <v>248</v>
      </c>
      <c r="C151" s="18" t="s">
        <v>249</v>
      </c>
      <c r="D151" s="15">
        <v>2792680</v>
      </c>
      <c r="E151" s="16" t="s">
        <v>6</v>
      </c>
      <c r="F151" s="17"/>
    </row>
    <row r="152" spans="1:6" s="36" customFormat="1" ht="45.75" customHeight="1">
      <c r="A152" s="41" t="s">
        <v>118</v>
      </c>
      <c r="B152" s="45" t="s">
        <v>250</v>
      </c>
      <c r="C152" s="18" t="s">
        <v>251</v>
      </c>
      <c r="D152" s="15">
        <v>3815494</v>
      </c>
      <c r="E152" s="16" t="s">
        <v>6</v>
      </c>
      <c r="F152" s="17"/>
    </row>
    <row r="153" spans="1:6" s="36" customFormat="1" ht="45.75" customHeight="1">
      <c r="A153" s="41" t="s">
        <v>118</v>
      </c>
      <c r="B153" s="45" t="s">
        <v>252</v>
      </c>
      <c r="C153" s="18" t="s">
        <v>253</v>
      </c>
      <c r="D153" s="15">
        <v>1149500</v>
      </c>
      <c r="E153" s="16" t="s">
        <v>6</v>
      </c>
      <c r="F153" s="17"/>
    </row>
    <row r="154" spans="1:6" s="36" customFormat="1" ht="45.75" customHeight="1">
      <c r="A154" s="41" t="s">
        <v>118</v>
      </c>
      <c r="B154" s="45" t="s">
        <v>254</v>
      </c>
      <c r="C154" s="18" t="s">
        <v>255</v>
      </c>
      <c r="D154" s="15">
        <v>973500</v>
      </c>
      <c r="E154" s="16" t="s">
        <v>71</v>
      </c>
      <c r="F154" s="17"/>
    </row>
    <row r="155" spans="1:6" ht="45.75" customHeight="1">
      <c r="A155" s="55" t="s">
        <v>9</v>
      </c>
      <c r="B155" s="56"/>
      <c r="C155" s="57"/>
      <c r="D155" s="9">
        <f>SUM(D5:D154)</f>
        <v>315291198</v>
      </c>
      <c r="E155" s="49"/>
      <c r="F155" s="50"/>
    </row>
    <row r="156" spans="1:6" ht="45" customHeight="1">
      <c r="A156" s="42"/>
      <c r="B156" s="22"/>
      <c r="C156" s="23" t="s">
        <v>10</v>
      </c>
      <c r="D156" s="24"/>
      <c r="E156" s="25"/>
      <c r="F156" s="26"/>
    </row>
    <row r="157" spans="1:6" ht="45" customHeight="1">
      <c r="A157" s="43"/>
      <c r="B157" s="27"/>
      <c r="C157" s="28" t="s">
        <v>11</v>
      </c>
      <c r="D157" s="29">
        <f>SUMIF(E$5:E$154,E157,D$5:D$154)</f>
        <v>52848434</v>
      </c>
      <c r="E157" s="16" t="s">
        <v>6</v>
      </c>
      <c r="F157" s="26"/>
    </row>
    <row r="158" spans="1:6" ht="45" customHeight="1">
      <c r="A158" s="43"/>
      <c r="B158" s="27"/>
      <c r="C158" s="28" t="s">
        <v>12</v>
      </c>
      <c r="D158" s="29">
        <f t="shared" ref="D158:D163" si="0">SUMIF(E$6:E$148,E158,D$6:D$148)</f>
        <v>0</v>
      </c>
      <c r="E158" s="30" t="s">
        <v>13</v>
      </c>
      <c r="F158" s="26"/>
    </row>
    <row r="159" spans="1:6" ht="45" customHeight="1">
      <c r="A159" s="43"/>
      <c r="B159" s="27"/>
      <c r="C159" s="28" t="s">
        <v>14</v>
      </c>
      <c r="D159" s="29">
        <f t="shared" si="0"/>
        <v>0</v>
      </c>
      <c r="E159" s="16" t="s">
        <v>15</v>
      </c>
      <c r="F159" s="26"/>
    </row>
    <row r="160" spans="1:6" ht="45" customHeight="1">
      <c r="A160" s="43"/>
      <c r="B160" s="27"/>
      <c r="C160" s="28" t="s">
        <v>20</v>
      </c>
      <c r="D160" s="29">
        <f>SUMIF(E$5:E$154,E160,D$5:D$154)</f>
        <v>39803643</v>
      </c>
      <c r="E160" s="16" t="s">
        <v>16</v>
      </c>
      <c r="F160" s="26"/>
    </row>
    <row r="161" spans="1:6" ht="45" customHeight="1">
      <c r="A161" s="43"/>
      <c r="B161" s="27"/>
      <c r="C161" s="28" t="s">
        <v>21</v>
      </c>
      <c r="D161" s="29">
        <f t="shared" si="0"/>
        <v>0</v>
      </c>
      <c r="E161" s="16" t="s">
        <v>17</v>
      </c>
      <c r="F161" s="26"/>
    </row>
    <row r="162" spans="1:6" ht="45" customHeight="1">
      <c r="A162" s="43"/>
      <c r="B162" s="27"/>
      <c r="C162" s="28" t="s">
        <v>22</v>
      </c>
      <c r="D162" s="29">
        <f>SUMIF(E$5:E$154,E162,D$5:D$154)</f>
        <v>7373938</v>
      </c>
      <c r="E162" s="16" t="s">
        <v>7</v>
      </c>
      <c r="F162" s="31"/>
    </row>
    <row r="163" spans="1:6" ht="45" customHeight="1">
      <c r="A163" s="43"/>
      <c r="B163" s="27"/>
      <c r="C163" s="28" t="s">
        <v>23</v>
      </c>
      <c r="D163" s="29">
        <f>SUMIF(E$5:E$154,E163,D$5:D$154)</f>
        <v>215265183</v>
      </c>
      <c r="E163" s="16" t="s">
        <v>18</v>
      </c>
      <c r="F163" s="26"/>
    </row>
    <row r="164" spans="1:6" ht="45" customHeight="1">
      <c r="A164" s="43"/>
      <c r="B164" s="27"/>
      <c r="C164" s="28" t="s">
        <v>24</v>
      </c>
      <c r="D164" s="32">
        <f>IFERROR(D163/D165,"")</f>
        <v>0.68275037287910589</v>
      </c>
      <c r="E164" s="33"/>
      <c r="F164" s="26"/>
    </row>
    <row r="165" spans="1:6" ht="45" customHeight="1">
      <c r="A165" s="43"/>
      <c r="B165" s="27"/>
      <c r="C165" s="28" t="s">
        <v>19</v>
      </c>
      <c r="D165" s="29">
        <f>SUM(D157:D163)</f>
        <v>315291198</v>
      </c>
      <c r="E165" s="34"/>
      <c r="F165" s="26"/>
    </row>
    <row r="166" spans="1:6" ht="45" customHeight="1">
      <c r="A166" s="43"/>
      <c r="B166" s="27"/>
      <c r="C166" s="27"/>
      <c r="D166" s="35"/>
      <c r="E166" s="25"/>
      <c r="F166" s="26"/>
    </row>
    <row r="167" spans="1:6">
      <c r="E167" s="20"/>
      <c r="F167" s="21"/>
    </row>
  </sheetData>
  <autoFilter ref="A4:F165" xr:uid="{00000000-0009-0000-0000-000000000000}"/>
  <customSheetViews>
    <customSheetView guid="{1D3EC2B6-48AB-4B80-BD1F-5265AB9073F3}" scale="85" showPageBreaks="1" printArea="1" filter="1" showAutoFilter="1" view="pageBreakPreview" topLeftCell="A11617">
      <selection activeCell="C11677" sqref="C11677"/>
      <pageMargins left="0.39370078740157483" right="0.39370078740157483" top="0.39370078740157483" bottom="0.59055118110236227" header="0.51181102362204722" footer="0.27559055118110237"/>
      <printOptions horizontalCentered="1"/>
      <pageSetup paperSize="9" scale="75" fitToHeight="0" orientation="portrait" useFirstPageNumber="1" r:id="rId1"/>
      <headerFooter scaleWithDoc="0" alignWithMargins="0">
        <oddFooter>&amp;C&amp;"ＭＳ 明朝,標準"&amp;10－&amp;P－</oddFooter>
      </headerFooter>
      <autoFilter ref="A229:U13721" xr:uid="{31C7587F-BC38-49FD-9EEA-9406C7D645C2}">
        <filterColumn colId="0">
          <filters>
            <filter val="行政委員会_x000a_事務局"/>
          </filters>
        </filterColumn>
        <filterColumn colId="13" showButton="0"/>
        <filterColumn colId="14" showButton="0"/>
        <filterColumn colId="15" showButton="0"/>
        <filterColumn colId="17" showButton="0"/>
        <filterColumn colId="18" showButton="0"/>
        <filterColumn colId="19" showButton="0"/>
        <sortState xmlns:xlrd2="http://schemas.microsoft.com/office/spreadsheetml/2017/richdata2" ref="A231:U13721">
          <sortCondition ref="C229:C13722"/>
        </sortState>
      </autoFilter>
    </customSheetView>
    <customSheetView guid="{9FCD3CC5-48E7-47B2-8F0D-515FEB8B4D11}" scale="130" showPageBreaks="1" printArea="1" filter="1" showAutoFilter="1" view="pageBreakPreview" topLeftCell="A6357">
      <selection activeCell="C6359" sqref="C6359"/>
      <pageMargins left="0.39370078740157483" right="0.39370078740157483" top="0.39370078740157483" bottom="0.59055118110236227" header="0.51181102362204722" footer="0.27559055118110237"/>
      <printOptions horizontalCentered="1"/>
      <pageSetup paperSize="9" scale="75" fitToHeight="0" orientation="portrait" useFirstPageNumber="1" r:id="rId2"/>
      <headerFooter scaleWithDoc="0" alignWithMargins="0">
        <oddFooter>&amp;C&amp;"ＭＳ 明朝,標準"&amp;10－&amp;P－</oddFooter>
      </headerFooter>
      <autoFilter ref="A229:U13721" xr:uid="{C44ABD7B-9766-4BF7-AA8F-84131A0F8F35}">
        <filterColumn colId="0">
          <filters>
            <filter val="港湾局"/>
            <filter val="建設局"/>
          </filters>
        </filterColumn>
        <filterColumn colId="13" showButton="0"/>
        <filterColumn colId="14" showButton="0"/>
        <filterColumn colId="15" showButton="0"/>
        <filterColumn colId="17" showButton="0"/>
        <filterColumn colId="18" showButton="0"/>
        <filterColumn colId="19" showButton="0"/>
        <sortState xmlns:xlrd2="http://schemas.microsoft.com/office/spreadsheetml/2017/richdata2" ref="A231:U13721">
          <sortCondition ref="C229:C13722"/>
        </sortState>
      </autoFilter>
    </customSheetView>
    <customSheetView guid="{53FF3034-A4A8-49E4-91C5-762ECDBAF1D2}" scale="85" showPageBreaks="1" printArea="1" filter="1" showAutoFilter="1" view="pageBreakPreview" topLeftCell="A5857">
      <selection activeCell="D5860" sqref="D5860"/>
      <pageMargins left="0.39370078740157483" right="0.39370078740157483" top="0.39370078740157483" bottom="0.59055118110236227" header="0.51181102362204722" footer="0.27559055118110237"/>
      <printOptions horizontalCentered="1"/>
      <pageSetup paperSize="9" scale="75" fitToHeight="0" orientation="portrait" useFirstPageNumber="1" r:id="rId3"/>
      <headerFooter scaleWithDoc="0" alignWithMargins="0">
        <oddFooter>&amp;C&amp;"ＭＳ 明朝,標準"&amp;10－&amp;P－</oddFooter>
      </headerFooter>
      <autoFilter ref="A229:V13721" xr:uid="{76A580BB-1465-43F5-82A8-168D6EFD4937}">
        <filterColumn colId="0">
          <filters>
            <filter val="都市整備局"/>
          </filters>
        </filterColumn>
        <filterColumn colId="13" showButton="0"/>
        <filterColumn colId="14" showButton="0"/>
        <filterColumn colId="15" showButton="0"/>
        <filterColumn colId="17" showButton="0"/>
        <filterColumn colId="18" showButton="0"/>
        <filterColumn colId="19" showButton="0"/>
      </autoFilter>
    </customSheetView>
    <customSheetView guid="{5D3B634A-A297-4DD4-A993-79EF9A889DC2}" scale="85" showPageBreaks="1" printArea="1" showAutoFilter="1" view="pageBreakPreview" topLeftCell="A220">
      <selection activeCell="A230" sqref="A230"/>
      <rowBreaks count="3" manualBreakCount="3">
        <brk id="170" max="6" man="1"/>
        <brk id="251" max="6" man="1"/>
        <brk id="275" max="6" man="1"/>
      </rowBreaks>
      <colBreaks count="1" manualBreakCount="1">
        <brk id="7" max="1048575" man="1"/>
      </colBreaks>
      <pageMargins left="0.43307086614173229" right="0.47244094488188981" top="0.39370078740157483" bottom="0.59055118110236227" header="0.51181102362204722" footer="0.39370078740157483"/>
      <printOptions horizontalCentered="1"/>
      <pageSetup paperSize="9" scale="74" fitToHeight="0" orientation="portrait" r:id="rId4"/>
      <headerFooter alignWithMargins="0">
        <oddFooter>&amp;C－&amp;P－</oddFooter>
      </headerFooter>
      <autoFilter ref="A229:U13721" xr:uid="{93CB8B9C-36DF-4F27-9537-91D5E299CED2}">
        <filterColumn colId="13" showButton="0"/>
        <filterColumn colId="14" showButton="0"/>
        <filterColumn colId="15" showButton="0"/>
        <filterColumn colId="17" showButton="0"/>
        <filterColumn colId="18" showButton="0"/>
        <filterColumn colId="19" showButton="0"/>
        <sortState xmlns:xlrd2="http://schemas.microsoft.com/office/spreadsheetml/2017/richdata2" ref="A231:U13721">
          <sortCondition ref="C229:C13722"/>
        </sortState>
      </autoFilter>
    </customSheetView>
    <customSheetView guid="{B7512C5E-5957-4CDE-AF43-69FE4C04DE4B}" scale="85" showPageBreaks="1" printArea="1" filter="1" showAutoFilter="1" view="pageBreakPreview" topLeftCell="A11609">
      <selection activeCell="C11612" sqref="C11612"/>
      <rowBreaks count="2" manualBreakCount="2">
        <brk id="170" max="6" man="1"/>
        <brk id="271" max="16383" man="1"/>
      </rowBreaks>
      <colBreaks count="1" manualBreakCount="1">
        <brk id="7" max="1048575" man="1"/>
      </colBreaks>
      <pageMargins left="0.43307086614173229" right="0.47244094488188981" top="0.39370078740157483" bottom="0.59055118110236227" header="0.51181102362204722" footer="0.39370078740157483"/>
      <printOptions horizontalCentered="1"/>
      <pageSetup paperSize="9" scale="75" fitToHeight="0" orientation="portrait" useFirstPageNumber="1" r:id="rId5"/>
      <headerFooter alignWithMargins="0">
        <oddFooter>&amp;C（&amp;P）</oddFooter>
      </headerFooter>
      <autoFilter ref="A229:U13721" xr:uid="{14EB3ADF-E986-4647-B371-B809B0C978C2}">
        <filterColumn colId="0">
          <filters>
            <filter val="教育委員会_x000a_事務局"/>
          </filters>
        </filterColumn>
        <filterColumn colId="13" showButton="0"/>
        <filterColumn colId="14" showButton="0"/>
        <filterColumn colId="15" showButton="0"/>
        <filterColumn colId="17" showButton="0"/>
        <filterColumn colId="18" showButton="0"/>
        <filterColumn colId="19" showButton="0"/>
        <sortState xmlns:xlrd2="http://schemas.microsoft.com/office/spreadsheetml/2017/richdata2" ref="A231:U13721">
          <sortCondition ref="C229:C13722"/>
        </sortState>
      </autoFilter>
    </customSheetView>
    <customSheetView guid="{B80971C5-7E0C-49C7-80D5-9BBD6D173EEB}" scale="85" showPageBreaks="1" printArea="1" showAutoFilter="1" view="pageBreakPreview" topLeftCell="A12458">
      <selection activeCell="B12463" sqref="B12463"/>
      <pageMargins left="0.39370078740157483" right="0.39370078740157483" top="0.39370078740157483" bottom="0.59055118110236227" header="0.51181102362204722" footer="0.27559055118110237"/>
      <printOptions horizontalCentered="1"/>
      <pageSetup paperSize="9" scale="75" fitToHeight="0" orientation="portrait" useFirstPageNumber="1" r:id="rId6"/>
      <headerFooter scaleWithDoc="0" alignWithMargins="0">
        <oddFooter>&amp;C&amp;"ＭＳ 明朝,標準"&amp;10－&amp;P－</oddFooter>
      </headerFooter>
      <autoFilter ref="A229:V13721" xr:uid="{7E0600C9-C3A5-4711-A365-55E46785388B}">
        <filterColumn colId="13" showButton="0"/>
        <filterColumn colId="14" showButton="0"/>
        <filterColumn colId="15" showButton="0"/>
        <filterColumn colId="17" showButton="0"/>
        <filterColumn colId="18" showButton="0"/>
        <filterColumn colId="19" showButton="0"/>
      </autoFilter>
    </customSheetView>
    <customSheetView guid="{217CB751-B423-459C-997D-C52E1EA6A411}" scale="85" showPageBreaks="1" printArea="1" showAutoFilter="1" view="pageBreakPreview" topLeftCell="A211">
      <selection activeCell="I11748" sqref="I11748"/>
      <rowBreaks count="2" manualBreakCount="2">
        <brk id="170" max="6" man="1"/>
        <brk id="271" max="16383" man="1"/>
      </rowBreaks>
      <colBreaks count="1" manualBreakCount="1">
        <brk id="7" max="1048575" man="1"/>
      </colBreaks>
      <pageMargins left="0.43307086614173229" right="0.47244094488188981" top="0.39370078740157483" bottom="0.59055118110236227" header="0.51181102362204722" footer="0.39370078740157483"/>
      <printOptions horizontalCentered="1"/>
      <pageSetup paperSize="9" scale="75" fitToHeight="0" orientation="portrait" useFirstPageNumber="1" r:id="rId7"/>
      <headerFooter alignWithMargins="0">
        <oddFooter>&amp;C（&amp;P）</oddFooter>
      </headerFooter>
      <autoFilter ref="A229:U13722" xr:uid="{84653A20-03A7-46D4-989D-2E90D63FFEE3}">
        <filterColumn colId="13" showButton="0"/>
        <filterColumn colId="14" showButton="0"/>
        <filterColumn colId="15" showButton="0"/>
        <filterColumn colId="17" showButton="0"/>
        <filterColumn colId="18" showButton="0"/>
        <filterColumn colId="19" showButton="0"/>
        <sortState xmlns:xlrd2="http://schemas.microsoft.com/office/spreadsheetml/2017/richdata2" ref="A231:U13722">
          <sortCondition ref="C229:C13722"/>
        </sortState>
      </autoFilter>
    </customSheetView>
    <customSheetView guid="{34357F12-6A4D-4592-A54E-37FD336D493C}" scale="85" showPageBreaks="1" printArea="1" showAutoFilter="1" view="pageBreakPreview" topLeftCell="A13258">
      <selection activeCell="C13199" sqref="C13199"/>
      <pageMargins left="0.39370078740157483" right="0.39370078740157483" top="0.39370078740157483" bottom="0.59055118110236227" header="0.51181102362204722" footer="0.27559055118110237"/>
      <printOptions horizontalCentered="1"/>
      <pageSetup paperSize="9" scale="75" fitToHeight="0" orientation="portrait" useFirstPageNumber="1" r:id="rId8"/>
      <headerFooter scaleWithDoc="0" alignWithMargins="0">
        <oddFooter>&amp;C&amp;"ＭＳ 明朝,標準"&amp;10－&amp;P－</oddFooter>
      </headerFooter>
      <autoFilter ref="A229:U13722" xr:uid="{22B5E1A6-B0A4-4042-A1C8-380CA255887E}">
        <filterColumn colId="13" showButton="0"/>
        <filterColumn colId="14" showButton="0"/>
        <filterColumn colId="15" showButton="0"/>
        <filterColumn colId="17" showButton="0"/>
        <filterColumn colId="18" showButton="0"/>
        <filterColumn colId="19" showButton="0"/>
        <sortState xmlns:xlrd2="http://schemas.microsoft.com/office/spreadsheetml/2017/richdata2" ref="A231:U13722">
          <sortCondition ref="C229:C13722"/>
        </sortState>
      </autoFilter>
    </customSheetView>
    <customSheetView guid="{30E582BD-0124-4E79-A5C5-4184F332D5B7}" scale="85" showPageBreaks="1" printArea="1" showAutoFilter="1" view="pageBreakPreview" topLeftCell="A223">
      <selection activeCell="C11929" sqref="C11929"/>
      <rowBreaks count="2" manualBreakCount="2">
        <brk id="170" max="6" man="1"/>
        <brk id="271" max="16383" man="1"/>
      </rowBreaks>
      <colBreaks count="1" manualBreakCount="1">
        <brk id="7" max="1048575" man="1"/>
      </colBreaks>
      <pageMargins left="0.43307086614173229" right="0.47244094488188981" top="0.39370078740157483" bottom="0.59055118110236227" header="0.51181102362204722" footer="0.39370078740157483"/>
      <printOptions horizontalCentered="1"/>
      <pageSetup paperSize="9" scale="75" fitToHeight="0" orientation="portrait" useFirstPageNumber="1" r:id="rId9"/>
      <headerFooter alignWithMargins="0">
        <oddFooter>&amp;C（&amp;P）</oddFooter>
      </headerFooter>
      <autoFilter ref="A229:U13722" xr:uid="{A4BE4066-53BE-42B3-9BB4-13C369DE8A39}">
        <filterColumn colId="13" showButton="0"/>
        <filterColumn colId="14" showButton="0"/>
        <filterColumn colId="15" showButton="0"/>
        <filterColumn colId="17" showButton="0"/>
        <filterColumn colId="18" showButton="0"/>
        <filterColumn colId="19" showButton="0"/>
        <sortState xmlns:xlrd2="http://schemas.microsoft.com/office/spreadsheetml/2017/richdata2" ref="A231:U13722">
          <sortCondition ref="C229:C13722"/>
        </sortState>
      </autoFilter>
    </customSheetView>
    <customSheetView guid="{C8D9D2A9-03B8-4B50-B2C5-583B69B9E2D1}" scale="85" showPageBreaks="1" printArea="1" showAutoFilter="1" view="pageBreakPreview" topLeftCell="A6951">
      <selection activeCell="C6945" sqref="C6945"/>
      <pageMargins left="0.39370078740157483" right="0.39370078740157483" top="0.39370078740157483" bottom="0.59055118110236227" header="0.51181102362204722" footer="0.27559055118110237"/>
      <printOptions horizontalCentered="1"/>
      <pageSetup paperSize="9" scale="75" fitToHeight="0" orientation="portrait" useFirstPageNumber="1" r:id="rId10"/>
      <headerFooter scaleWithDoc="0" alignWithMargins="0">
        <oddFooter>&amp;C&amp;"ＭＳ 明朝,標準"&amp;10－&amp;P－</oddFooter>
      </headerFooter>
      <autoFilter ref="A227:U13463" xr:uid="{4D1BD594-89FC-4652-BF2B-3FAC39090D14}">
        <filterColumn colId="13" showButton="0"/>
        <filterColumn colId="14" showButton="0"/>
        <filterColumn colId="15" showButton="0"/>
        <filterColumn colId="17" showButton="0"/>
        <filterColumn colId="18" showButton="0"/>
        <filterColumn colId="19" showButton="0"/>
      </autoFilter>
    </customSheetView>
    <customSheetView guid="{1D0FDB66-8801-49C3-8374-C4E93C64AB03}" scale="85" showPageBreaks="1" printArea="1" showAutoFilter="1" view="pageBreakPreview" topLeftCell="A2985">
      <selection activeCell="C2981" sqref="C2981"/>
      <pageMargins left="0.39370078740157483" right="0.39370078740157483" top="0.39370078740157483" bottom="0.59055118110236227" header="0.51181102362204722" footer="0.27559055118110237"/>
      <printOptions horizontalCentered="1"/>
      <pageSetup paperSize="9" scale="75" fitToHeight="0" orientation="portrait" useFirstPageNumber="1" r:id="rId11"/>
      <headerFooter scaleWithDoc="0" alignWithMargins="0">
        <oddFooter>&amp;C&amp;"ＭＳ 明朝,標準"&amp;10－&amp;P－</oddFooter>
      </headerFooter>
      <autoFilter ref="A227:U13463" xr:uid="{A964AAD6-49E9-40E8-9454-5A49F5BFD9AD}">
        <filterColumn colId="13" showButton="0"/>
        <filterColumn colId="14" showButton="0"/>
        <filterColumn colId="15" showButton="0"/>
        <filterColumn colId="17" showButton="0"/>
        <filterColumn colId="18" showButton="0"/>
        <filterColumn colId="19" showButton="0"/>
      </autoFilter>
    </customSheetView>
    <customSheetView guid="{F316B564-77C9-4F99-B292-6388B49E92A3}" showPageBreaks="1" printArea="1" showAutoFilter="1" view="pageBreakPreview" topLeftCell="A277">
      <selection activeCell="D280" sqref="D280"/>
      <rowBreaks count="2" manualBreakCount="2">
        <brk id="166" max="6" man="1"/>
        <brk id="273" max="16383" man="1"/>
      </rowBreaks>
      <colBreaks count="1" manualBreakCount="1">
        <brk id="7" max="1048575" man="1"/>
      </colBreaks>
      <pageMargins left="0.39370078740157483" right="0.39370078740157483" top="0.39370078740157483" bottom="0.59055118110236227" header="0.51181102362204722" footer="0.27559055118110237"/>
      <printOptions horizontalCentered="1"/>
      <pageSetup paperSize="9" scale="75" fitToHeight="0" orientation="portrait" cellComments="asDisplayed" useFirstPageNumber="1" r:id="rId12"/>
      <headerFooter scaleWithDoc="0" alignWithMargins="0">
        <oddFooter>&amp;C&amp;10－&amp;P－</oddFooter>
      </headerFooter>
      <autoFilter ref="A278:U13768" xr:uid="{B2B28DA0-9052-43C1-B979-CD6E7F8C2918}">
        <filterColumn colId="13" showButton="0"/>
        <filterColumn colId="14" showButton="0"/>
        <filterColumn colId="15" showButton="0"/>
        <filterColumn colId="17" showButton="0"/>
        <filterColumn colId="18" showButton="0"/>
        <filterColumn colId="19" showButton="0"/>
      </autoFilter>
    </customSheetView>
    <customSheetView guid="{A83B4C61-8A42-4D29-9A60-BEB54EE3BDAB}" scale="85" showPageBreaks="1" printArea="1" showAutoFilter="1" view="pageBreakPreview" topLeftCell="A265">
      <selection activeCell="D273" sqref="D273"/>
      <rowBreaks count="2" manualBreakCount="2">
        <brk id="170" max="6" man="1"/>
        <brk id="271" max="16383" man="1"/>
      </rowBreaks>
      <colBreaks count="1" manualBreakCount="1">
        <brk id="7" max="1048575" man="1"/>
      </colBreaks>
      <pageMargins left="0.43307086614173229" right="0.47244094488188981" top="0.39370078740157483" bottom="0.59055118110236227" header="0.51181102362204722" footer="0.39370078740157483"/>
      <printOptions horizontalCentered="1"/>
      <pageSetup paperSize="9" scale="75" fitToHeight="0" orientation="portrait" useFirstPageNumber="1" r:id="rId13"/>
      <headerFooter alignWithMargins="0">
        <oddFooter>&amp;C（&amp;P）</oddFooter>
      </headerFooter>
      <autoFilter ref="A276:U12524" xr:uid="{42CEB8CC-97DD-4257-86A3-DBCD8D40506E}">
        <filterColumn colId="13" showButton="0"/>
        <filterColumn colId="14" showButton="0"/>
        <filterColumn colId="15" showButton="0"/>
        <filterColumn colId="17" showButton="0"/>
        <filterColumn colId="18" showButton="0"/>
        <filterColumn colId="19" showButton="0"/>
      </autoFilter>
    </customSheetView>
    <customSheetView guid="{9165B42C-ECE5-4EA0-9CF2-43E3A1B47697}" scale="85" showPageBreaks="1" printArea="1" showAutoFilter="1" view="pageBreakPreview" topLeftCell="A9612">
      <selection activeCell="G9615" sqref="G9615"/>
      <rowBreaks count="2" manualBreakCount="2">
        <brk id="170" max="6" man="1"/>
        <brk id="271" max="16383" man="1"/>
      </rowBreaks>
      <colBreaks count="1" manualBreakCount="1">
        <brk id="7" max="1048575" man="1"/>
      </colBreaks>
      <pageMargins left="0.43307086614173229" right="0.47244094488188981" top="0.39370078740157483" bottom="0.59055118110236227" header="0.51181102362204722" footer="0.39370078740157483"/>
      <printOptions horizontalCentered="1"/>
      <pageSetup paperSize="9" scale="75" fitToHeight="0" orientation="portrait" useFirstPageNumber="1" r:id="rId14"/>
      <headerFooter alignWithMargins="0">
        <oddFooter>&amp;C（&amp;P）</oddFooter>
      </headerFooter>
      <autoFilter ref="A276:U12524" xr:uid="{CCA4F3D9-E52D-4490-A43C-F15570EB6A95}">
        <filterColumn colId="13" showButton="0"/>
        <filterColumn colId="14" showButton="0"/>
        <filterColumn colId="15" showButton="0"/>
        <filterColumn colId="17" showButton="0"/>
        <filterColumn colId="18" showButton="0"/>
        <filterColumn colId="19" showButton="0"/>
      </autoFilter>
    </customSheetView>
    <customSheetView guid="{5F89344D-63B9-45F4-8189-8DFEC0494EF7}" showPageBreaks="1" printArea="1" showAutoFilter="1" view="pageBreakPreview" topLeftCell="A11756">
      <selection activeCell="C11760" sqref="C11760"/>
      <rowBreaks count="3" manualBreakCount="3">
        <brk id="168" max="6" man="1"/>
        <brk id="265" max="16383" man="1"/>
        <brk id="292" max="6" man="1"/>
      </rowBreaks>
      <colBreaks count="1" manualBreakCount="1">
        <brk id="7" max="1048575" man="1"/>
      </colBreaks>
      <pageMargins left="0.43307086614173229" right="0.47244094488188981" top="0.39370078740157483" bottom="0.59055118110236227" header="0.51181102362204722" footer="0.39370078740157483"/>
      <printOptions horizontalCentered="1"/>
      <pageSetup paperSize="9" scale="75" fitToHeight="0" orientation="portrait" useFirstPageNumber="1" r:id="rId15"/>
      <headerFooter alignWithMargins="0"/>
      <autoFilter ref="A270:U11738" xr:uid="{CB19EB72-C907-4787-B39E-60165DC9BAD6}">
        <filterColumn colId="13" showButton="0"/>
        <filterColumn colId="14" showButton="0"/>
        <filterColumn colId="15" showButton="0"/>
        <filterColumn colId="17" showButton="0"/>
        <filterColumn colId="18" showButton="0"/>
        <filterColumn colId="19" showButton="0"/>
      </autoFilter>
    </customSheetView>
    <customSheetView guid="{EA3AB1C6-A47B-47EF-B52B-196CE9431C8E}" scale="85" showPageBreaks="1" printArea="1" showAutoFilter="1" view="pageBreakPreview" topLeftCell="A1766">
      <selection activeCell="D1773" sqref="D1773"/>
      <rowBreaks count="2" manualBreakCount="2">
        <brk id="170" max="6" man="1"/>
        <brk id="271" max="16383" man="1"/>
      </rowBreaks>
      <colBreaks count="1" manualBreakCount="1">
        <brk id="7" max="1048575" man="1"/>
      </colBreaks>
      <pageMargins left="0.43307086614173229" right="0.47244094488188981" top="0.39370078740157483" bottom="0.59055118110236227" header="0.51181102362204722" footer="0.39370078740157483"/>
      <printOptions horizontalCentered="1"/>
      <pageSetup paperSize="9" scale="75" fitToHeight="0" orientation="portrait" useFirstPageNumber="1" r:id="rId16"/>
      <headerFooter alignWithMargins="0">
        <oddFooter>&amp;C（&amp;P）</oddFooter>
      </headerFooter>
      <autoFilter ref="A276:U12521" xr:uid="{119A70CF-51BE-48E6-9B18-420AABE8CD7B}">
        <filterColumn colId="13" showButton="0"/>
        <filterColumn colId="14" showButton="0"/>
        <filterColumn colId="15" showButton="0"/>
        <filterColumn colId="17" showButton="0"/>
        <filterColumn colId="18" showButton="0"/>
        <filterColumn colId="19" showButton="0"/>
      </autoFilter>
    </customSheetView>
    <customSheetView guid="{C7F8E7CC-4A2C-41FF-8569-5F53AC782643}" scale="85" showPageBreaks="1" printArea="1" filter="1" showAutoFilter="1" view="pageBreakPreview" topLeftCell="A224">
      <selection activeCell="G2422" sqref="G2422"/>
      <colBreaks count="1" manualBreakCount="1">
        <brk id="7" max="1048575" man="1"/>
      </colBreaks>
      <pageMargins left="0.39370078740157483" right="0.39370078740157483" top="0.39370078740157483" bottom="0.59055118110236227" header="0.51181102362204722" footer="0.27559055118110237"/>
      <printOptions horizontalCentered="1"/>
      <pageSetup paperSize="9" scale="75" fitToHeight="0" orientation="portrait" useFirstPageNumber="1" r:id="rId17"/>
      <headerFooter scaleWithDoc="0" alignWithMargins="0">
        <oddFooter>&amp;C&amp;"ＭＳ 明朝,標準"&amp;10－&amp;P－</oddFooter>
      </headerFooter>
      <autoFilter ref="A224:J13789" xr:uid="{2BF2F1EB-5F5E-4A08-8162-040870EE8237}">
        <filterColumn colId="0">
          <filters>
            <filter val="福祉局"/>
          </filters>
        </filterColumn>
        <filterColumn colId="5" showButton="0">
          <filters>
            <filter val="_x000a_比随_x000a_"/>
            <filter val="比随"/>
          </filters>
        </filterColumn>
      </autoFilter>
    </customSheetView>
    <customSheetView guid="{7FFD96AD-2803-41EB-BB44-D862B19F16DA}" scale="85" showPageBreaks="1" printArea="1" showAutoFilter="1" view="pageBreakPreview" topLeftCell="A196">
      <selection activeCell="C53306" sqref="C53306"/>
      <rowBreaks count="2" manualBreakCount="2">
        <brk id="170" max="6" man="1"/>
        <brk id="271" max="16383" man="1"/>
      </rowBreaks>
      <colBreaks count="1" manualBreakCount="1">
        <brk id="7" max="1048575" man="1"/>
      </colBreaks>
      <pageMargins left="0.43307086614173229" right="0.47244094488188981" top="0.39370078740157483" bottom="0.59055118110236227" header="0.51181102362204722" footer="0.39370078740157483"/>
      <printOptions horizontalCentered="1"/>
      <pageSetup paperSize="9" scale="75" fitToHeight="0" orientation="portrait" useFirstPageNumber="1" r:id="rId18"/>
      <headerFooter alignWithMargins="0">
        <oddFooter>&amp;C（&amp;P）</oddFooter>
      </headerFooter>
      <autoFilter ref="A229:U13722" xr:uid="{08826DD1-1C20-47EA-BA0F-F2A9EA80DA37}">
        <filterColumn colId="13" showButton="0"/>
        <filterColumn colId="14" showButton="0"/>
        <filterColumn colId="15" showButton="0"/>
        <filterColumn colId="17" showButton="0"/>
        <filterColumn colId="18" showButton="0"/>
        <filterColumn colId="19" showButton="0"/>
        <sortState xmlns:xlrd2="http://schemas.microsoft.com/office/spreadsheetml/2017/richdata2" ref="A231:U13722">
          <sortCondition ref="C229:C13722"/>
        </sortState>
      </autoFilter>
    </customSheetView>
    <customSheetView guid="{C589D0A1-73FC-4812-885C-A2B66447006B}" scale="85" showPageBreaks="1" printArea="1" showAutoFilter="1" view="pageBreakPreview" topLeftCell="A211">
      <selection activeCell="C12045" sqref="C12045"/>
      <rowBreaks count="2" manualBreakCount="2">
        <brk id="170" max="6" man="1"/>
        <brk id="271" max="16383" man="1"/>
      </rowBreaks>
      <colBreaks count="1" manualBreakCount="1">
        <brk id="7" max="1048575" man="1"/>
      </colBreaks>
      <pageMargins left="0.43307086614173229" right="0.47244094488188981" top="0.39370078740157483" bottom="0.59055118110236227" header="0.51181102362204722" footer="0.39370078740157483"/>
      <printOptions horizontalCentered="1"/>
      <pageSetup paperSize="9" scale="75" fitToHeight="0" orientation="portrait" useFirstPageNumber="1" r:id="rId19"/>
      <headerFooter alignWithMargins="0">
        <oddFooter>&amp;C（&amp;P）</oddFooter>
      </headerFooter>
      <autoFilter ref="A229:U13722" xr:uid="{5F70F548-F0E0-4F4A-B5EB-E4F193DDD265}">
        <filterColumn colId="13" showButton="0"/>
        <filterColumn colId="14" showButton="0"/>
        <filterColumn colId="15" showButton="0"/>
        <filterColumn colId="17" showButton="0"/>
        <filterColumn colId="18" showButton="0"/>
        <filterColumn colId="19" showButton="0"/>
        <sortState xmlns:xlrd2="http://schemas.microsoft.com/office/spreadsheetml/2017/richdata2" ref="A231:U13722">
          <sortCondition ref="C229:C13722"/>
        </sortState>
      </autoFilter>
    </customSheetView>
    <customSheetView guid="{0D11B593-BF5C-4A1F-B6CC-15B06713DB7C}" scale="85" showPageBreaks="1" printArea="1" showAutoFilter="1" view="pageBreakPreview" topLeftCell="A986">
      <selection activeCell="D945" sqref="C945:D945"/>
      <pageMargins left="0.39370078740157483" right="0.39370078740157483" top="0.39370078740157483" bottom="0.59055118110236227" header="0.51181102362204722" footer="0.27559055118110237"/>
      <printOptions horizontalCentered="1"/>
      <pageSetup paperSize="9" scale="75" fitToHeight="0" orientation="portrait" useFirstPageNumber="1" r:id="rId20"/>
      <headerFooter scaleWithDoc="0" alignWithMargins="0">
        <oddFooter>&amp;C&amp;"ＭＳ 明朝,標準"&amp;10－&amp;P－</oddFooter>
      </headerFooter>
      <autoFilter ref="A229:U13722" xr:uid="{BDD08364-F8DA-44CC-89D2-B787414B3DB6}">
        <filterColumn colId="13" showButton="0"/>
        <filterColumn colId="14" showButton="0"/>
        <filterColumn colId="15" showButton="0"/>
        <filterColumn colId="17" showButton="0"/>
        <filterColumn colId="18" showButton="0"/>
        <filterColumn colId="19" showButton="0"/>
        <sortState xmlns:xlrd2="http://schemas.microsoft.com/office/spreadsheetml/2017/richdata2" ref="A231:U13722">
          <sortCondition ref="C229:C13722"/>
        </sortState>
      </autoFilter>
    </customSheetView>
    <customSheetView guid="{32381FAA-BA4A-4570-91D3-ACAAF2C906F5}" scale="85" showPageBreaks="1" printArea="1" filter="1" showAutoFilter="1" view="pageBreakPreview" topLeftCell="A229">
      <selection activeCell="C1417" sqref="C1417"/>
      <pageMargins left="0.39370078740157483" right="0.39370078740157483" top="0.39370078740157483" bottom="0.59055118110236227" header="0.51181102362204722" footer="0.27559055118110237"/>
      <printOptions horizontalCentered="1"/>
      <pageSetup paperSize="9" scale="75" fitToHeight="0" orientation="portrait" useFirstPageNumber="1" r:id="rId21"/>
      <headerFooter scaleWithDoc="0" alignWithMargins="0">
        <oddFooter>&amp;C&amp;"ＭＳ 明朝,標準"&amp;10－&amp;P－</oddFooter>
      </headerFooter>
      <autoFilter ref="A229:V13721" xr:uid="{2E98EEF8-4FDC-46C6-B3B8-E3A6FB8FCA8D}">
        <filterColumn colId="0">
          <filters>
            <filter val="都市計画局"/>
          </filters>
        </filterColumn>
        <filterColumn colId="13" showButton="0"/>
        <filterColumn colId="14" showButton="0"/>
        <filterColumn colId="15" showButton="0"/>
        <filterColumn colId="17" showButton="0"/>
        <filterColumn colId="18" showButton="0"/>
        <filterColumn colId="19" showButton="0"/>
      </autoFilter>
    </customSheetView>
    <customSheetView guid="{F542AE84-516F-4307-9234-2ABB95251EB3}" scale="85" showPageBreaks="1" printArea="1" showAutoFilter="1" view="pageBreakPreview" topLeftCell="A11997">
      <selection activeCell="C12012" sqref="C12012"/>
      <pageMargins left="0.39370078740157483" right="0.39370078740157483" top="0.39370078740157483" bottom="0.59055118110236227" header="0.51181102362204722" footer="0.27559055118110237"/>
      <printOptions horizontalCentered="1"/>
      <pageSetup paperSize="9" scale="75" fitToHeight="0" orientation="portrait" useFirstPageNumber="1" r:id="rId22"/>
      <headerFooter scaleWithDoc="0" alignWithMargins="0">
        <oddFooter>&amp;C&amp;"ＭＳ 明朝,標準"&amp;10－&amp;P－</oddFooter>
      </headerFooter>
      <autoFilter ref="A229:U13721" xr:uid="{FD2355FF-21E0-4084-A7A2-43EECD8C803E}">
        <filterColumn colId="13" showButton="0"/>
        <filterColumn colId="14" showButton="0"/>
        <filterColumn colId="15" showButton="0"/>
        <filterColumn colId="17" showButton="0"/>
        <filterColumn colId="18" showButton="0"/>
        <filterColumn colId="19" showButton="0"/>
        <sortState xmlns:xlrd2="http://schemas.microsoft.com/office/spreadsheetml/2017/richdata2" ref="A231:U13721">
          <sortCondition ref="C229:C13722"/>
        </sortState>
      </autoFilter>
    </customSheetView>
  </customSheetViews>
  <mergeCells count="4">
    <mergeCell ref="E155:F155"/>
    <mergeCell ref="E1:F1"/>
    <mergeCell ref="A2:F2"/>
    <mergeCell ref="A155:C155"/>
  </mergeCells>
  <phoneticPr fontId="7"/>
  <dataValidations count="2">
    <dataValidation type="list" allowBlank="1" showInputMessage="1" showErrorMessage="1" sqref="E6" xr:uid="{00000000-0002-0000-0000-000001000000}">
      <formula1>$E$157:$E$163</formula1>
    </dataValidation>
    <dataValidation type="list" allowBlank="1" showInputMessage="1" showErrorMessage="1" sqref="F86 E87:E154 E7:E85" xr:uid="{00000000-0002-0000-0000-000000000000}">
      <formula1>"公募,非公募,一般,公募指名,指名,比随,特随"</formula1>
    </dataValidation>
  </dataValidations>
  <printOptions horizontalCentered="1"/>
  <pageMargins left="0.39370078740157483" right="0.39370078740157483" top="0.39370078740157483" bottom="0.59055118110236227" header="0.51181102362204722" footer="0.27559055118110237"/>
  <pageSetup paperSize="9" scale="75" fitToHeight="0" orientation="portrait" useFirstPageNumber="1" r:id="rId23"/>
  <headerFooter scaleWithDoc="0" alignWithMargins="0"/>
  <rowBreaks count="1" manualBreakCount="1">
    <brk id="155"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委託料支出一覧</vt:lpstr>
      <vt:lpstr>委託料支出一覧!Print_Area</vt:lpstr>
      <vt:lpstr>委託料支出一覧!Print_Titles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2026-10-08T02:33:47Z</cp:lastPrinted>
  <dcterms:created xsi:type="dcterms:W3CDTF">2014-08-18T05:16:11Z</dcterms:created>
  <dcterms:modified xsi:type="dcterms:W3CDTF">2026-10-08T02:33:54Z</dcterms:modified>
</cp:coreProperties>
</file>