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歳入一覧" sheetId="1" r:id="rId1"/>
  </sheets>
  <definedNames>
    <definedName name="_xlnm._FilterDatabase" localSheetId="0" hidden="1">歳入一覧!$A$7:$FG$33</definedName>
    <definedName name="_xlnm.Print_Area" localSheetId="0">歳入一覧!$A$1:$K$34</definedName>
    <definedName name="_xlnm.Print_Titles" localSheetId="0">歳入一覧!$5:$8</definedName>
    <definedName name="Z_01EAA192_030B_4B32_8504_E8B9ACF08987_.wvu.FilterData" localSheetId="0" hidden="1">歳入一覧!$A$7:$K$33</definedName>
    <definedName name="Z_03AE82A1_1BE2_4ECA_87A2_03B930490FC4_.wvu.FilterData" localSheetId="0" hidden="1">歳入一覧!$A$7:$FG$33</definedName>
    <definedName name="Z_04C8A1BA_9D22_46C9_9CEB_2BC0004FC685_.wvu.FilterData" localSheetId="0" hidden="1">歳入一覧!$B$7:$K$33</definedName>
    <definedName name="Z_04D09D8C_94A5_461B_8EBD_462A08259C45_.wvu.FilterData" localSheetId="0" hidden="1">歳入一覧!$A$7:$FG$33</definedName>
    <definedName name="Z_0984F2AA_60F2_4912_A9FF_2F9A955D5FE3_.wvu.FilterData" localSheetId="0" hidden="1">歳入一覧!$A$8:$FG$33</definedName>
    <definedName name="Z_0C68AD9F_EAAC_4D8C_8595_325E5145CCC9_.wvu.FilterData" localSheetId="0" hidden="1">歳入一覧!$B$7:$K$33</definedName>
    <definedName name="Z_0EC137BB_4649_439E_A306_A2900F1F636A_.wvu.FilterData" localSheetId="0" hidden="1">歳入一覧!$B$7:$K$33</definedName>
    <definedName name="Z_1199D24E_5AB2_4E7F_AA3B_409733D51AC4_.wvu.FilterData" localSheetId="0" hidden="1">歳入一覧!$A$7:$FG$33</definedName>
    <definedName name="Z_1E7D5732_EF56_415D_8F2A_A9A6136A4DC3_.wvu.FilterData" localSheetId="0" hidden="1">歳入一覧!$B$7:$K$33</definedName>
    <definedName name="Z_20E8B0EC_118D_49EF_9836_FFD168BFA307_.wvu.FilterData" localSheetId="0" hidden="1">歳入一覧!$A$7:$L$33</definedName>
    <definedName name="Z_23F43B3A_3258_499E_84AA_5934348FFA54_.wvu.FilterData" localSheetId="0" hidden="1">歳入一覧!$A$7:$FG$33</definedName>
    <definedName name="Z_24D4AB45_3A64_4C2A_93AD_95EA6B944657_.wvu.FilterData" localSheetId="0" hidden="1">歳入一覧!$B$7:$K$33</definedName>
    <definedName name="Z_27FE125A_CAC0_4187_BAC1_FA85A21F8068_.wvu.FilterData" localSheetId="0" hidden="1">歳入一覧!$A$7:$FG$33</definedName>
    <definedName name="Z_291BEBD1_3E67_44D7_B7E4_9799E8B2AEED_.wvu.FilterData" localSheetId="0" hidden="1">歳入一覧!$B$7:$K$33</definedName>
    <definedName name="Z_2C82E193_3E09_4CE3_80B4_E2A9361A46F4_.wvu.FilterData" localSheetId="0" hidden="1">歳入一覧!$B$7:$K$33</definedName>
    <definedName name="Z_300532A4_C979_47B6_AE96_7529D1452A32_.wvu.FilterData" localSheetId="0" hidden="1">歳入一覧!$A$7:$FG$33</definedName>
    <definedName name="Z_340A5395_F3C0_4C00_AD4A_45ABD0096A3A_.wvu.FilterData" localSheetId="0" hidden="1">歳入一覧!$A$8:$FG$33</definedName>
    <definedName name="Z_374AF662_332C_4305_9FF2_82EBDABE1ECA_.wvu.FilterData" localSheetId="0" hidden="1">歳入一覧!$B$7:$K$33</definedName>
    <definedName name="Z_38677CFC_38FD_428F_B2E6_28D6556AF30E_.wvu.FilterData" localSheetId="0" hidden="1">歳入一覧!$A$7:$K$33</definedName>
    <definedName name="Z_3EED8F5F_471C_4B50_994D_BB7BEF016969_.wvu.FilterData" localSheetId="0" hidden="1">歳入一覧!$B$7:$K$33</definedName>
    <definedName name="Z_443FC1F6_4EB0_4043_84B4_EA880B09B87F_.wvu.FilterData" localSheetId="0" hidden="1">歳入一覧!$A$7:$L$33</definedName>
    <definedName name="Z_4FA438CA_84A7_4E4A_B647_D9C724313A30_.wvu.FilterData" localSheetId="0" hidden="1">歳入一覧!$A$7:$K$33</definedName>
    <definedName name="Z_554CCE7A_C6CE_47E9_833C_4F6A16FE021F_.wvu.FilterData" localSheetId="0" hidden="1">歳入一覧!$A$7:$FG$33</definedName>
    <definedName name="Z_5668B71E_8807_468B_9970_38F9A9F9382A_.wvu.FilterData" localSheetId="0" hidden="1">歳入一覧!$B$7:$K$33</definedName>
    <definedName name="Z_56C3E958_62F0_4D5E_80EF_1B0A7490DD11_.wvu.FilterData" localSheetId="0" hidden="1">歳入一覧!$A$7:$FG$33</definedName>
    <definedName name="Z_571E855B_8DA1_45D3_B25A_CFB379B91A2B_.wvu.FilterData" localSheetId="0" hidden="1">歳入一覧!$A$8:$P$33</definedName>
    <definedName name="Z_57745067_BF0B_4087_B5A6_8A5691A551DD_.wvu.FilterData" localSheetId="0" hidden="1">歳入一覧!$A$7:$L$33</definedName>
    <definedName name="Z_593CF9A4_75B1_449B_AD6A_05BC18F73933_.wvu.FilterData" localSheetId="0" hidden="1">歳入一覧!$A$7:$FG$33</definedName>
    <definedName name="Z_640D24A1_F93A_49AE_989A_09EA35DB6178_.wvu.FilterData" localSheetId="0" hidden="1">歳入一覧!$A$8:$FG$33</definedName>
    <definedName name="Z_66224404_EA19_4356_92BE_A2F395931004_.wvu.FilterData" localSheetId="0" hidden="1">歳入一覧!$A$7:$K$33</definedName>
    <definedName name="Z_665488CF_8ABE_4275_9644_48E5F5043390_.wvu.FilterData" localSheetId="0" hidden="1">歳入一覧!$B$7:$K$33</definedName>
    <definedName name="Z_70924426_1D8A_405C_99DB_5F184299D133_.wvu.FilterData" localSheetId="0" hidden="1">歳入一覧!$A$7:$FG$33</definedName>
    <definedName name="Z_749145BA_5224_4309_8744_80063D3AC2A1_.wvu.FilterData" localSheetId="0" hidden="1">歳入一覧!$B$7:$K$33</definedName>
    <definedName name="Z_7959981C_996C_4AED_A61B_9791C16E24F0_.wvu.FilterData" localSheetId="0" hidden="1">歳入一覧!$A$7:$FG$33</definedName>
    <definedName name="Z_7A18676E_04A4_4AFB_8334_7BB0F24E5EE3_.wvu.FilterData" localSheetId="0" hidden="1">歳入一覧!$A$8:$FG$33</definedName>
    <definedName name="Z_7D518F9E_8A7F_4DB5_A328_AF9BA1D8A68F_.wvu.FilterData" localSheetId="0" hidden="1">歳入一覧!$B$7:$K$33</definedName>
    <definedName name="Z_7D7B3232_DD2F_4BAD_9D61_7BB9E8FBC5D0_.wvu.FilterData" localSheetId="0" hidden="1">歳入一覧!$A$8:$FG$33</definedName>
    <definedName name="Z_7E2DCBD7_F134_4F01_A073_369742F025BC_.wvu.FilterData" localSheetId="0" hidden="1">歳入一覧!$B$7:$K$33</definedName>
    <definedName name="Z_7F9543F0_7900_417C_8668_8D9DC3C6A87C_.wvu.FilterData" localSheetId="0" hidden="1">歳入一覧!$B$7:$K$33</definedName>
    <definedName name="Z_81B5A484_EBF1_4915_9B07_DDCCFE2DB28C_.wvu.FilterData" localSheetId="0" hidden="1">歳入一覧!$B$7:$K$33</definedName>
    <definedName name="Z_86736FF6_D9DA_4CB4_A1A0_805D5D48FA90_.wvu.FilterData" localSheetId="0" hidden="1">歳入一覧!$B$7:$K$33</definedName>
    <definedName name="Z_88E44795_6332_42B5_AD03_CD37EB030AF2_.wvu.FilterData" localSheetId="0" hidden="1">歳入一覧!$B$7:$K$33</definedName>
    <definedName name="Z_89110E34_4E32_4289_9AEB_D2891C4E270B_.wvu.FilterData" localSheetId="0" hidden="1">歳入一覧!$A$7:$L$33</definedName>
    <definedName name="Z_89C710E6_1500_4641_966A_C6D35D6B7EB2_.wvu.FilterData" localSheetId="0" hidden="1">歳入一覧!$B$7:$K$33</definedName>
    <definedName name="Z_8B9E1F4E_8704_47E3_AFC2_BD7B7399C304_.wvu.FilterData" localSheetId="0" hidden="1">歳入一覧!$B$7:$K$33</definedName>
    <definedName name="Z_901A4DB5_9501_4EB6_9268_72DC5604D1B1_.wvu.FilterData" localSheetId="0" hidden="1">歳入一覧!$A$8:$FG$33</definedName>
    <definedName name="Z_938E702C_B36A_4670_81CA_FE17F251577A_.wvu.FilterData" localSheetId="0" hidden="1">歳入一覧!$A$8:$FG$33</definedName>
    <definedName name="Z_97250119_8D07_4D98_BD4A_0062145CE139_.wvu.FilterData" localSheetId="0" hidden="1">歳入一覧!$A$8:$FG$33</definedName>
    <definedName name="Z_9B4A25DD_435F_45A5_893D_7D8E03D5FC78_.wvu.FilterData" localSheetId="0" hidden="1">歳入一覧!$B$7:$K$33</definedName>
    <definedName name="Z_9C40EDED_6440_486C_B2C2_1C1E7F80BEFD_.wvu.FilterData" localSheetId="0" hidden="1">歳入一覧!$A$7:$FG$33</definedName>
    <definedName name="Z_A1410A53_A816_48E6_BA3B_34AFBECBBF89_.wvu.FilterData" localSheetId="0" hidden="1">歳入一覧!$A$7:$FG$33</definedName>
    <definedName name="Z_A5081DD8_9472_4A84_A31C_C87428B96836_.wvu.FilterData" localSheetId="0" hidden="1">歳入一覧!$A$7:$FG$33</definedName>
    <definedName name="Z_A62B912E_02A1_47A6_A44F_AD1D542D7EAA_.wvu.FilterData" localSheetId="0" hidden="1">歳入一覧!$B$7:$K$33</definedName>
    <definedName name="Z_AB5F7232_79D3_4A00_BF97_AF858AB78B28_.wvu.FilterData" localSheetId="0" hidden="1">歳入一覧!$A$7:$L$33</definedName>
    <definedName name="Z_ABE7CFFB_C659_4189_B81A_6BEE666EADF0_.wvu.FilterData" localSheetId="0" hidden="1">歳入一覧!$B$7:$K$33</definedName>
    <definedName name="Z_ACF9747A_930D_4496_B09E_8726FC61D724_.wvu.FilterData" localSheetId="0" hidden="1">歳入一覧!$B$7:$K$33</definedName>
    <definedName name="Z_AD4EEFD1_EF9D_4286_82C0_7E3CB759B6A3_.wvu.FilterData" localSheetId="0" hidden="1">歳入一覧!$A$8:$FG$33</definedName>
    <definedName name="Z_B02E5B7B_53CC_43E2_B229_62838E357858_.wvu.FilterData" localSheetId="0" hidden="1">歳入一覧!$A$7:$FG$33</definedName>
    <definedName name="Z_B0B21E7F_41F6_4286_9120_7856223C7AC9_.wvu.FilterData" localSheetId="0" hidden="1">歳入一覧!$A$7:$P$33</definedName>
    <definedName name="Z_B1F42F59_5BB5_41C4_97C6_4484184E13F1_.wvu.FilterData" localSheetId="0" hidden="1">歳入一覧!$A$7:$L$33</definedName>
    <definedName name="Z_B2687233_4AA3_4362_A023_25CC6BE303C3_.wvu.FilterData" localSheetId="0" hidden="1">歳入一覧!$A$8:$FG$33</definedName>
    <definedName name="Z_B4678970_F49A_41CB_BDF8_35F7BBC61272_.wvu.FilterData" localSheetId="0" hidden="1">歳入一覧!$A$7:$FG$33</definedName>
    <definedName name="Z_B4B87361_AF8D_47C5_957E_E5D261105FF8_.wvu.FilterData" localSheetId="0" hidden="1">歳入一覧!$B$7:$K$33</definedName>
    <definedName name="Z_B6553749_8496_48D9_9B28_2FAA782B16AA_.wvu.FilterData" localSheetId="0" hidden="1">歳入一覧!$A$7:$L$33</definedName>
    <definedName name="Z_BEBE1D7C_DEFF_404E_81F6_1D5210FB524E_.wvu.FilterData" localSheetId="0" hidden="1">歳入一覧!$A$7:$P$33</definedName>
    <definedName name="Z_C16C9525_F2AB_499F_8B03_B5D0380B83C8_.wvu.FilterData" localSheetId="0" hidden="1">歳入一覧!$A$7:$FG$33</definedName>
    <definedName name="Z_C54337A2_366C_46A1_A9F7_6549EFAAF442_.wvu.FilterData" localSheetId="0" hidden="1">歳入一覧!$A$7:$L$33</definedName>
    <definedName name="Z_CA064EC8_4D5C_43EE_BBED_E1B6AF542620_.wvu.FilterData" localSheetId="0" hidden="1">歳入一覧!$A$7:$K$33</definedName>
    <definedName name="Z_CB304CF9_F4A6_48BF_A213_8A97A2321FFB_.wvu.FilterData" localSheetId="0" hidden="1">歳入一覧!$A$8:$FG$33</definedName>
    <definedName name="Z_CC508307_D119_49FF_8BAA_92AABCA0A5FE_.wvu.FilterData" localSheetId="0" hidden="1">歳入一覧!$A$7:$L$33</definedName>
    <definedName name="Z_CD5934FC_09B2_46D2_BD46_603DD634A2B3_.wvu.FilterData" localSheetId="0" hidden="1">歳入一覧!$B$7:$K$33</definedName>
    <definedName name="Z_CF210D75_E9EC_484F_8319_9012F4240FCE_.wvu.FilterData" localSheetId="0" hidden="1">歳入一覧!$B$7:$K$33</definedName>
    <definedName name="Z_D1B1F72B_6819_4930_8144_DE97EF61D4BF_.wvu.FilterData" localSheetId="0" hidden="1">歳入一覧!$A$7:$FG$33</definedName>
    <definedName name="Z_D256FE90_7AAC_4F17_90E9_624F563EB144_.wvu.FilterData" localSheetId="0" hidden="1">歳入一覧!$B$7:$K$33</definedName>
    <definedName name="Z_D6BF0446_50C6_4678_A04B_32751588DCF3_.wvu.FilterData" localSheetId="0" hidden="1">歳入一覧!$A$7:$K$33</definedName>
    <definedName name="Z_D8CB58F5_96B6_4D98_AA0B_1C30DB37037E_.wvu.FilterData" localSheetId="0" hidden="1">歳入一覧!$A$7:$L$33</definedName>
    <definedName name="Z_DBBA8445_9E0F_40D4_9DE9_2933FE897DAF_.wvu.FilterData" localSheetId="0" hidden="1">歳入一覧!$A$7:$L$33</definedName>
    <definedName name="Z_DCF9EBB2_7E40_4D30_A631_26C53A48C875_.wvu.FilterData" localSheetId="0" hidden="1">歳入一覧!$A$7:$FG$33</definedName>
    <definedName name="Z_DD5041F1_D646_4B19_8029_60E491D20DFE_.wvu.FilterData" localSheetId="0" hidden="1">歳入一覧!$B$7:$K$33</definedName>
    <definedName name="Z_DE09C4E9_0758_44B2_A8EA_EB4A253DB03B_.wvu.FilterData" localSheetId="0" hidden="1">歳入一覧!$A$7:$L$33</definedName>
    <definedName name="Z_E2E7A86C_90FB_4339_8885_AFCEC833D4CF_.wvu.FilterData" localSheetId="0" hidden="1">歳入一覧!$A$7:$FG$33</definedName>
    <definedName name="Z_E3738867_F5D5_4516_9C4E_FA0FEDF4A671_.wvu.FilterData" localSheetId="0" hidden="1">歳入一覧!$B$7:$K$33</definedName>
    <definedName name="Z_EA41A870_F127_49E7_A3AB_BAEABD1815B4_.wvu.FilterData" localSheetId="0" hidden="1">歳入一覧!$A$7:$L$33</definedName>
    <definedName name="Z_EC7ABD86_73FB_4738_8E62_37D9777EF768_.wvu.FilterData" localSheetId="0" hidden="1">歳入一覧!$A$7:$L$33</definedName>
    <definedName name="Z_ECE06993_6D41_42FC_98A7_AAC2020FADCC_.wvu.FilterData" localSheetId="0" hidden="1">歳入一覧!$B$7:$K$33</definedName>
    <definedName name="Z_EDE797E3_EF62_4135_93F5_F9D63E4A645A_.wvu.FilterData" localSheetId="0" hidden="1">歳入一覧!$A$7:$FG$33</definedName>
    <definedName name="Z_F060692F_E6DF_412F_9701_0C64A0D5BC00_.wvu.FilterData" localSheetId="0" hidden="1">歳入一覧!$A$7:$FG$33</definedName>
    <definedName name="Z_F20F9FC5_3352_4FFB_AB07_F5B59EDE673F_.wvu.FilterData" localSheetId="0" hidden="1">歳入一覧!$A$7:$P$33</definedName>
    <definedName name="Z_F32AF5A1_2DE1_4018_B247_AC621BD307C4_.wvu.FilterData" localSheetId="0" hidden="1">歳入一覧!$A$8:$FG$33</definedName>
    <definedName name="Z_F4877DFA_CD25_4ACD_8FD8_51FEDFFE69C4_.wvu.FilterData" localSheetId="0" hidden="1">歳入一覧!$A$7:$FG$33</definedName>
    <definedName name="Z_F552F5E9_56D0_45EB_BAC2_4EDB8E6C3152_.wvu.FilterData" localSheetId="0" hidden="1">歳入一覧!$A$7:$L$33</definedName>
    <definedName name="Z_F6ADF229_4919_4DA6_81C9_9FB0BF082A60_.wvu.FilterData" localSheetId="0" hidden="1">歳入一覧!$B$7:$K$33</definedName>
    <definedName name="Z_FC27523E_F7B2_4FC2_87C5_2688147494EC_.wvu.FilterData" localSheetId="0" hidden="1">歳入一覧!$B$7:$K$33</definedName>
    <definedName name="Z_FE190E17_C77D_49C1_A972_F9F2A53C5F62_.wvu.FilterData" localSheetId="0" hidden="1">歳入一覧!$A$7:$FG$33</definedName>
  </definedNames>
  <calcPr calcId="162913"/>
</workbook>
</file>

<file path=xl/calcChain.xml><?xml version="1.0" encoding="utf-8"?>
<calcChain xmlns="http://schemas.openxmlformats.org/spreadsheetml/2006/main">
  <c r="H33" i="1" l="1"/>
  <c r="H27" i="1"/>
  <c r="H28" i="1"/>
  <c r="H29" i="1"/>
  <c r="H31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9" i="1"/>
</calcChain>
</file>

<file path=xl/sharedStrings.xml><?xml version="1.0" encoding="utf-8"?>
<sst xmlns="http://schemas.openxmlformats.org/spreadsheetml/2006/main" count="46" uniqueCount="46">
  <si>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</si>
  <si>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</si>
  <si>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</si>
  <si>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</si>
  <si>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</si>
  <si>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</si>
  <si>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</si>
  <si>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</si>
  <si>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</si>
  <si>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1節　駐車対策推進基金繰入金</t>
    <rPh sb="1" eb="2">
      <t>セツ</t>
    </rPh>
    <rPh sb="3" eb="5">
      <t>チュウシャ</t>
    </rPh>
    <rPh sb="5" eb="7">
      <t>タイサク</t>
    </rPh>
    <rPh sb="7" eb="9">
      <t>スイシン</t>
    </rPh>
    <rPh sb="9" eb="11">
      <t>キキン</t>
    </rPh>
    <rPh sb="11" eb="13">
      <t>クリイレ</t>
    </rPh>
    <rPh sb="13" eb="14">
      <t>キン</t>
    </rPh>
    <phoneticPr fontId="3"/>
  </si>
  <si>
    <t>6項　雑入</t>
    <rPh sb="1" eb="2">
      <t>コウ</t>
    </rPh>
    <rPh sb="3" eb="5">
      <t>ザツニュウ</t>
    </rPh>
    <phoneticPr fontId="3"/>
  </si>
  <si>
    <t>2目　弁償金</t>
    <rPh sb="1" eb="2">
      <t>モク</t>
    </rPh>
    <rPh sb="3" eb="6">
      <t>ベンショウキン</t>
    </rPh>
    <phoneticPr fontId="3"/>
  </si>
  <si>
    <t>1節　番号標弁償金</t>
    <rPh sb="1" eb="2">
      <t>セツ</t>
    </rPh>
    <rPh sb="3" eb="5">
      <t>バンゴウ</t>
    </rPh>
    <rPh sb="5" eb="6">
      <t>ヒョウ</t>
    </rPh>
    <rPh sb="6" eb="9">
      <t>ベンショウキン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</si>
  <si>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</si>
  <si>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</si>
  <si>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駐車対策推進基金からの繰入金</t>
    <rPh sb="0" eb="2">
      <t>チュウシャ</t>
    </rPh>
    <rPh sb="2" eb="4">
      <t>タイサク</t>
    </rPh>
    <rPh sb="4" eb="6">
      <t>スイシン</t>
    </rPh>
    <rPh sb="6" eb="8">
      <t>キキン</t>
    </rPh>
    <rPh sb="11" eb="13">
      <t>クリイレ</t>
    </rPh>
    <rPh sb="13" eb="14">
      <t>キン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</si>
  <si>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</si>
  <si>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</si>
  <si>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</si>
  <si>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</si>
  <si>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</si>
  <si>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</si>
  <si>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</si>
  <si>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(単位：千円)</t>
    <phoneticPr fontId="3"/>
  </si>
  <si>
    <t>ひらの青春生活応援事業に対する補助金等</t>
    <rPh sb="3" eb="5">
      <t>セイシュン</t>
    </rPh>
    <rPh sb="5" eb="7">
      <t>セイカツ</t>
    </rPh>
    <rPh sb="7" eb="9">
      <t>オウエン</t>
    </rPh>
    <rPh sb="9" eb="11">
      <t>ジギョウ</t>
    </rPh>
    <rPh sb="12" eb="13">
      <t>タイ</t>
    </rPh>
    <rPh sb="15" eb="18">
      <t>ホジョキン</t>
    </rPh>
    <rPh sb="18" eb="19">
      <t>トウ</t>
    </rPh>
    <phoneticPr fontId="0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</si>
  <si>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</si>
  <si>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</si>
  <si>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</si>
  <si>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</si>
  <si>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</si>
  <si>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ももいろ子育てねっと・ひらの事業に対する補助金</t>
    <rPh sb="4" eb="6">
      <t>コソダ</t>
    </rPh>
    <rPh sb="14" eb="16">
      <t>ジギョウ</t>
    </rPh>
    <rPh sb="17" eb="18">
      <t>タイ</t>
    </rPh>
    <rPh sb="20" eb="23">
      <t>ホジョキン</t>
    </rPh>
    <phoneticPr fontId="0"/>
  </si>
  <si>
    <t>当初①</t>
    <rPh sb="0" eb="2">
      <t>トウショ</t>
    </rPh>
    <phoneticPr fontId="3"/>
  </si>
  <si>
    <t>４年度</t>
    <rPh sb="1" eb="3">
      <t>ネンド</t>
    </rPh>
    <phoneticPr fontId="3"/>
  </si>
  <si>
    <t>1目　総務費国庫補助金</t>
    <rPh sb="1" eb="2">
      <t>モク</t>
    </rPh>
    <rPh sb="3" eb="11">
      <t>ソウムヒコッコホジョキン</t>
    </rPh>
    <phoneticPr fontId="3"/>
  </si>
  <si>
    <t>広告収入、私用光熱水費に係る収入等</t>
    <rPh sb="0" eb="4">
      <t>コウコクシュウニュウ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</si>
  <si>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</si>
  <si>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自動車臨時運行許可番号標弁償金</t>
    <rPh sb="0" eb="3">
      <t>ジドウシャ</t>
    </rPh>
    <rPh sb="3" eb="5">
      <t>リンジ</t>
    </rPh>
    <rPh sb="5" eb="7">
      <t>ウンコウ</t>
    </rPh>
    <rPh sb="7" eb="9">
      <t>キョカ</t>
    </rPh>
    <rPh sb="9" eb="11">
      <t>バンゴウ</t>
    </rPh>
    <rPh sb="11" eb="12">
      <t>ヒョウ</t>
    </rPh>
    <rPh sb="12" eb="15">
      <t>ベンショウキン</t>
    </rPh>
    <phoneticPr fontId="3"/>
  </si>
  <si>
    <t>所属名　平野区役所</t>
    <rPh sb="0" eb="2">
      <t>ショゾク</t>
    </rPh>
    <rPh sb="2" eb="3">
      <t>メイ</t>
    </rPh>
    <rPh sb="4" eb="7">
      <t>ヒラノク</t>
    </rPh>
    <rPh sb="7" eb="9">
      <t>ヤクショ</t>
    </rPh>
    <phoneticPr fontId="5"/>
  </si>
  <si>
    <t>５年度</t>
    <rPh sb="1" eb="3">
      <t>ネンド</t>
    </rPh>
    <phoneticPr fontId="3"/>
  </si>
  <si>
    <t>3節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</si>
  <si>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（区政推進基金からの繰入金）</t>
    <rPh sb="1" eb="3">
      <t>クセイ</t>
    </rPh>
    <rPh sb="3" eb="5">
      <t>スイシン</t>
    </rPh>
    <rPh sb="5" eb="7">
      <t>キキン</t>
    </rPh>
    <rPh sb="10" eb="12">
      <t>クリイレ</t>
    </rPh>
    <rPh sb="12" eb="13">
      <t>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</si>
  <si>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</si>
  <si>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6節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</si>
  <si>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3目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</si>
  <si>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19目　駐車対策推進基金繰入金</t>
    <rPh sb="2" eb="3">
      <t>モク</t>
    </rPh>
    <rPh sb="4" eb="6">
      <t>チュウシャ</t>
    </rPh>
    <rPh sb="6" eb="8">
      <t>タイサク</t>
    </rPh>
    <rPh sb="8" eb="10">
      <t>スイシン</t>
    </rPh>
    <rPh sb="10" eb="12">
      <t>キキン</t>
    </rPh>
    <rPh sb="12" eb="14">
      <t>クリイレ</t>
    </rPh>
    <rPh sb="14" eb="15">
      <t>キン</t>
    </rPh>
    <phoneticPr fontId="3"/>
  </si>
  <si>
    <t>予算案②</t>
    <rPh sb="0" eb="2">
      <t>ヨサン</t>
    </rPh>
    <rPh sb="2" eb="3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</si>
</sst>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91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4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9" xfId="2" applyFont="1" applyFill="1" applyBorder="1" applyAlignment="1">
      <alignment horizontal="left" vertical="center" wrapText="1"/>
    </xf>
    <xf numFmtId="176" fontId="10" fillId="0" borderId="9" xfId="1" applyNumberFormat="1" applyFont="1" applyFill="1" applyBorder="1" applyAlignment="1">
      <alignment horizontal="right" vertical="center" shrinkToFit="1"/>
    </xf>
    <xf numFmtId="0" fontId="9" fillId="0" borderId="11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11" fillId="0" borderId="19" xfId="1" applyNumberFormat="1" applyFont="1" applyFill="1" applyBorder="1" applyAlignment="1">
      <alignment horizontal="left" vertical="center" wrapText="1"/>
    </xf>
    <xf numFmtId="176" fontId="10" fillId="0" borderId="19" xfId="1" applyNumberFormat="1" applyFont="1" applyFill="1" applyBorder="1" applyAlignment="1">
      <alignment horizontal="right" vertical="center" shrinkToFit="1"/>
    </xf>
    <xf numFmtId="0" fontId="9" fillId="0" borderId="20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176" fontId="11" fillId="0" borderId="16" xfId="1" applyNumberFormat="1" applyFont="1" applyFill="1" applyBorder="1" applyAlignment="1">
      <alignment horizontal="distributed" vertical="center" justifyLastLine="1"/>
    </xf>
    <xf numFmtId="49" fontId="11" fillId="0" borderId="1" xfId="1" applyNumberFormat="1" applyFont="1" applyFill="1" applyBorder="1" applyAlignment="1">
      <alignment vertical="center" wrapText="1"/>
    </xf>
    <xf numFmtId="176" fontId="11" fillId="0" borderId="26" xfId="1" applyNumberFormat="1" applyFont="1" applyFill="1" applyBorder="1" applyAlignment="1">
      <alignment horizontal="right" vertical="center" shrinkToFit="1"/>
    </xf>
    <xf numFmtId="0" fontId="11" fillId="0" borderId="26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49" fontId="11" fillId="0" borderId="13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5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8" fillId="0" borderId="0" xfId="1" applyNumberFormat="1" applyFont="1" applyFill="1" applyAlignment="1">
      <alignment horizontal="right" vertical="center"/>
    </xf>
    <xf numFmtId="0" fontId="11" fillId="0" borderId="2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22" xfId="1" applyNumberFormat="1" applyFont="1" applyFill="1" applyBorder="1" applyAlignment="1">
      <alignment horizontal="distributed" vertical="center" wrapText="1" justifyLastLine="1"/>
    </xf>
    <xf numFmtId="49" fontId="11" fillId="0" borderId="23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49" fontId="11" fillId="0" borderId="8" xfId="1" applyNumberFormat="1" applyFont="1" applyFill="1" applyBorder="1" applyAlignment="1">
      <alignment horizontal="distributed" vertical="center" wrapText="1" justifyLastLine="1"/>
    </xf>
    <xf numFmtId="0" fontId="11" fillId="0" borderId="16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4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5" xfId="1" applyNumberFormat="1" applyFont="1" applyFill="1" applyBorder="1" applyAlignment="1">
      <alignment horizontal="distributed" vertical="center" justifyLastLine="1"/>
    </xf>
    <xf numFmtId="0" fontId="11" fillId="0" borderId="18" xfId="1" applyNumberFormat="1" applyFont="1" applyFill="1" applyBorder="1" applyAlignment="1">
      <alignment horizontal="center" vertical="center"/>
    </xf>
    <xf numFmtId="0" fontId="11" fillId="0" borderId="19" xfId="1" applyNumberFormat="1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3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9" fillId="0" borderId="0" xfId="1" applyNumberFormat="1" applyFont="1" applyFill="1" applyAlignment="1">
      <alignment vertical="center"/>
    </xf>
    <xf numFmtId="49" fontId="19" fillId="0" borderId="0" xfId="1" applyNumberFormat="1" applyFont="1" applyFill="1" applyAlignment="1">
      <alignment vertical="center" wrapText="1"/>
    </xf>
    <xf numFmtId="0" fontId="19" fillId="0" borderId="0" xfId="1" applyNumberFormat="1" applyFont="1" applyFill="1" applyAlignment="1">
      <alignment horizontal="center" vertical="center" wrapText="1"/>
    </xf>
    <xf numFmtId="176" fontId="19" fillId="0" borderId="0" xfId="1" applyNumberFormat="1" applyFont="1" applyFill="1" applyAlignment="1">
      <alignment horizontal="center" vertical="center"/>
    </xf>
    <xf numFmtId="176" fontId="19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19" fillId="0" borderId="0" xfId="1" applyFont="1" applyFill="1" applyAlignment="1">
      <alignment horizontal="center" vertical="center"/>
    </xf>
    <xf numFmtId="176" fontId="19" fillId="0" borderId="0" xfId="1" applyNumberFormat="1" applyFont="1" applyFill="1" applyAlignment="1">
      <alignment horizontal="left" vertical="center"/>
    </xf>
    <xf numFmtId="176" fontId="22" fillId="0" borderId="0" xfId="1" applyNumberFormat="1" applyFont="1" applyFill="1" applyAlignment="1">
      <alignment horizontal="center" vertical="center" wrapText="1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view="pageBreakPreview" zoomScaleNormal="100" zoomScaleSheetLayoutView="100" workbookViewId="0">
      <pane ySplit="8" topLeftCell="A9" activePane="bottomLeft" state="frozen"/>
      <selection activeCell="BZ9" sqref="BZ9"/>
      <selection pane="bottomLeft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63" width="8.625" style="7" customWidth="1"/>
    <col min="164" max="16384" width="8.625" style="7"/>
  </cols>
  <sheetData>
    <row r="1" spans="1:26" s="84" customFormat="1" ht="22.5" customHeight="1">
      <c r="A1" s="81"/>
      <c r="B1" s="82"/>
      <c r="C1" s="82"/>
      <c r="D1" s="82"/>
      <c r="E1" s="82"/>
      <c r="F1" s="83"/>
      <c r="I1" s="85"/>
      <c r="J1" s="86"/>
      <c r="K1" s="87"/>
      <c r="L1" s="88"/>
      <c r="M1" s="88"/>
      <c r="N1" s="88"/>
      <c r="O1" s="88"/>
      <c r="P1" s="88"/>
      <c r="T1" s="89"/>
      <c r="Z1" s="90"/>
    </row>
    <row r="2" spans="1:26" ht="18" customHeight="1">
      <c r="A2" s="45" t="s">
        <v>21</v>
      </c>
      <c r="C2" s="2"/>
      <c r="D2" s="2"/>
      <c r="E2" s="2"/>
      <c r="F2" s="3"/>
      <c r="I2" s="6"/>
      <c r="J2" s="60"/>
      <c r="K2" s="60"/>
    </row>
    <row r="3" spans="1:26" ht="14.25" customHeight="1">
      <c r="A3" s="8"/>
      <c r="C3" s="9"/>
      <c r="D3" s="9"/>
      <c r="E3" s="9"/>
    </row>
    <row r="4" spans="1:26" ht="12.75">
      <c r="A4" s="13"/>
      <c r="C4" s="14"/>
      <c r="D4" s="14"/>
      <c r="E4" s="14"/>
      <c r="F4" s="15"/>
      <c r="I4" s="16"/>
    </row>
    <row r="5" spans="1:26" ht="15" customHeight="1">
      <c r="F5" s="18"/>
      <c r="G5" s="61"/>
      <c r="H5" s="61"/>
      <c r="I5" s="19"/>
      <c r="K5" s="57" t="s">
        <v>37</v>
      </c>
    </row>
    <row r="6" spans="1:26" ht="27" customHeight="1" thickBot="1">
      <c r="F6" s="20"/>
      <c r="G6" s="21"/>
      <c r="H6" s="21"/>
      <c r="I6" s="22"/>
      <c r="J6" s="23"/>
      <c r="K6" s="19" t="s">
        <v>23</v>
      </c>
    </row>
    <row r="7" spans="1:26" ht="15" customHeight="1">
      <c r="A7" s="24" t="s">
        <v>18</v>
      </c>
      <c r="B7" s="62" t="s">
        <v>0</v>
      </c>
      <c r="C7" s="63"/>
      <c r="D7" s="63"/>
      <c r="E7" s="64"/>
      <c r="F7" s="68" t="s">
        <v>16</v>
      </c>
      <c r="G7" s="58" t="s">
        <v>32</v>
      </c>
      <c r="H7" s="58" t="s">
        <v>38</v>
      </c>
      <c r="I7" s="46" t="s">
        <v>1</v>
      </c>
      <c r="J7" s="70" t="s">
        <v>20</v>
      </c>
      <c r="K7" s="71"/>
    </row>
    <row r="8" spans="1:26" ht="15" customHeight="1">
      <c r="A8" s="25" t="s">
        <v>19</v>
      </c>
      <c r="B8" s="65"/>
      <c r="C8" s="66"/>
      <c r="D8" s="66"/>
      <c r="E8" s="67"/>
      <c r="F8" s="69"/>
      <c r="G8" s="59" t="s">
        <v>31</v>
      </c>
      <c r="H8" s="59" t="s">
        <v>45</v>
      </c>
      <c r="I8" s="26" t="s">
        <v>17</v>
      </c>
      <c r="J8" s="72"/>
      <c r="K8" s="73"/>
    </row>
    <row r="9" spans="1:26" ht="27" customHeight="1">
      <c r="A9" s="42">
        <v>1</v>
      </c>
      <c r="B9" s="76" t="s">
        <v>26</v>
      </c>
      <c r="C9" s="78"/>
      <c r="D9" s="78"/>
      <c r="E9" s="77"/>
      <c r="F9" s="27"/>
      <c r="G9" s="28">
        <v>26956</v>
      </c>
      <c r="H9" s="28">
        <v>24864</v>
      </c>
      <c r="I9" s="28">
        <f>H9-G9</f>
        <v>-2092</v>
      </c>
      <c r="J9" s="29"/>
      <c r="K9" s="48"/>
    </row>
    <row r="10" spans="1:26" ht="27" customHeight="1">
      <c r="A10" s="42">
        <v>2</v>
      </c>
      <c r="B10" s="35"/>
      <c r="C10" s="76" t="s">
        <v>2</v>
      </c>
      <c r="D10" s="78"/>
      <c r="E10" s="77"/>
      <c r="F10" s="27"/>
      <c r="G10" s="28">
        <v>26956</v>
      </c>
      <c r="H10" s="28">
        <v>24864</v>
      </c>
      <c r="I10" s="28">
        <f t="shared" ref="I10:I33" si="0">H10-G10</f>
        <v>-2092</v>
      </c>
      <c r="J10" s="29"/>
      <c r="K10" s="49"/>
    </row>
    <row r="11" spans="1:26" ht="27" customHeight="1">
      <c r="A11" s="42">
        <v>3</v>
      </c>
      <c r="B11" s="31"/>
      <c r="C11" s="30"/>
      <c r="D11" s="76" t="s">
        <v>3</v>
      </c>
      <c r="E11" s="77"/>
      <c r="F11" s="32"/>
      <c r="G11" s="28">
        <v>26956</v>
      </c>
      <c r="H11" s="28">
        <v>24864</v>
      </c>
      <c r="I11" s="28">
        <f t="shared" si="0"/>
        <v>-2092</v>
      </c>
      <c r="J11" s="29"/>
      <c r="K11" s="49"/>
    </row>
    <row r="12" spans="1:26" ht="27" customHeight="1">
      <c r="A12" s="42">
        <v>4</v>
      </c>
      <c r="B12" s="31"/>
      <c r="C12" s="31"/>
      <c r="D12" s="31"/>
      <c r="E12" s="54" t="s">
        <v>35</v>
      </c>
      <c r="F12" s="32" t="s">
        <v>22</v>
      </c>
      <c r="G12" s="28">
        <v>26956</v>
      </c>
      <c r="H12" s="28">
        <v>24864</v>
      </c>
      <c r="I12" s="28">
        <f t="shared" si="0"/>
        <v>-2092</v>
      </c>
      <c r="J12" s="29"/>
      <c r="K12" s="49"/>
    </row>
    <row r="13" spans="1:26" ht="27" customHeight="1">
      <c r="A13" s="42">
        <v>5</v>
      </c>
      <c r="B13" s="76" t="s">
        <v>27</v>
      </c>
      <c r="C13" s="78"/>
      <c r="D13" s="78"/>
      <c r="E13" s="77"/>
      <c r="F13" s="27"/>
      <c r="G13" s="28">
        <v>8156</v>
      </c>
      <c r="H13" s="28">
        <v>8279</v>
      </c>
      <c r="I13" s="28">
        <f t="shared" si="0"/>
        <v>123</v>
      </c>
      <c r="J13" s="29"/>
      <c r="K13" s="48"/>
    </row>
    <row r="14" spans="1:26" ht="27" customHeight="1">
      <c r="A14" s="42">
        <v>6</v>
      </c>
      <c r="B14" s="31"/>
      <c r="C14" s="76" t="s">
        <v>4</v>
      </c>
      <c r="D14" s="78"/>
      <c r="E14" s="77"/>
      <c r="F14" s="27"/>
      <c r="G14" s="28">
        <v>8156</v>
      </c>
      <c r="H14" s="28">
        <v>8279</v>
      </c>
      <c r="I14" s="28">
        <f t="shared" si="0"/>
        <v>123</v>
      </c>
      <c r="J14" s="29"/>
      <c r="K14" s="49"/>
    </row>
    <row r="15" spans="1:26" ht="27" customHeight="1">
      <c r="A15" s="42">
        <v>7</v>
      </c>
      <c r="B15" s="31"/>
      <c r="C15" s="55"/>
      <c r="D15" s="76" t="s">
        <v>33</v>
      </c>
      <c r="E15" s="77"/>
      <c r="F15" s="27"/>
      <c r="G15" s="28">
        <v>8156</v>
      </c>
      <c r="H15" s="28">
        <v>8279</v>
      </c>
      <c r="I15" s="28">
        <f t="shared" si="0"/>
        <v>123</v>
      </c>
      <c r="J15" s="29"/>
      <c r="K15" s="49"/>
    </row>
    <row r="16" spans="1:26" ht="40.5" customHeight="1">
      <c r="A16" s="42">
        <v>8</v>
      </c>
      <c r="B16" s="31"/>
      <c r="C16" s="31"/>
      <c r="D16" s="31"/>
      <c r="E16" s="47" t="s">
        <v>42</v>
      </c>
      <c r="F16" s="54" t="s">
        <v>24</v>
      </c>
      <c r="G16" s="28">
        <v>8156</v>
      </c>
      <c r="H16" s="28">
        <v>8279</v>
      </c>
      <c r="I16" s="28">
        <f t="shared" si="0"/>
        <v>123</v>
      </c>
      <c r="J16" s="29"/>
      <c r="K16" s="49"/>
    </row>
    <row r="17" spans="1:11" ht="27" customHeight="1">
      <c r="A17" s="42">
        <v>9</v>
      </c>
      <c r="B17" s="76" t="s">
        <v>29</v>
      </c>
      <c r="C17" s="78"/>
      <c r="D17" s="78"/>
      <c r="E17" s="77"/>
      <c r="F17" s="27"/>
      <c r="G17" s="28">
        <v>572</v>
      </c>
      <c r="H17" s="28">
        <v>572</v>
      </c>
      <c r="I17" s="28">
        <f t="shared" si="0"/>
        <v>0</v>
      </c>
      <c r="J17" s="29"/>
      <c r="K17" s="48"/>
    </row>
    <row r="18" spans="1:11" ht="27" customHeight="1">
      <c r="A18" s="42">
        <v>10</v>
      </c>
      <c r="B18" s="31"/>
      <c r="C18" s="76" t="s">
        <v>5</v>
      </c>
      <c r="D18" s="78"/>
      <c r="E18" s="77"/>
      <c r="F18" s="33"/>
      <c r="G18" s="34">
        <v>572</v>
      </c>
      <c r="H18" s="34">
        <v>572</v>
      </c>
      <c r="I18" s="34">
        <f t="shared" si="0"/>
        <v>0</v>
      </c>
      <c r="J18" s="43"/>
      <c r="K18" s="50"/>
    </row>
    <row r="19" spans="1:11" ht="27" customHeight="1">
      <c r="A19" s="42">
        <v>11</v>
      </c>
      <c r="B19" s="31"/>
      <c r="C19" s="30"/>
      <c r="D19" s="76" t="s">
        <v>6</v>
      </c>
      <c r="E19" s="77"/>
      <c r="F19" s="32"/>
      <c r="G19" s="28">
        <v>572</v>
      </c>
      <c r="H19" s="28">
        <v>572</v>
      </c>
      <c r="I19" s="28">
        <f t="shared" si="0"/>
        <v>0</v>
      </c>
      <c r="J19" s="29"/>
      <c r="K19" s="49"/>
    </row>
    <row r="20" spans="1:11" ht="40.5" customHeight="1">
      <c r="A20" s="42">
        <v>12</v>
      </c>
      <c r="B20" s="31"/>
      <c r="C20" s="31"/>
      <c r="D20" s="31"/>
      <c r="E20" s="47" t="s">
        <v>39</v>
      </c>
      <c r="F20" s="44" t="s">
        <v>30</v>
      </c>
      <c r="G20" s="34">
        <v>572</v>
      </c>
      <c r="H20" s="34">
        <v>572</v>
      </c>
      <c r="I20" s="34">
        <f t="shared" si="0"/>
        <v>0</v>
      </c>
      <c r="J20" s="43"/>
      <c r="K20" s="50"/>
    </row>
    <row r="21" spans="1:11" ht="27" customHeight="1">
      <c r="A21" s="42">
        <v>13</v>
      </c>
      <c r="B21" s="76" t="s">
        <v>28</v>
      </c>
      <c r="C21" s="78"/>
      <c r="D21" s="78"/>
      <c r="E21" s="77"/>
      <c r="F21" s="27"/>
      <c r="G21" s="28">
        <v>4307</v>
      </c>
      <c r="H21" s="28">
        <v>284</v>
      </c>
      <c r="I21" s="28">
        <f t="shared" si="0"/>
        <v>-4023</v>
      </c>
      <c r="J21" s="29"/>
      <c r="K21" s="48"/>
    </row>
    <row r="22" spans="1:11" ht="27" customHeight="1">
      <c r="A22" s="42">
        <v>14</v>
      </c>
      <c r="B22" s="31"/>
      <c r="C22" s="76" t="s">
        <v>7</v>
      </c>
      <c r="D22" s="78"/>
      <c r="E22" s="77"/>
      <c r="F22" s="27"/>
      <c r="G22" s="28">
        <v>4307</v>
      </c>
      <c r="H22" s="28">
        <v>284</v>
      </c>
      <c r="I22" s="28">
        <f t="shared" si="0"/>
        <v>-4023</v>
      </c>
      <c r="J22" s="29"/>
      <c r="K22" s="49"/>
    </row>
    <row r="23" spans="1:11" ht="27" customHeight="1">
      <c r="A23" s="42">
        <v>15</v>
      </c>
      <c r="B23" s="31"/>
      <c r="C23" s="31"/>
      <c r="D23" s="76" t="s">
        <v>43</v>
      </c>
      <c r="E23" s="77"/>
      <c r="F23" s="32"/>
      <c r="G23" s="28">
        <v>4023</v>
      </c>
      <c r="H23" s="28">
        <v>0</v>
      </c>
      <c r="I23" s="28">
        <f t="shared" si="0"/>
        <v>-4023</v>
      </c>
      <c r="J23" s="29"/>
      <c r="K23" s="49"/>
    </row>
    <row r="24" spans="1:11" ht="27" customHeight="1">
      <c r="A24" s="42">
        <v>16</v>
      </c>
      <c r="B24" s="31"/>
      <c r="C24" s="31"/>
      <c r="D24" s="31"/>
      <c r="E24" s="56" t="s">
        <v>8</v>
      </c>
      <c r="F24" s="54" t="s">
        <v>40</v>
      </c>
      <c r="G24" s="28">
        <v>4023</v>
      </c>
      <c r="H24" s="28">
        <v>0</v>
      </c>
      <c r="I24" s="28">
        <f t="shared" si="0"/>
        <v>-4023</v>
      </c>
      <c r="J24" s="29"/>
      <c r="K24" s="49"/>
    </row>
    <row r="25" spans="1:11" ht="27" customHeight="1">
      <c r="A25" s="42">
        <v>17</v>
      </c>
      <c r="B25" s="31"/>
      <c r="C25" s="31"/>
      <c r="D25" s="76" t="s">
        <v>44</v>
      </c>
      <c r="E25" s="77"/>
      <c r="F25" s="44"/>
      <c r="G25" s="34">
        <v>284</v>
      </c>
      <c r="H25" s="34">
        <v>284</v>
      </c>
      <c r="I25" s="34">
        <f t="shared" si="0"/>
        <v>0</v>
      </c>
      <c r="J25" s="43"/>
      <c r="K25" s="50"/>
    </row>
    <row r="26" spans="1:11" ht="27" customHeight="1">
      <c r="A26" s="42">
        <v>18</v>
      </c>
      <c r="B26" s="31"/>
      <c r="C26" s="31"/>
      <c r="D26" s="30"/>
      <c r="E26" s="52" t="s">
        <v>9</v>
      </c>
      <c r="F26" s="32" t="s">
        <v>15</v>
      </c>
      <c r="G26" s="28">
        <v>284</v>
      </c>
      <c r="H26" s="28">
        <v>284</v>
      </c>
      <c r="I26" s="28">
        <f t="shared" si="0"/>
        <v>0</v>
      </c>
      <c r="J26" s="29"/>
      <c r="K26" s="49"/>
    </row>
    <row r="27" spans="1:11" ht="27" customHeight="1">
      <c r="A27" s="42">
        <v>19</v>
      </c>
      <c r="B27" s="76" t="s">
        <v>41</v>
      </c>
      <c r="C27" s="78"/>
      <c r="D27" s="78"/>
      <c r="E27" s="77"/>
      <c r="F27" s="27"/>
      <c r="G27" s="28">
        <v>5290</v>
      </c>
      <c r="H27" s="28">
        <f>H28</f>
        <v>4365</v>
      </c>
      <c r="I27" s="28">
        <f t="shared" si="0"/>
        <v>-925</v>
      </c>
      <c r="J27" s="29"/>
      <c r="K27" s="48"/>
    </row>
    <row r="28" spans="1:11" ht="27" customHeight="1">
      <c r="A28" s="42">
        <v>20</v>
      </c>
      <c r="B28" s="31"/>
      <c r="C28" s="76" t="s">
        <v>10</v>
      </c>
      <c r="D28" s="78"/>
      <c r="E28" s="77"/>
      <c r="F28" s="27"/>
      <c r="G28" s="28">
        <v>5290</v>
      </c>
      <c r="H28" s="28">
        <f>H29+H31</f>
        <v>4365</v>
      </c>
      <c r="I28" s="28">
        <f t="shared" si="0"/>
        <v>-925</v>
      </c>
      <c r="J28" s="29"/>
      <c r="K28" s="49"/>
    </row>
    <row r="29" spans="1:11" ht="27" customHeight="1">
      <c r="A29" s="42">
        <v>21</v>
      </c>
      <c r="B29" s="31"/>
      <c r="C29" s="31"/>
      <c r="D29" s="79" t="s">
        <v>11</v>
      </c>
      <c r="E29" s="80"/>
      <c r="F29" s="44"/>
      <c r="G29" s="34">
        <v>3</v>
      </c>
      <c r="H29" s="34">
        <f>H30</f>
        <v>3</v>
      </c>
      <c r="I29" s="34">
        <f t="shared" si="0"/>
        <v>0</v>
      </c>
      <c r="J29" s="43"/>
      <c r="K29" s="50"/>
    </row>
    <row r="30" spans="1:11" ht="27" customHeight="1">
      <c r="A30" s="42">
        <v>22</v>
      </c>
      <c r="B30" s="31"/>
      <c r="C30" s="31"/>
      <c r="D30" s="31"/>
      <c r="E30" s="53" t="s">
        <v>12</v>
      </c>
      <c r="F30" s="44" t="s">
        <v>36</v>
      </c>
      <c r="G30" s="34">
        <v>3</v>
      </c>
      <c r="H30" s="34">
        <v>3</v>
      </c>
      <c r="I30" s="34">
        <f t="shared" si="0"/>
        <v>0</v>
      </c>
      <c r="J30" s="43"/>
      <c r="K30" s="50"/>
    </row>
    <row r="31" spans="1:11" ht="27" customHeight="1">
      <c r="A31" s="42">
        <v>23</v>
      </c>
      <c r="B31" s="31"/>
      <c r="C31" s="31"/>
      <c r="D31" s="76" t="s">
        <v>25</v>
      </c>
      <c r="E31" s="77"/>
      <c r="F31" s="32"/>
      <c r="G31" s="28">
        <v>5287</v>
      </c>
      <c r="H31" s="28">
        <f>H32</f>
        <v>4362</v>
      </c>
      <c r="I31" s="28">
        <f t="shared" si="0"/>
        <v>-925</v>
      </c>
      <c r="J31" s="29"/>
      <c r="K31" s="49"/>
    </row>
    <row r="32" spans="1:11" ht="27" customHeight="1">
      <c r="A32" s="42">
        <v>24</v>
      </c>
      <c r="B32" s="31"/>
      <c r="C32" s="31"/>
      <c r="D32" s="30"/>
      <c r="E32" s="52" t="s">
        <v>13</v>
      </c>
      <c r="F32" s="32" t="s">
        <v>34</v>
      </c>
      <c r="G32" s="28">
        <v>5287</v>
      </c>
      <c r="H32" s="28">
        <v>4362</v>
      </c>
      <c r="I32" s="28">
        <f t="shared" si="0"/>
        <v>-925</v>
      </c>
      <c r="J32" s="29"/>
      <c r="K32" s="49"/>
    </row>
    <row r="33" spans="1:11" ht="27" customHeight="1" thickBot="1">
      <c r="A33" s="74" t="s">
        <v>14</v>
      </c>
      <c r="B33" s="75"/>
      <c r="C33" s="75"/>
      <c r="D33" s="75"/>
      <c r="E33" s="75"/>
      <c r="F33" s="36"/>
      <c r="G33" s="37">
        <v>45281</v>
      </c>
      <c r="H33" s="37">
        <f>H9+H13+H17+H21+H27</f>
        <v>38364</v>
      </c>
      <c r="I33" s="37">
        <f t="shared" si="0"/>
        <v>-6917</v>
      </c>
      <c r="J33" s="38"/>
      <c r="K33" s="51"/>
    </row>
    <row r="34" spans="1:11" ht="21.75" customHeight="1"/>
    <row r="37" spans="1:11" s="5" customFormat="1" ht="18" customHeight="1">
      <c r="A37" s="17"/>
      <c r="B37" s="1"/>
      <c r="C37" s="1"/>
      <c r="D37" s="1"/>
      <c r="E37" s="1"/>
      <c r="F37" s="10"/>
      <c r="I37" s="4"/>
      <c r="J37" s="11"/>
      <c r="K37" s="12"/>
    </row>
    <row r="38" spans="1:11" s="5" customFormat="1" ht="18" customHeight="1">
      <c r="A38" s="17"/>
      <c r="B38" s="1"/>
      <c r="C38" s="1"/>
      <c r="D38" s="1"/>
      <c r="E38" s="1"/>
      <c r="F38" s="10"/>
      <c r="I38" s="4"/>
      <c r="J38" s="11"/>
      <c r="K38" s="12"/>
    </row>
    <row r="39" spans="1:11" s="5" customFormat="1" ht="18" customHeight="1">
      <c r="A39" s="17"/>
      <c r="B39" s="1"/>
      <c r="C39" s="1"/>
      <c r="D39" s="1"/>
      <c r="E39" s="1"/>
      <c r="F39" s="10"/>
      <c r="I39" s="4"/>
      <c r="J39" s="11"/>
      <c r="K39" s="12"/>
    </row>
    <row r="40" spans="1:11" s="5" customFormat="1" ht="18" customHeight="1">
      <c r="A40" s="17"/>
      <c r="B40" s="1"/>
      <c r="C40" s="1"/>
      <c r="D40" s="1"/>
      <c r="E40" s="1"/>
      <c r="F40" s="10"/>
      <c r="I40" s="4"/>
      <c r="J40" s="11"/>
      <c r="K40" s="12"/>
    </row>
    <row r="41" spans="1:11" s="5" customFormat="1" ht="18" customHeight="1">
      <c r="A41" s="17"/>
      <c r="B41" s="1"/>
      <c r="C41" s="1"/>
      <c r="D41" s="1"/>
      <c r="E41" s="1"/>
      <c r="F41" s="10"/>
      <c r="I41" s="4"/>
      <c r="J41" s="11"/>
      <c r="K41" s="12"/>
    </row>
    <row r="42" spans="1:11" s="5" customFormat="1" ht="18" customHeight="1">
      <c r="A42" s="17"/>
      <c r="B42" s="1"/>
      <c r="C42" s="1"/>
      <c r="D42" s="1"/>
      <c r="E42" s="1"/>
      <c r="F42" s="10"/>
      <c r="I42" s="4"/>
      <c r="J42" s="11"/>
      <c r="K42" s="12"/>
    </row>
    <row r="43" spans="1:11" s="5" customFormat="1" ht="18" customHeight="1">
      <c r="A43" s="17"/>
      <c r="B43" s="1"/>
      <c r="C43" s="1"/>
      <c r="D43" s="1"/>
      <c r="E43" s="1"/>
      <c r="F43" s="10"/>
      <c r="I43" s="4"/>
      <c r="J43" s="11"/>
      <c r="K43" s="12"/>
    </row>
    <row r="44" spans="1:11" s="5" customFormat="1" ht="18" customHeight="1">
      <c r="A44" s="17"/>
      <c r="B44" s="1"/>
      <c r="C44" s="1"/>
      <c r="D44" s="1"/>
      <c r="E44" s="1"/>
      <c r="F44" s="10"/>
      <c r="I44" s="4"/>
      <c r="J44" s="11"/>
      <c r="K44" s="12"/>
    </row>
    <row r="45" spans="1:11" s="5" customFormat="1" ht="18" customHeight="1">
      <c r="A45" s="17"/>
      <c r="B45" s="1"/>
      <c r="C45" s="1"/>
      <c r="D45" s="1"/>
      <c r="E45" s="1"/>
      <c r="F45" s="10"/>
      <c r="I45" s="4"/>
      <c r="J45" s="11"/>
      <c r="K45" s="12"/>
    </row>
    <row r="46" spans="1:11" s="5" customFormat="1" ht="18" customHeight="1">
      <c r="A46" s="17"/>
      <c r="B46" s="1"/>
      <c r="C46" s="1"/>
      <c r="D46" s="1"/>
      <c r="E46" s="1"/>
      <c r="F46" s="10"/>
      <c r="I46" s="4"/>
      <c r="J46" s="11"/>
      <c r="K46" s="12"/>
    </row>
    <row r="47" spans="1:11" s="5" customFormat="1" ht="18" customHeight="1">
      <c r="A47" s="17"/>
      <c r="B47" s="1"/>
      <c r="C47" s="1"/>
      <c r="D47" s="1"/>
      <c r="E47" s="1"/>
      <c r="F47" s="41"/>
      <c r="G47" s="40"/>
      <c r="H47" s="40"/>
      <c r="I47" s="39"/>
      <c r="J47" s="11"/>
      <c r="K47" s="12"/>
    </row>
    <row r="48" spans="1:11" s="5" customFormat="1" ht="18" customHeight="1">
      <c r="A48" s="17"/>
      <c r="B48" s="1"/>
      <c r="C48" s="1"/>
      <c r="D48" s="1"/>
      <c r="E48" s="1"/>
      <c r="F48" s="41"/>
      <c r="G48" s="40"/>
      <c r="H48" s="40"/>
      <c r="I48" s="39"/>
      <c r="J48" s="11"/>
      <c r="K48" s="12"/>
    </row>
    <row r="49" spans="1:11" s="5" customFormat="1" ht="18" customHeight="1">
      <c r="A49" s="17"/>
      <c r="B49" s="1"/>
      <c r="C49" s="1"/>
      <c r="D49" s="1"/>
      <c r="E49" s="1"/>
      <c r="F49" s="41"/>
      <c r="G49" s="40"/>
      <c r="H49" s="40"/>
      <c r="I49" s="39"/>
      <c r="J49" s="11"/>
      <c r="K49" s="12"/>
    </row>
    <row r="50" spans="1:11" s="5" customFormat="1" ht="18" customHeight="1">
      <c r="A50" s="17"/>
      <c r="B50" s="1"/>
      <c r="C50" s="1"/>
      <c r="D50" s="1"/>
      <c r="E50" s="1"/>
      <c r="F50" s="41"/>
      <c r="G50" s="40"/>
      <c r="H50" s="40"/>
      <c r="I50" s="39"/>
      <c r="J50" s="11"/>
      <c r="K50" s="12"/>
    </row>
    <row r="51" spans="1:11" s="5" customFormat="1" ht="18" customHeight="1">
      <c r="A51" s="17"/>
      <c r="B51" s="1"/>
      <c r="C51" s="1"/>
      <c r="D51" s="1"/>
      <c r="E51" s="1"/>
      <c r="F51" s="41"/>
      <c r="G51" s="40"/>
      <c r="H51" s="40"/>
      <c r="I51" s="39"/>
      <c r="J51" s="11"/>
      <c r="K51" s="12"/>
    </row>
    <row r="52" spans="1:11" s="5" customFormat="1" ht="18" customHeight="1">
      <c r="A52" s="17"/>
      <c r="B52" s="1"/>
      <c r="C52" s="1"/>
      <c r="D52" s="1"/>
      <c r="E52" s="1"/>
      <c r="F52" s="41"/>
      <c r="G52" s="40"/>
      <c r="H52" s="40"/>
      <c r="I52" s="39"/>
      <c r="J52" s="11"/>
      <c r="K52" s="12"/>
    </row>
    <row r="53" spans="1:11" s="5" customFormat="1" ht="18.75" customHeight="1">
      <c r="A53" s="17"/>
      <c r="B53" s="1"/>
      <c r="C53" s="1"/>
      <c r="D53" s="1"/>
      <c r="E53" s="1"/>
      <c r="F53" s="41"/>
      <c r="G53" s="40"/>
      <c r="H53" s="40"/>
      <c r="I53" s="39"/>
      <c r="J53" s="11"/>
      <c r="K53" s="12"/>
    </row>
    <row r="54" spans="1:11" s="5" customFormat="1" ht="18.75" customHeight="1">
      <c r="A54" s="17"/>
      <c r="B54" s="1"/>
      <c r="C54" s="1"/>
      <c r="D54" s="1"/>
      <c r="E54" s="1"/>
      <c r="F54" s="41"/>
      <c r="G54" s="40"/>
      <c r="H54" s="40"/>
      <c r="I54" s="39"/>
      <c r="J54" s="11"/>
      <c r="K54" s="12"/>
    </row>
    <row r="55" spans="1:11" ht="18" customHeight="1">
      <c r="F55" s="41"/>
      <c r="G55" s="40"/>
      <c r="H55" s="40"/>
      <c r="I55" s="39"/>
    </row>
  </sheetData>
  <mergeCells count="23">
    <mergeCell ref="C10:E10"/>
    <mergeCell ref="D11:E11"/>
    <mergeCell ref="B9:E9"/>
    <mergeCell ref="B13:E13"/>
    <mergeCell ref="C14:E14"/>
    <mergeCell ref="A33:E33"/>
    <mergeCell ref="D31:E31"/>
    <mergeCell ref="D15:E15"/>
    <mergeCell ref="D23:E23"/>
    <mergeCell ref="D25:E25"/>
    <mergeCell ref="B27:E27"/>
    <mergeCell ref="C28:E28"/>
    <mergeCell ref="D29:E29"/>
    <mergeCell ref="B17:E17"/>
    <mergeCell ref="C18:E18"/>
    <mergeCell ref="D19:E19"/>
    <mergeCell ref="B21:E21"/>
    <mergeCell ref="C22:E22"/>
    <mergeCell ref="J2:K2"/>
    <mergeCell ref="G5:H5"/>
    <mergeCell ref="B7:E8"/>
    <mergeCell ref="F7:F8"/>
    <mergeCell ref="J7:K8"/>
  </mergeCells>
  <phoneticPr fontId="3"/>
  <conditionalFormatting sqref="H20 G16:H16 G13:I13 G30:I30 G29:H29 G33:I33 G17:I19 G9:I11 G21:I22 G27:I28 G23:H26">
    <cfRule type="expression" dxfId="20" priority="1640">
      <formula>G9=""</formula>
    </cfRule>
  </conditionalFormatting>
  <conditionalFormatting sqref="G20 G14:I15">
    <cfRule type="expression" dxfId="19" priority="237">
      <formula>G14=""</formula>
    </cfRule>
  </conditionalFormatting>
  <conditionalFormatting sqref="G31:I31">
    <cfRule type="expression" dxfId="18" priority="236">
      <formula>G31=""</formula>
    </cfRule>
  </conditionalFormatting>
  <conditionalFormatting sqref="G32:I32">
    <cfRule type="expression" dxfId="17" priority="230">
      <formula>G32=""</formula>
    </cfRule>
  </conditionalFormatting>
  <conditionalFormatting sqref="G12:H12">
    <cfRule type="expression" dxfId="16" priority="3">
      <formula>G12=""</formula>
    </cfRule>
  </conditionalFormatting>
  <conditionalFormatting sqref="E17">
    <cfRule type="expression" dxfId="15" priority="65098">
      <formula>#REF!="○"</formula>
    </cfRule>
  </conditionalFormatting>
  <conditionalFormatting sqref="E20">
    <cfRule type="expression" dxfId="14" priority="65099">
      <formula>#REF!="○"</formula>
    </cfRule>
  </conditionalFormatting>
  <conditionalFormatting sqref="E12">
    <cfRule type="expression" dxfId="13" priority="65100">
      <formula>#REF!="○"</formula>
    </cfRule>
  </conditionalFormatting>
  <conditionalFormatting sqref="E13">
    <cfRule type="expression" dxfId="12" priority="65101">
      <formula>#REF!="○"</formula>
    </cfRule>
  </conditionalFormatting>
  <conditionalFormatting sqref="E14">
    <cfRule type="expression" dxfId="11" priority="65102">
      <formula>#REF!="○"</formula>
    </cfRule>
  </conditionalFormatting>
  <conditionalFormatting sqref="E16">
    <cfRule type="expression" dxfId="10" priority="65103">
      <formula>#REF!="○"</formula>
    </cfRule>
  </conditionalFormatting>
  <conditionalFormatting sqref="E22">
    <cfRule type="expression" dxfId="9" priority="65104">
      <formula>#REF!="○"</formula>
    </cfRule>
  </conditionalFormatting>
  <conditionalFormatting sqref="E27">
    <cfRule type="expression" dxfId="8" priority="65105">
      <formula>#REF!="○"</formula>
    </cfRule>
  </conditionalFormatting>
  <conditionalFormatting sqref="E28">
    <cfRule type="expression" dxfId="7" priority="65106">
      <formula>#REF!="○"</formula>
    </cfRule>
  </conditionalFormatting>
  <conditionalFormatting sqref="E21">
    <cfRule type="expression" dxfId="6" priority="65107">
      <formula>#REF!="○"</formula>
    </cfRule>
  </conditionalFormatting>
  <conditionalFormatting sqref="E31:E32">
    <cfRule type="expression" dxfId="5" priority="65108">
      <formula>#REF!="○"</formula>
    </cfRule>
  </conditionalFormatting>
  <conditionalFormatting sqref="E29:E30">
    <cfRule type="expression" dxfId="4" priority="65109">
      <formula>#REF!="○"</formula>
    </cfRule>
  </conditionalFormatting>
  <conditionalFormatting sqref="E25:E26">
    <cfRule type="expression" dxfId="3" priority="65110">
      <formula>#REF!="○"</formula>
    </cfRule>
  </conditionalFormatting>
  <conditionalFormatting sqref="E23:E24">
    <cfRule type="expression" dxfId="2" priority="65111">
      <formula>#REF!="○"</formula>
    </cfRule>
  </conditionalFormatting>
  <conditionalFormatting sqref="E18:E19">
    <cfRule type="expression" dxfId="1" priority="65112">
      <formula>#REF!="○"</formula>
    </cfRule>
  </conditionalFormatting>
  <conditionalFormatting sqref="E9:E11">
    <cfRule type="expression" dxfId="0" priority="65113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2023-02-10T05:04:20Z</dcterms:created>
  <dcterms:modified xsi:type="dcterms:W3CDTF">2023-02-10T05:12:11Z</dcterms:modified>
</cp:coreProperties>
</file>