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30ABF45-2A25-40C0-8741-A1274196CBF9}" xr6:coauthVersionLast="47" xr6:coauthVersionMax="47" xr10:uidLastSave="{00000000-0000-0000-0000-000000000000}"/>
  <bookViews>
    <workbookView xWindow="-120" yWindow="-120" windowWidth="20730" windowHeight="11160" xr2:uid="{4FBC19F3-519C-4C0E-A1DE-3251F29B69AB}"/>
  </bookViews>
  <sheets>
    <sheet name="R6様式4 " sheetId="1" r:id="rId1"/>
  </sheets>
  <definedNames>
    <definedName name="_xlnm.Print_Area" localSheetId="0">'R6様式4 '!$A$1:$H$92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 l="1"/>
  <c r="D80" i="1"/>
  <c r="D79" i="1"/>
  <c r="D81" i="1"/>
  <c r="D43" i="1"/>
  <c r="D42" i="1"/>
  <c r="D15" i="1"/>
  <c r="D14" i="1"/>
  <c r="D31" i="1" l="1"/>
  <c r="D30" i="1"/>
  <c r="E89" i="1" l="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D46" i="1"/>
  <c r="E46" i="1" s="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alcChain>
</file>

<file path=xl/sharedStrings.xml><?xml version="1.0" encoding="utf-8"?>
<sst xmlns="http://schemas.openxmlformats.org/spreadsheetml/2006/main" count="98" uniqueCount="63">
  <si>
    <t>予算事業一覧</t>
    <rPh sb="0" eb="2">
      <t>ヨサン</t>
    </rPh>
    <rPh sb="2" eb="4">
      <t>ジギョウ</t>
    </rPh>
    <rPh sb="4" eb="6">
      <t>イチラン</t>
    </rPh>
    <phoneticPr fontId="4"/>
  </si>
  <si>
    <t>（様式4）</t>
    <rPh sb="1" eb="3">
      <t>ヨウシキ</t>
    </rPh>
    <phoneticPr fontId="4"/>
  </si>
  <si>
    <t>会計名　　一般会計　　</t>
    <rPh sb="0" eb="2">
      <t>カイケイ</t>
    </rPh>
    <rPh sb="2" eb="3">
      <t>メイ</t>
    </rPh>
    <rPh sb="5" eb="7">
      <t>イッパン</t>
    </rPh>
    <rPh sb="7" eb="9">
      <t>カイケイ</t>
    </rPh>
    <phoneticPr fontId="7"/>
  </si>
  <si>
    <t>所属名　　平野区役所　</t>
    <rPh sb="0" eb="2">
      <t>ショゾク</t>
    </rPh>
    <rPh sb="2" eb="3">
      <t>メイ</t>
    </rPh>
    <rPh sb="5" eb="7">
      <t>ヒラノ</t>
    </rPh>
    <rPh sb="7" eb="10">
      <t>クヤクショ</t>
    </rPh>
    <phoneticPr fontId="7"/>
  </si>
  <si>
    <t>(単位：千円)</t>
    <phoneticPr fontId="7"/>
  </si>
  <si>
    <t>事  業  名</t>
    <phoneticPr fontId="7"/>
  </si>
  <si>
    <t>担 当 課</t>
    <rPh sb="0" eb="1">
      <t>タン</t>
    </rPh>
    <rPh sb="2" eb="3">
      <t>トウ</t>
    </rPh>
    <rPh sb="4" eb="5">
      <t>カ</t>
    </rPh>
    <phoneticPr fontId="7"/>
  </si>
  <si>
    <t>5 年 度</t>
    <phoneticPr fontId="7"/>
  </si>
  <si>
    <t>6  年 度</t>
    <rPh sb="3" eb="4">
      <t>ネン</t>
    </rPh>
    <rPh sb="5" eb="6">
      <t>ド</t>
    </rPh>
    <phoneticPr fontId="4"/>
  </si>
  <si>
    <t>増  減</t>
    <rPh sb="0" eb="1">
      <t>ゾウ</t>
    </rPh>
    <rPh sb="3" eb="4">
      <t>ゲン</t>
    </rPh>
    <phoneticPr fontId="7"/>
  </si>
  <si>
    <t>備  考</t>
    <phoneticPr fontId="7"/>
  </si>
  <si>
    <t>当 初 ①</t>
    <phoneticPr fontId="7"/>
  </si>
  <si>
    <t>算 定 ②</t>
    <rPh sb="0" eb="1">
      <t>サン</t>
    </rPh>
    <rPh sb="2" eb="3">
      <t>サダム</t>
    </rPh>
    <phoneticPr fontId="7"/>
  </si>
  <si>
    <t>（② - ①）</t>
    <phoneticPr fontId="7"/>
  </si>
  <si>
    <t>総務課</t>
    <rPh sb="0" eb="3">
      <t>ソウムカ</t>
    </rPh>
    <phoneticPr fontId="4"/>
  </si>
  <si>
    <t>平野区役所住民情報業務等民間委託</t>
    <rPh sb="0" eb="5">
      <t>ヒラノクヤクショ</t>
    </rPh>
    <rPh sb="5" eb="7">
      <t>ジュウミン</t>
    </rPh>
    <rPh sb="7" eb="9">
      <t>ジョウホウ</t>
    </rPh>
    <rPh sb="9" eb="11">
      <t>ギョウム</t>
    </rPh>
    <rPh sb="11" eb="12">
      <t>ナド</t>
    </rPh>
    <rPh sb="12" eb="14">
      <t>ミンカン</t>
    </rPh>
    <rPh sb="14" eb="16">
      <t>イタク</t>
    </rPh>
    <phoneticPr fontId="7"/>
  </si>
  <si>
    <t>住民情報課</t>
    <rPh sb="0" eb="2">
      <t>ジュウミン</t>
    </rPh>
    <rPh sb="2" eb="4">
      <t>ジョウホウ</t>
    </rPh>
    <rPh sb="4" eb="5">
      <t>カ</t>
    </rPh>
    <phoneticPr fontId="7"/>
  </si>
  <si>
    <t>区政会議運営事業</t>
    <rPh sb="0" eb="2">
      <t>クセイ</t>
    </rPh>
    <rPh sb="2" eb="3">
      <t>カイ</t>
    </rPh>
    <rPh sb="3" eb="4">
      <t>ギ</t>
    </rPh>
    <rPh sb="4" eb="6">
      <t>ウンエイ</t>
    </rPh>
    <rPh sb="6" eb="8">
      <t>ジギョウ</t>
    </rPh>
    <phoneticPr fontId="7"/>
  </si>
  <si>
    <t>政策推進課</t>
    <rPh sb="0" eb="2">
      <t>セイサク</t>
    </rPh>
    <rPh sb="2" eb="4">
      <t>スイシン</t>
    </rPh>
    <rPh sb="4" eb="5">
      <t>カ</t>
    </rPh>
    <phoneticPr fontId="7"/>
  </si>
  <si>
    <t>広聴・広報事業</t>
    <rPh sb="0" eb="1">
      <t>ヒロ</t>
    </rPh>
    <rPh sb="1" eb="2">
      <t>キ</t>
    </rPh>
    <rPh sb="3" eb="4">
      <t>ヒロ</t>
    </rPh>
    <rPh sb="5" eb="7">
      <t>ジギョウ</t>
    </rPh>
    <phoneticPr fontId="7"/>
  </si>
  <si>
    <t>区教育関連事業</t>
    <rPh sb="0" eb="1">
      <t>ク</t>
    </rPh>
    <rPh sb="1" eb="3">
      <t>キョウイク</t>
    </rPh>
    <rPh sb="3" eb="5">
      <t>カンレン</t>
    </rPh>
    <rPh sb="5" eb="7">
      <t>ジギョウ</t>
    </rPh>
    <phoneticPr fontId="7"/>
  </si>
  <si>
    <t>平野区こども学力サポート事業</t>
    <rPh sb="0" eb="3">
      <t>ヒラノク</t>
    </rPh>
    <rPh sb="6" eb="8">
      <t>ガクリョク</t>
    </rPh>
    <rPh sb="12" eb="14">
      <t>ジギョウ</t>
    </rPh>
    <phoneticPr fontId="7"/>
  </si>
  <si>
    <t>万博に向けた機運醸成の取組み</t>
    <phoneticPr fontId="4"/>
  </si>
  <si>
    <t>学校体育施設開放事業</t>
  </si>
  <si>
    <t>安全安心まちづくり課</t>
    <rPh sb="0" eb="2">
      <t>アンゼン</t>
    </rPh>
    <rPh sb="2" eb="4">
      <t>アンシン</t>
    </rPh>
    <rPh sb="9" eb="10">
      <t>カ</t>
    </rPh>
    <phoneticPr fontId="7"/>
  </si>
  <si>
    <t>地域経済活性化事業</t>
  </si>
  <si>
    <t>人権啓発推進事業</t>
  </si>
  <si>
    <t>生涯学習推進事業</t>
  </si>
  <si>
    <t>区役所附設会館管理運営</t>
  </si>
  <si>
    <t>コミュニティ育成事業</t>
  </si>
  <si>
    <t>地域活動協議会補助金</t>
  </si>
  <si>
    <t>協働型地域防犯事業</t>
    <phoneticPr fontId="4"/>
  </si>
  <si>
    <t>「種から育てる地域の花づくり」支援事業</t>
  </si>
  <si>
    <t>災害に強いまちづくり推進事業</t>
  </si>
  <si>
    <t>地域安全防犯プロジェクト事業</t>
  </si>
  <si>
    <t>自律的な地域運営に向けた支援事業</t>
  </si>
  <si>
    <t>二十歳のつどい事業</t>
    <phoneticPr fontId="4"/>
  </si>
  <si>
    <t>青少年健全育成・非行防止推進事業</t>
  </si>
  <si>
    <t>空家等対策推進事業</t>
  </si>
  <si>
    <t>ひらの子育て支援事業</t>
  </si>
  <si>
    <t>保健福祉課</t>
    <rPh sb="0" eb="2">
      <t>ホケン</t>
    </rPh>
    <rPh sb="2" eb="5">
      <t>フクシカ</t>
    </rPh>
    <phoneticPr fontId="7"/>
  </si>
  <si>
    <t>各地域の特性に応じた地域福祉支援体制の構築</t>
  </si>
  <si>
    <t>高齢者支援に係る専門相談</t>
    <phoneticPr fontId="4"/>
  </si>
  <si>
    <t>児童虐待・DV防止対策事業</t>
    <phoneticPr fontId="4"/>
  </si>
  <si>
    <t>ひらの青春生活応援事業</t>
  </si>
  <si>
    <t>平野区認知症予防推進事業</t>
  </si>
  <si>
    <t>いきいき百歳体操推進事業</t>
  </si>
  <si>
    <t>乳幼児発達相談体制強化事業</t>
  </si>
  <si>
    <t>ももいろ子育てねっと・ひらの（子育て支援の充実）</t>
    <rPh sb="4" eb="6">
      <t>コソダ</t>
    </rPh>
    <rPh sb="15" eb="17">
      <t>コソダ</t>
    </rPh>
    <rPh sb="18" eb="20">
      <t>シエン</t>
    </rPh>
    <rPh sb="21" eb="23">
      <t>ジュウジツ</t>
    </rPh>
    <phoneticPr fontId="4"/>
  </si>
  <si>
    <t>ももいろ子育てねっと・ひらの（重大虐待ゼロ）</t>
    <rPh sb="4" eb="6">
      <t>コソダ</t>
    </rPh>
    <rPh sb="15" eb="17">
      <t>ジュウダイ</t>
    </rPh>
    <rPh sb="17" eb="19">
      <t>ギャクタイ</t>
    </rPh>
    <phoneticPr fontId="4"/>
  </si>
  <si>
    <t>４歳児訪問事業</t>
    <rPh sb="1" eb="3">
      <t>サイジ</t>
    </rPh>
    <rPh sb="3" eb="7">
      <t>ホウモンジギョウ</t>
    </rPh>
    <phoneticPr fontId="4"/>
  </si>
  <si>
    <t>平野区まちづくり関連事業</t>
    <rPh sb="0" eb="3">
      <t>ヒラノク</t>
    </rPh>
    <rPh sb="8" eb="10">
      <t>カンレン</t>
    </rPh>
    <rPh sb="10" eb="12">
      <t>ジギョウ</t>
    </rPh>
    <phoneticPr fontId="7"/>
  </si>
  <si>
    <t>一般事務費</t>
  </si>
  <si>
    <t>総務課</t>
    <rPh sb="0" eb="3">
      <t>ソウムカ</t>
    </rPh>
    <phoneticPr fontId="7"/>
  </si>
  <si>
    <t>区庁舎設備維持費</t>
  </si>
  <si>
    <t>使用料の還付金</t>
    <phoneticPr fontId="4"/>
  </si>
  <si>
    <t>平野区民ホール電気設備修繕</t>
    <phoneticPr fontId="4"/>
  </si>
  <si>
    <t>平野区役所屋上氷蓄熱チラー修繕</t>
    <phoneticPr fontId="4"/>
  </si>
  <si>
    <t>平野区役所５階自動火災報知設備修繕</t>
    <phoneticPr fontId="4"/>
  </si>
  <si>
    <t>所属計</t>
    <rPh sb="0" eb="2">
      <t>ショゾク</t>
    </rPh>
    <phoneticPr fontId="7"/>
  </si>
  <si>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7"/>
  </si>
  <si>
    <t>地域資源を活用した公園美化・多世代交流事業</t>
    <phoneticPr fontId="3"/>
  </si>
  <si>
    <t>平野区役所住民票等発行手数料のキャッシュレス化・住民情報
待合への行政キオスク端末導入による利便性向上事業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</si>
</sst>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
    <numFmt numFmtId="178" formatCode="\(#,##0\);\(&quot;△ &quot;#,##0\)"/>
  </numFmts>
  <fonts count="15">
    <font>
      <sz val="11"/>
      <name val="ＭＳ Ｐゴシック"/>
      <family val="3"/>
      <charset val="128"/>
    </font>
    <font>
      <sz val="10.5"/>
      <name val="明朝体"/>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u/>
      <sz val="10.5"/>
      <name val="ＭＳ Ｐゴシック"/>
      <family val="3"/>
      <charset val="128"/>
    </font>
    <font>
      <sz val="6"/>
      <name val="明朝体"/>
      <family val="3"/>
      <charset val="128"/>
    </font>
    <font>
      <sz val="9"/>
      <name val="ＭＳ Ｐゴシック"/>
      <family val="3"/>
      <charset val="128"/>
    </font>
    <font>
      <sz val="10"/>
      <name val="ＭＳ Ｐゴシック"/>
      <family val="3"/>
      <charset val="128"/>
    </font>
    <font>
      <sz val="11"/>
      <name val="ＭＳ Ｐゴシック"/>
      <family val="3"/>
      <charset val="128"/>
    </font>
    <font>
      <u/>
      <sz val="11"/>
      <color theme="10"/>
      <name val="ＭＳ Ｐゴシック"/>
      <family val="3"/>
      <charset val="128"/>
    </font>
    <font>
      <u/>
      <sz val="6"/>
      <color theme="10"/>
      <name val="ＭＳ Ｐゴシック"/>
      <family val="3"/>
      <charset val="128"/>
    </font>
    <font>
      <u/>
      <sz val="10"/>
      <color theme="10"/>
      <name val="ＭＳ Ｐゴシック"/>
      <family val="3"/>
      <charset val="128"/>
    </font>
    <font>
      <sz val="8"/>
      <name val="ＭＳ Ｐ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38" fontId="10" fillId="0" borderId="0" applyFont="0" applyFill="0" applyBorder="0" applyAlignment="0" applyProtection="0"/>
    <xf numFmtId="0" fontId="11" fillId="0" borderId="0" applyNumberFormat="0" applyFill="0" applyBorder="0" applyAlignment="0" applyProtection="0"/>
  </cellStyleXfs>
  <cellXfs count="57">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8" fillId="0" borderId="0" xfId="1" applyFont="1" applyAlignment="1">
      <alignment horizontal="right" vertical="center"/>
    </xf>
    <xf numFmtId="0" fontId="9" fillId="0" borderId="2" xfId="1" applyFont="1" applyBorder="1" applyAlignment="1">
      <alignment horizontal="center" vertical="center"/>
    </xf>
    <xf numFmtId="176" fontId="5" fillId="0" borderId="10" xfId="1" applyNumberFormat="1" applyFont="1" applyBorder="1" applyAlignment="1">
      <alignment vertical="center" shrinkToFit="1"/>
    </xf>
    <xf numFmtId="176" fontId="5" fillId="0" borderId="9" xfId="1" applyNumberFormat="1" applyFont="1" applyBorder="1" applyAlignment="1">
      <alignment horizontal="right" vertical="center" shrinkToFit="1"/>
    </xf>
    <xf numFmtId="0" fontId="5" fillId="0" borderId="12" xfId="0" applyFont="1" applyBorder="1" applyAlignment="1">
      <alignment vertical="center"/>
    </xf>
    <xf numFmtId="177" fontId="5" fillId="0" borderId="10" xfId="1" applyNumberFormat="1" applyFont="1" applyBorder="1" applyAlignment="1">
      <alignment vertical="center" shrinkToFit="1"/>
    </xf>
    <xf numFmtId="178" fontId="5" fillId="0" borderId="6" xfId="1" applyNumberFormat="1" applyFont="1" applyBorder="1" applyAlignment="1">
      <alignment vertical="center" shrinkToFit="1"/>
    </xf>
    <xf numFmtId="0" fontId="5" fillId="0" borderId="8" xfId="0" applyFont="1" applyBorder="1" applyAlignment="1">
      <alignment vertical="center"/>
    </xf>
    <xf numFmtId="176" fontId="5" fillId="0" borderId="9" xfId="1" applyNumberFormat="1" applyFont="1" applyBorder="1" applyAlignment="1">
      <alignment vertical="center" shrinkToFit="1"/>
    </xf>
    <xf numFmtId="177" fontId="5" fillId="0" borderId="6" xfId="1" applyNumberFormat="1" applyFont="1" applyBorder="1" applyAlignment="1">
      <alignment vertical="center" shrinkToFit="1"/>
    </xf>
    <xf numFmtId="176" fontId="5" fillId="0" borderId="12" xfId="1" applyNumberFormat="1" applyFont="1" applyBorder="1" applyAlignment="1">
      <alignment vertical="center" shrinkToFit="1"/>
    </xf>
    <xf numFmtId="177" fontId="5" fillId="0" borderId="8" xfId="1" applyNumberFormat="1" applyFont="1" applyBorder="1" applyAlignment="1">
      <alignment vertical="center" shrinkToFit="1"/>
    </xf>
    <xf numFmtId="178" fontId="5" fillId="0" borderId="8" xfId="1" applyNumberFormat="1" applyFont="1" applyBorder="1" applyAlignment="1">
      <alignment vertical="center" shrinkToFit="1"/>
    </xf>
    <xf numFmtId="176" fontId="5" fillId="0" borderId="10" xfId="1" applyNumberFormat="1" applyFont="1" applyFill="1" applyBorder="1" applyAlignment="1">
      <alignment vertical="center" shrinkToFit="1"/>
    </xf>
    <xf numFmtId="177" fontId="5" fillId="0" borderId="6" xfId="1" applyNumberFormat="1" applyFont="1" applyFill="1" applyBorder="1" applyAlignment="1">
      <alignment vertical="center" shrinkToFit="1"/>
    </xf>
    <xf numFmtId="177" fontId="5" fillId="0" borderId="10" xfId="1" applyNumberFormat="1" applyFont="1" applyFill="1" applyBorder="1" applyAlignment="1">
      <alignment vertical="center" shrinkToFit="1"/>
    </xf>
    <xf numFmtId="176" fontId="5" fillId="0" borderId="9" xfId="1" applyNumberFormat="1" applyFont="1" applyFill="1" applyBorder="1" applyAlignment="1">
      <alignment vertical="center" shrinkToFit="1"/>
    </xf>
    <xf numFmtId="176" fontId="5" fillId="0" borderId="9" xfId="1" applyNumberFormat="1" applyFont="1" applyFill="1" applyBorder="1" applyAlignment="1">
      <alignment horizontal="right" vertical="center" shrinkToFit="1"/>
    </xf>
    <xf numFmtId="0" fontId="9" fillId="0" borderId="3" xfId="1" applyFont="1" applyBorder="1" applyAlignment="1">
      <alignment horizontal="center" vertical="center"/>
    </xf>
    <xf numFmtId="0" fontId="9" fillId="0" borderId="6" xfId="1" applyFont="1" applyBorder="1" applyAlignment="1">
      <alignment horizontal="center" vertical="center"/>
    </xf>
    <xf numFmtId="177" fontId="5" fillId="0" borderId="20" xfId="1" applyNumberFormat="1" applyFont="1" applyBorder="1" applyAlignment="1">
      <alignment vertical="center" shrinkToFit="1"/>
    </xf>
    <xf numFmtId="177" fontId="5" fillId="0" borderId="20" xfId="1" applyNumberFormat="1" applyFont="1" applyFill="1" applyBorder="1" applyAlignment="1">
      <alignment vertical="center" shrinkToFit="1"/>
    </xf>
    <xf numFmtId="178" fontId="5" fillId="0" borderId="20" xfId="1" applyNumberFormat="1" applyFont="1" applyBorder="1" applyAlignment="1">
      <alignment vertical="center" shrinkToFit="1"/>
    </xf>
    <xf numFmtId="0" fontId="5" fillId="0" borderId="22" xfId="0" applyFont="1" applyBorder="1" applyAlignment="1">
      <alignment vertical="center"/>
    </xf>
    <xf numFmtId="0" fontId="9" fillId="0" borderId="18" xfId="1" applyFont="1" applyBorder="1" applyAlignment="1">
      <alignment horizontal="left" vertical="center" wrapText="1"/>
    </xf>
    <xf numFmtId="0" fontId="9" fillId="0" borderId="17" xfId="1" applyFont="1" applyBorder="1" applyAlignment="1">
      <alignment horizontal="left" vertical="center" wrapText="1"/>
    </xf>
    <xf numFmtId="176" fontId="9" fillId="0" borderId="9" xfId="1" applyNumberFormat="1" applyFont="1" applyBorder="1" applyAlignment="1">
      <alignment horizontal="center" vertical="center" wrapText="1"/>
    </xf>
    <xf numFmtId="176" fontId="9" fillId="0" borderId="6" xfId="1" applyNumberFormat="1" applyFont="1" applyBorder="1" applyAlignment="1">
      <alignment horizontal="center" vertical="center" wrapText="1"/>
    </xf>
    <xf numFmtId="0" fontId="5" fillId="0" borderId="11" xfId="1" applyFont="1" applyBorder="1" applyAlignment="1">
      <alignment horizontal="center" vertical="center"/>
    </xf>
    <xf numFmtId="0" fontId="5" fillId="0" borderId="7" xfId="1" applyFont="1" applyBorder="1" applyAlignment="1">
      <alignment horizontal="center" vertical="center"/>
    </xf>
    <xf numFmtId="0" fontId="5" fillId="0" borderId="21"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 xfId="1" applyFont="1" applyBorder="1" applyAlignment="1">
      <alignment horizontal="center" vertical="center"/>
    </xf>
    <xf numFmtId="0" fontId="11" fillId="0" borderId="18" xfId="3" applyBorder="1" applyAlignment="1">
      <alignment horizontal="left" vertical="center" wrapText="1"/>
    </xf>
    <xf numFmtId="0" fontId="11" fillId="0" borderId="17" xfId="3" applyBorder="1" applyAlignment="1">
      <alignment horizontal="left" vertical="center" wrapText="1"/>
    </xf>
    <xf numFmtId="0" fontId="11" fillId="0" borderId="19" xfId="3" applyBorder="1" applyAlignment="1">
      <alignment horizontal="left" vertical="center" wrapText="1"/>
    </xf>
    <xf numFmtId="0" fontId="13" fillId="0" borderId="18" xfId="3" applyFont="1" applyBorder="1" applyAlignment="1">
      <alignment horizontal="left" vertical="center" wrapText="1"/>
    </xf>
    <xf numFmtId="0" fontId="12" fillId="0" borderId="17" xfId="3" applyFont="1" applyBorder="1" applyAlignment="1">
      <alignment horizontal="left" vertical="center" wrapText="1"/>
    </xf>
    <xf numFmtId="0" fontId="2"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3" xfId="1" applyFont="1" applyBorder="1" applyAlignment="1">
      <alignment horizontal="center" vertical="center" wrapText="1"/>
    </xf>
    <xf numFmtId="0" fontId="9" fillId="0" borderId="6"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1" xfId="1" applyFont="1" applyBorder="1" applyAlignment="1">
      <alignment horizontal="right" vertical="center" wrapText="1"/>
    </xf>
  </cellXfs>
  <cellStyles count="4">
    <cellStyle name="ハイパーリンク" xfId="3" builtinId="8"/>
    <cellStyle name="桁区切り 2" xfId="2" xr:uid="{C004A520-AFC6-42B4-A8D5-6E2C87575DCA}"/>
    <cellStyle name="標準" xfId="0" builtinId="0"/>
    <cellStyle name="標準_③予算事業別調書(目次様式)" xfId="1" xr:uid="{95C852E8-BF93-4755-B81F-D1002FAA28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hirano/cmsfiles/contents/0000614/614764/9.xlsx" TargetMode="External"/><Relationship Id="rId13" Type="http://schemas.openxmlformats.org/officeDocument/2006/relationships/hyperlink" Target="https://www.city.osaka.lg.jp/hirano/cmsfiles/contents/0000614/614764/14.xlsx" TargetMode="External"/><Relationship Id="rId18" Type="http://schemas.openxmlformats.org/officeDocument/2006/relationships/hyperlink" Target="https://www.city.osaka.lg.jp/hirano/cmsfiles/contents/0000614/614764/19.xlsx" TargetMode="External"/><Relationship Id="rId26" Type="http://schemas.openxmlformats.org/officeDocument/2006/relationships/hyperlink" Target="https://www.city.osaka.lg.jp/hirano/cmsfiles/contents/0000614/614764/27.xlsx" TargetMode="External"/><Relationship Id="rId39" Type="http://schemas.openxmlformats.org/officeDocument/2006/relationships/printerSettings" Target="../printerSettings/printerSettings1.bin"/><Relationship Id="rId3" Type="http://schemas.openxmlformats.org/officeDocument/2006/relationships/hyperlink" Target="https://www.city.osaka.lg.jp/hirano/cmsfiles/contents/0000614/614764/4.xlsx" TargetMode="External"/><Relationship Id="rId21" Type="http://schemas.openxmlformats.org/officeDocument/2006/relationships/hyperlink" Target="https://www.city.osaka.lg.jp/hirano/cmsfiles/contents/0000614/614764/22.xlsx" TargetMode="External"/><Relationship Id="rId34" Type="http://schemas.openxmlformats.org/officeDocument/2006/relationships/hyperlink" Target="https://www.city.osaka.lg.jp/hirano/cmsfiles/contents/0000614/614764/35.xlsx" TargetMode="External"/><Relationship Id="rId7" Type="http://schemas.openxmlformats.org/officeDocument/2006/relationships/hyperlink" Target="https://www.city.osaka.lg.jp/hirano/cmsfiles/contents/0000614/614764/8.xlsx" TargetMode="External"/><Relationship Id="rId12" Type="http://schemas.openxmlformats.org/officeDocument/2006/relationships/hyperlink" Target="https://www.city.osaka.lg.jp/hirano/cmsfiles/contents/0000614/614764/13.xlsx" TargetMode="External"/><Relationship Id="rId17" Type="http://schemas.openxmlformats.org/officeDocument/2006/relationships/hyperlink" Target="https://www.city.osaka.lg.jp/hirano/cmsfiles/contents/0000614/614764/18.xlsx" TargetMode="External"/><Relationship Id="rId25" Type="http://schemas.openxmlformats.org/officeDocument/2006/relationships/hyperlink" Target="https://www.city.osaka.lg.jp/hirano/cmsfiles/contents/0000614/614764/26.xlsx" TargetMode="External"/><Relationship Id="rId33" Type="http://schemas.openxmlformats.org/officeDocument/2006/relationships/hyperlink" Target="https://www.city.osaka.lg.jp/hirano/cmsfiles/contents/0000614/614764/34.xlsx" TargetMode="External"/><Relationship Id="rId38" Type="http://schemas.openxmlformats.org/officeDocument/2006/relationships/hyperlink" Target="https://www.city.osaka.lg.jp/hirano/cmsfiles/contents/0000614/614764/39.xlsx" TargetMode="External"/><Relationship Id="rId2" Type="http://schemas.openxmlformats.org/officeDocument/2006/relationships/hyperlink" Target="https://www.city.osaka.lg.jp/hirano/cmsfiles/contents/0000614/614764/3.xlsx" TargetMode="External"/><Relationship Id="rId16" Type="http://schemas.openxmlformats.org/officeDocument/2006/relationships/hyperlink" Target="https://www.city.osaka.lg.jp/hirano/cmsfiles/contents/0000614/614764/17.xlsx" TargetMode="External"/><Relationship Id="rId20" Type="http://schemas.openxmlformats.org/officeDocument/2006/relationships/hyperlink" Target="https://www.city.osaka.lg.jp/hirano/cmsfiles/contents/0000614/614764/21.xlsx" TargetMode="External"/><Relationship Id="rId29" Type="http://schemas.openxmlformats.org/officeDocument/2006/relationships/hyperlink" Target="https://www.city.osaka.lg.jp/hirano/cmsfiles/contents/0000614/614764/30.xlsx" TargetMode="External"/><Relationship Id="rId1" Type="http://schemas.openxmlformats.org/officeDocument/2006/relationships/hyperlink" Target="https://www.city.osaka.lg.jp/hirano/cmsfiles/contents/0000614/614764/2.xlsx" TargetMode="External"/><Relationship Id="rId6" Type="http://schemas.openxmlformats.org/officeDocument/2006/relationships/hyperlink" Target="https://www.city.osaka.lg.jp/hirano/cmsfiles/contents/0000614/614764/7.xlsx" TargetMode="External"/><Relationship Id="rId11" Type="http://schemas.openxmlformats.org/officeDocument/2006/relationships/hyperlink" Target="https://www.city.osaka.lg.jp/hirano/cmsfiles/contents/0000614/614764/12.xlsx" TargetMode="External"/><Relationship Id="rId24" Type="http://schemas.openxmlformats.org/officeDocument/2006/relationships/hyperlink" Target="https://www.city.osaka.lg.jp/hirano/cmsfiles/contents/0000614/614764/25.xlsx" TargetMode="External"/><Relationship Id="rId32" Type="http://schemas.openxmlformats.org/officeDocument/2006/relationships/hyperlink" Target="https://www.city.osaka.lg.jp/hirano/cmsfiles/contents/0000614/614764/33.xlsx" TargetMode="External"/><Relationship Id="rId37" Type="http://schemas.openxmlformats.org/officeDocument/2006/relationships/hyperlink" Target="https://www.city.osaka.lg.jp/hirano/cmsfiles/contents/0000614/614764/38.xlsx" TargetMode="External"/><Relationship Id="rId5" Type="http://schemas.openxmlformats.org/officeDocument/2006/relationships/hyperlink" Target="https://www.city.osaka.lg.jp/hirano/cmsfiles/contents/0000614/614764/6.xlsx" TargetMode="External"/><Relationship Id="rId15" Type="http://schemas.openxmlformats.org/officeDocument/2006/relationships/hyperlink" Target="https://www.city.osaka.lg.jp/hirano/cmsfiles/contents/0000614/614764/16.xlsx" TargetMode="External"/><Relationship Id="rId23" Type="http://schemas.openxmlformats.org/officeDocument/2006/relationships/hyperlink" Target="https://www.city.osaka.lg.jp/hirano/cmsfiles/contents/0000614/614764/24.xlsx" TargetMode="External"/><Relationship Id="rId28" Type="http://schemas.openxmlformats.org/officeDocument/2006/relationships/hyperlink" Target="https://www.city.osaka.lg.jp/hirano/cmsfiles/contents/0000614/614764/29.xlsx" TargetMode="External"/><Relationship Id="rId36" Type="http://schemas.openxmlformats.org/officeDocument/2006/relationships/hyperlink" Target="https://www.city.osaka.lg.jp/hirano/cmsfiles/contents/0000614/614764/37.xlsx" TargetMode="External"/><Relationship Id="rId10" Type="http://schemas.openxmlformats.org/officeDocument/2006/relationships/hyperlink" Target="https://www.city.osaka.lg.jp/hirano/cmsfiles/contents/0000614/614764/11.xlsx" TargetMode="External"/><Relationship Id="rId19" Type="http://schemas.openxmlformats.org/officeDocument/2006/relationships/hyperlink" Target="https://www.city.osaka.lg.jp/hirano/cmsfiles/contents/0000614/614764/20.xlsx" TargetMode="External"/><Relationship Id="rId31" Type="http://schemas.openxmlformats.org/officeDocument/2006/relationships/hyperlink" Target="https://www.city.osaka.lg.jp/hirano/cmsfiles/contents/0000614/614764/32.xlsx" TargetMode="External"/><Relationship Id="rId4" Type="http://schemas.openxmlformats.org/officeDocument/2006/relationships/hyperlink" Target="https://www.city.osaka.lg.jp/hirano/cmsfiles/contents/0000614/614764/5.xlsx" TargetMode="External"/><Relationship Id="rId9" Type="http://schemas.openxmlformats.org/officeDocument/2006/relationships/hyperlink" Target="https://www.city.osaka.lg.jp/hirano/cmsfiles/contents/0000614/614764/10.xlsx" TargetMode="External"/><Relationship Id="rId14" Type="http://schemas.openxmlformats.org/officeDocument/2006/relationships/hyperlink" Target="https://www.city.osaka.lg.jp/hirano/cmsfiles/contents/0000614/614764/15.xlsx" TargetMode="External"/><Relationship Id="rId22" Type="http://schemas.openxmlformats.org/officeDocument/2006/relationships/hyperlink" Target="https://www.city.osaka.lg.jp/hirano/cmsfiles/contents/0000614/614764/23.xlsx" TargetMode="External"/><Relationship Id="rId27" Type="http://schemas.openxmlformats.org/officeDocument/2006/relationships/hyperlink" Target="https://www.city.osaka.lg.jp/hirano/cmsfiles/contents/0000614/614764/28.xlsx" TargetMode="External"/><Relationship Id="rId30" Type="http://schemas.openxmlformats.org/officeDocument/2006/relationships/hyperlink" Target="https://www.city.osaka.lg.jp/hirano/cmsfiles/contents/0000614/614764/31.xlsx" TargetMode="External"/><Relationship Id="rId35" Type="http://schemas.openxmlformats.org/officeDocument/2006/relationships/hyperlink" Target="https://www.city.osaka.lg.jp/hirano/cmsfiles/contents/0000614/614764/3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6E66-F58B-4281-B05F-0681F5FA5DE2}">
  <sheetPr>
    <pageSetUpPr fitToPage="1"/>
  </sheetPr>
  <dimension ref="A1:G91"/>
  <sheetViews>
    <sheetView showGridLines="0" tabSelected="1" view="pageBreakPreview" zoomScale="93" zoomScaleNormal="100" zoomScaleSheetLayoutView="93" workbookViewId="0">
      <selection activeCell="B14" sqref="B14:B15"/>
    </sheetView>
  </sheetViews>
  <sheetFormatPr defaultColWidth="8.625" defaultRowHeight="12.75" outlineLevelCol="1"/>
  <cols>
    <col min="1" max="1" width="49" style="1" customWidth="1"/>
    <col min="2" max="2" width="20.5" style="1" customWidth="1"/>
    <col min="3" max="4" width="12.375" style="1" customWidth="1"/>
    <col min="5" max="5" width="12.375" style="2" customWidth="1"/>
    <col min="6" max="6" width="10.375" style="2" customWidth="1"/>
    <col min="7" max="7" width="12.5" style="1" customWidth="1" outlineLevel="1"/>
    <col min="8" max="8" width="6.25" style="1" customWidth="1"/>
    <col min="9" max="9" width="9.375" style="1" customWidth="1"/>
    <col min="10" max="10" width="8.125" style="1" customWidth="1"/>
    <col min="11" max="203" width="8.625" style="1" customWidth="1"/>
    <col min="204" max="253" width="8.625" style="1"/>
    <col min="254" max="254" width="3.75" style="1" customWidth="1"/>
    <col min="255" max="255" width="12.5" style="1" customWidth="1"/>
    <col min="256" max="256" width="23.75" style="1" customWidth="1"/>
    <col min="257" max="257" width="17.5" style="1" customWidth="1"/>
    <col min="258" max="262" width="12.5" style="1" customWidth="1"/>
    <col min="263" max="263" width="6.25" style="1" customWidth="1"/>
    <col min="264" max="264" width="9.375" style="1" customWidth="1"/>
    <col min="265" max="265" width="3.25" style="1" bestFit="1" customWidth="1"/>
    <col min="266" max="266" width="7.375" style="1" bestFit="1" customWidth="1"/>
    <col min="267" max="509" width="8.625" style="1"/>
    <col min="510" max="510" width="3.75" style="1" customWidth="1"/>
    <col min="511" max="511" width="12.5" style="1" customWidth="1"/>
    <col min="512" max="512" width="23.75" style="1" customWidth="1"/>
    <col min="513" max="513" width="17.5" style="1" customWidth="1"/>
    <col min="514" max="518" width="12.5" style="1" customWidth="1"/>
    <col min="519" max="519" width="6.25" style="1" customWidth="1"/>
    <col min="520" max="520" width="9.375" style="1" customWidth="1"/>
    <col min="521" max="521" width="3.25" style="1" bestFit="1" customWidth="1"/>
    <col min="522" max="522" width="7.375" style="1" bestFit="1" customWidth="1"/>
    <col min="523" max="765" width="8.625" style="1"/>
    <col min="766" max="766" width="3.75" style="1" customWidth="1"/>
    <col min="767" max="767" width="12.5" style="1" customWidth="1"/>
    <col min="768" max="768" width="23.75" style="1" customWidth="1"/>
    <col min="769" max="769" width="17.5" style="1" customWidth="1"/>
    <col min="770" max="774" width="12.5" style="1" customWidth="1"/>
    <col min="775" max="775" width="6.25" style="1" customWidth="1"/>
    <col min="776" max="776" width="9.375" style="1" customWidth="1"/>
    <col min="777" max="777" width="3.25" style="1" bestFit="1" customWidth="1"/>
    <col min="778" max="778" width="7.375" style="1" bestFit="1" customWidth="1"/>
    <col min="779" max="1021" width="8.625" style="1"/>
    <col min="1022" max="1022" width="3.75" style="1" customWidth="1"/>
    <col min="1023" max="1023" width="12.5" style="1" customWidth="1"/>
    <col min="1024" max="1024" width="23.75" style="1" customWidth="1"/>
    <col min="1025" max="1025" width="17.5" style="1" customWidth="1"/>
    <col min="1026" max="1030" width="12.5" style="1" customWidth="1"/>
    <col min="1031" max="1031" width="6.25" style="1" customWidth="1"/>
    <col min="1032" max="1032" width="9.375" style="1" customWidth="1"/>
    <col min="1033" max="1033" width="3.25" style="1" bestFit="1" customWidth="1"/>
    <col min="1034" max="1034" width="7.375" style="1" bestFit="1" customWidth="1"/>
    <col min="1035" max="1277" width="8.625" style="1"/>
    <col min="1278" max="1278" width="3.75" style="1" customWidth="1"/>
    <col min="1279" max="1279" width="12.5" style="1" customWidth="1"/>
    <col min="1280" max="1280" width="23.75" style="1" customWidth="1"/>
    <col min="1281" max="1281" width="17.5" style="1" customWidth="1"/>
    <col min="1282" max="1286" width="12.5" style="1" customWidth="1"/>
    <col min="1287" max="1287" width="6.25" style="1" customWidth="1"/>
    <col min="1288" max="1288" width="9.375" style="1" customWidth="1"/>
    <col min="1289" max="1289" width="3.25" style="1" bestFit="1" customWidth="1"/>
    <col min="1290" max="1290" width="7.375" style="1" bestFit="1" customWidth="1"/>
    <col min="1291" max="1533" width="8.625" style="1"/>
    <col min="1534" max="1534" width="3.75" style="1" customWidth="1"/>
    <col min="1535" max="1535" width="12.5" style="1" customWidth="1"/>
    <col min="1536" max="1536" width="23.75" style="1" customWidth="1"/>
    <col min="1537" max="1537" width="17.5" style="1" customWidth="1"/>
    <col min="1538" max="1542" width="12.5" style="1" customWidth="1"/>
    <col min="1543" max="1543" width="6.25" style="1" customWidth="1"/>
    <col min="1544" max="1544" width="9.375" style="1" customWidth="1"/>
    <col min="1545" max="1545" width="3.25" style="1" bestFit="1" customWidth="1"/>
    <col min="1546" max="1546" width="7.375" style="1" bestFit="1" customWidth="1"/>
    <col min="1547" max="1789" width="8.625" style="1"/>
    <col min="1790" max="1790" width="3.75" style="1" customWidth="1"/>
    <col min="1791" max="1791" width="12.5" style="1" customWidth="1"/>
    <col min="1792" max="1792" width="23.75" style="1" customWidth="1"/>
    <col min="1793" max="1793" width="17.5" style="1" customWidth="1"/>
    <col min="1794" max="1798" width="12.5" style="1" customWidth="1"/>
    <col min="1799" max="1799" width="6.25" style="1" customWidth="1"/>
    <col min="1800" max="1800" width="9.375" style="1" customWidth="1"/>
    <col min="1801" max="1801" width="3.25" style="1" bestFit="1" customWidth="1"/>
    <col min="1802" max="1802" width="7.375" style="1" bestFit="1" customWidth="1"/>
    <col min="1803" max="2045" width="8.625" style="1"/>
    <col min="2046" max="2046" width="3.75" style="1" customWidth="1"/>
    <col min="2047" max="2047" width="12.5" style="1" customWidth="1"/>
    <col min="2048" max="2048" width="23.75" style="1" customWidth="1"/>
    <col min="2049" max="2049" width="17.5" style="1" customWidth="1"/>
    <col min="2050" max="2054" width="12.5" style="1" customWidth="1"/>
    <col min="2055" max="2055" width="6.25" style="1" customWidth="1"/>
    <col min="2056" max="2056" width="9.375" style="1" customWidth="1"/>
    <col min="2057" max="2057" width="3.25" style="1" bestFit="1" customWidth="1"/>
    <col min="2058" max="2058" width="7.375" style="1" bestFit="1" customWidth="1"/>
    <col min="2059" max="2301" width="8.625" style="1"/>
    <col min="2302" max="2302" width="3.75" style="1" customWidth="1"/>
    <col min="2303" max="2303" width="12.5" style="1" customWidth="1"/>
    <col min="2304" max="2304" width="23.75" style="1" customWidth="1"/>
    <col min="2305" max="2305" width="17.5" style="1" customWidth="1"/>
    <col min="2306" max="2310" width="12.5" style="1" customWidth="1"/>
    <col min="2311" max="2311" width="6.25" style="1" customWidth="1"/>
    <col min="2312" max="2312" width="9.375" style="1" customWidth="1"/>
    <col min="2313" max="2313" width="3.25" style="1" bestFit="1" customWidth="1"/>
    <col min="2314" max="2314" width="7.375" style="1" bestFit="1" customWidth="1"/>
    <col min="2315" max="2557" width="8.625" style="1"/>
    <col min="2558" max="2558" width="3.75" style="1" customWidth="1"/>
    <col min="2559" max="2559" width="12.5" style="1" customWidth="1"/>
    <col min="2560" max="2560" width="23.75" style="1" customWidth="1"/>
    <col min="2561" max="2561" width="17.5" style="1" customWidth="1"/>
    <col min="2562" max="2566" width="12.5" style="1" customWidth="1"/>
    <col min="2567" max="2567" width="6.25" style="1" customWidth="1"/>
    <col min="2568" max="2568" width="9.375" style="1" customWidth="1"/>
    <col min="2569" max="2569" width="3.25" style="1" bestFit="1" customWidth="1"/>
    <col min="2570" max="2570" width="7.375" style="1" bestFit="1" customWidth="1"/>
    <col min="2571" max="2813" width="8.625" style="1"/>
    <col min="2814" max="2814" width="3.75" style="1" customWidth="1"/>
    <col min="2815" max="2815" width="12.5" style="1" customWidth="1"/>
    <col min="2816" max="2816" width="23.75" style="1" customWidth="1"/>
    <col min="2817" max="2817" width="17.5" style="1" customWidth="1"/>
    <col min="2818" max="2822" width="12.5" style="1" customWidth="1"/>
    <col min="2823" max="2823" width="6.25" style="1" customWidth="1"/>
    <col min="2824" max="2824" width="9.375" style="1" customWidth="1"/>
    <col min="2825" max="2825" width="3.25" style="1" bestFit="1" customWidth="1"/>
    <col min="2826" max="2826" width="7.375" style="1" bestFit="1" customWidth="1"/>
    <col min="2827" max="3069" width="8.625" style="1"/>
    <col min="3070" max="3070" width="3.75" style="1" customWidth="1"/>
    <col min="3071" max="3071" width="12.5" style="1" customWidth="1"/>
    <col min="3072" max="3072" width="23.75" style="1" customWidth="1"/>
    <col min="3073" max="3073" width="17.5" style="1" customWidth="1"/>
    <col min="3074" max="3078" width="12.5" style="1" customWidth="1"/>
    <col min="3079" max="3079" width="6.25" style="1" customWidth="1"/>
    <col min="3080" max="3080" width="9.375" style="1" customWidth="1"/>
    <col min="3081" max="3081" width="3.25" style="1" bestFit="1" customWidth="1"/>
    <col min="3082" max="3082" width="7.375" style="1" bestFit="1" customWidth="1"/>
    <col min="3083" max="3325" width="8.625" style="1"/>
    <col min="3326" max="3326" width="3.75" style="1" customWidth="1"/>
    <col min="3327" max="3327" width="12.5" style="1" customWidth="1"/>
    <col min="3328" max="3328" width="23.75" style="1" customWidth="1"/>
    <col min="3329" max="3329" width="17.5" style="1" customWidth="1"/>
    <col min="3330" max="3334" width="12.5" style="1" customWidth="1"/>
    <col min="3335" max="3335" width="6.25" style="1" customWidth="1"/>
    <col min="3336" max="3336" width="9.375" style="1" customWidth="1"/>
    <col min="3337" max="3337" width="3.25" style="1" bestFit="1" customWidth="1"/>
    <col min="3338" max="3338" width="7.375" style="1" bestFit="1" customWidth="1"/>
    <col min="3339" max="3581" width="8.625" style="1"/>
    <col min="3582" max="3582" width="3.75" style="1" customWidth="1"/>
    <col min="3583" max="3583" width="12.5" style="1" customWidth="1"/>
    <col min="3584" max="3584" width="23.75" style="1" customWidth="1"/>
    <col min="3585" max="3585" width="17.5" style="1" customWidth="1"/>
    <col min="3586" max="3590" width="12.5" style="1" customWidth="1"/>
    <col min="3591" max="3591" width="6.25" style="1" customWidth="1"/>
    <col min="3592" max="3592" width="9.375" style="1" customWidth="1"/>
    <col min="3593" max="3593" width="3.25" style="1" bestFit="1" customWidth="1"/>
    <col min="3594" max="3594" width="7.375" style="1" bestFit="1" customWidth="1"/>
    <col min="3595" max="3837" width="8.625" style="1"/>
    <col min="3838" max="3838" width="3.75" style="1" customWidth="1"/>
    <col min="3839" max="3839" width="12.5" style="1" customWidth="1"/>
    <col min="3840" max="3840" width="23.75" style="1" customWidth="1"/>
    <col min="3841" max="3841" width="17.5" style="1" customWidth="1"/>
    <col min="3842" max="3846" width="12.5" style="1" customWidth="1"/>
    <col min="3847" max="3847" width="6.25" style="1" customWidth="1"/>
    <col min="3848" max="3848" width="9.375" style="1" customWidth="1"/>
    <col min="3849" max="3849" width="3.25" style="1" bestFit="1" customWidth="1"/>
    <col min="3850" max="3850" width="7.375" style="1" bestFit="1" customWidth="1"/>
    <col min="3851" max="4093" width="8.625" style="1"/>
    <col min="4094" max="4094" width="3.75" style="1" customWidth="1"/>
    <col min="4095" max="4095" width="12.5" style="1" customWidth="1"/>
    <col min="4096" max="4096" width="23.75" style="1" customWidth="1"/>
    <col min="4097" max="4097" width="17.5" style="1" customWidth="1"/>
    <col min="4098" max="4102" width="12.5" style="1" customWidth="1"/>
    <col min="4103" max="4103" width="6.25" style="1" customWidth="1"/>
    <col min="4104" max="4104" width="9.375" style="1" customWidth="1"/>
    <col min="4105" max="4105" width="3.25" style="1" bestFit="1" customWidth="1"/>
    <col min="4106" max="4106" width="7.375" style="1" bestFit="1" customWidth="1"/>
    <col min="4107" max="4349" width="8.625" style="1"/>
    <col min="4350" max="4350" width="3.75" style="1" customWidth="1"/>
    <col min="4351" max="4351" width="12.5" style="1" customWidth="1"/>
    <col min="4352" max="4352" width="23.75" style="1" customWidth="1"/>
    <col min="4353" max="4353" width="17.5" style="1" customWidth="1"/>
    <col min="4354" max="4358" width="12.5" style="1" customWidth="1"/>
    <col min="4359" max="4359" width="6.25" style="1" customWidth="1"/>
    <col min="4360" max="4360" width="9.375" style="1" customWidth="1"/>
    <col min="4361" max="4361" width="3.25" style="1" bestFit="1" customWidth="1"/>
    <col min="4362" max="4362" width="7.375" style="1" bestFit="1" customWidth="1"/>
    <col min="4363" max="4605" width="8.625" style="1"/>
    <col min="4606" max="4606" width="3.75" style="1" customWidth="1"/>
    <col min="4607" max="4607" width="12.5" style="1" customWidth="1"/>
    <col min="4608" max="4608" width="23.75" style="1" customWidth="1"/>
    <col min="4609" max="4609" width="17.5" style="1" customWidth="1"/>
    <col min="4610" max="4614" width="12.5" style="1" customWidth="1"/>
    <col min="4615" max="4615" width="6.25" style="1" customWidth="1"/>
    <col min="4616" max="4616" width="9.375" style="1" customWidth="1"/>
    <col min="4617" max="4617" width="3.25" style="1" bestFit="1" customWidth="1"/>
    <col min="4618" max="4618" width="7.375" style="1" bestFit="1" customWidth="1"/>
    <col min="4619" max="4861" width="8.625" style="1"/>
    <col min="4862" max="4862" width="3.75" style="1" customWidth="1"/>
    <col min="4863" max="4863" width="12.5" style="1" customWidth="1"/>
    <col min="4864" max="4864" width="23.75" style="1" customWidth="1"/>
    <col min="4865" max="4865" width="17.5" style="1" customWidth="1"/>
    <col min="4866" max="4870" width="12.5" style="1" customWidth="1"/>
    <col min="4871" max="4871" width="6.25" style="1" customWidth="1"/>
    <col min="4872" max="4872" width="9.375" style="1" customWidth="1"/>
    <col min="4873" max="4873" width="3.25" style="1" bestFit="1" customWidth="1"/>
    <col min="4874" max="4874" width="7.375" style="1" bestFit="1" customWidth="1"/>
    <col min="4875" max="5117" width="8.625" style="1"/>
    <col min="5118" max="5118" width="3.75" style="1" customWidth="1"/>
    <col min="5119" max="5119" width="12.5" style="1" customWidth="1"/>
    <col min="5120" max="5120" width="23.75" style="1" customWidth="1"/>
    <col min="5121" max="5121" width="17.5" style="1" customWidth="1"/>
    <col min="5122" max="5126" width="12.5" style="1" customWidth="1"/>
    <col min="5127" max="5127" width="6.25" style="1" customWidth="1"/>
    <col min="5128" max="5128" width="9.375" style="1" customWidth="1"/>
    <col min="5129" max="5129" width="3.25" style="1" bestFit="1" customWidth="1"/>
    <col min="5130" max="5130" width="7.375" style="1" bestFit="1" customWidth="1"/>
    <col min="5131" max="5373" width="8.625" style="1"/>
    <col min="5374" max="5374" width="3.75" style="1" customWidth="1"/>
    <col min="5375" max="5375" width="12.5" style="1" customWidth="1"/>
    <col min="5376" max="5376" width="23.75" style="1" customWidth="1"/>
    <col min="5377" max="5377" width="17.5" style="1" customWidth="1"/>
    <col min="5378" max="5382" width="12.5" style="1" customWidth="1"/>
    <col min="5383" max="5383" width="6.25" style="1" customWidth="1"/>
    <col min="5384" max="5384" width="9.375" style="1" customWidth="1"/>
    <col min="5385" max="5385" width="3.25" style="1" bestFit="1" customWidth="1"/>
    <col min="5386" max="5386" width="7.375" style="1" bestFit="1" customWidth="1"/>
    <col min="5387" max="5629" width="8.625" style="1"/>
    <col min="5630" max="5630" width="3.75" style="1" customWidth="1"/>
    <col min="5631" max="5631" width="12.5" style="1" customWidth="1"/>
    <col min="5632" max="5632" width="23.75" style="1" customWidth="1"/>
    <col min="5633" max="5633" width="17.5" style="1" customWidth="1"/>
    <col min="5634" max="5638" width="12.5" style="1" customWidth="1"/>
    <col min="5639" max="5639" width="6.25" style="1" customWidth="1"/>
    <col min="5640" max="5640" width="9.375" style="1" customWidth="1"/>
    <col min="5641" max="5641" width="3.25" style="1" bestFit="1" customWidth="1"/>
    <col min="5642" max="5642" width="7.375" style="1" bestFit="1" customWidth="1"/>
    <col min="5643" max="5885" width="8.625" style="1"/>
    <col min="5886" max="5886" width="3.75" style="1" customWidth="1"/>
    <col min="5887" max="5887" width="12.5" style="1" customWidth="1"/>
    <col min="5888" max="5888" width="23.75" style="1" customWidth="1"/>
    <col min="5889" max="5889" width="17.5" style="1" customWidth="1"/>
    <col min="5890" max="5894" width="12.5" style="1" customWidth="1"/>
    <col min="5895" max="5895" width="6.25" style="1" customWidth="1"/>
    <col min="5896" max="5896" width="9.375" style="1" customWidth="1"/>
    <col min="5897" max="5897" width="3.25" style="1" bestFit="1" customWidth="1"/>
    <col min="5898" max="5898" width="7.375" style="1" bestFit="1" customWidth="1"/>
    <col min="5899" max="6141" width="8.625" style="1"/>
    <col min="6142" max="6142" width="3.75" style="1" customWidth="1"/>
    <col min="6143" max="6143" width="12.5" style="1" customWidth="1"/>
    <col min="6144" max="6144" width="23.75" style="1" customWidth="1"/>
    <col min="6145" max="6145" width="17.5" style="1" customWidth="1"/>
    <col min="6146" max="6150" width="12.5" style="1" customWidth="1"/>
    <col min="6151" max="6151" width="6.25" style="1" customWidth="1"/>
    <col min="6152" max="6152" width="9.375" style="1" customWidth="1"/>
    <col min="6153" max="6153" width="3.25" style="1" bestFit="1" customWidth="1"/>
    <col min="6154" max="6154" width="7.375" style="1" bestFit="1" customWidth="1"/>
    <col min="6155" max="6397" width="8.625" style="1"/>
    <col min="6398" max="6398" width="3.75" style="1" customWidth="1"/>
    <col min="6399" max="6399" width="12.5" style="1" customWidth="1"/>
    <col min="6400" max="6400" width="23.75" style="1" customWidth="1"/>
    <col min="6401" max="6401" width="17.5" style="1" customWidth="1"/>
    <col min="6402" max="6406" width="12.5" style="1" customWidth="1"/>
    <col min="6407" max="6407" width="6.25" style="1" customWidth="1"/>
    <col min="6408" max="6408" width="9.375" style="1" customWidth="1"/>
    <col min="6409" max="6409" width="3.25" style="1" bestFit="1" customWidth="1"/>
    <col min="6410" max="6410" width="7.375" style="1" bestFit="1" customWidth="1"/>
    <col min="6411" max="6653" width="8.625" style="1"/>
    <col min="6654" max="6654" width="3.75" style="1" customWidth="1"/>
    <col min="6655" max="6655" width="12.5" style="1" customWidth="1"/>
    <col min="6656" max="6656" width="23.75" style="1" customWidth="1"/>
    <col min="6657" max="6657" width="17.5" style="1" customWidth="1"/>
    <col min="6658" max="6662" width="12.5" style="1" customWidth="1"/>
    <col min="6663" max="6663" width="6.25" style="1" customWidth="1"/>
    <col min="6664" max="6664" width="9.375" style="1" customWidth="1"/>
    <col min="6665" max="6665" width="3.25" style="1" bestFit="1" customWidth="1"/>
    <col min="6666" max="6666" width="7.375" style="1" bestFit="1" customWidth="1"/>
    <col min="6667" max="6909" width="8.625" style="1"/>
    <col min="6910" max="6910" width="3.75" style="1" customWidth="1"/>
    <col min="6911" max="6911" width="12.5" style="1" customWidth="1"/>
    <col min="6912" max="6912" width="23.75" style="1" customWidth="1"/>
    <col min="6913" max="6913" width="17.5" style="1" customWidth="1"/>
    <col min="6914" max="6918" width="12.5" style="1" customWidth="1"/>
    <col min="6919" max="6919" width="6.25" style="1" customWidth="1"/>
    <col min="6920" max="6920" width="9.375" style="1" customWidth="1"/>
    <col min="6921" max="6921" width="3.25" style="1" bestFit="1" customWidth="1"/>
    <col min="6922" max="6922" width="7.375" style="1" bestFit="1" customWidth="1"/>
    <col min="6923" max="7165" width="8.625" style="1"/>
    <col min="7166" max="7166" width="3.75" style="1" customWidth="1"/>
    <col min="7167" max="7167" width="12.5" style="1" customWidth="1"/>
    <col min="7168" max="7168" width="23.75" style="1" customWidth="1"/>
    <col min="7169" max="7169" width="17.5" style="1" customWidth="1"/>
    <col min="7170" max="7174" width="12.5" style="1" customWidth="1"/>
    <col min="7175" max="7175" width="6.25" style="1" customWidth="1"/>
    <col min="7176" max="7176" width="9.375" style="1" customWidth="1"/>
    <col min="7177" max="7177" width="3.25" style="1" bestFit="1" customWidth="1"/>
    <col min="7178" max="7178" width="7.375" style="1" bestFit="1" customWidth="1"/>
    <col min="7179" max="7421" width="8.625" style="1"/>
    <col min="7422" max="7422" width="3.75" style="1" customWidth="1"/>
    <col min="7423" max="7423" width="12.5" style="1" customWidth="1"/>
    <col min="7424" max="7424" width="23.75" style="1" customWidth="1"/>
    <col min="7425" max="7425" width="17.5" style="1" customWidth="1"/>
    <col min="7426" max="7430" width="12.5" style="1" customWidth="1"/>
    <col min="7431" max="7431" width="6.25" style="1" customWidth="1"/>
    <col min="7432" max="7432" width="9.375" style="1" customWidth="1"/>
    <col min="7433" max="7433" width="3.25" style="1" bestFit="1" customWidth="1"/>
    <col min="7434" max="7434" width="7.375" style="1" bestFit="1" customWidth="1"/>
    <col min="7435" max="7677" width="8.625" style="1"/>
    <col min="7678" max="7678" width="3.75" style="1" customWidth="1"/>
    <col min="7679" max="7679" width="12.5" style="1" customWidth="1"/>
    <col min="7680" max="7680" width="23.75" style="1" customWidth="1"/>
    <col min="7681" max="7681" width="17.5" style="1" customWidth="1"/>
    <col min="7682" max="7686" width="12.5" style="1" customWidth="1"/>
    <col min="7687" max="7687" width="6.25" style="1" customWidth="1"/>
    <col min="7688" max="7688" width="9.375" style="1" customWidth="1"/>
    <col min="7689" max="7689" width="3.25" style="1" bestFit="1" customWidth="1"/>
    <col min="7690" max="7690" width="7.375" style="1" bestFit="1" customWidth="1"/>
    <col min="7691" max="7933" width="8.625" style="1"/>
    <col min="7934" max="7934" width="3.75" style="1" customWidth="1"/>
    <col min="7935" max="7935" width="12.5" style="1" customWidth="1"/>
    <col min="7936" max="7936" width="23.75" style="1" customWidth="1"/>
    <col min="7937" max="7937" width="17.5" style="1" customWidth="1"/>
    <col min="7938" max="7942" width="12.5" style="1" customWidth="1"/>
    <col min="7943" max="7943" width="6.25" style="1" customWidth="1"/>
    <col min="7944" max="7944" width="9.375" style="1" customWidth="1"/>
    <col min="7945" max="7945" width="3.25" style="1" bestFit="1" customWidth="1"/>
    <col min="7946" max="7946" width="7.375" style="1" bestFit="1" customWidth="1"/>
    <col min="7947" max="8189" width="8.625" style="1"/>
    <col min="8190" max="8190" width="3.75" style="1" customWidth="1"/>
    <col min="8191" max="8191" width="12.5" style="1" customWidth="1"/>
    <col min="8192" max="8192" width="23.75" style="1" customWidth="1"/>
    <col min="8193" max="8193" width="17.5" style="1" customWidth="1"/>
    <col min="8194" max="8198" width="12.5" style="1" customWidth="1"/>
    <col min="8199" max="8199" width="6.25" style="1" customWidth="1"/>
    <col min="8200" max="8200" width="9.375" style="1" customWidth="1"/>
    <col min="8201" max="8201" width="3.25" style="1" bestFit="1" customWidth="1"/>
    <col min="8202" max="8202" width="7.375" style="1" bestFit="1" customWidth="1"/>
    <col min="8203" max="8445" width="8.625" style="1"/>
    <col min="8446" max="8446" width="3.75" style="1" customWidth="1"/>
    <col min="8447" max="8447" width="12.5" style="1" customWidth="1"/>
    <col min="8448" max="8448" width="23.75" style="1" customWidth="1"/>
    <col min="8449" max="8449" width="17.5" style="1" customWidth="1"/>
    <col min="8450" max="8454" width="12.5" style="1" customWidth="1"/>
    <col min="8455" max="8455" width="6.25" style="1" customWidth="1"/>
    <col min="8456" max="8456" width="9.375" style="1" customWidth="1"/>
    <col min="8457" max="8457" width="3.25" style="1" bestFit="1" customWidth="1"/>
    <col min="8458" max="8458" width="7.375" style="1" bestFit="1" customWidth="1"/>
    <col min="8459" max="8701" width="8.625" style="1"/>
    <col min="8702" max="8702" width="3.75" style="1" customWidth="1"/>
    <col min="8703" max="8703" width="12.5" style="1" customWidth="1"/>
    <col min="8704" max="8704" width="23.75" style="1" customWidth="1"/>
    <col min="8705" max="8705" width="17.5" style="1" customWidth="1"/>
    <col min="8706" max="8710" width="12.5" style="1" customWidth="1"/>
    <col min="8711" max="8711" width="6.25" style="1" customWidth="1"/>
    <col min="8712" max="8712" width="9.375" style="1" customWidth="1"/>
    <col min="8713" max="8713" width="3.25" style="1" bestFit="1" customWidth="1"/>
    <col min="8714" max="8714" width="7.375" style="1" bestFit="1" customWidth="1"/>
    <col min="8715" max="8957" width="8.625" style="1"/>
    <col min="8958" max="8958" width="3.75" style="1" customWidth="1"/>
    <col min="8959" max="8959" width="12.5" style="1" customWidth="1"/>
    <col min="8960" max="8960" width="23.75" style="1" customWidth="1"/>
    <col min="8961" max="8961" width="17.5" style="1" customWidth="1"/>
    <col min="8962" max="8966" width="12.5" style="1" customWidth="1"/>
    <col min="8967" max="8967" width="6.25" style="1" customWidth="1"/>
    <col min="8968" max="8968" width="9.375" style="1" customWidth="1"/>
    <col min="8969" max="8969" width="3.25" style="1" bestFit="1" customWidth="1"/>
    <col min="8970" max="8970" width="7.375" style="1" bestFit="1" customWidth="1"/>
    <col min="8971" max="9213" width="8.625" style="1"/>
    <col min="9214" max="9214" width="3.75" style="1" customWidth="1"/>
    <col min="9215" max="9215" width="12.5" style="1" customWidth="1"/>
    <col min="9216" max="9216" width="23.75" style="1" customWidth="1"/>
    <col min="9217" max="9217" width="17.5" style="1" customWidth="1"/>
    <col min="9218" max="9222" width="12.5" style="1" customWidth="1"/>
    <col min="9223" max="9223" width="6.25" style="1" customWidth="1"/>
    <col min="9224" max="9224" width="9.375" style="1" customWidth="1"/>
    <col min="9225" max="9225" width="3.25" style="1" bestFit="1" customWidth="1"/>
    <col min="9226" max="9226" width="7.375" style="1" bestFit="1" customWidth="1"/>
    <col min="9227" max="9469" width="8.625" style="1"/>
    <col min="9470" max="9470" width="3.75" style="1" customWidth="1"/>
    <col min="9471" max="9471" width="12.5" style="1" customWidth="1"/>
    <col min="9472" max="9472" width="23.75" style="1" customWidth="1"/>
    <col min="9473" max="9473" width="17.5" style="1" customWidth="1"/>
    <col min="9474" max="9478" width="12.5" style="1" customWidth="1"/>
    <col min="9479" max="9479" width="6.25" style="1" customWidth="1"/>
    <col min="9480" max="9480" width="9.375" style="1" customWidth="1"/>
    <col min="9481" max="9481" width="3.25" style="1" bestFit="1" customWidth="1"/>
    <col min="9482" max="9482" width="7.375" style="1" bestFit="1" customWidth="1"/>
    <col min="9483" max="9725" width="8.625" style="1"/>
    <col min="9726" max="9726" width="3.75" style="1" customWidth="1"/>
    <col min="9727" max="9727" width="12.5" style="1" customWidth="1"/>
    <col min="9728" max="9728" width="23.75" style="1" customWidth="1"/>
    <col min="9729" max="9729" width="17.5" style="1" customWidth="1"/>
    <col min="9730" max="9734" width="12.5" style="1" customWidth="1"/>
    <col min="9735" max="9735" width="6.25" style="1" customWidth="1"/>
    <col min="9736" max="9736" width="9.375" style="1" customWidth="1"/>
    <col min="9737" max="9737" width="3.25" style="1" bestFit="1" customWidth="1"/>
    <col min="9738" max="9738" width="7.375" style="1" bestFit="1" customWidth="1"/>
    <col min="9739" max="9981" width="8.625" style="1"/>
    <col min="9982" max="9982" width="3.75" style="1" customWidth="1"/>
    <col min="9983" max="9983" width="12.5" style="1" customWidth="1"/>
    <col min="9984" max="9984" width="23.75" style="1" customWidth="1"/>
    <col min="9985" max="9985" width="17.5" style="1" customWidth="1"/>
    <col min="9986" max="9990" width="12.5" style="1" customWidth="1"/>
    <col min="9991" max="9991" width="6.25" style="1" customWidth="1"/>
    <col min="9992" max="9992" width="9.375" style="1" customWidth="1"/>
    <col min="9993" max="9993" width="3.25" style="1" bestFit="1" customWidth="1"/>
    <col min="9994" max="9994" width="7.375" style="1" bestFit="1" customWidth="1"/>
    <col min="9995" max="10237" width="8.625" style="1"/>
    <col min="10238" max="10238" width="3.75" style="1" customWidth="1"/>
    <col min="10239" max="10239" width="12.5" style="1" customWidth="1"/>
    <col min="10240" max="10240" width="23.75" style="1" customWidth="1"/>
    <col min="10241" max="10241" width="17.5" style="1" customWidth="1"/>
    <col min="10242" max="10246" width="12.5" style="1" customWidth="1"/>
    <col min="10247" max="10247" width="6.25" style="1" customWidth="1"/>
    <col min="10248" max="10248" width="9.375" style="1" customWidth="1"/>
    <col min="10249" max="10249" width="3.25" style="1" bestFit="1" customWidth="1"/>
    <col min="10250" max="10250" width="7.375" style="1" bestFit="1" customWidth="1"/>
    <col min="10251" max="10493" width="8.625" style="1"/>
    <col min="10494" max="10494" width="3.75" style="1" customWidth="1"/>
    <col min="10495" max="10495" width="12.5" style="1" customWidth="1"/>
    <col min="10496" max="10496" width="23.75" style="1" customWidth="1"/>
    <col min="10497" max="10497" width="17.5" style="1" customWidth="1"/>
    <col min="10498" max="10502" width="12.5" style="1" customWidth="1"/>
    <col min="10503" max="10503" width="6.25" style="1" customWidth="1"/>
    <col min="10504" max="10504" width="9.375" style="1" customWidth="1"/>
    <col min="10505" max="10505" width="3.25" style="1" bestFit="1" customWidth="1"/>
    <col min="10506" max="10506" width="7.375" style="1" bestFit="1" customWidth="1"/>
    <col min="10507" max="10749" width="8.625" style="1"/>
    <col min="10750" max="10750" width="3.75" style="1" customWidth="1"/>
    <col min="10751" max="10751" width="12.5" style="1" customWidth="1"/>
    <col min="10752" max="10752" width="23.75" style="1" customWidth="1"/>
    <col min="10753" max="10753" width="17.5" style="1" customWidth="1"/>
    <col min="10754" max="10758" width="12.5" style="1" customWidth="1"/>
    <col min="10759" max="10759" width="6.25" style="1" customWidth="1"/>
    <col min="10760" max="10760" width="9.375" style="1" customWidth="1"/>
    <col min="10761" max="10761" width="3.25" style="1" bestFit="1" customWidth="1"/>
    <col min="10762" max="10762" width="7.375" style="1" bestFit="1" customWidth="1"/>
    <col min="10763" max="11005" width="8.625" style="1"/>
    <col min="11006" max="11006" width="3.75" style="1" customWidth="1"/>
    <col min="11007" max="11007" width="12.5" style="1" customWidth="1"/>
    <col min="11008" max="11008" width="23.75" style="1" customWidth="1"/>
    <col min="11009" max="11009" width="17.5" style="1" customWidth="1"/>
    <col min="11010" max="11014" width="12.5" style="1" customWidth="1"/>
    <col min="11015" max="11015" width="6.25" style="1" customWidth="1"/>
    <col min="11016" max="11016" width="9.375" style="1" customWidth="1"/>
    <col min="11017" max="11017" width="3.25" style="1" bestFit="1" customWidth="1"/>
    <col min="11018" max="11018" width="7.375" style="1" bestFit="1" customWidth="1"/>
    <col min="11019" max="11261" width="8.625" style="1"/>
    <col min="11262" max="11262" width="3.75" style="1" customWidth="1"/>
    <col min="11263" max="11263" width="12.5" style="1" customWidth="1"/>
    <col min="11264" max="11264" width="23.75" style="1" customWidth="1"/>
    <col min="11265" max="11265" width="17.5" style="1" customWidth="1"/>
    <col min="11266" max="11270" width="12.5" style="1" customWidth="1"/>
    <col min="11271" max="11271" width="6.25" style="1" customWidth="1"/>
    <col min="11272" max="11272" width="9.375" style="1" customWidth="1"/>
    <col min="11273" max="11273" width="3.25" style="1" bestFit="1" customWidth="1"/>
    <col min="11274" max="11274" width="7.375" style="1" bestFit="1" customWidth="1"/>
    <col min="11275" max="11517" width="8.625" style="1"/>
    <col min="11518" max="11518" width="3.75" style="1" customWidth="1"/>
    <col min="11519" max="11519" width="12.5" style="1" customWidth="1"/>
    <col min="11520" max="11520" width="23.75" style="1" customWidth="1"/>
    <col min="11521" max="11521" width="17.5" style="1" customWidth="1"/>
    <col min="11522" max="11526" width="12.5" style="1" customWidth="1"/>
    <col min="11527" max="11527" width="6.25" style="1" customWidth="1"/>
    <col min="11528" max="11528" width="9.375" style="1" customWidth="1"/>
    <col min="11529" max="11529" width="3.25" style="1" bestFit="1" customWidth="1"/>
    <col min="11530" max="11530" width="7.375" style="1" bestFit="1" customWidth="1"/>
    <col min="11531" max="11773" width="8.625" style="1"/>
    <col min="11774" max="11774" width="3.75" style="1" customWidth="1"/>
    <col min="11775" max="11775" width="12.5" style="1" customWidth="1"/>
    <col min="11776" max="11776" width="23.75" style="1" customWidth="1"/>
    <col min="11777" max="11777" width="17.5" style="1" customWidth="1"/>
    <col min="11778" max="11782" width="12.5" style="1" customWidth="1"/>
    <col min="11783" max="11783" width="6.25" style="1" customWidth="1"/>
    <col min="11784" max="11784" width="9.375" style="1" customWidth="1"/>
    <col min="11785" max="11785" width="3.25" style="1" bestFit="1" customWidth="1"/>
    <col min="11786" max="11786" width="7.375" style="1" bestFit="1" customWidth="1"/>
    <col min="11787" max="12029" width="8.625" style="1"/>
    <col min="12030" max="12030" width="3.75" style="1" customWidth="1"/>
    <col min="12031" max="12031" width="12.5" style="1" customWidth="1"/>
    <col min="12032" max="12032" width="23.75" style="1" customWidth="1"/>
    <col min="12033" max="12033" width="17.5" style="1" customWidth="1"/>
    <col min="12034" max="12038" width="12.5" style="1" customWidth="1"/>
    <col min="12039" max="12039" width="6.25" style="1" customWidth="1"/>
    <col min="12040" max="12040" width="9.375" style="1" customWidth="1"/>
    <col min="12041" max="12041" width="3.25" style="1" bestFit="1" customWidth="1"/>
    <col min="12042" max="12042" width="7.375" style="1" bestFit="1" customWidth="1"/>
    <col min="12043" max="12285" width="8.625" style="1"/>
    <col min="12286" max="12286" width="3.75" style="1" customWidth="1"/>
    <col min="12287" max="12287" width="12.5" style="1" customWidth="1"/>
    <col min="12288" max="12288" width="23.75" style="1" customWidth="1"/>
    <col min="12289" max="12289" width="17.5" style="1" customWidth="1"/>
    <col min="12290" max="12294" width="12.5" style="1" customWidth="1"/>
    <col min="12295" max="12295" width="6.25" style="1" customWidth="1"/>
    <col min="12296" max="12296" width="9.375" style="1" customWidth="1"/>
    <col min="12297" max="12297" width="3.25" style="1" bestFit="1" customWidth="1"/>
    <col min="12298" max="12298" width="7.375" style="1" bestFit="1" customWidth="1"/>
    <col min="12299" max="12541" width="8.625" style="1"/>
    <col min="12542" max="12542" width="3.75" style="1" customWidth="1"/>
    <col min="12543" max="12543" width="12.5" style="1" customWidth="1"/>
    <col min="12544" max="12544" width="23.75" style="1" customWidth="1"/>
    <col min="12545" max="12545" width="17.5" style="1" customWidth="1"/>
    <col min="12546" max="12550" width="12.5" style="1" customWidth="1"/>
    <col min="12551" max="12551" width="6.25" style="1" customWidth="1"/>
    <col min="12552" max="12552" width="9.375" style="1" customWidth="1"/>
    <col min="12553" max="12553" width="3.25" style="1" bestFit="1" customWidth="1"/>
    <col min="12554" max="12554" width="7.375" style="1" bestFit="1" customWidth="1"/>
    <col min="12555" max="12797" width="8.625" style="1"/>
    <col min="12798" max="12798" width="3.75" style="1" customWidth="1"/>
    <col min="12799" max="12799" width="12.5" style="1" customWidth="1"/>
    <col min="12800" max="12800" width="23.75" style="1" customWidth="1"/>
    <col min="12801" max="12801" width="17.5" style="1" customWidth="1"/>
    <col min="12802" max="12806" width="12.5" style="1" customWidth="1"/>
    <col min="12807" max="12807" width="6.25" style="1" customWidth="1"/>
    <col min="12808" max="12808" width="9.375" style="1" customWidth="1"/>
    <col min="12809" max="12809" width="3.25" style="1" bestFit="1" customWidth="1"/>
    <col min="12810" max="12810" width="7.375" style="1" bestFit="1" customWidth="1"/>
    <col min="12811" max="13053" width="8.625" style="1"/>
    <col min="13054" max="13054" width="3.75" style="1" customWidth="1"/>
    <col min="13055" max="13055" width="12.5" style="1" customWidth="1"/>
    <col min="13056" max="13056" width="23.75" style="1" customWidth="1"/>
    <col min="13057" max="13057" width="17.5" style="1" customWidth="1"/>
    <col min="13058" max="13062" width="12.5" style="1" customWidth="1"/>
    <col min="13063" max="13063" width="6.25" style="1" customWidth="1"/>
    <col min="13064" max="13064" width="9.375" style="1" customWidth="1"/>
    <col min="13065" max="13065" width="3.25" style="1" bestFit="1" customWidth="1"/>
    <col min="13066" max="13066" width="7.375" style="1" bestFit="1" customWidth="1"/>
    <col min="13067" max="13309" width="8.625" style="1"/>
    <col min="13310" max="13310" width="3.75" style="1" customWidth="1"/>
    <col min="13311" max="13311" width="12.5" style="1" customWidth="1"/>
    <col min="13312" max="13312" width="23.75" style="1" customWidth="1"/>
    <col min="13313" max="13313" width="17.5" style="1" customWidth="1"/>
    <col min="13314" max="13318" width="12.5" style="1" customWidth="1"/>
    <col min="13319" max="13319" width="6.25" style="1" customWidth="1"/>
    <col min="13320" max="13320" width="9.375" style="1" customWidth="1"/>
    <col min="13321" max="13321" width="3.25" style="1" bestFit="1" customWidth="1"/>
    <col min="13322" max="13322" width="7.375" style="1" bestFit="1" customWidth="1"/>
    <col min="13323" max="13565" width="8.625" style="1"/>
    <col min="13566" max="13566" width="3.75" style="1" customWidth="1"/>
    <col min="13567" max="13567" width="12.5" style="1" customWidth="1"/>
    <col min="13568" max="13568" width="23.75" style="1" customWidth="1"/>
    <col min="13569" max="13569" width="17.5" style="1" customWidth="1"/>
    <col min="13570" max="13574" width="12.5" style="1" customWidth="1"/>
    <col min="13575" max="13575" width="6.25" style="1" customWidth="1"/>
    <col min="13576" max="13576" width="9.375" style="1" customWidth="1"/>
    <col min="13577" max="13577" width="3.25" style="1" bestFit="1" customWidth="1"/>
    <col min="13578" max="13578" width="7.375" style="1" bestFit="1" customWidth="1"/>
    <col min="13579" max="13821" width="8.625" style="1"/>
    <col min="13822" max="13822" width="3.75" style="1" customWidth="1"/>
    <col min="13823" max="13823" width="12.5" style="1" customWidth="1"/>
    <col min="13824" max="13824" width="23.75" style="1" customWidth="1"/>
    <col min="13825" max="13825" width="17.5" style="1" customWidth="1"/>
    <col min="13826" max="13830" width="12.5" style="1" customWidth="1"/>
    <col min="13831" max="13831" width="6.25" style="1" customWidth="1"/>
    <col min="13832" max="13832" width="9.375" style="1" customWidth="1"/>
    <col min="13833" max="13833" width="3.25" style="1" bestFit="1" customWidth="1"/>
    <col min="13834" max="13834" width="7.375" style="1" bestFit="1" customWidth="1"/>
    <col min="13835" max="14077" width="8.625" style="1"/>
    <col min="14078" max="14078" width="3.75" style="1" customWidth="1"/>
    <col min="14079" max="14079" width="12.5" style="1" customWidth="1"/>
    <col min="14080" max="14080" width="23.75" style="1" customWidth="1"/>
    <col min="14081" max="14081" width="17.5" style="1" customWidth="1"/>
    <col min="14082" max="14086" width="12.5" style="1" customWidth="1"/>
    <col min="14087" max="14087" width="6.25" style="1" customWidth="1"/>
    <col min="14088" max="14088" width="9.375" style="1" customWidth="1"/>
    <col min="14089" max="14089" width="3.25" style="1" bestFit="1" customWidth="1"/>
    <col min="14090" max="14090" width="7.375" style="1" bestFit="1" customWidth="1"/>
    <col min="14091" max="14333" width="8.625" style="1"/>
    <col min="14334" max="14334" width="3.75" style="1" customWidth="1"/>
    <col min="14335" max="14335" width="12.5" style="1" customWidth="1"/>
    <col min="14336" max="14336" width="23.75" style="1" customWidth="1"/>
    <col min="14337" max="14337" width="17.5" style="1" customWidth="1"/>
    <col min="14338" max="14342" width="12.5" style="1" customWidth="1"/>
    <col min="14343" max="14343" width="6.25" style="1" customWidth="1"/>
    <col min="14344" max="14344" width="9.375" style="1" customWidth="1"/>
    <col min="14345" max="14345" width="3.25" style="1" bestFit="1" customWidth="1"/>
    <col min="14346" max="14346" width="7.375" style="1" bestFit="1" customWidth="1"/>
    <col min="14347" max="14589" width="8.625" style="1"/>
    <col min="14590" max="14590" width="3.75" style="1" customWidth="1"/>
    <col min="14591" max="14591" width="12.5" style="1" customWidth="1"/>
    <col min="14592" max="14592" width="23.75" style="1" customWidth="1"/>
    <col min="14593" max="14593" width="17.5" style="1" customWidth="1"/>
    <col min="14594" max="14598" width="12.5" style="1" customWidth="1"/>
    <col min="14599" max="14599" width="6.25" style="1" customWidth="1"/>
    <col min="14600" max="14600" width="9.375" style="1" customWidth="1"/>
    <col min="14601" max="14601" width="3.25" style="1" bestFit="1" customWidth="1"/>
    <col min="14602" max="14602" width="7.375" style="1" bestFit="1" customWidth="1"/>
    <col min="14603" max="14845" width="8.625" style="1"/>
    <col min="14846" max="14846" width="3.75" style="1" customWidth="1"/>
    <col min="14847" max="14847" width="12.5" style="1" customWidth="1"/>
    <col min="14848" max="14848" width="23.75" style="1" customWidth="1"/>
    <col min="14849" max="14849" width="17.5" style="1" customWidth="1"/>
    <col min="14850" max="14854" width="12.5" style="1" customWidth="1"/>
    <col min="14855" max="14855" width="6.25" style="1" customWidth="1"/>
    <col min="14856" max="14856" width="9.375" style="1" customWidth="1"/>
    <col min="14857" max="14857" width="3.25" style="1" bestFit="1" customWidth="1"/>
    <col min="14858" max="14858" width="7.375" style="1" bestFit="1" customWidth="1"/>
    <col min="14859" max="15101" width="8.625" style="1"/>
    <col min="15102" max="15102" width="3.75" style="1" customWidth="1"/>
    <col min="15103" max="15103" width="12.5" style="1" customWidth="1"/>
    <col min="15104" max="15104" width="23.75" style="1" customWidth="1"/>
    <col min="15105" max="15105" width="17.5" style="1" customWidth="1"/>
    <col min="15106" max="15110" width="12.5" style="1" customWidth="1"/>
    <col min="15111" max="15111" width="6.25" style="1" customWidth="1"/>
    <col min="15112" max="15112" width="9.375" style="1" customWidth="1"/>
    <col min="15113" max="15113" width="3.25" style="1" bestFit="1" customWidth="1"/>
    <col min="15114" max="15114" width="7.375" style="1" bestFit="1" customWidth="1"/>
    <col min="15115" max="15357" width="8.625" style="1"/>
    <col min="15358" max="15358" width="3.75" style="1" customWidth="1"/>
    <col min="15359" max="15359" width="12.5" style="1" customWidth="1"/>
    <col min="15360" max="15360" width="23.75" style="1" customWidth="1"/>
    <col min="15361" max="15361" width="17.5" style="1" customWidth="1"/>
    <col min="15362" max="15366" width="12.5" style="1" customWidth="1"/>
    <col min="15367" max="15367" width="6.25" style="1" customWidth="1"/>
    <col min="15368" max="15368" width="9.375" style="1" customWidth="1"/>
    <col min="15369" max="15369" width="3.25" style="1" bestFit="1" customWidth="1"/>
    <col min="15370" max="15370" width="7.375" style="1" bestFit="1" customWidth="1"/>
    <col min="15371" max="15613" width="8.625" style="1"/>
    <col min="15614" max="15614" width="3.75" style="1" customWidth="1"/>
    <col min="15615" max="15615" width="12.5" style="1" customWidth="1"/>
    <col min="15616" max="15616" width="23.75" style="1" customWidth="1"/>
    <col min="15617" max="15617" width="17.5" style="1" customWidth="1"/>
    <col min="15618" max="15622" width="12.5" style="1" customWidth="1"/>
    <col min="15623" max="15623" width="6.25" style="1" customWidth="1"/>
    <col min="15624" max="15624" width="9.375" style="1" customWidth="1"/>
    <col min="15625" max="15625" width="3.25" style="1" bestFit="1" customWidth="1"/>
    <col min="15626" max="15626" width="7.375" style="1" bestFit="1" customWidth="1"/>
    <col min="15627" max="15869" width="8.625" style="1"/>
    <col min="15870" max="15870" width="3.75" style="1" customWidth="1"/>
    <col min="15871" max="15871" width="12.5" style="1" customWidth="1"/>
    <col min="15872" max="15872" width="23.75" style="1" customWidth="1"/>
    <col min="15873" max="15873" width="17.5" style="1" customWidth="1"/>
    <col min="15874" max="15878" width="12.5" style="1" customWidth="1"/>
    <col min="15879" max="15879" width="6.25" style="1" customWidth="1"/>
    <col min="15880" max="15880" width="9.375" style="1" customWidth="1"/>
    <col min="15881" max="15881" width="3.25" style="1" bestFit="1" customWidth="1"/>
    <col min="15882" max="15882" width="7.375" style="1" bestFit="1" customWidth="1"/>
    <col min="15883" max="16125" width="8.625" style="1"/>
    <col min="16126" max="16126" width="3.75" style="1" customWidth="1"/>
    <col min="16127" max="16127" width="12.5" style="1" customWidth="1"/>
    <col min="16128" max="16128" width="23.75" style="1" customWidth="1"/>
    <col min="16129" max="16129" width="17.5" style="1" customWidth="1"/>
    <col min="16130" max="16134" width="12.5" style="1" customWidth="1"/>
    <col min="16135" max="16135" width="6.25" style="1" customWidth="1"/>
    <col min="16136" max="16136" width="9.375" style="1" customWidth="1"/>
    <col min="16137" max="16137" width="3.25" style="1" bestFit="1" customWidth="1"/>
    <col min="16138" max="16138" width="7.375" style="1" bestFit="1" customWidth="1"/>
    <col min="16139" max="16384" width="8.625" style="1"/>
  </cols>
  <sheetData>
    <row r="1" spans="1:7" ht="18" customHeight="1">
      <c r="A1" s="45" t="s">
        <v>0</v>
      </c>
      <c r="B1" s="45"/>
      <c r="C1" s="45"/>
      <c r="F1" s="46" t="s">
        <v>1</v>
      </c>
      <c r="G1" s="46"/>
    </row>
    <row r="2" spans="1:7" ht="15" customHeight="1">
      <c r="F2" s="1"/>
    </row>
    <row r="3" spans="1:7" ht="18" customHeight="1">
      <c r="A3" s="47" t="s">
        <v>2</v>
      </c>
      <c r="B3" s="47"/>
      <c r="C3" s="47"/>
      <c r="F3" s="1"/>
      <c r="G3" s="4" t="s">
        <v>3</v>
      </c>
    </row>
    <row r="4" spans="1:7" ht="10.5" customHeight="1">
      <c r="E4" s="3"/>
      <c r="F4" s="1"/>
    </row>
    <row r="5" spans="1:7" ht="27" customHeight="1" thickBot="1">
      <c r="D5" s="56" t="s">
        <v>60</v>
      </c>
      <c r="E5" s="56"/>
      <c r="F5" s="1"/>
      <c r="G5" s="5" t="s">
        <v>4</v>
      </c>
    </row>
    <row r="6" spans="1:7" ht="15" customHeight="1">
      <c r="A6" s="48" t="s">
        <v>5</v>
      </c>
      <c r="B6" s="50" t="s">
        <v>6</v>
      </c>
      <c r="C6" s="23" t="s">
        <v>7</v>
      </c>
      <c r="D6" s="6" t="s">
        <v>8</v>
      </c>
      <c r="E6" s="23" t="s">
        <v>9</v>
      </c>
      <c r="F6" s="52" t="s">
        <v>10</v>
      </c>
      <c r="G6" s="53"/>
    </row>
    <row r="7" spans="1:7" ht="15" customHeight="1">
      <c r="A7" s="49"/>
      <c r="B7" s="51"/>
      <c r="C7" s="24" t="s">
        <v>11</v>
      </c>
      <c r="D7" s="24" t="s">
        <v>12</v>
      </c>
      <c r="E7" s="24" t="s">
        <v>13</v>
      </c>
      <c r="F7" s="54"/>
      <c r="G7" s="55"/>
    </row>
    <row r="8" spans="1:7" ht="14.25" customHeight="1">
      <c r="A8" s="40" t="s">
        <v>15</v>
      </c>
      <c r="B8" s="31" t="s">
        <v>16</v>
      </c>
      <c r="C8" s="8">
        <v>68912</v>
      </c>
      <c r="D8" s="22">
        <v>68912</v>
      </c>
      <c r="E8" s="7">
        <f t="shared" ref="E8:E39" si="0">+D8-C8</f>
        <v>0</v>
      </c>
      <c r="F8" s="33"/>
      <c r="G8" s="15"/>
    </row>
    <row r="9" spans="1:7" ht="14.25" customHeight="1">
      <c r="A9" s="41"/>
      <c r="B9" s="32"/>
      <c r="C9" s="14">
        <v>68912</v>
      </c>
      <c r="D9" s="19">
        <v>68912</v>
      </c>
      <c r="E9" s="11">
        <f t="shared" si="0"/>
        <v>0</v>
      </c>
      <c r="F9" s="34"/>
      <c r="G9" s="16"/>
    </row>
    <row r="10" spans="1:7" ht="14.25" customHeight="1">
      <c r="A10" s="43" t="s">
        <v>62</v>
      </c>
      <c r="B10" s="31" t="s">
        <v>16</v>
      </c>
      <c r="C10" s="8">
        <v>0</v>
      </c>
      <c r="D10" s="22">
        <v>12697</v>
      </c>
      <c r="E10" s="7">
        <f t="shared" si="0"/>
        <v>12697</v>
      </c>
      <c r="F10" s="33"/>
      <c r="G10" s="15"/>
    </row>
    <row r="11" spans="1:7" ht="14.25" customHeight="1">
      <c r="A11" s="44"/>
      <c r="B11" s="32"/>
      <c r="C11" s="14">
        <v>0</v>
      </c>
      <c r="D11" s="19">
        <v>12697</v>
      </c>
      <c r="E11" s="11">
        <f t="shared" si="0"/>
        <v>12697</v>
      </c>
      <c r="F11" s="34"/>
      <c r="G11" s="16"/>
    </row>
    <row r="12" spans="1:7" ht="14.25" customHeight="1">
      <c r="A12" s="40" t="s">
        <v>17</v>
      </c>
      <c r="B12" s="31" t="s">
        <v>18</v>
      </c>
      <c r="C12" s="13">
        <v>707</v>
      </c>
      <c r="D12" s="21">
        <v>590</v>
      </c>
      <c r="E12" s="7">
        <f t="shared" si="0"/>
        <v>-117</v>
      </c>
      <c r="F12" s="33"/>
      <c r="G12" s="9"/>
    </row>
    <row r="13" spans="1:7" ht="14.25" customHeight="1">
      <c r="A13" s="41"/>
      <c r="B13" s="32"/>
      <c r="C13" s="14">
        <v>707</v>
      </c>
      <c r="D13" s="19">
        <v>590</v>
      </c>
      <c r="E13" s="11">
        <f t="shared" si="0"/>
        <v>-117</v>
      </c>
      <c r="F13" s="34"/>
      <c r="G13" s="17"/>
    </row>
    <row r="14" spans="1:7" ht="14.25" customHeight="1">
      <c r="A14" s="40" t="s">
        <v>19</v>
      </c>
      <c r="B14" s="31" t="s">
        <v>18</v>
      </c>
      <c r="C14" s="13">
        <v>25026</v>
      </c>
      <c r="D14" s="21">
        <f>26655+27</f>
        <v>26682</v>
      </c>
      <c r="E14" s="7">
        <f t="shared" si="0"/>
        <v>1656</v>
      </c>
      <c r="F14" s="33"/>
      <c r="G14" s="15"/>
    </row>
    <row r="15" spans="1:7" ht="14.25" customHeight="1">
      <c r="A15" s="41"/>
      <c r="B15" s="32"/>
      <c r="C15" s="14">
        <v>25026</v>
      </c>
      <c r="D15" s="19">
        <f>26655+27</f>
        <v>26682</v>
      </c>
      <c r="E15" s="11">
        <f t="shared" si="0"/>
        <v>1656</v>
      </c>
      <c r="F15" s="34"/>
      <c r="G15" s="16"/>
    </row>
    <row r="16" spans="1:7" ht="14.25" customHeight="1">
      <c r="A16" s="42" t="s">
        <v>20</v>
      </c>
      <c r="B16" s="31" t="s">
        <v>18</v>
      </c>
      <c r="C16" s="7">
        <v>512</v>
      </c>
      <c r="D16" s="18">
        <v>475</v>
      </c>
      <c r="E16" s="7">
        <f t="shared" si="0"/>
        <v>-37</v>
      </c>
      <c r="F16" s="33"/>
      <c r="G16" s="9"/>
    </row>
    <row r="17" spans="1:7" ht="14.25" customHeight="1">
      <c r="A17" s="42"/>
      <c r="B17" s="32"/>
      <c r="C17" s="10">
        <v>512</v>
      </c>
      <c r="D17" s="20">
        <v>475</v>
      </c>
      <c r="E17" s="11">
        <f t="shared" si="0"/>
        <v>-37</v>
      </c>
      <c r="F17" s="34"/>
      <c r="G17" s="12"/>
    </row>
    <row r="18" spans="1:7" ht="14.25" customHeight="1">
      <c r="A18" s="40" t="s">
        <v>21</v>
      </c>
      <c r="B18" s="31" t="s">
        <v>18</v>
      </c>
      <c r="C18" s="13">
        <v>5221</v>
      </c>
      <c r="D18" s="21">
        <v>4277</v>
      </c>
      <c r="E18" s="7">
        <f t="shared" si="0"/>
        <v>-944</v>
      </c>
      <c r="F18" s="33"/>
      <c r="G18" s="9"/>
    </row>
    <row r="19" spans="1:7" ht="14.25" customHeight="1">
      <c r="A19" s="41"/>
      <c r="B19" s="32"/>
      <c r="C19" s="14">
        <v>2611</v>
      </c>
      <c r="D19" s="19">
        <v>2139</v>
      </c>
      <c r="E19" s="11">
        <f t="shared" si="0"/>
        <v>-472</v>
      </c>
      <c r="F19" s="34"/>
      <c r="G19" s="17"/>
    </row>
    <row r="20" spans="1:7" ht="14.25" customHeight="1">
      <c r="A20" s="40" t="s">
        <v>22</v>
      </c>
      <c r="B20" s="31" t="s">
        <v>18</v>
      </c>
      <c r="C20" s="7">
        <v>0</v>
      </c>
      <c r="D20" s="18">
        <v>14374</v>
      </c>
      <c r="E20" s="7">
        <f t="shared" si="0"/>
        <v>14374</v>
      </c>
      <c r="F20" s="33"/>
      <c r="G20" s="9"/>
    </row>
    <row r="21" spans="1:7" ht="14.25" customHeight="1">
      <c r="A21" s="41"/>
      <c r="B21" s="32"/>
      <c r="C21" s="14">
        <v>0</v>
      </c>
      <c r="D21" s="19">
        <v>14374</v>
      </c>
      <c r="E21" s="11">
        <f t="shared" si="0"/>
        <v>14374</v>
      </c>
      <c r="F21" s="34"/>
      <c r="G21" s="12"/>
    </row>
    <row r="22" spans="1:7" ht="14.25" customHeight="1">
      <c r="A22" s="40" t="s">
        <v>23</v>
      </c>
      <c r="B22" s="31" t="s">
        <v>24</v>
      </c>
      <c r="C22" s="7">
        <v>2175</v>
      </c>
      <c r="D22" s="18">
        <v>2320</v>
      </c>
      <c r="E22" s="7">
        <f t="shared" si="0"/>
        <v>145</v>
      </c>
      <c r="F22" s="33"/>
      <c r="G22" s="9"/>
    </row>
    <row r="23" spans="1:7" ht="14.25" customHeight="1">
      <c r="A23" s="41"/>
      <c r="B23" s="32"/>
      <c r="C23" s="10">
        <v>2175</v>
      </c>
      <c r="D23" s="20">
        <v>2320</v>
      </c>
      <c r="E23" s="11">
        <f t="shared" si="0"/>
        <v>145</v>
      </c>
      <c r="F23" s="34"/>
      <c r="G23" s="12"/>
    </row>
    <row r="24" spans="1:7" ht="14.25" customHeight="1">
      <c r="A24" s="40" t="s">
        <v>25</v>
      </c>
      <c r="B24" s="31" t="s">
        <v>24</v>
      </c>
      <c r="C24" s="8">
        <v>918</v>
      </c>
      <c r="D24" s="22">
        <v>910</v>
      </c>
      <c r="E24" s="7">
        <f t="shared" si="0"/>
        <v>-8</v>
      </c>
      <c r="F24" s="33"/>
      <c r="G24" s="15"/>
    </row>
    <row r="25" spans="1:7" ht="14.25" customHeight="1">
      <c r="A25" s="41"/>
      <c r="B25" s="32"/>
      <c r="C25" s="14">
        <v>918</v>
      </c>
      <c r="D25" s="19">
        <v>910</v>
      </c>
      <c r="E25" s="11">
        <f t="shared" si="0"/>
        <v>-8</v>
      </c>
      <c r="F25" s="34"/>
      <c r="G25" s="16"/>
    </row>
    <row r="26" spans="1:7" ht="14.25" customHeight="1">
      <c r="A26" s="40" t="s">
        <v>26</v>
      </c>
      <c r="B26" s="31" t="s">
        <v>24</v>
      </c>
      <c r="C26" s="13">
        <v>620</v>
      </c>
      <c r="D26" s="21">
        <v>540</v>
      </c>
      <c r="E26" s="7">
        <f t="shared" si="0"/>
        <v>-80</v>
      </c>
      <c r="F26" s="33"/>
      <c r="G26" s="9"/>
    </row>
    <row r="27" spans="1:7" ht="14.25" customHeight="1">
      <c r="A27" s="41"/>
      <c r="B27" s="32"/>
      <c r="C27" s="14">
        <v>620</v>
      </c>
      <c r="D27" s="19">
        <v>540</v>
      </c>
      <c r="E27" s="11">
        <f t="shared" si="0"/>
        <v>-80</v>
      </c>
      <c r="F27" s="34"/>
      <c r="G27" s="17"/>
    </row>
    <row r="28" spans="1:7" ht="14.25" customHeight="1">
      <c r="A28" s="40" t="s">
        <v>27</v>
      </c>
      <c r="B28" s="31" t="s">
        <v>24</v>
      </c>
      <c r="C28" s="13">
        <v>4110</v>
      </c>
      <c r="D28" s="21">
        <v>4070</v>
      </c>
      <c r="E28" s="7">
        <f t="shared" si="0"/>
        <v>-40</v>
      </c>
      <c r="F28" s="33"/>
      <c r="G28" s="15"/>
    </row>
    <row r="29" spans="1:7" ht="14.25" customHeight="1">
      <c r="A29" s="41"/>
      <c r="B29" s="32"/>
      <c r="C29" s="14">
        <v>4110</v>
      </c>
      <c r="D29" s="19">
        <v>4070</v>
      </c>
      <c r="E29" s="11">
        <f t="shared" si="0"/>
        <v>-40</v>
      </c>
      <c r="F29" s="34"/>
      <c r="G29" s="16"/>
    </row>
    <row r="30" spans="1:7" ht="14.25" customHeight="1">
      <c r="A30" s="40" t="s">
        <v>28</v>
      </c>
      <c r="B30" s="31" t="s">
        <v>24</v>
      </c>
      <c r="C30" s="7">
        <v>74910</v>
      </c>
      <c r="D30" s="18">
        <f>72931-2</f>
        <v>72929</v>
      </c>
      <c r="E30" s="7">
        <f t="shared" si="0"/>
        <v>-1981</v>
      </c>
      <c r="F30" s="33"/>
      <c r="G30" s="9"/>
    </row>
    <row r="31" spans="1:7" ht="14.25" customHeight="1">
      <c r="A31" s="41"/>
      <c r="B31" s="32"/>
      <c r="C31" s="10">
        <v>74881</v>
      </c>
      <c r="D31" s="20">
        <f>72902-2</f>
        <v>72900</v>
      </c>
      <c r="E31" s="11">
        <f t="shared" si="0"/>
        <v>-1981</v>
      </c>
      <c r="F31" s="34"/>
      <c r="G31" s="12"/>
    </row>
    <row r="32" spans="1:7" ht="14.25" customHeight="1">
      <c r="A32" s="40" t="s">
        <v>29</v>
      </c>
      <c r="B32" s="31" t="s">
        <v>24</v>
      </c>
      <c r="C32" s="13">
        <v>7020</v>
      </c>
      <c r="D32" s="21">
        <v>6927</v>
      </c>
      <c r="E32" s="7">
        <f t="shared" si="0"/>
        <v>-93</v>
      </c>
      <c r="F32" s="33"/>
      <c r="G32" s="9"/>
    </row>
    <row r="33" spans="1:7" ht="14.25" customHeight="1">
      <c r="A33" s="41"/>
      <c r="B33" s="32"/>
      <c r="C33" s="14">
        <v>7020</v>
      </c>
      <c r="D33" s="19">
        <v>6927</v>
      </c>
      <c r="E33" s="11">
        <f t="shared" si="0"/>
        <v>-93</v>
      </c>
      <c r="F33" s="34"/>
      <c r="G33" s="17"/>
    </row>
    <row r="34" spans="1:7" ht="14.25" customHeight="1">
      <c r="A34" s="40" t="s">
        <v>30</v>
      </c>
      <c r="B34" s="31" t="s">
        <v>24</v>
      </c>
      <c r="C34" s="13">
        <v>59601</v>
      </c>
      <c r="D34" s="21">
        <v>63301</v>
      </c>
      <c r="E34" s="7">
        <f t="shared" si="0"/>
        <v>3700</v>
      </c>
      <c r="F34" s="33"/>
      <c r="G34" s="15"/>
    </row>
    <row r="35" spans="1:7" ht="14.25" customHeight="1">
      <c r="A35" s="41"/>
      <c r="B35" s="32"/>
      <c r="C35" s="14">
        <v>59601</v>
      </c>
      <c r="D35" s="19">
        <v>63301</v>
      </c>
      <c r="E35" s="11">
        <f t="shared" si="0"/>
        <v>3700</v>
      </c>
      <c r="F35" s="34"/>
      <c r="G35" s="16"/>
    </row>
    <row r="36" spans="1:7" ht="14.25" customHeight="1">
      <c r="A36" s="40" t="s">
        <v>31</v>
      </c>
      <c r="B36" s="31" t="s">
        <v>24</v>
      </c>
      <c r="C36" s="7">
        <v>9767</v>
      </c>
      <c r="D36" s="18">
        <v>4206</v>
      </c>
      <c r="E36" s="7">
        <f t="shared" si="0"/>
        <v>-5561</v>
      </c>
      <c r="F36" s="33"/>
      <c r="G36" s="9"/>
    </row>
    <row r="37" spans="1:7" ht="14.25" customHeight="1">
      <c r="A37" s="41"/>
      <c r="B37" s="32"/>
      <c r="C37" s="10">
        <v>9767</v>
      </c>
      <c r="D37" s="20">
        <v>4206</v>
      </c>
      <c r="E37" s="11">
        <f t="shared" si="0"/>
        <v>-5561</v>
      </c>
      <c r="F37" s="34"/>
      <c r="G37" s="12"/>
    </row>
    <row r="38" spans="1:7" ht="14.25" customHeight="1">
      <c r="A38" s="40" t="s">
        <v>32</v>
      </c>
      <c r="B38" s="31" t="s">
        <v>24</v>
      </c>
      <c r="C38" s="8">
        <v>420</v>
      </c>
      <c r="D38" s="22">
        <v>581</v>
      </c>
      <c r="E38" s="7">
        <f t="shared" si="0"/>
        <v>161</v>
      </c>
      <c r="F38" s="33"/>
      <c r="G38" s="15"/>
    </row>
    <row r="39" spans="1:7" ht="14.25" customHeight="1">
      <c r="A39" s="41"/>
      <c r="B39" s="32"/>
      <c r="C39" s="14">
        <v>420</v>
      </c>
      <c r="D39" s="19">
        <v>581</v>
      </c>
      <c r="E39" s="11">
        <f t="shared" si="0"/>
        <v>161</v>
      </c>
      <c r="F39" s="34"/>
      <c r="G39" s="16"/>
    </row>
    <row r="40" spans="1:7" ht="14.25" customHeight="1">
      <c r="A40" s="40" t="s">
        <v>33</v>
      </c>
      <c r="B40" s="31" t="s">
        <v>24</v>
      </c>
      <c r="C40" s="13">
        <v>9145</v>
      </c>
      <c r="D40" s="21">
        <v>11628</v>
      </c>
      <c r="E40" s="7">
        <f t="shared" ref="E40:E71" si="1">+D40-C40</f>
        <v>2483</v>
      </c>
      <c r="F40" s="33"/>
      <c r="G40" s="15"/>
    </row>
    <row r="41" spans="1:7" ht="14.25" customHeight="1">
      <c r="A41" s="41"/>
      <c r="B41" s="32"/>
      <c r="C41" s="14">
        <v>9145</v>
      </c>
      <c r="D41" s="19">
        <v>11628</v>
      </c>
      <c r="E41" s="11">
        <f t="shared" si="1"/>
        <v>2483</v>
      </c>
      <c r="F41" s="34"/>
      <c r="G41" s="16"/>
    </row>
    <row r="42" spans="1:7" ht="14.25" customHeight="1">
      <c r="A42" s="40" t="s">
        <v>34</v>
      </c>
      <c r="B42" s="31" t="s">
        <v>24</v>
      </c>
      <c r="C42" s="7">
        <v>7389</v>
      </c>
      <c r="D42" s="18">
        <f>7993+138</f>
        <v>8131</v>
      </c>
      <c r="E42" s="7">
        <f t="shared" si="1"/>
        <v>742</v>
      </c>
      <c r="F42" s="33"/>
      <c r="G42" s="9"/>
    </row>
    <row r="43" spans="1:7" ht="14.25" customHeight="1">
      <c r="A43" s="41"/>
      <c r="B43" s="32"/>
      <c r="C43" s="10">
        <v>7105</v>
      </c>
      <c r="D43" s="20">
        <f>7709+138</f>
        <v>7847</v>
      </c>
      <c r="E43" s="11">
        <f t="shared" si="1"/>
        <v>742</v>
      </c>
      <c r="F43" s="34"/>
      <c r="G43" s="12"/>
    </row>
    <row r="44" spans="1:7" ht="14.25" customHeight="1">
      <c r="A44" s="40" t="s">
        <v>61</v>
      </c>
      <c r="B44" s="31" t="s">
        <v>24</v>
      </c>
      <c r="C44" s="13">
        <v>837</v>
      </c>
      <c r="D44" s="21">
        <v>767</v>
      </c>
      <c r="E44" s="7">
        <f t="shared" si="1"/>
        <v>-70</v>
      </c>
      <c r="F44" s="33"/>
      <c r="G44" s="9"/>
    </row>
    <row r="45" spans="1:7" ht="14.25" customHeight="1">
      <c r="A45" s="41"/>
      <c r="B45" s="32"/>
      <c r="C45" s="14">
        <v>837</v>
      </c>
      <c r="D45" s="19">
        <v>767</v>
      </c>
      <c r="E45" s="11">
        <f t="shared" si="1"/>
        <v>-70</v>
      </c>
      <c r="F45" s="34"/>
      <c r="G45" s="17"/>
    </row>
    <row r="46" spans="1:7" ht="14.25" customHeight="1">
      <c r="A46" s="40" t="s">
        <v>35</v>
      </c>
      <c r="B46" s="31" t="s">
        <v>24</v>
      </c>
      <c r="C46" s="13">
        <v>17685</v>
      </c>
      <c r="D46" s="21">
        <f>17685+265</f>
        <v>17950</v>
      </c>
      <c r="E46" s="7">
        <f t="shared" si="1"/>
        <v>265</v>
      </c>
      <c r="F46" s="33"/>
      <c r="G46" s="15"/>
    </row>
    <row r="47" spans="1:7" ht="14.25" customHeight="1">
      <c r="A47" s="41"/>
      <c r="B47" s="32"/>
      <c r="C47" s="14">
        <v>17685</v>
      </c>
      <c r="D47" s="19">
        <v>17950</v>
      </c>
      <c r="E47" s="11">
        <f t="shared" si="1"/>
        <v>265</v>
      </c>
      <c r="F47" s="34"/>
      <c r="G47" s="16"/>
    </row>
    <row r="48" spans="1:7" ht="14.25" customHeight="1">
      <c r="A48" s="40" t="s">
        <v>36</v>
      </c>
      <c r="B48" s="31" t="s">
        <v>24</v>
      </c>
      <c r="C48" s="7">
        <v>762</v>
      </c>
      <c r="D48" s="18">
        <v>735</v>
      </c>
      <c r="E48" s="7">
        <f t="shared" si="1"/>
        <v>-27</v>
      </c>
      <c r="F48" s="33"/>
      <c r="G48" s="9"/>
    </row>
    <row r="49" spans="1:7" ht="14.25" customHeight="1">
      <c r="A49" s="41"/>
      <c r="B49" s="32"/>
      <c r="C49" s="10">
        <v>762</v>
      </c>
      <c r="D49" s="20">
        <v>735</v>
      </c>
      <c r="E49" s="11">
        <f t="shared" si="1"/>
        <v>-27</v>
      </c>
      <c r="F49" s="34"/>
      <c r="G49" s="12"/>
    </row>
    <row r="50" spans="1:7" ht="14.25" customHeight="1">
      <c r="A50" s="40" t="s">
        <v>37</v>
      </c>
      <c r="B50" s="31" t="s">
        <v>24</v>
      </c>
      <c r="C50" s="8">
        <v>3654</v>
      </c>
      <c r="D50" s="22">
        <v>3973</v>
      </c>
      <c r="E50" s="7">
        <f t="shared" si="1"/>
        <v>319</v>
      </c>
      <c r="F50" s="33"/>
      <c r="G50" s="15"/>
    </row>
    <row r="51" spans="1:7" ht="14.25" customHeight="1">
      <c r="A51" s="41"/>
      <c r="B51" s="32"/>
      <c r="C51" s="14">
        <v>3654</v>
      </c>
      <c r="D51" s="19">
        <v>3973</v>
      </c>
      <c r="E51" s="11">
        <f t="shared" si="1"/>
        <v>319</v>
      </c>
      <c r="F51" s="34"/>
      <c r="G51" s="16"/>
    </row>
    <row r="52" spans="1:7" ht="14.25" customHeight="1">
      <c r="A52" s="40" t="s">
        <v>38</v>
      </c>
      <c r="B52" s="31" t="s">
        <v>24</v>
      </c>
      <c r="C52" s="13">
        <v>209</v>
      </c>
      <c r="D52" s="21">
        <v>205</v>
      </c>
      <c r="E52" s="7">
        <f t="shared" si="1"/>
        <v>-4</v>
      </c>
      <c r="F52" s="33"/>
      <c r="G52" s="9"/>
    </row>
    <row r="53" spans="1:7" ht="14.25" customHeight="1">
      <c r="A53" s="41"/>
      <c r="B53" s="32"/>
      <c r="C53" s="14">
        <v>209</v>
      </c>
      <c r="D53" s="19">
        <v>205</v>
      </c>
      <c r="E53" s="11">
        <f t="shared" si="1"/>
        <v>-4</v>
      </c>
      <c r="F53" s="34"/>
      <c r="G53" s="17"/>
    </row>
    <row r="54" spans="1:7" ht="14.25" customHeight="1">
      <c r="A54" s="40" t="s">
        <v>39</v>
      </c>
      <c r="B54" s="31" t="s">
        <v>40</v>
      </c>
      <c r="C54" s="13">
        <v>538</v>
      </c>
      <c r="D54" s="21">
        <v>538</v>
      </c>
      <c r="E54" s="7">
        <f t="shared" si="1"/>
        <v>0</v>
      </c>
      <c r="F54" s="33"/>
      <c r="G54" s="15"/>
    </row>
    <row r="55" spans="1:7" ht="14.25" customHeight="1">
      <c r="A55" s="41"/>
      <c r="B55" s="32"/>
      <c r="C55" s="14">
        <v>538</v>
      </c>
      <c r="D55" s="19">
        <v>538</v>
      </c>
      <c r="E55" s="11">
        <f t="shared" si="1"/>
        <v>0</v>
      </c>
      <c r="F55" s="34"/>
      <c r="G55" s="16"/>
    </row>
    <row r="56" spans="1:7" ht="14.25" customHeight="1">
      <c r="A56" s="40" t="s">
        <v>41</v>
      </c>
      <c r="B56" s="31" t="s">
        <v>40</v>
      </c>
      <c r="C56" s="7">
        <v>47507</v>
      </c>
      <c r="D56" s="18">
        <v>48454</v>
      </c>
      <c r="E56" s="7">
        <f t="shared" si="1"/>
        <v>947</v>
      </c>
      <c r="F56" s="33"/>
      <c r="G56" s="9"/>
    </row>
    <row r="57" spans="1:7" ht="14.25" customHeight="1">
      <c r="A57" s="41"/>
      <c r="B57" s="32"/>
      <c r="C57" s="10">
        <v>47507</v>
      </c>
      <c r="D57" s="20">
        <v>48454</v>
      </c>
      <c r="E57" s="11">
        <f t="shared" si="1"/>
        <v>947</v>
      </c>
      <c r="F57" s="34"/>
      <c r="G57" s="12"/>
    </row>
    <row r="58" spans="1:7" ht="14.25" customHeight="1">
      <c r="A58" s="40" t="s">
        <v>42</v>
      </c>
      <c r="B58" s="31" t="s">
        <v>40</v>
      </c>
      <c r="C58" s="13">
        <v>105</v>
      </c>
      <c r="D58" s="21">
        <v>105</v>
      </c>
      <c r="E58" s="7">
        <f t="shared" si="1"/>
        <v>0</v>
      </c>
      <c r="F58" s="33"/>
      <c r="G58" s="9"/>
    </row>
    <row r="59" spans="1:7" ht="14.25" customHeight="1">
      <c r="A59" s="41"/>
      <c r="B59" s="32"/>
      <c r="C59" s="14">
        <v>105</v>
      </c>
      <c r="D59" s="19">
        <v>105</v>
      </c>
      <c r="E59" s="11">
        <f t="shared" si="1"/>
        <v>0</v>
      </c>
      <c r="F59" s="34"/>
      <c r="G59" s="17"/>
    </row>
    <row r="60" spans="1:7" ht="14.25" customHeight="1">
      <c r="A60" s="40" t="s">
        <v>43</v>
      </c>
      <c r="B60" s="31" t="s">
        <v>40</v>
      </c>
      <c r="C60" s="13">
        <v>340</v>
      </c>
      <c r="D60" s="21">
        <v>335</v>
      </c>
      <c r="E60" s="7">
        <f t="shared" si="1"/>
        <v>-5</v>
      </c>
      <c r="F60" s="33"/>
      <c r="G60" s="15"/>
    </row>
    <row r="61" spans="1:7" ht="14.25" customHeight="1">
      <c r="A61" s="41"/>
      <c r="B61" s="32"/>
      <c r="C61" s="14">
        <v>340</v>
      </c>
      <c r="D61" s="19">
        <v>335</v>
      </c>
      <c r="E61" s="11">
        <f t="shared" si="1"/>
        <v>-5</v>
      </c>
      <c r="F61" s="34"/>
      <c r="G61" s="16"/>
    </row>
    <row r="62" spans="1:7" ht="14.25" customHeight="1">
      <c r="A62" s="40" t="s">
        <v>44</v>
      </c>
      <c r="B62" s="31" t="s">
        <v>40</v>
      </c>
      <c r="C62" s="7">
        <v>6864</v>
      </c>
      <c r="D62" s="18">
        <v>6802</v>
      </c>
      <c r="E62" s="7">
        <f t="shared" si="1"/>
        <v>-62</v>
      </c>
      <c r="F62" s="33"/>
      <c r="G62" s="9"/>
    </row>
    <row r="63" spans="1:7" ht="14.25" customHeight="1">
      <c r="A63" s="41"/>
      <c r="B63" s="32"/>
      <c r="C63" s="10">
        <v>3484</v>
      </c>
      <c r="D63" s="20">
        <v>3461</v>
      </c>
      <c r="E63" s="11">
        <f t="shared" si="1"/>
        <v>-23</v>
      </c>
      <c r="F63" s="34"/>
      <c r="G63" s="12"/>
    </row>
    <row r="64" spans="1:7" ht="14.25" customHeight="1">
      <c r="A64" s="40" t="s">
        <v>45</v>
      </c>
      <c r="B64" s="31" t="s">
        <v>40</v>
      </c>
      <c r="C64" s="8">
        <v>333</v>
      </c>
      <c r="D64" s="22">
        <v>333</v>
      </c>
      <c r="E64" s="7">
        <f t="shared" si="1"/>
        <v>0</v>
      </c>
      <c r="F64" s="33"/>
      <c r="G64" s="15"/>
    </row>
    <row r="65" spans="1:7" ht="14.25" customHeight="1">
      <c r="A65" s="41"/>
      <c r="B65" s="32"/>
      <c r="C65" s="14">
        <v>333</v>
      </c>
      <c r="D65" s="19">
        <v>333</v>
      </c>
      <c r="E65" s="11">
        <f t="shared" si="1"/>
        <v>0</v>
      </c>
      <c r="F65" s="34"/>
      <c r="G65" s="16"/>
    </row>
    <row r="66" spans="1:7" ht="14.25" customHeight="1">
      <c r="A66" s="40" t="s">
        <v>46</v>
      </c>
      <c r="B66" s="31" t="s">
        <v>40</v>
      </c>
      <c r="C66" s="13">
        <v>181</v>
      </c>
      <c r="D66" s="21">
        <v>181</v>
      </c>
      <c r="E66" s="7">
        <f t="shared" si="1"/>
        <v>0</v>
      </c>
      <c r="F66" s="33"/>
      <c r="G66" s="9"/>
    </row>
    <row r="67" spans="1:7" ht="14.25" customHeight="1">
      <c r="A67" s="41"/>
      <c r="B67" s="32"/>
      <c r="C67" s="14">
        <v>181</v>
      </c>
      <c r="D67" s="19">
        <v>181</v>
      </c>
      <c r="E67" s="11">
        <f t="shared" si="1"/>
        <v>0</v>
      </c>
      <c r="F67" s="34"/>
      <c r="G67" s="17"/>
    </row>
    <row r="68" spans="1:7" ht="14.25" customHeight="1">
      <c r="A68" s="40" t="s">
        <v>47</v>
      </c>
      <c r="B68" s="31" t="s">
        <v>40</v>
      </c>
      <c r="C68" s="13">
        <v>3306</v>
      </c>
      <c r="D68" s="21">
        <v>3831</v>
      </c>
      <c r="E68" s="7">
        <f t="shared" si="1"/>
        <v>525</v>
      </c>
      <c r="F68" s="33"/>
      <c r="G68" s="15"/>
    </row>
    <row r="69" spans="1:7" ht="14.25" customHeight="1">
      <c r="A69" s="41"/>
      <c r="B69" s="32"/>
      <c r="C69" s="14">
        <v>3306</v>
      </c>
      <c r="D69" s="19">
        <v>3831</v>
      </c>
      <c r="E69" s="11">
        <f t="shared" si="1"/>
        <v>525</v>
      </c>
      <c r="F69" s="34"/>
      <c r="G69" s="16"/>
    </row>
    <row r="70" spans="1:7" ht="14.25" customHeight="1">
      <c r="A70" s="40" t="s">
        <v>48</v>
      </c>
      <c r="B70" s="31" t="s">
        <v>40</v>
      </c>
      <c r="C70" s="7">
        <v>3677</v>
      </c>
      <c r="D70" s="18">
        <v>4003</v>
      </c>
      <c r="E70" s="7">
        <f t="shared" si="1"/>
        <v>326</v>
      </c>
      <c r="F70" s="33"/>
      <c r="G70" s="9"/>
    </row>
    <row r="71" spans="1:7" ht="14.25" customHeight="1">
      <c r="A71" s="41"/>
      <c r="B71" s="32"/>
      <c r="C71" s="10">
        <v>816</v>
      </c>
      <c r="D71" s="20">
        <v>668</v>
      </c>
      <c r="E71" s="11">
        <f t="shared" si="1"/>
        <v>-148</v>
      </c>
      <c r="F71" s="34"/>
      <c r="G71" s="12"/>
    </row>
    <row r="72" spans="1:7" ht="14.25" customHeight="1">
      <c r="A72" s="40" t="s">
        <v>49</v>
      </c>
      <c r="B72" s="31" t="s">
        <v>40</v>
      </c>
      <c r="C72" s="13">
        <v>13214</v>
      </c>
      <c r="D72" s="21">
        <v>16356</v>
      </c>
      <c r="E72" s="7">
        <f t="shared" ref="E72:E89" si="2">+D72-C72</f>
        <v>3142</v>
      </c>
      <c r="F72" s="33"/>
      <c r="G72" s="9"/>
    </row>
    <row r="73" spans="1:7" ht="14.25" customHeight="1">
      <c r="A73" s="41"/>
      <c r="B73" s="32"/>
      <c r="C73" s="14">
        <v>13214</v>
      </c>
      <c r="D73" s="19">
        <v>15012</v>
      </c>
      <c r="E73" s="11">
        <f t="shared" si="2"/>
        <v>1798</v>
      </c>
      <c r="F73" s="34"/>
      <c r="G73" s="17"/>
    </row>
    <row r="74" spans="1:7" ht="14.25" customHeight="1">
      <c r="A74" s="40" t="s">
        <v>50</v>
      </c>
      <c r="B74" s="31" t="s">
        <v>40</v>
      </c>
      <c r="C74" s="13">
        <v>2319</v>
      </c>
      <c r="D74" s="21">
        <v>2215</v>
      </c>
      <c r="E74" s="7">
        <f t="shared" si="2"/>
        <v>-104</v>
      </c>
      <c r="F74" s="33"/>
      <c r="G74" s="15"/>
    </row>
    <row r="75" spans="1:7" ht="14.25" customHeight="1">
      <c r="A75" s="41"/>
      <c r="B75" s="32"/>
      <c r="C75" s="14">
        <v>2319</v>
      </c>
      <c r="D75" s="19">
        <v>2215</v>
      </c>
      <c r="E75" s="11">
        <f t="shared" si="2"/>
        <v>-104</v>
      </c>
      <c r="F75" s="34"/>
      <c r="G75" s="16"/>
    </row>
    <row r="76" spans="1:7" ht="14.25" customHeight="1">
      <c r="A76" s="40" t="s">
        <v>51</v>
      </c>
      <c r="B76" s="31" t="s">
        <v>14</v>
      </c>
      <c r="C76" s="13">
        <v>4857</v>
      </c>
      <c r="D76" s="21">
        <v>4158</v>
      </c>
      <c r="E76" s="7">
        <f t="shared" si="2"/>
        <v>-699</v>
      </c>
      <c r="F76" s="33"/>
      <c r="G76" s="15"/>
    </row>
    <row r="77" spans="1:7" ht="14.25" customHeight="1">
      <c r="A77" s="41"/>
      <c r="B77" s="32"/>
      <c r="C77" s="14">
        <v>4857</v>
      </c>
      <c r="D77" s="19">
        <v>4158</v>
      </c>
      <c r="E77" s="11">
        <f t="shared" si="2"/>
        <v>-699</v>
      </c>
      <c r="F77" s="34"/>
      <c r="G77" s="16"/>
    </row>
    <row r="78" spans="1:7" ht="14.25" customHeight="1">
      <c r="A78" s="40" t="s">
        <v>52</v>
      </c>
      <c r="B78" s="31" t="s">
        <v>53</v>
      </c>
      <c r="C78" s="13">
        <v>126390</v>
      </c>
      <c r="D78" s="21">
        <f>134078+21+4186-1501</f>
        <v>136784</v>
      </c>
      <c r="E78" s="7">
        <f t="shared" si="2"/>
        <v>10394</v>
      </c>
      <c r="F78" s="33"/>
      <c r="G78" s="15"/>
    </row>
    <row r="79" spans="1:7" ht="14.25" customHeight="1">
      <c r="A79" s="41"/>
      <c r="B79" s="32"/>
      <c r="C79" s="14">
        <v>126387</v>
      </c>
      <c r="D79" s="19">
        <f>134075+21+4186-1501</f>
        <v>136781</v>
      </c>
      <c r="E79" s="11">
        <f t="shared" si="2"/>
        <v>10394</v>
      </c>
      <c r="F79" s="34"/>
      <c r="G79" s="16"/>
    </row>
    <row r="80" spans="1:7" ht="14.25" customHeight="1">
      <c r="A80" s="40" t="s">
        <v>54</v>
      </c>
      <c r="B80" s="31" t="s">
        <v>53</v>
      </c>
      <c r="C80" s="7">
        <v>118488</v>
      </c>
      <c r="D80" s="18">
        <f>88424-741+1+1241+44-312+1408</f>
        <v>90065</v>
      </c>
      <c r="E80" s="7">
        <f t="shared" si="2"/>
        <v>-28423</v>
      </c>
      <c r="F80" s="33"/>
      <c r="G80" s="9"/>
    </row>
    <row r="81" spans="1:7" ht="14.25" customHeight="1">
      <c r="A81" s="41"/>
      <c r="B81" s="32"/>
      <c r="C81" s="14">
        <v>117392</v>
      </c>
      <c r="D81" s="19">
        <f>88739</f>
        <v>88739</v>
      </c>
      <c r="E81" s="11">
        <f t="shared" si="2"/>
        <v>-28653</v>
      </c>
      <c r="F81" s="34"/>
      <c r="G81" s="12"/>
    </row>
    <row r="82" spans="1:7" ht="14.25" customHeight="1">
      <c r="A82" s="40" t="s">
        <v>55</v>
      </c>
      <c r="B82" s="31" t="s">
        <v>24</v>
      </c>
      <c r="C82" s="13">
        <v>1409</v>
      </c>
      <c r="D82" s="21">
        <v>1409</v>
      </c>
      <c r="E82" s="7">
        <f t="shared" si="2"/>
        <v>0</v>
      </c>
      <c r="F82" s="33"/>
      <c r="G82" s="9"/>
    </row>
    <row r="83" spans="1:7" ht="14.25" customHeight="1">
      <c r="A83" s="41"/>
      <c r="B83" s="32"/>
      <c r="C83" s="14">
        <v>1409</v>
      </c>
      <c r="D83" s="19">
        <v>1409</v>
      </c>
      <c r="E83" s="11">
        <f t="shared" si="2"/>
        <v>0</v>
      </c>
      <c r="F83" s="34"/>
      <c r="G83" s="17"/>
    </row>
    <row r="84" spans="1:7" ht="14.25" customHeight="1">
      <c r="A84" s="29" t="s">
        <v>56</v>
      </c>
      <c r="B84" s="31" t="s">
        <v>24</v>
      </c>
      <c r="C84" s="13">
        <v>220</v>
      </c>
      <c r="D84" s="21">
        <v>0</v>
      </c>
      <c r="E84" s="7">
        <f t="shared" si="2"/>
        <v>-220</v>
      </c>
      <c r="F84" s="33"/>
      <c r="G84" s="9"/>
    </row>
    <row r="85" spans="1:7" ht="14.25" customHeight="1">
      <c r="A85" s="30"/>
      <c r="B85" s="32"/>
      <c r="C85" s="14">
        <v>220</v>
      </c>
      <c r="D85" s="19">
        <v>0</v>
      </c>
      <c r="E85" s="11">
        <f t="shared" si="2"/>
        <v>-220</v>
      </c>
      <c r="F85" s="34"/>
      <c r="G85" s="17"/>
    </row>
    <row r="86" spans="1:7" ht="14.25" customHeight="1">
      <c r="A86" s="29" t="s">
        <v>57</v>
      </c>
      <c r="B86" s="31" t="s">
        <v>53</v>
      </c>
      <c r="C86" s="13">
        <v>4114</v>
      </c>
      <c r="D86" s="21">
        <v>0</v>
      </c>
      <c r="E86" s="7">
        <f t="shared" si="2"/>
        <v>-4114</v>
      </c>
      <c r="F86" s="33"/>
      <c r="G86" s="9"/>
    </row>
    <row r="87" spans="1:7" ht="14.25" customHeight="1">
      <c r="A87" s="30"/>
      <c r="B87" s="32"/>
      <c r="C87" s="14">
        <v>4114</v>
      </c>
      <c r="D87" s="19">
        <v>0</v>
      </c>
      <c r="E87" s="11">
        <f t="shared" si="2"/>
        <v>-4114</v>
      </c>
      <c r="F87" s="34"/>
      <c r="G87" s="17"/>
    </row>
    <row r="88" spans="1:7" ht="14.25" customHeight="1">
      <c r="A88" s="29" t="s">
        <v>58</v>
      </c>
      <c r="B88" s="31" t="s">
        <v>53</v>
      </c>
      <c r="C88" s="13">
        <v>15358</v>
      </c>
      <c r="D88" s="21">
        <v>0</v>
      </c>
      <c r="E88" s="7">
        <f t="shared" si="2"/>
        <v>-15358</v>
      </c>
      <c r="F88" s="33"/>
      <c r="G88" s="9"/>
    </row>
    <row r="89" spans="1:7" ht="14.25" customHeight="1">
      <c r="A89" s="30"/>
      <c r="B89" s="32"/>
      <c r="C89" s="14">
        <v>15358</v>
      </c>
      <c r="D89" s="19">
        <v>0</v>
      </c>
      <c r="E89" s="11">
        <f t="shared" si="2"/>
        <v>-15358</v>
      </c>
      <c r="F89" s="34"/>
      <c r="G89" s="17"/>
    </row>
    <row r="90" spans="1:7">
      <c r="A90" s="36" t="s">
        <v>59</v>
      </c>
      <c r="B90" s="37"/>
      <c r="C90" s="13">
        <v>648820</v>
      </c>
      <c r="D90" s="21">
        <v>642749</v>
      </c>
      <c r="E90" s="13">
        <v>-6071</v>
      </c>
      <c r="F90" s="33"/>
      <c r="G90" s="9"/>
    </row>
    <row r="91" spans="1:7" ht="13.5" thickBot="1">
      <c r="A91" s="38"/>
      <c r="B91" s="39"/>
      <c r="C91" s="25">
        <v>638557</v>
      </c>
      <c r="D91" s="26">
        <v>630949</v>
      </c>
      <c r="E91" s="27">
        <v>-7608</v>
      </c>
      <c r="F91" s="35"/>
      <c r="G91" s="28"/>
    </row>
  </sheetData>
  <mergeCells count="132">
    <mergeCell ref="A8:A9"/>
    <mergeCell ref="B8:B9"/>
    <mergeCell ref="F8:F9"/>
    <mergeCell ref="A10:A11"/>
    <mergeCell ref="B10:B11"/>
    <mergeCell ref="F10:F11"/>
    <mergeCell ref="A1:C1"/>
    <mergeCell ref="F1:G1"/>
    <mergeCell ref="A3:C3"/>
    <mergeCell ref="A6:A7"/>
    <mergeCell ref="B6:B7"/>
    <mergeCell ref="F6:G7"/>
    <mergeCell ref="D5:E5"/>
    <mergeCell ref="A16:A17"/>
    <mergeCell ref="B16:B17"/>
    <mergeCell ref="F16:F17"/>
    <mergeCell ref="A18:A19"/>
    <mergeCell ref="B18:B19"/>
    <mergeCell ref="F18:F19"/>
    <mergeCell ref="A12:A13"/>
    <mergeCell ref="B12:B13"/>
    <mergeCell ref="F12:F13"/>
    <mergeCell ref="A14:A15"/>
    <mergeCell ref="B14:B15"/>
    <mergeCell ref="F14:F15"/>
    <mergeCell ref="A24:A25"/>
    <mergeCell ref="B24:B25"/>
    <mergeCell ref="F24:F25"/>
    <mergeCell ref="A26:A27"/>
    <mergeCell ref="B26:B27"/>
    <mergeCell ref="F26:F27"/>
    <mergeCell ref="A20:A21"/>
    <mergeCell ref="B20:B21"/>
    <mergeCell ref="F20:F21"/>
    <mergeCell ref="A22:A23"/>
    <mergeCell ref="B22:B23"/>
    <mergeCell ref="F22:F23"/>
    <mergeCell ref="A32:A33"/>
    <mergeCell ref="B32:B33"/>
    <mergeCell ref="F32:F33"/>
    <mergeCell ref="A34:A35"/>
    <mergeCell ref="B34:B35"/>
    <mergeCell ref="F34:F35"/>
    <mergeCell ref="A28:A29"/>
    <mergeCell ref="B28:B29"/>
    <mergeCell ref="F28:F29"/>
    <mergeCell ref="A30:A31"/>
    <mergeCell ref="B30:B31"/>
    <mergeCell ref="F30:F31"/>
    <mergeCell ref="A40:A41"/>
    <mergeCell ref="B40:B41"/>
    <mergeCell ref="F40:F41"/>
    <mergeCell ref="A42:A43"/>
    <mergeCell ref="B42:B43"/>
    <mergeCell ref="F42:F43"/>
    <mergeCell ref="A36:A37"/>
    <mergeCell ref="B36:B37"/>
    <mergeCell ref="F36:F37"/>
    <mergeCell ref="A38:A39"/>
    <mergeCell ref="B38:B39"/>
    <mergeCell ref="F38:F39"/>
    <mergeCell ref="A48:A49"/>
    <mergeCell ref="B48:B49"/>
    <mergeCell ref="F48:F49"/>
    <mergeCell ref="A50:A51"/>
    <mergeCell ref="B50:B51"/>
    <mergeCell ref="F50:F51"/>
    <mergeCell ref="A44:A45"/>
    <mergeCell ref="B44:B45"/>
    <mergeCell ref="F44:F45"/>
    <mergeCell ref="A46:A47"/>
    <mergeCell ref="B46:B47"/>
    <mergeCell ref="F46:F47"/>
    <mergeCell ref="A56:A57"/>
    <mergeCell ref="B56:B57"/>
    <mergeCell ref="F56:F57"/>
    <mergeCell ref="A58:A59"/>
    <mergeCell ref="B58:B59"/>
    <mergeCell ref="F58:F59"/>
    <mergeCell ref="A52:A53"/>
    <mergeCell ref="B52:B53"/>
    <mergeCell ref="F52:F53"/>
    <mergeCell ref="A54:A55"/>
    <mergeCell ref="B54:B55"/>
    <mergeCell ref="F54:F55"/>
    <mergeCell ref="A64:A65"/>
    <mergeCell ref="B64:B65"/>
    <mergeCell ref="F64:F65"/>
    <mergeCell ref="A66:A67"/>
    <mergeCell ref="B66:B67"/>
    <mergeCell ref="F66:F67"/>
    <mergeCell ref="A60:A61"/>
    <mergeCell ref="B60:B61"/>
    <mergeCell ref="F60:F61"/>
    <mergeCell ref="A62:A63"/>
    <mergeCell ref="B62:B63"/>
    <mergeCell ref="F62:F63"/>
    <mergeCell ref="A72:A73"/>
    <mergeCell ref="B72:B73"/>
    <mergeCell ref="F72:F73"/>
    <mergeCell ref="A74:A75"/>
    <mergeCell ref="B74:B75"/>
    <mergeCell ref="F74:F75"/>
    <mergeCell ref="A68:A69"/>
    <mergeCell ref="B68:B69"/>
    <mergeCell ref="F68:F69"/>
    <mergeCell ref="A70:A71"/>
    <mergeCell ref="B70:B71"/>
    <mergeCell ref="F70:F71"/>
    <mergeCell ref="A80:A81"/>
    <mergeCell ref="B80:B81"/>
    <mergeCell ref="F80:F81"/>
    <mergeCell ref="A82:A83"/>
    <mergeCell ref="B82:B83"/>
    <mergeCell ref="F82:F83"/>
    <mergeCell ref="A76:A77"/>
    <mergeCell ref="B76:B77"/>
    <mergeCell ref="F76:F77"/>
    <mergeCell ref="A78:A79"/>
    <mergeCell ref="B78:B79"/>
    <mergeCell ref="F78:F79"/>
    <mergeCell ref="A88:A89"/>
    <mergeCell ref="B88:B89"/>
    <mergeCell ref="F88:F89"/>
    <mergeCell ref="F90:F91"/>
    <mergeCell ref="A90:B91"/>
    <mergeCell ref="A84:A85"/>
    <mergeCell ref="B84:B85"/>
    <mergeCell ref="F84:F85"/>
    <mergeCell ref="A86:A87"/>
    <mergeCell ref="B86:B87"/>
    <mergeCell ref="F86:F87"/>
  </mergeCells>
  <phoneticPr fontId="3"/>
  <dataValidations count="3">
    <dataValidation type="list" allowBlank="1" showInputMessage="1" showErrorMessage="1" sqref="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G65475 JB65475 SX65475 ACT65475 AMP65475 AWL65475 BGH65475 BQD65475 BZZ65475 CJV65475 CTR65475 DDN65475 DNJ65475 DXF65475 EHB65475 EQX65475 FAT65475 FKP65475 FUL65475 GEH65475 GOD65475 GXZ65475 HHV65475 HRR65475 IBN65475 ILJ65475 IVF65475 JFB65475 JOX65475 JYT65475 KIP65475 KSL65475 LCH65475 LMD65475 LVZ65475 MFV65475 MPR65475 MZN65475 NJJ65475 NTF65475 ODB65475 OMX65475 OWT65475 PGP65475 PQL65475 QAH65475 QKD65475 QTZ65475 RDV65475 RNR65475 RXN65475 SHJ65475 SRF65475 TBB65475 TKX65475 TUT65475 UEP65475 UOL65475 UYH65475 VID65475 VRZ65475 WBV65475 WLR65475 WVN65475 G131011 JB131011 SX131011 ACT131011 AMP131011 AWL131011 BGH131011 BQD131011 BZZ131011 CJV131011 CTR131011 DDN131011 DNJ131011 DXF131011 EHB131011 EQX131011 FAT131011 FKP131011 FUL131011 GEH131011 GOD131011 GXZ131011 HHV131011 HRR131011 IBN131011 ILJ131011 IVF131011 JFB131011 JOX131011 JYT131011 KIP131011 KSL131011 LCH131011 LMD131011 LVZ131011 MFV131011 MPR131011 MZN131011 NJJ131011 NTF131011 ODB131011 OMX131011 OWT131011 PGP131011 PQL131011 QAH131011 QKD131011 QTZ131011 RDV131011 RNR131011 RXN131011 SHJ131011 SRF131011 TBB131011 TKX131011 TUT131011 UEP131011 UOL131011 UYH131011 VID131011 VRZ131011 WBV131011 WLR131011 WVN131011 G196547 JB196547 SX196547 ACT196547 AMP196547 AWL196547 BGH196547 BQD196547 BZZ196547 CJV196547 CTR196547 DDN196547 DNJ196547 DXF196547 EHB196547 EQX196547 FAT196547 FKP196547 FUL196547 GEH196547 GOD196547 GXZ196547 HHV196547 HRR196547 IBN196547 ILJ196547 IVF196547 JFB196547 JOX196547 JYT196547 KIP196547 KSL196547 LCH196547 LMD196547 LVZ196547 MFV196547 MPR196547 MZN196547 NJJ196547 NTF196547 ODB196547 OMX196547 OWT196547 PGP196547 PQL196547 QAH196547 QKD196547 QTZ196547 RDV196547 RNR196547 RXN196547 SHJ196547 SRF196547 TBB196547 TKX196547 TUT196547 UEP196547 UOL196547 UYH196547 VID196547 VRZ196547 WBV196547 WLR196547 WVN196547 G262083 JB262083 SX262083 ACT262083 AMP262083 AWL262083 BGH262083 BQD262083 BZZ262083 CJV262083 CTR262083 DDN262083 DNJ262083 DXF262083 EHB262083 EQX262083 FAT262083 FKP262083 FUL262083 GEH262083 GOD262083 GXZ262083 HHV262083 HRR262083 IBN262083 ILJ262083 IVF262083 JFB262083 JOX262083 JYT262083 KIP262083 KSL262083 LCH262083 LMD262083 LVZ262083 MFV262083 MPR262083 MZN262083 NJJ262083 NTF262083 ODB262083 OMX262083 OWT262083 PGP262083 PQL262083 QAH262083 QKD262083 QTZ262083 RDV262083 RNR262083 RXN262083 SHJ262083 SRF262083 TBB262083 TKX262083 TUT262083 UEP262083 UOL262083 UYH262083 VID262083 VRZ262083 WBV262083 WLR262083 WVN262083 G327619 JB327619 SX327619 ACT327619 AMP327619 AWL327619 BGH327619 BQD327619 BZZ327619 CJV327619 CTR327619 DDN327619 DNJ327619 DXF327619 EHB327619 EQX327619 FAT327619 FKP327619 FUL327619 GEH327619 GOD327619 GXZ327619 HHV327619 HRR327619 IBN327619 ILJ327619 IVF327619 JFB327619 JOX327619 JYT327619 KIP327619 KSL327619 LCH327619 LMD327619 LVZ327619 MFV327619 MPR327619 MZN327619 NJJ327619 NTF327619 ODB327619 OMX327619 OWT327619 PGP327619 PQL327619 QAH327619 QKD327619 QTZ327619 RDV327619 RNR327619 RXN327619 SHJ327619 SRF327619 TBB327619 TKX327619 TUT327619 UEP327619 UOL327619 UYH327619 VID327619 VRZ327619 WBV327619 WLR327619 WVN327619 G393155 JB393155 SX393155 ACT393155 AMP393155 AWL393155 BGH393155 BQD393155 BZZ393155 CJV393155 CTR393155 DDN393155 DNJ393155 DXF393155 EHB393155 EQX393155 FAT393155 FKP393155 FUL393155 GEH393155 GOD393155 GXZ393155 HHV393155 HRR393155 IBN393155 ILJ393155 IVF393155 JFB393155 JOX393155 JYT393155 KIP393155 KSL393155 LCH393155 LMD393155 LVZ393155 MFV393155 MPR393155 MZN393155 NJJ393155 NTF393155 ODB393155 OMX393155 OWT393155 PGP393155 PQL393155 QAH393155 QKD393155 QTZ393155 RDV393155 RNR393155 RXN393155 SHJ393155 SRF393155 TBB393155 TKX393155 TUT393155 UEP393155 UOL393155 UYH393155 VID393155 VRZ393155 WBV393155 WLR393155 WVN393155 G458691 JB458691 SX458691 ACT458691 AMP458691 AWL458691 BGH458691 BQD458691 BZZ458691 CJV458691 CTR458691 DDN458691 DNJ458691 DXF458691 EHB458691 EQX458691 FAT458691 FKP458691 FUL458691 GEH458691 GOD458691 GXZ458691 HHV458691 HRR458691 IBN458691 ILJ458691 IVF458691 JFB458691 JOX458691 JYT458691 KIP458691 KSL458691 LCH458691 LMD458691 LVZ458691 MFV458691 MPR458691 MZN458691 NJJ458691 NTF458691 ODB458691 OMX458691 OWT458691 PGP458691 PQL458691 QAH458691 QKD458691 QTZ458691 RDV458691 RNR458691 RXN458691 SHJ458691 SRF458691 TBB458691 TKX458691 TUT458691 UEP458691 UOL458691 UYH458691 VID458691 VRZ458691 WBV458691 WLR458691 WVN458691 G524227 JB524227 SX524227 ACT524227 AMP524227 AWL524227 BGH524227 BQD524227 BZZ524227 CJV524227 CTR524227 DDN524227 DNJ524227 DXF524227 EHB524227 EQX524227 FAT524227 FKP524227 FUL524227 GEH524227 GOD524227 GXZ524227 HHV524227 HRR524227 IBN524227 ILJ524227 IVF524227 JFB524227 JOX524227 JYT524227 KIP524227 KSL524227 LCH524227 LMD524227 LVZ524227 MFV524227 MPR524227 MZN524227 NJJ524227 NTF524227 ODB524227 OMX524227 OWT524227 PGP524227 PQL524227 QAH524227 QKD524227 QTZ524227 RDV524227 RNR524227 RXN524227 SHJ524227 SRF524227 TBB524227 TKX524227 TUT524227 UEP524227 UOL524227 UYH524227 VID524227 VRZ524227 WBV524227 WLR524227 WVN524227 G589763 JB589763 SX589763 ACT589763 AMP589763 AWL589763 BGH589763 BQD589763 BZZ589763 CJV589763 CTR589763 DDN589763 DNJ589763 DXF589763 EHB589763 EQX589763 FAT589763 FKP589763 FUL589763 GEH589763 GOD589763 GXZ589763 HHV589763 HRR589763 IBN589763 ILJ589763 IVF589763 JFB589763 JOX589763 JYT589763 KIP589763 KSL589763 LCH589763 LMD589763 LVZ589763 MFV589763 MPR589763 MZN589763 NJJ589763 NTF589763 ODB589763 OMX589763 OWT589763 PGP589763 PQL589763 QAH589763 QKD589763 QTZ589763 RDV589763 RNR589763 RXN589763 SHJ589763 SRF589763 TBB589763 TKX589763 TUT589763 UEP589763 UOL589763 UYH589763 VID589763 VRZ589763 WBV589763 WLR589763 WVN589763 G655299 JB655299 SX655299 ACT655299 AMP655299 AWL655299 BGH655299 BQD655299 BZZ655299 CJV655299 CTR655299 DDN655299 DNJ655299 DXF655299 EHB655299 EQX655299 FAT655299 FKP655299 FUL655299 GEH655299 GOD655299 GXZ655299 HHV655299 HRR655299 IBN655299 ILJ655299 IVF655299 JFB655299 JOX655299 JYT655299 KIP655299 KSL655299 LCH655299 LMD655299 LVZ655299 MFV655299 MPR655299 MZN655299 NJJ655299 NTF655299 ODB655299 OMX655299 OWT655299 PGP655299 PQL655299 QAH655299 QKD655299 QTZ655299 RDV655299 RNR655299 RXN655299 SHJ655299 SRF655299 TBB655299 TKX655299 TUT655299 UEP655299 UOL655299 UYH655299 VID655299 VRZ655299 WBV655299 WLR655299 WVN655299 G720835 JB720835 SX720835 ACT720835 AMP720835 AWL720835 BGH720835 BQD720835 BZZ720835 CJV720835 CTR720835 DDN720835 DNJ720835 DXF720835 EHB720835 EQX720835 FAT720835 FKP720835 FUL720835 GEH720835 GOD720835 GXZ720835 HHV720835 HRR720835 IBN720835 ILJ720835 IVF720835 JFB720835 JOX720835 JYT720835 KIP720835 KSL720835 LCH720835 LMD720835 LVZ720835 MFV720835 MPR720835 MZN720835 NJJ720835 NTF720835 ODB720835 OMX720835 OWT720835 PGP720835 PQL720835 QAH720835 QKD720835 QTZ720835 RDV720835 RNR720835 RXN720835 SHJ720835 SRF720835 TBB720835 TKX720835 TUT720835 UEP720835 UOL720835 UYH720835 VID720835 VRZ720835 WBV720835 WLR720835 WVN720835 G786371 JB786371 SX786371 ACT786371 AMP786371 AWL786371 BGH786371 BQD786371 BZZ786371 CJV786371 CTR786371 DDN786371 DNJ786371 DXF786371 EHB786371 EQX786371 FAT786371 FKP786371 FUL786371 GEH786371 GOD786371 GXZ786371 HHV786371 HRR786371 IBN786371 ILJ786371 IVF786371 JFB786371 JOX786371 JYT786371 KIP786371 KSL786371 LCH786371 LMD786371 LVZ786371 MFV786371 MPR786371 MZN786371 NJJ786371 NTF786371 ODB786371 OMX786371 OWT786371 PGP786371 PQL786371 QAH786371 QKD786371 QTZ786371 RDV786371 RNR786371 RXN786371 SHJ786371 SRF786371 TBB786371 TKX786371 TUT786371 UEP786371 UOL786371 UYH786371 VID786371 VRZ786371 WBV786371 WLR786371 WVN786371 G851907 JB851907 SX851907 ACT851907 AMP851907 AWL851907 BGH851907 BQD851907 BZZ851907 CJV851907 CTR851907 DDN851907 DNJ851907 DXF851907 EHB851907 EQX851907 FAT851907 FKP851907 FUL851907 GEH851907 GOD851907 GXZ851907 HHV851907 HRR851907 IBN851907 ILJ851907 IVF851907 JFB851907 JOX851907 JYT851907 KIP851907 KSL851907 LCH851907 LMD851907 LVZ851907 MFV851907 MPR851907 MZN851907 NJJ851907 NTF851907 ODB851907 OMX851907 OWT851907 PGP851907 PQL851907 QAH851907 QKD851907 QTZ851907 RDV851907 RNR851907 RXN851907 SHJ851907 SRF851907 TBB851907 TKX851907 TUT851907 UEP851907 UOL851907 UYH851907 VID851907 VRZ851907 WBV851907 WLR851907 WVN851907 G917443 JB917443 SX917443 ACT917443 AMP917443 AWL917443 BGH917443 BQD917443 BZZ917443 CJV917443 CTR917443 DDN917443 DNJ917443 DXF917443 EHB917443 EQX917443 FAT917443 FKP917443 FUL917443 GEH917443 GOD917443 GXZ917443 HHV917443 HRR917443 IBN917443 ILJ917443 IVF917443 JFB917443 JOX917443 JYT917443 KIP917443 KSL917443 LCH917443 LMD917443 LVZ917443 MFV917443 MPR917443 MZN917443 NJJ917443 NTF917443 ODB917443 OMX917443 OWT917443 PGP917443 PQL917443 QAH917443 QKD917443 QTZ917443 RDV917443 RNR917443 RXN917443 SHJ917443 SRF917443 TBB917443 TKX917443 TUT917443 UEP917443 UOL917443 UYH917443 VID917443 VRZ917443 WBV917443 WLR917443 WVN917443 G982979 JB982979 SX982979 ACT982979 AMP982979 AWL982979 BGH982979 BQD982979 BZZ982979 CJV982979 CTR982979 DDN982979 DNJ982979 DXF982979 EHB982979 EQX982979 FAT982979 FKP982979 FUL982979 GEH982979 GOD982979 GXZ982979 HHV982979 HRR982979 IBN982979 ILJ982979 IVF982979 JFB982979 JOX982979 JYT982979 KIP982979 KSL982979 LCH982979 LMD982979 LVZ982979 MFV982979 MPR982979 MZN982979 NJJ982979 NTF982979 ODB982979 OMX982979 OWT982979 PGP982979 PQL982979 QAH982979 QKD982979 QTZ982979 RDV982979 RNR982979 RXN982979 SHJ982979 SRF982979 TBB982979 TKX982979 TUT982979 UEP982979 UOL982979 UYH982979 VID982979 VRZ982979 WBV982979 WLR982979 WVN982979" xr:uid="{2A899F99-9E47-4765-8071-EABEE2F48F34}">
      <formula1>"（③ - ①）,（② - ①）"</formula1>
    </dataValidation>
    <dataValidation type="list" allowBlank="1" showInputMessage="1" showErrorMessage="1"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Z65475 SV65475 ACR65475 AMN65475 AWJ65475 BGF65475 BQB65475 BZX65475 CJT65475 CTP65475 DDL65475 DNH65475 DXD65475 EGZ65475 EQV65475 FAR65475 FKN65475 FUJ65475 GEF65475 GOB65475 GXX65475 HHT65475 HRP65475 IBL65475 ILH65475 IVD65475 JEZ65475 JOV65475 JYR65475 KIN65475 KSJ65475 LCF65475 LMB65475 LVX65475 MFT65475 MPP65475 MZL65475 NJH65475 NTD65475 OCZ65475 OMV65475 OWR65475 PGN65475 PQJ65475 QAF65475 QKB65475 QTX65475 RDT65475 RNP65475 RXL65475 SHH65475 SRD65475 TAZ65475 TKV65475 TUR65475 UEN65475 UOJ65475 UYF65475 VIB65475 VRX65475 WBT65475 WLP65475 WVL65475 IZ131011 SV131011 ACR131011 AMN131011 AWJ131011 BGF131011 BQB131011 BZX131011 CJT131011 CTP131011 DDL131011 DNH131011 DXD131011 EGZ131011 EQV131011 FAR131011 FKN131011 FUJ131011 GEF131011 GOB131011 GXX131011 HHT131011 HRP131011 IBL131011 ILH131011 IVD131011 JEZ131011 JOV131011 JYR131011 KIN131011 KSJ131011 LCF131011 LMB131011 LVX131011 MFT131011 MPP131011 MZL131011 NJH131011 NTD131011 OCZ131011 OMV131011 OWR131011 PGN131011 PQJ131011 QAF131011 QKB131011 QTX131011 RDT131011 RNP131011 RXL131011 SHH131011 SRD131011 TAZ131011 TKV131011 TUR131011 UEN131011 UOJ131011 UYF131011 VIB131011 VRX131011 WBT131011 WLP131011 WVL131011 IZ196547 SV196547 ACR196547 AMN196547 AWJ196547 BGF196547 BQB196547 BZX196547 CJT196547 CTP196547 DDL196547 DNH196547 DXD196547 EGZ196547 EQV196547 FAR196547 FKN196547 FUJ196547 GEF196547 GOB196547 GXX196547 HHT196547 HRP196547 IBL196547 ILH196547 IVD196547 JEZ196547 JOV196547 JYR196547 KIN196547 KSJ196547 LCF196547 LMB196547 LVX196547 MFT196547 MPP196547 MZL196547 NJH196547 NTD196547 OCZ196547 OMV196547 OWR196547 PGN196547 PQJ196547 QAF196547 QKB196547 QTX196547 RDT196547 RNP196547 RXL196547 SHH196547 SRD196547 TAZ196547 TKV196547 TUR196547 UEN196547 UOJ196547 UYF196547 VIB196547 VRX196547 WBT196547 WLP196547 WVL196547 IZ262083 SV262083 ACR262083 AMN262083 AWJ262083 BGF262083 BQB262083 BZX262083 CJT262083 CTP262083 DDL262083 DNH262083 DXD262083 EGZ262083 EQV262083 FAR262083 FKN262083 FUJ262083 GEF262083 GOB262083 GXX262083 HHT262083 HRP262083 IBL262083 ILH262083 IVD262083 JEZ262083 JOV262083 JYR262083 KIN262083 KSJ262083 LCF262083 LMB262083 LVX262083 MFT262083 MPP262083 MZL262083 NJH262083 NTD262083 OCZ262083 OMV262083 OWR262083 PGN262083 PQJ262083 QAF262083 QKB262083 QTX262083 RDT262083 RNP262083 RXL262083 SHH262083 SRD262083 TAZ262083 TKV262083 TUR262083 UEN262083 UOJ262083 UYF262083 VIB262083 VRX262083 WBT262083 WLP262083 WVL262083 IZ327619 SV327619 ACR327619 AMN327619 AWJ327619 BGF327619 BQB327619 BZX327619 CJT327619 CTP327619 DDL327619 DNH327619 DXD327619 EGZ327619 EQV327619 FAR327619 FKN327619 FUJ327619 GEF327619 GOB327619 GXX327619 HHT327619 HRP327619 IBL327619 ILH327619 IVD327619 JEZ327619 JOV327619 JYR327619 KIN327619 KSJ327619 LCF327619 LMB327619 LVX327619 MFT327619 MPP327619 MZL327619 NJH327619 NTD327619 OCZ327619 OMV327619 OWR327619 PGN327619 PQJ327619 QAF327619 QKB327619 QTX327619 RDT327619 RNP327619 RXL327619 SHH327619 SRD327619 TAZ327619 TKV327619 TUR327619 UEN327619 UOJ327619 UYF327619 VIB327619 VRX327619 WBT327619 WLP327619 WVL327619 IZ393155 SV393155 ACR393155 AMN393155 AWJ393155 BGF393155 BQB393155 BZX393155 CJT393155 CTP393155 DDL393155 DNH393155 DXD393155 EGZ393155 EQV393155 FAR393155 FKN393155 FUJ393155 GEF393155 GOB393155 GXX393155 HHT393155 HRP393155 IBL393155 ILH393155 IVD393155 JEZ393155 JOV393155 JYR393155 KIN393155 KSJ393155 LCF393155 LMB393155 LVX393155 MFT393155 MPP393155 MZL393155 NJH393155 NTD393155 OCZ393155 OMV393155 OWR393155 PGN393155 PQJ393155 QAF393155 QKB393155 QTX393155 RDT393155 RNP393155 RXL393155 SHH393155 SRD393155 TAZ393155 TKV393155 TUR393155 UEN393155 UOJ393155 UYF393155 VIB393155 VRX393155 WBT393155 WLP393155 WVL393155 IZ458691 SV458691 ACR458691 AMN458691 AWJ458691 BGF458691 BQB458691 BZX458691 CJT458691 CTP458691 DDL458691 DNH458691 DXD458691 EGZ458691 EQV458691 FAR458691 FKN458691 FUJ458691 GEF458691 GOB458691 GXX458691 HHT458691 HRP458691 IBL458691 ILH458691 IVD458691 JEZ458691 JOV458691 JYR458691 KIN458691 KSJ458691 LCF458691 LMB458691 LVX458691 MFT458691 MPP458691 MZL458691 NJH458691 NTD458691 OCZ458691 OMV458691 OWR458691 PGN458691 PQJ458691 QAF458691 QKB458691 QTX458691 RDT458691 RNP458691 RXL458691 SHH458691 SRD458691 TAZ458691 TKV458691 TUR458691 UEN458691 UOJ458691 UYF458691 VIB458691 VRX458691 WBT458691 WLP458691 WVL458691 IZ524227 SV524227 ACR524227 AMN524227 AWJ524227 BGF524227 BQB524227 BZX524227 CJT524227 CTP524227 DDL524227 DNH524227 DXD524227 EGZ524227 EQV524227 FAR524227 FKN524227 FUJ524227 GEF524227 GOB524227 GXX524227 HHT524227 HRP524227 IBL524227 ILH524227 IVD524227 JEZ524227 JOV524227 JYR524227 KIN524227 KSJ524227 LCF524227 LMB524227 LVX524227 MFT524227 MPP524227 MZL524227 NJH524227 NTD524227 OCZ524227 OMV524227 OWR524227 PGN524227 PQJ524227 QAF524227 QKB524227 QTX524227 RDT524227 RNP524227 RXL524227 SHH524227 SRD524227 TAZ524227 TKV524227 TUR524227 UEN524227 UOJ524227 UYF524227 VIB524227 VRX524227 WBT524227 WLP524227 WVL524227 IZ589763 SV589763 ACR589763 AMN589763 AWJ589763 BGF589763 BQB589763 BZX589763 CJT589763 CTP589763 DDL589763 DNH589763 DXD589763 EGZ589763 EQV589763 FAR589763 FKN589763 FUJ589763 GEF589763 GOB589763 GXX589763 HHT589763 HRP589763 IBL589763 ILH589763 IVD589763 JEZ589763 JOV589763 JYR589763 KIN589763 KSJ589763 LCF589763 LMB589763 LVX589763 MFT589763 MPP589763 MZL589763 NJH589763 NTD589763 OCZ589763 OMV589763 OWR589763 PGN589763 PQJ589763 QAF589763 QKB589763 QTX589763 RDT589763 RNP589763 RXL589763 SHH589763 SRD589763 TAZ589763 TKV589763 TUR589763 UEN589763 UOJ589763 UYF589763 VIB589763 VRX589763 WBT589763 WLP589763 WVL589763 IZ655299 SV655299 ACR655299 AMN655299 AWJ655299 BGF655299 BQB655299 BZX655299 CJT655299 CTP655299 DDL655299 DNH655299 DXD655299 EGZ655299 EQV655299 FAR655299 FKN655299 FUJ655299 GEF655299 GOB655299 GXX655299 HHT655299 HRP655299 IBL655299 ILH655299 IVD655299 JEZ655299 JOV655299 JYR655299 KIN655299 KSJ655299 LCF655299 LMB655299 LVX655299 MFT655299 MPP655299 MZL655299 NJH655299 NTD655299 OCZ655299 OMV655299 OWR655299 PGN655299 PQJ655299 QAF655299 QKB655299 QTX655299 RDT655299 RNP655299 RXL655299 SHH655299 SRD655299 TAZ655299 TKV655299 TUR655299 UEN655299 UOJ655299 UYF655299 VIB655299 VRX655299 WBT655299 WLP655299 WVL655299 IZ720835 SV720835 ACR720835 AMN720835 AWJ720835 BGF720835 BQB720835 BZX720835 CJT720835 CTP720835 DDL720835 DNH720835 DXD720835 EGZ720835 EQV720835 FAR720835 FKN720835 FUJ720835 GEF720835 GOB720835 GXX720835 HHT720835 HRP720835 IBL720835 ILH720835 IVD720835 JEZ720835 JOV720835 JYR720835 KIN720835 KSJ720835 LCF720835 LMB720835 LVX720835 MFT720835 MPP720835 MZL720835 NJH720835 NTD720835 OCZ720835 OMV720835 OWR720835 PGN720835 PQJ720835 QAF720835 QKB720835 QTX720835 RDT720835 RNP720835 RXL720835 SHH720835 SRD720835 TAZ720835 TKV720835 TUR720835 UEN720835 UOJ720835 UYF720835 VIB720835 VRX720835 WBT720835 WLP720835 WVL720835 IZ786371 SV786371 ACR786371 AMN786371 AWJ786371 BGF786371 BQB786371 BZX786371 CJT786371 CTP786371 DDL786371 DNH786371 DXD786371 EGZ786371 EQV786371 FAR786371 FKN786371 FUJ786371 GEF786371 GOB786371 GXX786371 HHT786371 HRP786371 IBL786371 ILH786371 IVD786371 JEZ786371 JOV786371 JYR786371 KIN786371 KSJ786371 LCF786371 LMB786371 LVX786371 MFT786371 MPP786371 MZL786371 NJH786371 NTD786371 OCZ786371 OMV786371 OWR786371 PGN786371 PQJ786371 QAF786371 QKB786371 QTX786371 RDT786371 RNP786371 RXL786371 SHH786371 SRD786371 TAZ786371 TKV786371 TUR786371 UEN786371 UOJ786371 UYF786371 VIB786371 VRX786371 WBT786371 WLP786371 WVL786371 IZ851907 SV851907 ACR851907 AMN851907 AWJ851907 BGF851907 BQB851907 BZX851907 CJT851907 CTP851907 DDL851907 DNH851907 DXD851907 EGZ851907 EQV851907 FAR851907 FKN851907 FUJ851907 GEF851907 GOB851907 GXX851907 HHT851907 HRP851907 IBL851907 ILH851907 IVD851907 JEZ851907 JOV851907 JYR851907 KIN851907 KSJ851907 LCF851907 LMB851907 LVX851907 MFT851907 MPP851907 MZL851907 NJH851907 NTD851907 OCZ851907 OMV851907 OWR851907 PGN851907 PQJ851907 QAF851907 QKB851907 QTX851907 RDT851907 RNP851907 RXL851907 SHH851907 SRD851907 TAZ851907 TKV851907 TUR851907 UEN851907 UOJ851907 UYF851907 VIB851907 VRX851907 WBT851907 WLP851907 WVL851907 IZ917443 SV917443 ACR917443 AMN917443 AWJ917443 BGF917443 BQB917443 BZX917443 CJT917443 CTP917443 DDL917443 DNH917443 DXD917443 EGZ917443 EQV917443 FAR917443 FKN917443 FUJ917443 GEF917443 GOB917443 GXX917443 HHT917443 HRP917443 IBL917443 ILH917443 IVD917443 JEZ917443 JOV917443 JYR917443 KIN917443 KSJ917443 LCF917443 LMB917443 LVX917443 MFT917443 MPP917443 MZL917443 NJH917443 NTD917443 OCZ917443 OMV917443 OWR917443 PGN917443 PQJ917443 QAF917443 QKB917443 QTX917443 RDT917443 RNP917443 RXL917443 SHH917443 SRD917443 TAZ917443 TKV917443 TUR917443 UEN917443 UOJ917443 UYF917443 VIB917443 VRX917443 WBT917443 WLP917443 WVL917443 IZ982979 SV982979 ACR982979 AMN982979 AWJ982979 BGF982979 BQB982979 BZX982979 CJT982979 CTP982979 DDL982979 DNH982979 DXD982979 EGZ982979 EQV982979 FAR982979 FKN982979 FUJ982979 GEF982979 GOB982979 GXX982979 HHT982979 HRP982979 IBL982979 ILH982979 IVD982979 JEZ982979 JOV982979 JYR982979 KIN982979 KSJ982979 LCF982979 LMB982979 LVX982979 MFT982979 MPP982979 MZL982979 NJH982979 NTD982979 OCZ982979 OMV982979 OWR982979 PGN982979 PQJ982979 QAF982979 QKB982979 QTX982979 RDT982979 RNP982979 RXL982979 SHH982979 SRD982979 TAZ982979 TKV982979 TUR982979 UEN982979 UOJ982979 UYF982979 VIB982979 VRX982979 WBT982979 WLP982979 WVL982979" xr:uid="{8C3BDE2C-133F-4DC1-9C10-8AE4244B3A72}">
      <formula1>"調 整 ③,予 算 案 ②,予 算 ②"</formula1>
    </dataValidation>
    <dataValidation type="list" allowBlank="1" showInputMessage="1" showErrorMessage="1" sqref="H65476:H65477 JC65476:JC65477 SY65476:SY65477 ACU65476:ACU65477 AMQ65476:AMQ65477 AWM65476:AWM65477 BGI65476:BGI65477 BQE65476:BQE65477 CAA65476:CAA65477 CJW65476:CJW65477 CTS65476:CTS65477 DDO65476:DDO65477 DNK65476:DNK65477 DXG65476:DXG65477 EHC65476:EHC65477 EQY65476:EQY65477 FAU65476:FAU65477 FKQ65476:FKQ65477 FUM65476:FUM65477 GEI65476:GEI65477 GOE65476:GOE65477 GYA65476:GYA65477 HHW65476:HHW65477 HRS65476:HRS65477 IBO65476:IBO65477 ILK65476:ILK65477 IVG65476:IVG65477 JFC65476:JFC65477 JOY65476:JOY65477 JYU65476:JYU65477 KIQ65476:KIQ65477 KSM65476:KSM65477 LCI65476:LCI65477 LME65476:LME65477 LWA65476:LWA65477 MFW65476:MFW65477 MPS65476:MPS65477 MZO65476:MZO65477 NJK65476:NJK65477 NTG65476:NTG65477 ODC65476:ODC65477 OMY65476:OMY65477 OWU65476:OWU65477 PGQ65476:PGQ65477 PQM65476:PQM65477 QAI65476:QAI65477 QKE65476:QKE65477 QUA65476:QUA65477 RDW65476:RDW65477 RNS65476:RNS65477 RXO65476:RXO65477 SHK65476:SHK65477 SRG65476:SRG65477 TBC65476:TBC65477 TKY65476:TKY65477 TUU65476:TUU65477 UEQ65476:UEQ65477 UOM65476:UOM65477 UYI65476:UYI65477 VIE65476:VIE65477 VSA65476:VSA65477 WBW65476:WBW65477 WLS65476:WLS65477 WVO65476:WVO65477 H131012:H131013 JC131012:JC131013 SY131012:SY131013 ACU131012:ACU131013 AMQ131012:AMQ131013 AWM131012:AWM131013 BGI131012:BGI131013 BQE131012:BQE131013 CAA131012:CAA131013 CJW131012:CJW131013 CTS131012:CTS131013 DDO131012:DDO131013 DNK131012:DNK131013 DXG131012:DXG131013 EHC131012:EHC131013 EQY131012:EQY131013 FAU131012:FAU131013 FKQ131012:FKQ131013 FUM131012:FUM131013 GEI131012:GEI131013 GOE131012:GOE131013 GYA131012:GYA131013 HHW131012:HHW131013 HRS131012:HRS131013 IBO131012:IBO131013 ILK131012:ILK131013 IVG131012:IVG131013 JFC131012:JFC131013 JOY131012:JOY131013 JYU131012:JYU131013 KIQ131012:KIQ131013 KSM131012:KSM131013 LCI131012:LCI131013 LME131012:LME131013 LWA131012:LWA131013 MFW131012:MFW131013 MPS131012:MPS131013 MZO131012:MZO131013 NJK131012:NJK131013 NTG131012:NTG131013 ODC131012:ODC131013 OMY131012:OMY131013 OWU131012:OWU131013 PGQ131012:PGQ131013 PQM131012:PQM131013 QAI131012:QAI131013 QKE131012:QKE131013 QUA131012:QUA131013 RDW131012:RDW131013 RNS131012:RNS131013 RXO131012:RXO131013 SHK131012:SHK131013 SRG131012:SRG131013 TBC131012:TBC131013 TKY131012:TKY131013 TUU131012:TUU131013 UEQ131012:UEQ131013 UOM131012:UOM131013 UYI131012:UYI131013 VIE131012:VIE131013 VSA131012:VSA131013 WBW131012:WBW131013 WLS131012:WLS131013 WVO131012:WVO131013 H196548:H196549 JC196548:JC196549 SY196548:SY196549 ACU196548:ACU196549 AMQ196548:AMQ196549 AWM196548:AWM196549 BGI196548:BGI196549 BQE196548:BQE196549 CAA196548:CAA196549 CJW196548:CJW196549 CTS196548:CTS196549 DDO196548:DDO196549 DNK196548:DNK196549 DXG196548:DXG196549 EHC196548:EHC196549 EQY196548:EQY196549 FAU196548:FAU196549 FKQ196548:FKQ196549 FUM196548:FUM196549 GEI196548:GEI196549 GOE196548:GOE196549 GYA196548:GYA196549 HHW196548:HHW196549 HRS196548:HRS196549 IBO196548:IBO196549 ILK196548:ILK196549 IVG196548:IVG196549 JFC196548:JFC196549 JOY196548:JOY196549 JYU196548:JYU196549 KIQ196548:KIQ196549 KSM196548:KSM196549 LCI196548:LCI196549 LME196548:LME196549 LWA196548:LWA196549 MFW196548:MFW196549 MPS196548:MPS196549 MZO196548:MZO196549 NJK196548:NJK196549 NTG196548:NTG196549 ODC196548:ODC196549 OMY196548:OMY196549 OWU196548:OWU196549 PGQ196548:PGQ196549 PQM196548:PQM196549 QAI196548:QAI196549 QKE196548:QKE196549 QUA196548:QUA196549 RDW196548:RDW196549 RNS196548:RNS196549 RXO196548:RXO196549 SHK196548:SHK196549 SRG196548:SRG196549 TBC196548:TBC196549 TKY196548:TKY196549 TUU196548:TUU196549 UEQ196548:UEQ196549 UOM196548:UOM196549 UYI196548:UYI196549 VIE196548:VIE196549 VSA196548:VSA196549 WBW196548:WBW196549 WLS196548:WLS196549 WVO196548:WVO196549 H262084:H262085 JC262084:JC262085 SY262084:SY262085 ACU262084:ACU262085 AMQ262084:AMQ262085 AWM262084:AWM262085 BGI262084:BGI262085 BQE262084:BQE262085 CAA262084:CAA262085 CJW262084:CJW262085 CTS262084:CTS262085 DDO262084:DDO262085 DNK262084:DNK262085 DXG262084:DXG262085 EHC262084:EHC262085 EQY262084:EQY262085 FAU262084:FAU262085 FKQ262084:FKQ262085 FUM262084:FUM262085 GEI262084:GEI262085 GOE262084:GOE262085 GYA262084:GYA262085 HHW262084:HHW262085 HRS262084:HRS262085 IBO262084:IBO262085 ILK262084:ILK262085 IVG262084:IVG262085 JFC262084:JFC262085 JOY262084:JOY262085 JYU262084:JYU262085 KIQ262084:KIQ262085 KSM262084:KSM262085 LCI262084:LCI262085 LME262084:LME262085 LWA262084:LWA262085 MFW262084:MFW262085 MPS262084:MPS262085 MZO262084:MZO262085 NJK262084:NJK262085 NTG262084:NTG262085 ODC262084:ODC262085 OMY262084:OMY262085 OWU262084:OWU262085 PGQ262084:PGQ262085 PQM262084:PQM262085 QAI262084:QAI262085 QKE262084:QKE262085 QUA262084:QUA262085 RDW262084:RDW262085 RNS262084:RNS262085 RXO262084:RXO262085 SHK262084:SHK262085 SRG262084:SRG262085 TBC262084:TBC262085 TKY262084:TKY262085 TUU262084:TUU262085 UEQ262084:UEQ262085 UOM262084:UOM262085 UYI262084:UYI262085 VIE262084:VIE262085 VSA262084:VSA262085 WBW262084:WBW262085 WLS262084:WLS262085 WVO262084:WVO262085 H327620:H327621 JC327620:JC327621 SY327620:SY327621 ACU327620:ACU327621 AMQ327620:AMQ327621 AWM327620:AWM327621 BGI327620:BGI327621 BQE327620:BQE327621 CAA327620:CAA327621 CJW327620:CJW327621 CTS327620:CTS327621 DDO327620:DDO327621 DNK327620:DNK327621 DXG327620:DXG327621 EHC327620:EHC327621 EQY327620:EQY327621 FAU327620:FAU327621 FKQ327620:FKQ327621 FUM327620:FUM327621 GEI327620:GEI327621 GOE327620:GOE327621 GYA327620:GYA327621 HHW327620:HHW327621 HRS327620:HRS327621 IBO327620:IBO327621 ILK327620:ILK327621 IVG327620:IVG327621 JFC327620:JFC327621 JOY327620:JOY327621 JYU327620:JYU327621 KIQ327620:KIQ327621 KSM327620:KSM327621 LCI327620:LCI327621 LME327620:LME327621 LWA327620:LWA327621 MFW327620:MFW327621 MPS327620:MPS327621 MZO327620:MZO327621 NJK327620:NJK327621 NTG327620:NTG327621 ODC327620:ODC327621 OMY327620:OMY327621 OWU327620:OWU327621 PGQ327620:PGQ327621 PQM327620:PQM327621 QAI327620:QAI327621 QKE327620:QKE327621 QUA327620:QUA327621 RDW327620:RDW327621 RNS327620:RNS327621 RXO327620:RXO327621 SHK327620:SHK327621 SRG327620:SRG327621 TBC327620:TBC327621 TKY327620:TKY327621 TUU327620:TUU327621 UEQ327620:UEQ327621 UOM327620:UOM327621 UYI327620:UYI327621 VIE327620:VIE327621 VSA327620:VSA327621 WBW327620:WBW327621 WLS327620:WLS327621 WVO327620:WVO327621 H393156:H393157 JC393156:JC393157 SY393156:SY393157 ACU393156:ACU393157 AMQ393156:AMQ393157 AWM393156:AWM393157 BGI393156:BGI393157 BQE393156:BQE393157 CAA393156:CAA393157 CJW393156:CJW393157 CTS393156:CTS393157 DDO393156:DDO393157 DNK393156:DNK393157 DXG393156:DXG393157 EHC393156:EHC393157 EQY393156:EQY393157 FAU393156:FAU393157 FKQ393156:FKQ393157 FUM393156:FUM393157 GEI393156:GEI393157 GOE393156:GOE393157 GYA393156:GYA393157 HHW393156:HHW393157 HRS393156:HRS393157 IBO393156:IBO393157 ILK393156:ILK393157 IVG393156:IVG393157 JFC393156:JFC393157 JOY393156:JOY393157 JYU393156:JYU393157 KIQ393156:KIQ393157 KSM393156:KSM393157 LCI393156:LCI393157 LME393156:LME393157 LWA393156:LWA393157 MFW393156:MFW393157 MPS393156:MPS393157 MZO393156:MZO393157 NJK393156:NJK393157 NTG393156:NTG393157 ODC393156:ODC393157 OMY393156:OMY393157 OWU393156:OWU393157 PGQ393156:PGQ393157 PQM393156:PQM393157 QAI393156:QAI393157 QKE393156:QKE393157 QUA393156:QUA393157 RDW393156:RDW393157 RNS393156:RNS393157 RXO393156:RXO393157 SHK393156:SHK393157 SRG393156:SRG393157 TBC393156:TBC393157 TKY393156:TKY393157 TUU393156:TUU393157 UEQ393156:UEQ393157 UOM393156:UOM393157 UYI393156:UYI393157 VIE393156:VIE393157 VSA393156:VSA393157 WBW393156:WBW393157 WLS393156:WLS393157 WVO393156:WVO393157 H458692:H458693 JC458692:JC458693 SY458692:SY458693 ACU458692:ACU458693 AMQ458692:AMQ458693 AWM458692:AWM458693 BGI458692:BGI458693 BQE458692:BQE458693 CAA458692:CAA458693 CJW458692:CJW458693 CTS458692:CTS458693 DDO458692:DDO458693 DNK458692:DNK458693 DXG458692:DXG458693 EHC458692:EHC458693 EQY458692:EQY458693 FAU458692:FAU458693 FKQ458692:FKQ458693 FUM458692:FUM458693 GEI458692:GEI458693 GOE458692:GOE458693 GYA458692:GYA458693 HHW458692:HHW458693 HRS458692:HRS458693 IBO458692:IBO458693 ILK458692:ILK458693 IVG458692:IVG458693 JFC458692:JFC458693 JOY458692:JOY458693 JYU458692:JYU458693 KIQ458692:KIQ458693 KSM458692:KSM458693 LCI458692:LCI458693 LME458692:LME458693 LWA458692:LWA458693 MFW458692:MFW458693 MPS458692:MPS458693 MZO458692:MZO458693 NJK458692:NJK458693 NTG458692:NTG458693 ODC458692:ODC458693 OMY458692:OMY458693 OWU458692:OWU458693 PGQ458692:PGQ458693 PQM458692:PQM458693 QAI458692:QAI458693 QKE458692:QKE458693 QUA458692:QUA458693 RDW458692:RDW458693 RNS458692:RNS458693 RXO458692:RXO458693 SHK458692:SHK458693 SRG458692:SRG458693 TBC458692:TBC458693 TKY458692:TKY458693 TUU458692:TUU458693 UEQ458692:UEQ458693 UOM458692:UOM458693 UYI458692:UYI458693 VIE458692:VIE458693 VSA458692:VSA458693 WBW458692:WBW458693 WLS458692:WLS458693 WVO458692:WVO458693 H524228:H524229 JC524228:JC524229 SY524228:SY524229 ACU524228:ACU524229 AMQ524228:AMQ524229 AWM524228:AWM524229 BGI524228:BGI524229 BQE524228:BQE524229 CAA524228:CAA524229 CJW524228:CJW524229 CTS524228:CTS524229 DDO524228:DDO524229 DNK524228:DNK524229 DXG524228:DXG524229 EHC524228:EHC524229 EQY524228:EQY524229 FAU524228:FAU524229 FKQ524228:FKQ524229 FUM524228:FUM524229 GEI524228:GEI524229 GOE524228:GOE524229 GYA524228:GYA524229 HHW524228:HHW524229 HRS524228:HRS524229 IBO524228:IBO524229 ILK524228:ILK524229 IVG524228:IVG524229 JFC524228:JFC524229 JOY524228:JOY524229 JYU524228:JYU524229 KIQ524228:KIQ524229 KSM524228:KSM524229 LCI524228:LCI524229 LME524228:LME524229 LWA524228:LWA524229 MFW524228:MFW524229 MPS524228:MPS524229 MZO524228:MZO524229 NJK524228:NJK524229 NTG524228:NTG524229 ODC524228:ODC524229 OMY524228:OMY524229 OWU524228:OWU524229 PGQ524228:PGQ524229 PQM524228:PQM524229 QAI524228:QAI524229 QKE524228:QKE524229 QUA524228:QUA524229 RDW524228:RDW524229 RNS524228:RNS524229 RXO524228:RXO524229 SHK524228:SHK524229 SRG524228:SRG524229 TBC524228:TBC524229 TKY524228:TKY524229 TUU524228:TUU524229 UEQ524228:UEQ524229 UOM524228:UOM524229 UYI524228:UYI524229 VIE524228:VIE524229 VSA524228:VSA524229 WBW524228:WBW524229 WLS524228:WLS524229 WVO524228:WVO524229 H589764:H589765 JC589764:JC589765 SY589764:SY589765 ACU589764:ACU589765 AMQ589764:AMQ589765 AWM589764:AWM589765 BGI589764:BGI589765 BQE589764:BQE589765 CAA589764:CAA589765 CJW589764:CJW589765 CTS589764:CTS589765 DDO589764:DDO589765 DNK589764:DNK589765 DXG589764:DXG589765 EHC589764:EHC589765 EQY589764:EQY589765 FAU589764:FAU589765 FKQ589764:FKQ589765 FUM589764:FUM589765 GEI589764:GEI589765 GOE589764:GOE589765 GYA589764:GYA589765 HHW589764:HHW589765 HRS589764:HRS589765 IBO589764:IBO589765 ILK589764:ILK589765 IVG589764:IVG589765 JFC589764:JFC589765 JOY589764:JOY589765 JYU589764:JYU589765 KIQ589764:KIQ589765 KSM589764:KSM589765 LCI589764:LCI589765 LME589764:LME589765 LWA589764:LWA589765 MFW589764:MFW589765 MPS589764:MPS589765 MZO589764:MZO589765 NJK589764:NJK589765 NTG589764:NTG589765 ODC589764:ODC589765 OMY589764:OMY589765 OWU589764:OWU589765 PGQ589764:PGQ589765 PQM589764:PQM589765 QAI589764:QAI589765 QKE589764:QKE589765 QUA589764:QUA589765 RDW589764:RDW589765 RNS589764:RNS589765 RXO589764:RXO589765 SHK589764:SHK589765 SRG589764:SRG589765 TBC589764:TBC589765 TKY589764:TKY589765 TUU589764:TUU589765 UEQ589764:UEQ589765 UOM589764:UOM589765 UYI589764:UYI589765 VIE589764:VIE589765 VSA589764:VSA589765 WBW589764:WBW589765 WLS589764:WLS589765 WVO589764:WVO589765 H655300:H655301 JC655300:JC655301 SY655300:SY655301 ACU655300:ACU655301 AMQ655300:AMQ655301 AWM655300:AWM655301 BGI655300:BGI655301 BQE655300:BQE655301 CAA655300:CAA655301 CJW655300:CJW655301 CTS655300:CTS655301 DDO655300:DDO655301 DNK655300:DNK655301 DXG655300:DXG655301 EHC655300:EHC655301 EQY655300:EQY655301 FAU655300:FAU655301 FKQ655300:FKQ655301 FUM655300:FUM655301 GEI655300:GEI655301 GOE655300:GOE655301 GYA655300:GYA655301 HHW655300:HHW655301 HRS655300:HRS655301 IBO655300:IBO655301 ILK655300:ILK655301 IVG655300:IVG655301 JFC655300:JFC655301 JOY655300:JOY655301 JYU655300:JYU655301 KIQ655300:KIQ655301 KSM655300:KSM655301 LCI655300:LCI655301 LME655300:LME655301 LWA655300:LWA655301 MFW655300:MFW655301 MPS655300:MPS655301 MZO655300:MZO655301 NJK655300:NJK655301 NTG655300:NTG655301 ODC655300:ODC655301 OMY655300:OMY655301 OWU655300:OWU655301 PGQ655300:PGQ655301 PQM655300:PQM655301 QAI655300:QAI655301 QKE655300:QKE655301 QUA655300:QUA655301 RDW655300:RDW655301 RNS655300:RNS655301 RXO655300:RXO655301 SHK655300:SHK655301 SRG655300:SRG655301 TBC655300:TBC655301 TKY655300:TKY655301 TUU655300:TUU655301 UEQ655300:UEQ655301 UOM655300:UOM655301 UYI655300:UYI655301 VIE655300:VIE655301 VSA655300:VSA655301 WBW655300:WBW655301 WLS655300:WLS655301 WVO655300:WVO655301 H720836:H720837 JC720836:JC720837 SY720836:SY720837 ACU720836:ACU720837 AMQ720836:AMQ720837 AWM720836:AWM720837 BGI720836:BGI720837 BQE720836:BQE720837 CAA720836:CAA720837 CJW720836:CJW720837 CTS720836:CTS720837 DDO720836:DDO720837 DNK720836:DNK720837 DXG720836:DXG720837 EHC720836:EHC720837 EQY720836:EQY720837 FAU720836:FAU720837 FKQ720836:FKQ720837 FUM720836:FUM720837 GEI720836:GEI720837 GOE720836:GOE720837 GYA720836:GYA720837 HHW720836:HHW720837 HRS720836:HRS720837 IBO720836:IBO720837 ILK720836:ILK720837 IVG720836:IVG720837 JFC720836:JFC720837 JOY720836:JOY720837 JYU720836:JYU720837 KIQ720836:KIQ720837 KSM720836:KSM720837 LCI720836:LCI720837 LME720836:LME720837 LWA720836:LWA720837 MFW720836:MFW720837 MPS720836:MPS720837 MZO720836:MZO720837 NJK720836:NJK720837 NTG720836:NTG720837 ODC720836:ODC720837 OMY720836:OMY720837 OWU720836:OWU720837 PGQ720836:PGQ720837 PQM720836:PQM720837 QAI720836:QAI720837 QKE720836:QKE720837 QUA720836:QUA720837 RDW720836:RDW720837 RNS720836:RNS720837 RXO720836:RXO720837 SHK720836:SHK720837 SRG720836:SRG720837 TBC720836:TBC720837 TKY720836:TKY720837 TUU720836:TUU720837 UEQ720836:UEQ720837 UOM720836:UOM720837 UYI720836:UYI720837 VIE720836:VIE720837 VSA720836:VSA720837 WBW720836:WBW720837 WLS720836:WLS720837 WVO720836:WVO720837 H786372:H786373 JC786372:JC786373 SY786372:SY786373 ACU786372:ACU786373 AMQ786372:AMQ786373 AWM786372:AWM786373 BGI786372:BGI786373 BQE786372:BQE786373 CAA786372:CAA786373 CJW786372:CJW786373 CTS786372:CTS786373 DDO786372:DDO786373 DNK786372:DNK786373 DXG786372:DXG786373 EHC786372:EHC786373 EQY786372:EQY786373 FAU786372:FAU786373 FKQ786372:FKQ786373 FUM786372:FUM786373 GEI786372:GEI786373 GOE786372:GOE786373 GYA786372:GYA786373 HHW786372:HHW786373 HRS786372:HRS786373 IBO786372:IBO786373 ILK786372:ILK786373 IVG786372:IVG786373 JFC786372:JFC786373 JOY786372:JOY786373 JYU786372:JYU786373 KIQ786372:KIQ786373 KSM786372:KSM786373 LCI786372:LCI786373 LME786372:LME786373 LWA786372:LWA786373 MFW786372:MFW786373 MPS786372:MPS786373 MZO786372:MZO786373 NJK786372:NJK786373 NTG786372:NTG786373 ODC786372:ODC786373 OMY786372:OMY786373 OWU786372:OWU786373 PGQ786372:PGQ786373 PQM786372:PQM786373 QAI786372:QAI786373 QKE786372:QKE786373 QUA786372:QUA786373 RDW786372:RDW786373 RNS786372:RNS786373 RXO786372:RXO786373 SHK786372:SHK786373 SRG786372:SRG786373 TBC786372:TBC786373 TKY786372:TKY786373 TUU786372:TUU786373 UEQ786372:UEQ786373 UOM786372:UOM786373 UYI786372:UYI786373 VIE786372:VIE786373 VSA786372:VSA786373 WBW786372:WBW786373 WLS786372:WLS786373 WVO786372:WVO786373 H851908:H851909 JC851908:JC851909 SY851908:SY851909 ACU851908:ACU851909 AMQ851908:AMQ851909 AWM851908:AWM851909 BGI851908:BGI851909 BQE851908:BQE851909 CAA851908:CAA851909 CJW851908:CJW851909 CTS851908:CTS851909 DDO851908:DDO851909 DNK851908:DNK851909 DXG851908:DXG851909 EHC851908:EHC851909 EQY851908:EQY851909 FAU851908:FAU851909 FKQ851908:FKQ851909 FUM851908:FUM851909 GEI851908:GEI851909 GOE851908:GOE851909 GYA851908:GYA851909 HHW851908:HHW851909 HRS851908:HRS851909 IBO851908:IBO851909 ILK851908:ILK851909 IVG851908:IVG851909 JFC851908:JFC851909 JOY851908:JOY851909 JYU851908:JYU851909 KIQ851908:KIQ851909 KSM851908:KSM851909 LCI851908:LCI851909 LME851908:LME851909 LWA851908:LWA851909 MFW851908:MFW851909 MPS851908:MPS851909 MZO851908:MZO851909 NJK851908:NJK851909 NTG851908:NTG851909 ODC851908:ODC851909 OMY851908:OMY851909 OWU851908:OWU851909 PGQ851908:PGQ851909 PQM851908:PQM851909 QAI851908:QAI851909 QKE851908:QKE851909 QUA851908:QUA851909 RDW851908:RDW851909 RNS851908:RNS851909 RXO851908:RXO851909 SHK851908:SHK851909 SRG851908:SRG851909 TBC851908:TBC851909 TKY851908:TKY851909 TUU851908:TUU851909 UEQ851908:UEQ851909 UOM851908:UOM851909 UYI851908:UYI851909 VIE851908:VIE851909 VSA851908:VSA851909 WBW851908:WBW851909 WLS851908:WLS851909 WVO851908:WVO851909 H917444:H917445 JC917444:JC917445 SY917444:SY917445 ACU917444:ACU917445 AMQ917444:AMQ917445 AWM917444:AWM917445 BGI917444:BGI917445 BQE917444:BQE917445 CAA917444:CAA917445 CJW917444:CJW917445 CTS917444:CTS917445 DDO917444:DDO917445 DNK917444:DNK917445 DXG917444:DXG917445 EHC917444:EHC917445 EQY917444:EQY917445 FAU917444:FAU917445 FKQ917444:FKQ917445 FUM917444:FUM917445 GEI917444:GEI917445 GOE917444:GOE917445 GYA917444:GYA917445 HHW917444:HHW917445 HRS917444:HRS917445 IBO917444:IBO917445 ILK917444:ILK917445 IVG917444:IVG917445 JFC917444:JFC917445 JOY917444:JOY917445 JYU917444:JYU917445 KIQ917444:KIQ917445 KSM917444:KSM917445 LCI917444:LCI917445 LME917444:LME917445 LWA917444:LWA917445 MFW917444:MFW917445 MPS917444:MPS917445 MZO917444:MZO917445 NJK917444:NJK917445 NTG917444:NTG917445 ODC917444:ODC917445 OMY917444:OMY917445 OWU917444:OWU917445 PGQ917444:PGQ917445 PQM917444:PQM917445 QAI917444:QAI917445 QKE917444:QKE917445 QUA917444:QUA917445 RDW917444:RDW917445 RNS917444:RNS917445 RXO917444:RXO917445 SHK917444:SHK917445 SRG917444:SRG917445 TBC917444:TBC917445 TKY917444:TKY917445 TUU917444:TUU917445 UEQ917444:UEQ917445 UOM917444:UOM917445 UYI917444:UYI917445 VIE917444:VIE917445 VSA917444:VSA917445 WBW917444:WBW917445 WLS917444:WLS917445 WVO917444:WVO917445 H982980:H982981 JC982980:JC982981 SY982980:SY982981 ACU982980:ACU982981 AMQ982980:AMQ982981 AWM982980:AWM982981 BGI982980:BGI982981 BQE982980:BQE982981 CAA982980:CAA982981 CJW982980:CJW982981 CTS982980:CTS982981 DDO982980:DDO982981 DNK982980:DNK982981 DXG982980:DXG982981 EHC982980:EHC982981 EQY982980:EQY982981 FAU982980:FAU982981 FKQ982980:FKQ982981 FUM982980:FUM982981 GEI982980:GEI982981 GOE982980:GOE982981 GYA982980:GYA982981 HHW982980:HHW982981 HRS982980:HRS982981 IBO982980:IBO982981 ILK982980:ILK982981 IVG982980:IVG982981 JFC982980:JFC982981 JOY982980:JOY982981 JYU982980:JYU982981 KIQ982980:KIQ982981 KSM982980:KSM982981 LCI982980:LCI982981 LME982980:LME982981 LWA982980:LWA982981 MFW982980:MFW982981 MPS982980:MPS982981 MZO982980:MZO982981 NJK982980:NJK982981 NTG982980:NTG982981 ODC982980:ODC982981 OMY982980:OMY982981 OWU982980:OWU982981 PGQ982980:PGQ982981 PQM982980:PQM982981 QAI982980:QAI982981 QKE982980:QKE982981 QUA982980:QUA982981 RDW982980:RDW982981 RNS982980:RNS982981 RXO982980:RXO982981 SHK982980:SHK982981 SRG982980:SRG982981 TBC982980:TBC982981 TKY982980:TKY982981 TUU982980:TUU982981 UEQ982980:UEQ982981 UOM982980:UOM982981 UYI982980:UYI982981 VIE982980:VIE982981 VSA982980:VSA982981 WBW982980:WBW982981 WLS982980:WLS982981 WVO982980:WVO982981 F8:F89 JA8:JA89 SW8:SW89 ACS8:ACS89 AMO8:AMO89 AWK8:AWK89 BGG8:BGG89 BQC8:BQC89 BZY8:BZY89 CJU8:CJU89 CTQ8:CTQ89 DDM8:DDM89 DNI8:DNI89 DXE8:DXE89 EHA8:EHA89 EQW8:EQW89 FAS8:FAS89 FKO8:FKO89 FUK8:FUK89 GEG8:GEG89 GOC8:GOC89 GXY8:GXY89 HHU8:HHU89 HRQ8:HRQ89 IBM8:IBM89 ILI8:ILI89 IVE8:IVE89 JFA8:JFA89 JOW8:JOW89 JYS8:JYS89 KIO8:KIO89 KSK8:KSK89 LCG8:LCG89 LMC8:LMC89 LVY8:LVY89 MFU8:MFU89 MPQ8:MPQ89 MZM8:MZM89 NJI8:NJI89 NTE8:NTE89 ODA8:ODA89 OMW8:OMW89 OWS8:OWS89 PGO8:PGO89 PQK8:PQK89 QAG8:QAG89 QKC8:QKC89 QTY8:QTY89 RDU8:RDU89 RNQ8:RNQ89 RXM8:RXM89 SHI8:SHI89 SRE8:SRE89 TBA8:TBA89 TKW8:TKW89 TUS8:TUS89 UEO8:UEO89 UOK8:UOK89 UYG8:UYG89 VIC8:VIC89 VRY8:VRY89 WBU8:WBU89 WLQ8:WLQ89 WVM8:WVM89 H65480:H65561 JC65480:JC65561 SY65480:SY65561 ACU65480:ACU65561 AMQ65480:AMQ65561 AWM65480:AWM65561 BGI65480:BGI65561 BQE65480:BQE65561 CAA65480:CAA65561 CJW65480:CJW65561 CTS65480:CTS65561 DDO65480:DDO65561 DNK65480:DNK65561 DXG65480:DXG65561 EHC65480:EHC65561 EQY65480:EQY65561 FAU65480:FAU65561 FKQ65480:FKQ65561 FUM65480:FUM65561 GEI65480:GEI65561 GOE65480:GOE65561 GYA65480:GYA65561 HHW65480:HHW65561 HRS65480:HRS65561 IBO65480:IBO65561 ILK65480:ILK65561 IVG65480:IVG65561 JFC65480:JFC65561 JOY65480:JOY65561 JYU65480:JYU65561 KIQ65480:KIQ65561 KSM65480:KSM65561 LCI65480:LCI65561 LME65480:LME65561 LWA65480:LWA65561 MFW65480:MFW65561 MPS65480:MPS65561 MZO65480:MZO65561 NJK65480:NJK65561 NTG65480:NTG65561 ODC65480:ODC65561 OMY65480:OMY65561 OWU65480:OWU65561 PGQ65480:PGQ65561 PQM65480:PQM65561 QAI65480:QAI65561 QKE65480:QKE65561 QUA65480:QUA65561 RDW65480:RDW65561 RNS65480:RNS65561 RXO65480:RXO65561 SHK65480:SHK65561 SRG65480:SRG65561 TBC65480:TBC65561 TKY65480:TKY65561 TUU65480:TUU65561 UEQ65480:UEQ65561 UOM65480:UOM65561 UYI65480:UYI65561 VIE65480:VIE65561 VSA65480:VSA65561 WBW65480:WBW65561 WLS65480:WLS65561 WVO65480:WVO65561 H131016:H131097 JC131016:JC131097 SY131016:SY131097 ACU131016:ACU131097 AMQ131016:AMQ131097 AWM131016:AWM131097 BGI131016:BGI131097 BQE131016:BQE131097 CAA131016:CAA131097 CJW131016:CJW131097 CTS131016:CTS131097 DDO131016:DDO131097 DNK131016:DNK131097 DXG131016:DXG131097 EHC131016:EHC131097 EQY131016:EQY131097 FAU131016:FAU131097 FKQ131016:FKQ131097 FUM131016:FUM131097 GEI131016:GEI131097 GOE131016:GOE131097 GYA131016:GYA131097 HHW131016:HHW131097 HRS131016:HRS131097 IBO131016:IBO131097 ILK131016:ILK131097 IVG131016:IVG131097 JFC131016:JFC131097 JOY131016:JOY131097 JYU131016:JYU131097 KIQ131016:KIQ131097 KSM131016:KSM131097 LCI131016:LCI131097 LME131016:LME131097 LWA131016:LWA131097 MFW131016:MFW131097 MPS131016:MPS131097 MZO131016:MZO131097 NJK131016:NJK131097 NTG131016:NTG131097 ODC131016:ODC131097 OMY131016:OMY131097 OWU131016:OWU131097 PGQ131016:PGQ131097 PQM131016:PQM131097 QAI131016:QAI131097 QKE131016:QKE131097 QUA131016:QUA131097 RDW131016:RDW131097 RNS131016:RNS131097 RXO131016:RXO131097 SHK131016:SHK131097 SRG131016:SRG131097 TBC131016:TBC131097 TKY131016:TKY131097 TUU131016:TUU131097 UEQ131016:UEQ131097 UOM131016:UOM131097 UYI131016:UYI131097 VIE131016:VIE131097 VSA131016:VSA131097 WBW131016:WBW131097 WLS131016:WLS131097 WVO131016:WVO131097 H196552:H196633 JC196552:JC196633 SY196552:SY196633 ACU196552:ACU196633 AMQ196552:AMQ196633 AWM196552:AWM196633 BGI196552:BGI196633 BQE196552:BQE196633 CAA196552:CAA196633 CJW196552:CJW196633 CTS196552:CTS196633 DDO196552:DDO196633 DNK196552:DNK196633 DXG196552:DXG196633 EHC196552:EHC196633 EQY196552:EQY196633 FAU196552:FAU196633 FKQ196552:FKQ196633 FUM196552:FUM196633 GEI196552:GEI196633 GOE196552:GOE196633 GYA196552:GYA196633 HHW196552:HHW196633 HRS196552:HRS196633 IBO196552:IBO196633 ILK196552:ILK196633 IVG196552:IVG196633 JFC196552:JFC196633 JOY196552:JOY196633 JYU196552:JYU196633 KIQ196552:KIQ196633 KSM196552:KSM196633 LCI196552:LCI196633 LME196552:LME196633 LWA196552:LWA196633 MFW196552:MFW196633 MPS196552:MPS196633 MZO196552:MZO196633 NJK196552:NJK196633 NTG196552:NTG196633 ODC196552:ODC196633 OMY196552:OMY196633 OWU196552:OWU196633 PGQ196552:PGQ196633 PQM196552:PQM196633 QAI196552:QAI196633 QKE196552:QKE196633 QUA196552:QUA196633 RDW196552:RDW196633 RNS196552:RNS196633 RXO196552:RXO196633 SHK196552:SHK196633 SRG196552:SRG196633 TBC196552:TBC196633 TKY196552:TKY196633 TUU196552:TUU196633 UEQ196552:UEQ196633 UOM196552:UOM196633 UYI196552:UYI196633 VIE196552:VIE196633 VSA196552:VSA196633 WBW196552:WBW196633 WLS196552:WLS196633 WVO196552:WVO196633 H262088:H262169 JC262088:JC262169 SY262088:SY262169 ACU262088:ACU262169 AMQ262088:AMQ262169 AWM262088:AWM262169 BGI262088:BGI262169 BQE262088:BQE262169 CAA262088:CAA262169 CJW262088:CJW262169 CTS262088:CTS262169 DDO262088:DDO262169 DNK262088:DNK262169 DXG262088:DXG262169 EHC262088:EHC262169 EQY262088:EQY262169 FAU262088:FAU262169 FKQ262088:FKQ262169 FUM262088:FUM262169 GEI262088:GEI262169 GOE262088:GOE262169 GYA262088:GYA262169 HHW262088:HHW262169 HRS262088:HRS262169 IBO262088:IBO262169 ILK262088:ILK262169 IVG262088:IVG262169 JFC262088:JFC262169 JOY262088:JOY262169 JYU262088:JYU262169 KIQ262088:KIQ262169 KSM262088:KSM262169 LCI262088:LCI262169 LME262088:LME262169 LWA262088:LWA262169 MFW262088:MFW262169 MPS262088:MPS262169 MZO262088:MZO262169 NJK262088:NJK262169 NTG262088:NTG262169 ODC262088:ODC262169 OMY262088:OMY262169 OWU262088:OWU262169 PGQ262088:PGQ262169 PQM262088:PQM262169 QAI262088:QAI262169 QKE262088:QKE262169 QUA262088:QUA262169 RDW262088:RDW262169 RNS262088:RNS262169 RXO262088:RXO262169 SHK262088:SHK262169 SRG262088:SRG262169 TBC262088:TBC262169 TKY262088:TKY262169 TUU262088:TUU262169 UEQ262088:UEQ262169 UOM262088:UOM262169 UYI262088:UYI262169 VIE262088:VIE262169 VSA262088:VSA262169 WBW262088:WBW262169 WLS262088:WLS262169 WVO262088:WVO262169 H327624:H327705 JC327624:JC327705 SY327624:SY327705 ACU327624:ACU327705 AMQ327624:AMQ327705 AWM327624:AWM327705 BGI327624:BGI327705 BQE327624:BQE327705 CAA327624:CAA327705 CJW327624:CJW327705 CTS327624:CTS327705 DDO327624:DDO327705 DNK327624:DNK327705 DXG327624:DXG327705 EHC327624:EHC327705 EQY327624:EQY327705 FAU327624:FAU327705 FKQ327624:FKQ327705 FUM327624:FUM327705 GEI327624:GEI327705 GOE327624:GOE327705 GYA327624:GYA327705 HHW327624:HHW327705 HRS327624:HRS327705 IBO327624:IBO327705 ILK327624:ILK327705 IVG327624:IVG327705 JFC327624:JFC327705 JOY327624:JOY327705 JYU327624:JYU327705 KIQ327624:KIQ327705 KSM327624:KSM327705 LCI327624:LCI327705 LME327624:LME327705 LWA327624:LWA327705 MFW327624:MFW327705 MPS327624:MPS327705 MZO327624:MZO327705 NJK327624:NJK327705 NTG327624:NTG327705 ODC327624:ODC327705 OMY327624:OMY327705 OWU327624:OWU327705 PGQ327624:PGQ327705 PQM327624:PQM327705 QAI327624:QAI327705 QKE327624:QKE327705 QUA327624:QUA327705 RDW327624:RDW327705 RNS327624:RNS327705 RXO327624:RXO327705 SHK327624:SHK327705 SRG327624:SRG327705 TBC327624:TBC327705 TKY327624:TKY327705 TUU327624:TUU327705 UEQ327624:UEQ327705 UOM327624:UOM327705 UYI327624:UYI327705 VIE327624:VIE327705 VSA327624:VSA327705 WBW327624:WBW327705 WLS327624:WLS327705 WVO327624:WVO327705 H393160:H393241 JC393160:JC393241 SY393160:SY393241 ACU393160:ACU393241 AMQ393160:AMQ393241 AWM393160:AWM393241 BGI393160:BGI393241 BQE393160:BQE393241 CAA393160:CAA393241 CJW393160:CJW393241 CTS393160:CTS393241 DDO393160:DDO393241 DNK393160:DNK393241 DXG393160:DXG393241 EHC393160:EHC393241 EQY393160:EQY393241 FAU393160:FAU393241 FKQ393160:FKQ393241 FUM393160:FUM393241 GEI393160:GEI393241 GOE393160:GOE393241 GYA393160:GYA393241 HHW393160:HHW393241 HRS393160:HRS393241 IBO393160:IBO393241 ILK393160:ILK393241 IVG393160:IVG393241 JFC393160:JFC393241 JOY393160:JOY393241 JYU393160:JYU393241 KIQ393160:KIQ393241 KSM393160:KSM393241 LCI393160:LCI393241 LME393160:LME393241 LWA393160:LWA393241 MFW393160:MFW393241 MPS393160:MPS393241 MZO393160:MZO393241 NJK393160:NJK393241 NTG393160:NTG393241 ODC393160:ODC393241 OMY393160:OMY393241 OWU393160:OWU393241 PGQ393160:PGQ393241 PQM393160:PQM393241 QAI393160:QAI393241 QKE393160:QKE393241 QUA393160:QUA393241 RDW393160:RDW393241 RNS393160:RNS393241 RXO393160:RXO393241 SHK393160:SHK393241 SRG393160:SRG393241 TBC393160:TBC393241 TKY393160:TKY393241 TUU393160:TUU393241 UEQ393160:UEQ393241 UOM393160:UOM393241 UYI393160:UYI393241 VIE393160:VIE393241 VSA393160:VSA393241 WBW393160:WBW393241 WLS393160:WLS393241 WVO393160:WVO393241 H458696:H458777 JC458696:JC458777 SY458696:SY458777 ACU458696:ACU458777 AMQ458696:AMQ458777 AWM458696:AWM458777 BGI458696:BGI458777 BQE458696:BQE458777 CAA458696:CAA458777 CJW458696:CJW458777 CTS458696:CTS458777 DDO458696:DDO458777 DNK458696:DNK458777 DXG458696:DXG458777 EHC458696:EHC458777 EQY458696:EQY458777 FAU458696:FAU458777 FKQ458696:FKQ458777 FUM458696:FUM458777 GEI458696:GEI458777 GOE458696:GOE458777 GYA458696:GYA458777 HHW458696:HHW458777 HRS458696:HRS458777 IBO458696:IBO458777 ILK458696:ILK458777 IVG458696:IVG458777 JFC458696:JFC458777 JOY458696:JOY458777 JYU458696:JYU458777 KIQ458696:KIQ458777 KSM458696:KSM458777 LCI458696:LCI458777 LME458696:LME458777 LWA458696:LWA458777 MFW458696:MFW458777 MPS458696:MPS458777 MZO458696:MZO458777 NJK458696:NJK458777 NTG458696:NTG458777 ODC458696:ODC458777 OMY458696:OMY458777 OWU458696:OWU458777 PGQ458696:PGQ458777 PQM458696:PQM458777 QAI458696:QAI458777 QKE458696:QKE458777 QUA458696:QUA458777 RDW458696:RDW458777 RNS458696:RNS458777 RXO458696:RXO458777 SHK458696:SHK458777 SRG458696:SRG458777 TBC458696:TBC458777 TKY458696:TKY458777 TUU458696:TUU458777 UEQ458696:UEQ458777 UOM458696:UOM458777 UYI458696:UYI458777 VIE458696:VIE458777 VSA458696:VSA458777 WBW458696:WBW458777 WLS458696:WLS458777 WVO458696:WVO458777 H524232:H524313 JC524232:JC524313 SY524232:SY524313 ACU524232:ACU524313 AMQ524232:AMQ524313 AWM524232:AWM524313 BGI524232:BGI524313 BQE524232:BQE524313 CAA524232:CAA524313 CJW524232:CJW524313 CTS524232:CTS524313 DDO524232:DDO524313 DNK524232:DNK524313 DXG524232:DXG524313 EHC524232:EHC524313 EQY524232:EQY524313 FAU524232:FAU524313 FKQ524232:FKQ524313 FUM524232:FUM524313 GEI524232:GEI524313 GOE524232:GOE524313 GYA524232:GYA524313 HHW524232:HHW524313 HRS524232:HRS524313 IBO524232:IBO524313 ILK524232:ILK524313 IVG524232:IVG524313 JFC524232:JFC524313 JOY524232:JOY524313 JYU524232:JYU524313 KIQ524232:KIQ524313 KSM524232:KSM524313 LCI524232:LCI524313 LME524232:LME524313 LWA524232:LWA524313 MFW524232:MFW524313 MPS524232:MPS524313 MZO524232:MZO524313 NJK524232:NJK524313 NTG524232:NTG524313 ODC524232:ODC524313 OMY524232:OMY524313 OWU524232:OWU524313 PGQ524232:PGQ524313 PQM524232:PQM524313 QAI524232:QAI524313 QKE524232:QKE524313 QUA524232:QUA524313 RDW524232:RDW524313 RNS524232:RNS524313 RXO524232:RXO524313 SHK524232:SHK524313 SRG524232:SRG524313 TBC524232:TBC524313 TKY524232:TKY524313 TUU524232:TUU524313 UEQ524232:UEQ524313 UOM524232:UOM524313 UYI524232:UYI524313 VIE524232:VIE524313 VSA524232:VSA524313 WBW524232:WBW524313 WLS524232:WLS524313 WVO524232:WVO524313 H589768:H589849 JC589768:JC589849 SY589768:SY589849 ACU589768:ACU589849 AMQ589768:AMQ589849 AWM589768:AWM589849 BGI589768:BGI589849 BQE589768:BQE589849 CAA589768:CAA589849 CJW589768:CJW589849 CTS589768:CTS589849 DDO589768:DDO589849 DNK589768:DNK589849 DXG589768:DXG589849 EHC589768:EHC589849 EQY589768:EQY589849 FAU589768:FAU589849 FKQ589768:FKQ589849 FUM589768:FUM589849 GEI589768:GEI589849 GOE589768:GOE589849 GYA589768:GYA589849 HHW589768:HHW589849 HRS589768:HRS589849 IBO589768:IBO589849 ILK589768:ILK589849 IVG589768:IVG589849 JFC589768:JFC589849 JOY589768:JOY589849 JYU589768:JYU589849 KIQ589768:KIQ589849 KSM589768:KSM589849 LCI589768:LCI589849 LME589768:LME589849 LWA589768:LWA589849 MFW589768:MFW589849 MPS589768:MPS589849 MZO589768:MZO589849 NJK589768:NJK589849 NTG589768:NTG589849 ODC589768:ODC589849 OMY589768:OMY589849 OWU589768:OWU589849 PGQ589768:PGQ589849 PQM589768:PQM589849 QAI589768:QAI589849 QKE589768:QKE589849 QUA589768:QUA589849 RDW589768:RDW589849 RNS589768:RNS589849 RXO589768:RXO589849 SHK589768:SHK589849 SRG589768:SRG589849 TBC589768:TBC589849 TKY589768:TKY589849 TUU589768:TUU589849 UEQ589768:UEQ589849 UOM589768:UOM589849 UYI589768:UYI589849 VIE589768:VIE589849 VSA589768:VSA589849 WBW589768:WBW589849 WLS589768:WLS589849 WVO589768:WVO589849 H655304:H655385 JC655304:JC655385 SY655304:SY655385 ACU655304:ACU655385 AMQ655304:AMQ655385 AWM655304:AWM655385 BGI655304:BGI655385 BQE655304:BQE655385 CAA655304:CAA655385 CJW655304:CJW655385 CTS655304:CTS655385 DDO655304:DDO655385 DNK655304:DNK655385 DXG655304:DXG655385 EHC655304:EHC655385 EQY655304:EQY655385 FAU655304:FAU655385 FKQ655304:FKQ655385 FUM655304:FUM655385 GEI655304:GEI655385 GOE655304:GOE655385 GYA655304:GYA655385 HHW655304:HHW655385 HRS655304:HRS655385 IBO655304:IBO655385 ILK655304:ILK655385 IVG655304:IVG655385 JFC655304:JFC655385 JOY655304:JOY655385 JYU655304:JYU655385 KIQ655304:KIQ655385 KSM655304:KSM655385 LCI655304:LCI655385 LME655304:LME655385 LWA655304:LWA655385 MFW655304:MFW655385 MPS655304:MPS655385 MZO655304:MZO655385 NJK655304:NJK655385 NTG655304:NTG655385 ODC655304:ODC655385 OMY655304:OMY655385 OWU655304:OWU655385 PGQ655304:PGQ655385 PQM655304:PQM655385 QAI655304:QAI655385 QKE655304:QKE655385 QUA655304:QUA655385 RDW655304:RDW655385 RNS655304:RNS655385 RXO655304:RXO655385 SHK655304:SHK655385 SRG655304:SRG655385 TBC655304:TBC655385 TKY655304:TKY655385 TUU655304:TUU655385 UEQ655304:UEQ655385 UOM655304:UOM655385 UYI655304:UYI655385 VIE655304:VIE655385 VSA655304:VSA655385 WBW655304:WBW655385 WLS655304:WLS655385 WVO655304:WVO655385 H720840:H720921 JC720840:JC720921 SY720840:SY720921 ACU720840:ACU720921 AMQ720840:AMQ720921 AWM720840:AWM720921 BGI720840:BGI720921 BQE720840:BQE720921 CAA720840:CAA720921 CJW720840:CJW720921 CTS720840:CTS720921 DDO720840:DDO720921 DNK720840:DNK720921 DXG720840:DXG720921 EHC720840:EHC720921 EQY720840:EQY720921 FAU720840:FAU720921 FKQ720840:FKQ720921 FUM720840:FUM720921 GEI720840:GEI720921 GOE720840:GOE720921 GYA720840:GYA720921 HHW720840:HHW720921 HRS720840:HRS720921 IBO720840:IBO720921 ILK720840:ILK720921 IVG720840:IVG720921 JFC720840:JFC720921 JOY720840:JOY720921 JYU720840:JYU720921 KIQ720840:KIQ720921 KSM720840:KSM720921 LCI720840:LCI720921 LME720840:LME720921 LWA720840:LWA720921 MFW720840:MFW720921 MPS720840:MPS720921 MZO720840:MZO720921 NJK720840:NJK720921 NTG720840:NTG720921 ODC720840:ODC720921 OMY720840:OMY720921 OWU720840:OWU720921 PGQ720840:PGQ720921 PQM720840:PQM720921 QAI720840:QAI720921 QKE720840:QKE720921 QUA720840:QUA720921 RDW720840:RDW720921 RNS720840:RNS720921 RXO720840:RXO720921 SHK720840:SHK720921 SRG720840:SRG720921 TBC720840:TBC720921 TKY720840:TKY720921 TUU720840:TUU720921 UEQ720840:UEQ720921 UOM720840:UOM720921 UYI720840:UYI720921 VIE720840:VIE720921 VSA720840:VSA720921 WBW720840:WBW720921 WLS720840:WLS720921 WVO720840:WVO720921 H786376:H786457 JC786376:JC786457 SY786376:SY786457 ACU786376:ACU786457 AMQ786376:AMQ786457 AWM786376:AWM786457 BGI786376:BGI786457 BQE786376:BQE786457 CAA786376:CAA786457 CJW786376:CJW786457 CTS786376:CTS786457 DDO786376:DDO786457 DNK786376:DNK786457 DXG786376:DXG786457 EHC786376:EHC786457 EQY786376:EQY786457 FAU786376:FAU786457 FKQ786376:FKQ786457 FUM786376:FUM786457 GEI786376:GEI786457 GOE786376:GOE786457 GYA786376:GYA786457 HHW786376:HHW786457 HRS786376:HRS786457 IBO786376:IBO786457 ILK786376:ILK786457 IVG786376:IVG786457 JFC786376:JFC786457 JOY786376:JOY786457 JYU786376:JYU786457 KIQ786376:KIQ786457 KSM786376:KSM786457 LCI786376:LCI786457 LME786376:LME786457 LWA786376:LWA786457 MFW786376:MFW786457 MPS786376:MPS786457 MZO786376:MZO786457 NJK786376:NJK786457 NTG786376:NTG786457 ODC786376:ODC786457 OMY786376:OMY786457 OWU786376:OWU786457 PGQ786376:PGQ786457 PQM786376:PQM786457 QAI786376:QAI786457 QKE786376:QKE786457 QUA786376:QUA786457 RDW786376:RDW786457 RNS786376:RNS786457 RXO786376:RXO786457 SHK786376:SHK786457 SRG786376:SRG786457 TBC786376:TBC786457 TKY786376:TKY786457 TUU786376:TUU786457 UEQ786376:UEQ786457 UOM786376:UOM786457 UYI786376:UYI786457 VIE786376:VIE786457 VSA786376:VSA786457 WBW786376:WBW786457 WLS786376:WLS786457 WVO786376:WVO786457 H851912:H851993 JC851912:JC851993 SY851912:SY851993 ACU851912:ACU851993 AMQ851912:AMQ851993 AWM851912:AWM851993 BGI851912:BGI851993 BQE851912:BQE851993 CAA851912:CAA851993 CJW851912:CJW851993 CTS851912:CTS851993 DDO851912:DDO851993 DNK851912:DNK851993 DXG851912:DXG851993 EHC851912:EHC851993 EQY851912:EQY851993 FAU851912:FAU851993 FKQ851912:FKQ851993 FUM851912:FUM851993 GEI851912:GEI851993 GOE851912:GOE851993 GYA851912:GYA851993 HHW851912:HHW851993 HRS851912:HRS851993 IBO851912:IBO851993 ILK851912:ILK851993 IVG851912:IVG851993 JFC851912:JFC851993 JOY851912:JOY851993 JYU851912:JYU851993 KIQ851912:KIQ851993 KSM851912:KSM851993 LCI851912:LCI851993 LME851912:LME851993 LWA851912:LWA851993 MFW851912:MFW851993 MPS851912:MPS851993 MZO851912:MZO851993 NJK851912:NJK851993 NTG851912:NTG851993 ODC851912:ODC851993 OMY851912:OMY851993 OWU851912:OWU851993 PGQ851912:PGQ851993 PQM851912:PQM851993 QAI851912:QAI851993 QKE851912:QKE851993 QUA851912:QUA851993 RDW851912:RDW851993 RNS851912:RNS851993 RXO851912:RXO851993 SHK851912:SHK851993 SRG851912:SRG851993 TBC851912:TBC851993 TKY851912:TKY851993 TUU851912:TUU851993 UEQ851912:UEQ851993 UOM851912:UOM851993 UYI851912:UYI851993 VIE851912:VIE851993 VSA851912:VSA851993 WBW851912:WBW851993 WLS851912:WLS851993 WVO851912:WVO851993 H917448:H917529 JC917448:JC917529 SY917448:SY917529 ACU917448:ACU917529 AMQ917448:AMQ917529 AWM917448:AWM917529 BGI917448:BGI917529 BQE917448:BQE917529 CAA917448:CAA917529 CJW917448:CJW917529 CTS917448:CTS917529 DDO917448:DDO917529 DNK917448:DNK917529 DXG917448:DXG917529 EHC917448:EHC917529 EQY917448:EQY917529 FAU917448:FAU917529 FKQ917448:FKQ917529 FUM917448:FUM917529 GEI917448:GEI917529 GOE917448:GOE917529 GYA917448:GYA917529 HHW917448:HHW917529 HRS917448:HRS917529 IBO917448:IBO917529 ILK917448:ILK917529 IVG917448:IVG917529 JFC917448:JFC917529 JOY917448:JOY917529 JYU917448:JYU917529 KIQ917448:KIQ917529 KSM917448:KSM917529 LCI917448:LCI917529 LME917448:LME917529 LWA917448:LWA917529 MFW917448:MFW917529 MPS917448:MPS917529 MZO917448:MZO917529 NJK917448:NJK917529 NTG917448:NTG917529 ODC917448:ODC917529 OMY917448:OMY917529 OWU917448:OWU917529 PGQ917448:PGQ917529 PQM917448:PQM917529 QAI917448:QAI917529 QKE917448:QKE917529 QUA917448:QUA917529 RDW917448:RDW917529 RNS917448:RNS917529 RXO917448:RXO917529 SHK917448:SHK917529 SRG917448:SRG917529 TBC917448:TBC917529 TKY917448:TKY917529 TUU917448:TUU917529 UEQ917448:UEQ917529 UOM917448:UOM917529 UYI917448:UYI917529 VIE917448:VIE917529 VSA917448:VSA917529 WBW917448:WBW917529 WLS917448:WLS917529 WVO917448:WVO917529 H982984:H983065 JC982984:JC983065 SY982984:SY983065 ACU982984:ACU983065 AMQ982984:AMQ983065 AWM982984:AWM983065 BGI982984:BGI983065 BQE982984:BQE983065 CAA982984:CAA983065 CJW982984:CJW983065 CTS982984:CTS983065 DDO982984:DDO983065 DNK982984:DNK983065 DXG982984:DXG983065 EHC982984:EHC983065 EQY982984:EQY983065 FAU982984:FAU983065 FKQ982984:FKQ983065 FUM982984:FUM983065 GEI982984:GEI983065 GOE982984:GOE983065 GYA982984:GYA983065 HHW982984:HHW983065 HRS982984:HRS983065 IBO982984:IBO983065 ILK982984:ILK983065 IVG982984:IVG983065 JFC982984:JFC983065 JOY982984:JOY983065 JYU982984:JYU983065 KIQ982984:KIQ983065 KSM982984:KSM983065 LCI982984:LCI983065 LME982984:LME983065 LWA982984:LWA983065 MFW982984:MFW983065 MPS982984:MPS983065 MZO982984:MZO983065 NJK982984:NJK983065 NTG982984:NTG983065 ODC982984:ODC983065 OMY982984:OMY983065 OWU982984:OWU983065 PGQ982984:PGQ983065 PQM982984:PQM983065 QAI982984:QAI983065 QKE982984:QKE983065 QUA982984:QUA983065 RDW982984:RDW983065 RNS982984:RNS983065 RXO982984:RXO983065 SHK982984:SHK983065 SRG982984:SRG983065 TBC982984:TBC983065 TKY982984:TKY983065 TUU982984:TUU983065 UEQ982984:UEQ983065 UOM982984:UOM983065 UYI982984:UYI983065 VIE982984:VIE983065 VSA982984:VSA983065 WBW982984:WBW983065 WLS982984:WLS983065 WVO982984:WVO983065" xr:uid="{3906D49A-2FA7-4110-BB42-145455D2E690}">
      <formula1>"　　,区ＣＭ"</formula1>
    </dataValidation>
  </dataValidations>
  <hyperlinks>
    <hyperlink ref="A8:A9" r:id="rId1" display="平野区役所住民情報業務等民間委託" xr:uid="{6B4432E6-BADD-4FFF-B116-03A1A634494D}"/>
    <hyperlink ref="A10:A11" r:id="rId2" display="平野区役所住民票等発行手数料のキャッシュレス化・住民情報待合への行政キオスク端末導入による利便性向上事業" xr:uid="{C5534A28-E663-4A47-9D66-D92D03492C4C}"/>
    <hyperlink ref="A12:A13" r:id="rId3" display="区政会議運営事業" xr:uid="{75873600-A3F9-4ADA-871F-B837CF6A7E80}"/>
    <hyperlink ref="A14:A15" r:id="rId4" display="広聴・広報事業" xr:uid="{4D1F1E0F-234B-43C9-BC9F-F43A18339A69}"/>
    <hyperlink ref="A16:A17" r:id="rId5" display="区教育関連事業" xr:uid="{C632E1D5-CBB5-4B48-BAD4-0E1A8A7E9EE3}"/>
    <hyperlink ref="A18:A19" r:id="rId6" display="平野区こども学力サポート事業" xr:uid="{C8E5262E-FE8E-4BAC-8EED-DA1C004AE5D5}"/>
    <hyperlink ref="A20:A21" r:id="rId7" display="万博に向けた機運醸成の取組み" xr:uid="{24BBC976-2303-4664-8EE1-40D01F2138EF}"/>
    <hyperlink ref="A22:A23" r:id="rId8" display="学校体育施設開放事業" xr:uid="{659448EE-1143-4B1E-86C9-9961B02FE675}"/>
    <hyperlink ref="A24:A25" r:id="rId9" display="地域経済活性化事業" xr:uid="{2A38DB0B-7436-4359-81C3-2F4033B18FE2}"/>
    <hyperlink ref="A26:A27" r:id="rId10" display="人権啓発推進事業" xr:uid="{054F4D0C-13C0-4203-9853-12A52F6951C5}"/>
    <hyperlink ref="A28:A29" r:id="rId11" display="生涯学習推進事業" xr:uid="{C0721AF6-1BF8-4E47-8EBE-E5167C6EA0DE}"/>
    <hyperlink ref="A30:A31" r:id="rId12" display="区役所附設会館管理運営" xr:uid="{FA960BC0-8BD9-4C3F-B785-AE257BFA4DE3}"/>
    <hyperlink ref="A32:A33" r:id="rId13" display="コミュニティ育成事業" xr:uid="{931EB228-1E4F-45D3-8173-45CA5BB76001}"/>
    <hyperlink ref="A34:A35" r:id="rId14" display="地域活動協議会補助金" xr:uid="{02CE4877-CFD7-4B1D-8372-5FBB4BBAEA68}"/>
    <hyperlink ref="A36:A37" r:id="rId15" display="協働型地域防犯事業" xr:uid="{A8201EFC-16AD-4FD7-8027-89F842A02FC8}"/>
    <hyperlink ref="A38:A39" r:id="rId16" display="「種から育てる地域の花づくり」支援事業" xr:uid="{46E47CDC-7586-41DA-94F2-F2045068826A}"/>
    <hyperlink ref="A40:A41" r:id="rId17" display="災害に強いまちづくり推進事業" xr:uid="{465D1CD4-8AAC-4A9C-87A7-ACF7D087754E}"/>
    <hyperlink ref="A42:A43" r:id="rId18" display="地域安全防犯プロジェクト事業" xr:uid="{349E32CD-985A-410E-8AD4-6A9DDAF58DE4}"/>
    <hyperlink ref="A44:A45" r:id="rId19" display="地域資源を活用した公園美化・多世代交流事業" xr:uid="{727C21FB-F273-4D6E-8133-9F7C4B722C54}"/>
    <hyperlink ref="A46:A47" r:id="rId20" display="自律的な地域運営に向けた支援事業" xr:uid="{6112C538-3423-4141-9327-B531590208C0}"/>
    <hyperlink ref="A48:A49" r:id="rId21" display="二十歳のつどい事業" xr:uid="{F8A66C18-11F6-4215-9E6B-4141C4D81DB4}"/>
    <hyperlink ref="A50:A51" r:id="rId22" display="青少年健全育成・非行防止推進事業" xr:uid="{BDA2792E-5625-4550-A673-08C6EA279C57}"/>
    <hyperlink ref="A52:A53" r:id="rId23" display="空家等対策推進事業" xr:uid="{FB3CE38E-4AE4-4755-B132-C49CCA35EA91}"/>
    <hyperlink ref="A54:A55" r:id="rId24" display="ひらの子育て支援事業" xr:uid="{DAC0FEFF-42E3-471A-9AD3-B0268734368E}"/>
    <hyperlink ref="A56:A57" r:id="rId25" display="各地域の特性に応じた地域福祉支援体制の構築" xr:uid="{FEFDC292-5E07-4B7F-8B14-BC1C79ED5485}"/>
    <hyperlink ref="A58:A59" r:id="rId26" display="高齢者支援に係る専門相談" xr:uid="{3B9EBB60-411C-4687-80B4-DD70DBDF965B}"/>
    <hyperlink ref="A60:A61" r:id="rId27" display="児童虐待・DV防止対策事業" xr:uid="{FAFA8821-E6F3-4D73-8700-D3A7184BEA6C}"/>
    <hyperlink ref="A62:A63" r:id="rId28" display="ひらの青春生活応援事業" xr:uid="{A61BF512-2515-43FE-BE9F-BEDBEFE7310E}"/>
    <hyperlink ref="A64:A65" r:id="rId29" display="平野区認知症予防推進事業" xr:uid="{C18848AC-FB60-45E2-8A29-0A230C2FDBA1}"/>
    <hyperlink ref="A66:A67" r:id="rId30" display="いきいき百歳体操推進事業" xr:uid="{FC0D6E95-4FEB-422A-BDBC-B0609234BD5B}"/>
    <hyperlink ref="A68:A69" r:id="rId31" display="乳幼児発達相談体制強化事業" xr:uid="{5C34B6B5-38A7-4A9A-9F01-6D3ADA0D25A6}"/>
    <hyperlink ref="A70:A71" r:id="rId32" display="ももいろ子育てねっと・ひらの（子育て支援の充実）" xr:uid="{B21F8907-BDFF-4E07-81AD-02B186C638ED}"/>
    <hyperlink ref="A72:A73" r:id="rId33" display="ももいろ子育てねっと・ひらの（重大虐待ゼロ）" xr:uid="{58D3E163-83AC-4EB9-A3C6-F5221B1041AE}"/>
    <hyperlink ref="A74:A75" r:id="rId34" display="４歳児訪問事業" xr:uid="{CBF9A601-DA48-4B0C-8CFD-E4C8E588A3BF}"/>
    <hyperlink ref="A76:A77" r:id="rId35" display="平野区まちづくり関連事業" xr:uid="{48995D9B-1D4C-42EA-BFE2-DE1E35676C53}"/>
    <hyperlink ref="A78:A79" r:id="rId36" display="一般事務費" xr:uid="{55A54643-5147-4688-AFE5-86B05E3EBEE6}"/>
    <hyperlink ref="A80:A81" r:id="rId37" display="区庁舎設備維持費" xr:uid="{507299EF-6AB9-47E0-A9BC-064E3BAF0780}"/>
    <hyperlink ref="A82:A83" r:id="rId38" display="使用料の還付金" xr:uid="{3E489F98-273E-4EBD-AAE0-322F0A0E7603}"/>
  </hyperlinks>
  <pageMargins left="0.62992125984251968" right="0.51181102362204722" top="0.62992125984251968" bottom="0.51181102362204722" header="0.31496062992125984" footer="0.31496062992125984"/>
  <pageSetup paperSize="9" scale="62" orientation="portrait" cellComments="asDisplayed"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R6様式4 </vt:lpstr>
      <vt:lpstr>'R6様式4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2023-12-19T04:48:53Z</dcterms:created>
  <dcterms:modified xsi:type="dcterms:W3CDTF">2023-12-21T04:19:36Z</dcterms:modified>
</cp:coreProperties>
</file>