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defaultThemeVersion="124226"/>
  <xr:revisionPtr revIDLastSave="0" documentId="13_ncr:1_{C383BAA4-DE37-4BB8-8283-96BE760D6965}" xr6:coauthVersionLast="47" xr6:coauthVersionMax="47" xr10:uidLastSave="{00000000-0000-0000-0000-000000000000}"/>
  <bookViews>
    <workbookView xWindow="-120" yWindow="-120" windowWidth="20730" windowHeight="11160" xr2:uid="{00000000-000D-0000-FFFF-FFFF00000000}"/>
  </bookViews>
  <sheets>
    <sheet name="歳入一覧" sheetId="1" r:id="rId1"/>
  </sheets>
  <definedNames>
    <definedName name="_xlnm._FilterDatabase" localSheetId="0" hidden="1">歳入一覧!$A$6:$FG$33</definedName>
    <definedName name="_xlnm.Print_Area" localSheetId="0">歳入一覧!$A$1:$K$33</definedName>
    <definedName name="_xlnm.Print_Titles" localSheetId="0">歳入一覧!$4:$7</definedName>
    <definedName name="Z_01EAA192_030B_4B32_8504_E8B9ACF08987_.wvu.FilterData" localSheetId="0" hidden="1">歳入一覧!$A$6:$K$33</definedName>
    <definedName name="Z_03AE82A1_1BE2_4ECA_87A2_03B930490FC4_.wvu.FilterData" localSheetId="0" hidden="1">歳入一覧!$A$6:$FG$33</definedName>
    <definedName name="Z_04C8A1BA_9D22_46C9_9CEB_2BC0004FC685_.wvu.FilterData" localSheetId="0" hidden="1">歳入一覧!$B$6:$K$33</definedName>
    <definedName name="Z_04D09D8C_94A5_461B_8EBD_462A08259C45_.wvu.FilterData" localSheetId="0" hidden="1">歳入一覧!$A$6:$FG$33</definedName>
    <definedName name="Z_0984F2AA_60F2_4912_A9FF_2F9A955D5FE3_.wvu.FilterData" localSheetId="0" hidden="1">歳入一覧!$A$7:$FG$33</definedName>
    <definedName name="Z_0C68AD9F_EAAC_4D8C_8595_325E5145CCC9_.wvu.FilterData" localSheetId="0" hidden="1">歳入一覧!$B$6:$K$33</definedName>
    <definedName name="Z_0EC137BB_4649_439E_A306_A2900F1F636A_.wvu.FilterData" localSheetId="0" hidden="1">歳入一覧!$B$6:$K$33</definedName>
    <definedName name="Z_1199D24E_5AB2_4E7F_AA3B_409733D51AC4_.wvu.FilterData" localSheetId="0" hidden="1">歳入一覧!$A$6:$FG$33</definedName>
    <definedName name="Z_1E7D5732_EF56_415D_8F2A_A9A6136A4DC3_.wvu.FilterData" localSheetId="0" hidden="1">歳入一覧!$B$6:$K$33</definedName>
    <definedName name="Z_20E8B0EC_118D_49EF_9836_FFD168BFA307_.wvu.FilterData" localSheetId="0" hidden="1">歳入一覧!$A$6:$L$33</definedName>
    <definedName name="Z_23F43B3A_3258_499E_84AA_5934348FFA54_.wvu.FilterData" localSheetId="0" hidden="1">歳入一覧!$A$6:$FG$33</definedName>
    <definedName name="Z_24D4AB45_3A64_4C2A_93AD_95EA6B944657_.wvu.FilterData" localSheetId="0" hidden="1">歳入一覧!$B$6:$K$33</definedName>
    <definedName name="Z_27FE125A_CAC0_4187_BAC1_FA85A21F8068_.wvu.FilterData" localSheetId="0" hidden="1">歳入一覧!$A$6:$FG$33</definedName>
    <definedName name="Z_291BEBD1_3E67_44D7_B7E4_9799E8B2AEED_.wvu.FilterData" localSheetId="0" hidden="1">歳入一覧!$B$6:$K$33</definedName>
    <definedName name="Z_2C82E193_3E09_4CE3_80B4_E2A9361A46F4_.wvu.FilterData" localSheetId="0" hidden="1">歳入一覧!$B$6:$K$33</definedName>
    <definedName name="Z_300532A4_C979_47B6_AE96_7529D1452A32_.wvu.FilterData" localSheetId="0" hidden="1">歳入一覧!$A$6:$FG$33</definedName>
    <definedName name="Z_340A5395_F3C0_4C00_AD4A_45ABD0096A3A_.wvu.FilterData" localSheetId="0" hidden="1">歳入一覧!$A$7:$FG$33</definedName>
    <definedName name="Z_374AF662_332C_4305_9FF2_82EBDABE1ECA_.wvu.FilterData" localSheetId="0" hidden="1">歳入一覧!$B$6:$K$33</definedName>
    <definedName name="Z_38677CFC_38FD_428F_B2E6_28D6556AF30E_.wvu.FilterData" localSheetId="0" hidden="1">歳入一覧!$A$6:$K$33</definedName>
    <definedName name="Z_3EED8F5F_471C_4B50_994D_BB7BEF016969_.wvu.FilterData" localSheetId="0" hidden="1">歳入一覧!$B$6:$K$33</definedName>
    <definedName name="Z_443FC1F6_4EB0_4043_84B4_EA880B09B87F_.wvu.FilterData" localSheetId="0" hidden="1">歳入一覧!$A$6:$L$33</definedName>
    <definedName name="Z_4FA438CA_84A7_4E4A_B647_D9C724313A30_.wvu.FilterData" localSheetId="0" hidden="1">歳入一覧!$A$6:$K$33</definedName>
    <definedName name="Z_554CCE7A_C6CE_47E9_833C_4F6A16FE021F_.wvu.FilterData" localSheetId="0" hidden="1">歳入一覧!$A$6:$FG$33</definedName>
    <definedName name="Z_5668B71E_8807_468B_9970_38F9A9F9382A_.wvu.FilterData" localSheetId="0" hidden="1">歳入一覧!$B$6:$K$33</definedName>
    <definedName name="Z_56C3E958_62F0_4D5E_80EF_1B0A7490DD11_.wvu.FilterData" localSheetId="0" hidden="1">歳入一覧!$A$6:$FG$33</definedName>
    <definedName name="Z_571E855B_8DA1_45D3_B25A_CFB379B91A2B_.wvu.FilterData" localSheetId="0" hidden="1">歳入一覧!$A$7:$P$33</definedName>
    <definedName name="Z_57745067_BF0B_4087_B5A6_8A5691A551DD_.wvu.FilterData" localSheetId="0" hidden="1">歳入一覧!$A$6:$L$33</definedName>
    <definedName name="Z_593CF9A4_75B1_449B_AD6A_05BC18F73933_.wvu.FilterData" localSheetId="0" hidden="1">歳入一覧!$A$6:$FG$33</definedName>
    <definedName name="Z_640D24A1_F93A_49AE_989A_09EA35DB6178_.wvu.FilterData" localSheetId="0" hidden="1">歳入一覧!$A$7:$FG$33</definedName>
    <definedName name="Z_66224404_EA19_4356_92BE_A2F395931004_.wvu.FilterData" localSheetId="0" hidden="1">歳入一覧!$A$6:$K$33</definedName>
    <definedName name="Z_665488CF_8ABE_4275_9644_48E5F5043390_.wvu.FilterData" localSheetId="0" hidden="1">歳入一覧!$B$6:$K$33</definedName>
    <definedName name="Z_70924426_1D8A_405C_99DB_5F184299D133_.wvu.FilterData" localSheetId="0" hidden="1">歳入一覧!$A$6:$FG$33</definedName>
    <definedName name="Z_749145BA_5224_4309_8744_80063D3AC2A1_.wvu.FilterData" localSheetId="0" hidden="1">歳入一覧!$B$6:$K$33</definedName>
    <definedName name="Z_7959981C_996C_4AED_A61B_9791C16E24F0_.wvu.FilterData" localSheetId="0" hidden="1">歳入一覧!$A$6:$FG$33</definedName>
    <definedName name="Z_7A18676E_04A4_4AFB_8334_7BB0F24E5EE3_.wvu.FilterData" localSheetId="0" hidden="1">歳入一覧!$A$7:$FG$33</definedName>
    <definedName name="Z_7D518F9E_8A7F_4DB5_A328_AF9BA1D8A68F_.wvu.FilterData" localSheetId="0" hidden="1">歳入一覧!$B$6:$K$33</definedName>
    <definedName name="Z_7D7B3232_DD2F_4BAD_9D61_7BB9E8FBC5D0_.wvu.FilterData" localSheetId="0" hidden="1">歳入一覧!$A$7:$FG$33</definedName>
    <definedName name="Z_7E2DCBD7_F134_4F01_A073_369742F025BC_.wvu.FilterData" localSheetId="0" hidden="1">歳入一覧!$B$6:$K$33</definedName>
    <definedName name="Z_7F9543F0_7900_417C_8668_8D9DC3C6A87C_.wvu.FilterData" localSheetId="0" hidden="1">歳入一覧!$B$6:$K$33</definedName>
    <definedName name="Z_81B5A484_EBF1_4915_9B07_DDCCFE2DB28C_.wvu.FilterData" localSheetId="0" hidden="1">歳入一覧!$B$6:$K$33</definedName>
    <definedName name="Z_86736FF6_D9DA_4CB4_A1A0_805D5D48FA90_.wvu.FilterData" localSheetId="0" hidden="1">歳入一覧!$B$6:$K$33</definedName>
    <definedName name="Z_88E44795_6332_42B5_AD03_CD37EB030AF2_.wvu.FilterData" localSheetId="0" hidden="1">歳入一覧!$B$6:$K$33</definedName>
    <definedName name="Z_89110E34_4E32_4289_9AEB_D2891C4E270B_.wvu.FilterData" localSheetId="0" hidden="1">歳入一覧!$A$6:$L$33</definedName>
    <definedName name="Z_89C710E6_1500_4641_966A_C6D35D6B7EB2_.wvu.FilterData" localSheetId="0" hidden="1">歳入一覧!$B$6:$K$33</definedName>
    <definedName name="Z_8B9E1F4E_8704_47E3_AFC2_BD7B7399C304_.wvu.FilterData" localSheetId="0" hidden="1">歳入一覧!$B$6:$K$33</definedName>
    <definedName name="Z_901A4DB5_9501_4EB6_9268_72DC5604D1B1_.wvu.FilterData" localSheetId="0" hidden="1">歳入一覧!$A$7:$FG$33</definedName>
    <definedName name="Z_938E702C_B36A_4670_81CA_FE17F251577A_.wvu.FilterData" localSheetId="0" hidden="1">歳入一覧!$A$7:$FG$33</definedName>
    <definedName name="Z_97250119_8D07_4D98_BD4A_0062145CE139_.wvu.FilterData" localSheetId="0" hidden="1">歳入一覧!$A$7:$FG$33</definedName>
    <definedName name="Z_9B4A25DD_435F_45A5_893D_7D8E03D5FC78_.wvu.FilterData" localSheetId="0" hidden="1">歳入一覧!$B$6:$K$33</definedName>
    <definedName name="Z_9C40EDED_6440_486C_B2C2_1C1E7F80BEFD_.wvu.FilterData" localSheetId="0" hidden="1">歳入一覧!$A$6:$FG$33</definedName>
    <definedName name="Z_A1410A53_A816_48E6_BA3B_34AFBECBBF89_.wvu.FilterData" localSheetId="0" hidden="1">歳入一覧!$A$6:$FG$33</definedName>
    <definedName name="Z_A5081DD8_9472_4A84_A31C_C87428B96836_.wvu.FilterData" localSheetId="0" hidden="1">歳入一覧!$A$6:$FG$33</definedName>
    <definedName name="Z_A62B912E_02A1_47A6_A44F_AD1D542D7EAA_.wvu.FilterData" localSheetId="0" hidden="1">歳入一覧!$B$6:$K$33</definedName>
    <definedName name="Z_AB5F7232_79D3_4A00_BF97_AF858AB78B28_.wvu.FilterData" localSheetId="0" hidden="1">歳入一覧!$A$6:$L$33</definedName>
    <definedName name="Z_ABE7CFFB_C659_4189_B81A_6BEE666EADF0_.wvu.FilterData" localSheetId="0" hidden="1">歳入一覧!$B$6:$K$33</definedName>
    <definedName name="Z_ACF9747A_930D_4496_B09E_8726FC61D724_.wvu.FilterData" localSheetId="0" hidden="1">歳入一覧!$B$6:$K$33</definedName>
    <definedName name="Z_AD4EEFD1_EF9D_4286_82C0_7E3CB759B6A3_.wvu.FilterData" localSheetId="0" hidden="1">歳入一覧!$A$7:$FG$33</definedName>
    <definedName name="Z_B02E5B7B_53CC_43E2_B229_62838E357858_.wvu.FilterData" localSheetId="0" hidden="1">歳入一覧!$A$6:$FG$33</definedName>
    <definedName name="Z_B0B21E7F_41F6_4286_9120_7856223C7AC9_.wvu.FilterData" localSheetId="0" hidden="1">歳入一覧!$A$6:$P$33</definedName>
    <definedName name="Z_B1F42F59_5BB5_41C4_97C6_4484184E13F1_.wvu.FilterData" localSheetId="0" hidden="1">歳入一覧!$A$6:$L$33</definedName>
    <definedName name="Z_B2687233_4AA3_4362_A023_25CC6BE303C3_.wvu.FilterData" localSheetId="0" hidden="1">歳入一覧!$A$7:$FG$33</definedName>
    <definedName name="Z_B4678970_F49A_41CB_BDF8_35F7BBC61272_.wvu.FilterData" localSheetId="0" hidden="1">歳入一覧!$A$6:$FG$33</definedName>
    <definedName name="Z_B4B87361_AF8D_47C5_957E_E5D261105FF8_.wvu.FilterData" localSheetId="0" hidden="1">歳入一覧!$B$6:$K$33</definedName>
    <definedName name="Z_B6553749_8496_48D9_9B28_2FAA782B16AA_.wvu.FilterData" localSheetId="0" hidden="1">歳入一覧!$A$6:$L$33</definedName>
    <definedName name="Z_BEBE1D7C_DEFF_404E_81F6_1D5210FB524E_.wvu.FilterData" localSheetId="0" hidden="1">歳入一覧!$A$6:$P$33</definedName>
    <definedName name="Z_C16C9525_F2AB_499F_8B03_B5D0380B83C8_.wvu.FilterData" localSheetId="0" hidden="1">歳入一覧!$A$6:$FG$33</definedName>
    <definedName name="Z_C54337A2_366C_46A1_A9F7_6549EFAAF442_.wvu.FilterData" localSheetId="0" hidden="1">歳入一覧!$A$6:$L$33</definedName>
    <definedName name="Z_CA064EC8_4D5C_43EE_BBED_E1B6AF542620_.wvu.FilterData" localSheetId="0" hidden="1">歳入一覧!$A$6:$K$33</definedName>
    <definedName name="Z_CB304CF9_F4A6_48BF_A213_8A97A2321FFB_.wvu.FilterData" localSheetId="0" hidden="1">歳入一覧!$A$7:$FG$33</definedName>
    <definedName name="Z_CC508307_D119_49FF_8BAA_92AABCA0A5FE_.wvu.FilterData" localSheetId="0" hidden="1">歳入一覧!$A$6:$L$33</definedName>
    <definedName name="Z_CD5934FC_09B2_46D2_BD46_603DD634A2B3_.wvu.FilterData" localSheetId="0" hidden="1">歳入一覧!$B$6:$K$33</definedName>
    <definedName name="Z_CF210D75_E9EC_484F_8319_9012F4240FCE_.wvu.FilterData" localSheetId="0" hidden="1">歳入一覧!$B$6:$K$33</definedName>
    <definedName name="Z_D1B1F72B_6819_4930_8144_DE97EF61D4BF_.wvu.FilterData" localSheetId="0" hidden="1">歳入一覧!$A$6:$FG$33</definedName>
    <definedName name="Z_D256FE90_7AAC_4F17_90E9_624F563EB144_.wvu.FilterData" localSheetId="0" hidden="1">歳入一覧!$B$6:$K$33</definedName>
    <definedName name="Z_D6BF0446_50C6_4678_A04B_32751588DCF3_.wvu.FilterData" localSheetId="0" hidden="1">歳入一覧!$A$6:$K$33</definedName>
    <definedName name="Z_D8CB58F5_96B6_4D98_AA0B_1C30DB37037E_.wvu.FilterData" localSheetId="0" hidden="1">歳入一覧!$A$6:$L$33</definedName>
    <definedName name="Z_DBBA8445_9E0F_40D4_9DE9_2933FE897DAF_.wvu.FilterData" localSheetId="0" hidden="1">歳入一覧!$A$6:$L$33</definedName>
    <definedName name="Z_DCF9EBB2_7E40_4D30_A631_26C53A48C875_.wvu.FilterData" localSheetId="0" hidden="1">歳入一覧!$A$6:$FG$33</definedName>
    <definedName name="Z_DD5041F1_D646_4B19_8029_60E491D20DFE_.wvu.FilterData" localSheetId="0" hidden="1">歳入一覧!$B$6:$K$33</definedName>
    <definedName name="Z_DE09C4E9_0758_44B2_A8EA_EB4A253DB03B_.wvu.FilterData" localSheetId="0" hidden="1">歳入一覧!$A$6:$L$33</definedName>
    <definedName name="Z_E2E7A86C_90FB_4339_8885_AFCEC833D4CF_.wvu.FilterData" localSheetId="0" hidden="1">歳入一覧!$A$6:$FG$33</definedName>
    <definedName name="Z_E3738867_F5D5_4516_9C4E_FA0FEDF4A671_.wvu.FilterData" localSheetId="0" hidden="1">歳入一覧!$B$6:$K$33</definedName>
    <definedName name="Z_EA41A870_F127_49E7_A3AB_BAEABD1815B4_.wvu.FilterData" localSheetId="0" hidden="1">歳入一覧!$A$6:$L$33</definedName>
    <definedName name="Z_EC7ABD86_73FB_4738_8E62_37D9777EF768_.wvu.FilterData" localSheetId="0" hidden="1">歳入一覧!$A$6:$L$33</definedName>
    <definedName name="Z_ECE06993_6D41_42FC_98A7_AAC2020FADCC_.wvu.FilterData" localSheetId="0" hidden="1">歳入一覧!$B$6:$K$33</definedName>
    <definedName name="Z_EDE797E3_EF62_4135_93F5_F9D63E4A645A_.wvu.FilterData" localSheetId="0" hidden="1">歳入一覧!$A$6:$FG$33</definedName>
    <definedName name="Z_F060692F_E6DF_412F_9701_0C64A0D5BC00_.wvu.FilterData" localSheetId="0" hidden="1">歳入一覧!$A$6:$FG$33</definedName>
    <definedName name="Z_F20F9FC5_3352_4FFB_AB07_F5B59EDE673F_.wvu.FilterData" localSheetId="0" hidden="1">歳入一覧!$A$6:$P$33</definedName>
    <definedName name="Z_F32AF5A1_2DE1_4018_B247_AC621BD307C4_.wvu.FilterData" localSheetId="0" hidden="1">歳入一覧!$A$7:$FG$33</definedName>
    <definedName name="Z_F4877DFA_CD25_4ACD_8FD8_51FEDFFE69C4_.wvu.FilterData" localSheetId="0" hidden="1">歳入一覧!$A$6:$FG$33</definedName>
    <definedName name="Z_F552F5E9_56D0_45EB_BAC2_4EDB8E6C3152_.wvu.FilterData" localSheetId="0" hidden="1">歳入一覧!$A$6:$L$33</definedName>
    <definedName name="Z_F6ADF229_4919_4DA6_81C9_9FB0BF082A60_.wvu.FilterData" localSheetId="0" hidden="1">歳入一覧!$B$6:$K$33</definedName>
    <definedName name="Z_FC27523E_F7B2_4FC2_87C5_2688147494EC_.wvu.FilterData" localSheetId="0" hidden="1">歳入一覧!$B$6:$K$33</definedName>
    <definedName name="Z_FE190E17_C77D_49C1_A972_F9F2A53C5F62_.wvu.FilterData" localSheetId="0" hidden="1">歳入一覧!$A$6:$FG$33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1" l="1"/>
  <c r="I17" i="1"/>
  <c r="I18" i="1"/>
  <c r="H15" i="1" l="1"/>
  <c r="H14" i="1" l="1"/>
  <c r="H13" i="1" s="1"/>
  <c r="H12" i="1" s="1"/>
  <c r="H25" i="1"/>
  <c r="H24" i="1" s="1"/>
  <c r="H23" i="1" s="1"/>
  <c r="H21" i="1"/>
  <c r="H20" i="1" s="1"/>
  <c r="H19" i="1" s="1"/>
  <c r="H10" i="1"/>
  <c r="H9" i="1" s="1"/>
  <c r="H8" i="1" s="1"/>
  <c r="H29" i="1" l="1"/>
  <c r="H31" i="1"/>
  <c r="H28" i="1" l="1"/>
  <c r="H27" i="1" s="1"/>
  <c r="H33" i="1" s="1"/>
  <c r="I33" i="1" s="1"/>
  <c r="I9" i="1"/>
  <c r="I10" i="1"/>
  <c r="I11" i="1"/>
  <c r="I12" i="1"/>
  <c r="I13" i="1"/>
  <c r="I14" i="1"/>
  <c r="I15" i="1"/>
  <c r="I19" i="1"/>
  <c r="I20" i="1"/>
  <c r="I21" i="1"/>
  <c r="I22" i="1"/>
  <c r="I23" i="1"/>
  <c r="I24" i="1"/>
  <c r="I25" i="1"/>
  <c r="I26" i="1"/>
  <c r="I28" i="1"/>
  <c r="I29" i="1"/>
  <c r="I30" i="1"/>
  <c r="I31" i="1"/>
  <c r="I32" i="1"/>
  <c r="I8" i="1"/>
  <c r="I27" i="1" l="1"/>
</calcChain>
</file>

<file path=xl/sharedStrings.xml><?xml version="1.0" encoding="utf-8"?>
<sst xmlns="http://schemas.openxmlformats.org/spreadsheetml/2006/main" count="45" uniqueCount="45">
  <si>
    <t>科目</t>
    <rPh sb="0" eb="2">
      <t>カモク</t>
    </rPh>
    <phoneticPr fontId="5"/>
  </si>
  <si>
    <t>増減</t>
    <rPh sb="0" eb="2">
      <t>ゾウゲン</t>
    </rPh>
    <phoneticPr fontId="5"/>
  </si>
  <si>
    <t>1項　使用料</t>
    <rPh sb="1" eb="2">
      <t>コウ</t>
    </rPh>
    <rPh sb="3" eb="6">
      <t>シヨウリョウ</t>
    </rPh>
    <phoneticPr fontId="3"/>
  </si>
  <si>
    <t>1目　総務使用料</t>
    <rPh sb="1" eb="2">
      <t>モク</t>
    </rPh>
    <rPh sb="3" eb="5">
      <t>ソウム</t>
    </rPh>
    <rPh sb="5" eb="8">
      <t>シヨウリョウ</t>
    </rPh>
    <phoneticPr fontId="3"/>
  </si>
  <si>
    <t>2項　国庫補助金</t>
    <rPh sb="1" eb="2">
      <t>コウ</t>
    </rPh>
    <rPh sb="3" eb="5">
      <t>コッコ</t>
    </rPh>
    <rPh sb="5" eb="8">
      <t>ホジョキン</t>
    </rPh>
    <phoneticPr fontId="3"/>
  </si>
  <si>
    <t>2項　府補助金</t>
    <rPh sb="1" eb="2">
      <t>コウ</t>
    </rPh>
    <rPh sb="3" eb="4">
      <t>フ</t>
    </rPh>
    <rPh sb="4" eb="7">
      <t>ホジョキン</t>
    </rPh>
    <phoneticPr fontId="3"/>
  </si>
  <si>
    <t>1目　総務費府補助金</t>
    <rPh sb="1" eb="2">
      <t>モク</t>
    </rPh>
    <rPh sb="3" eb="5">
      <t>ソウム</t>
    </rPh>
    <rPh sb="5" eb="6">
      <t>ヒ</t>
    </rPh>
    <rPh sb="6" eb="7">
      <t>フ</t>
    </rPh>
    <rPh sb="7" eb="10">
      <t>ホジョキン</t>
    </rPh>
    <phoneticPr fontId="3"/>
  </si>
  <si>
    <t>3項　蓄積基金繰入金</t>
    <rPh sb="1" eb="2">
      <t>コウ</t>
    </rPh>
    <rPh sb="3" eb="5">
      <t>チクセキ</t>
    </rPh>
    <rPh sb="5" eb="7">
      <t>キキン</t>
    </rPh>
    <rPh sb="7" eb="9">
      <t>クリイレ</t>
    </rPh>
    <rPh sb="9" eb="10">
      <t>キン</t>
    </rPh>
    <phoneticPr fontId="3"/>
  </si>
  <si>
    <t>1節　駐車対策推進基金繰入金</t>
    <rPh sb="1" eb="2">
      <t>セツ</t>
    </rPh>
    <rPh sb="3" eb="5">
      <t>チュウシャ</t>
    </rPh>
    <rPh sb="5" eb="7">
      <t>タイサク</t>
    </rPh>
    <rPh sb="7" eb="9">
      <t>スイシン</t>
    </rPh>
    <rPh sb="9" eb="11">
      <t>キキン</t>
    </rPh>
    <rPh sb="11" eb="13">
      <t>クリイレ</t>
    </rPh>
    <rPh sb="13" eb="14">
      <t>キン</t>
    </rPh>
    <phoneticPr fontId="3"/>
  </si>
  <si>
    <t>6項　雑入</t>
    <rPh sb="1" eb="2">
      <t>コウ</t>
    </rPh>
    <rPh sb="3" eb="5">
      <t>ザツニュウ</t>
    </rPh>
    <phoneticPr fontId="3"/>
  </si>
  <si>
    <t>2目　弁償金</t>
    <rPh sb="1" eb="2">
      <t>モク</t>
    </rPh>
    <rPh sb="3" eb="6">
      <t>ベンショウキン</t>
    </rPh>
    <phoneticPr fontId="3"/>
  </si>
  <si>
    <t>1節　番号標弁償金</t>
    <rPh sb="1" eb="2">
      <t>セツ</t>
    </rPh>
    <rPh sb="3" eb="5">
      <t>バンゴウ</t>
    </rPh>
    <rPh sb="5" eb="6">
      <t>ヒョウ</t>
    </rPh>
    <rPh sb="6" eb="9">
      <t>ベンショウキン</t>
    </rPh>
    <phoneticPr fontId="3"/>
  </si>
  <si>
    <t>1節　雑収</t>
    <rPh sb="1" eb="2">
      <t>セツ</t>
    </rPh>
    <rPh sb="3" eb="4">
      <t>ザツ</t>
    </rPh>
    <rPh sb="4" eb="5">
      <t>シュウ</t>
    </rPh>
    <phoneticPr fontId="3"/>
  </si>
  <si>
    <t>歳入合計</t>
    <rPh sb="0" eb="2">
      <t>サイニュウ</t>
    </rPh>
    <rPh sb="2" eb="4">
      <t>ゴウケイ</t>
    </rPh>
    <phoneticPr fontId="3"/>
  </si>
  <si>
    <t>駐車対策推進基金からの繰入金</t>
    <rPh sb="0" eb="2">
      <t>チュウシャ</t>
    </rPh>
    <rPh sb="2" eb="4">
      <t>タイサク</t>
    </rPh>
    <rPh sb="4" eb="6">
      <t>スイシン</t>
    </rPh>
    <rPh sb="6" eb="8">
      <t>キキン</t>
    </rPh>
    <rPh sb="11" eb="13">
      <t>クリイレ</t>
    </rPh>
    <rPh sb="13" eb="14">
      <t>キン</t>
    </rPh>
    <phoneticPr fontId="3"/>
  </si>
  <si>
    <t>説明</t>
    <rPh sb="0" eb="2">
      <t>セツメイ</t>
    </rPh>
    <phoneticPr fontId="6"/>
  </si>
  <si>
    <t>(②-①)</t>
  </si>
  <si>
    <t>通し</t>
    <phoneticPr fontId="5"/>
  </si>
  <si>
    <t>番号</t>
    <phoneticPr fontId="5"/>
  </si>
  <si>
    <t>備考</t>
    <phoneticPr fontId="5"/>
  </si>
  <si>
    <t>一般会計歳入予算一覧</t>
    <rPh sb="0" eb="2">
      <t>イッパン</t>
    </rPh>
    <rPh sb="2" eb="4">
      <t>カイケイ</t>
    </rPh>
    <rPh sb="4" eb="6">
      <t>サイニュウ</t>
    </rPh>
    <rPh sb="6" eb="8">
      <t>ヨサン</t>
    </rPh>
    <rPh sb="8" eb="10">
      <t>イチラン</t>
    </rPh>
    <phoneticPr fontId="5"/>
  </si>
  <si>
    <t>行政財産の目的外使用料</t>
    <rPh sb="0" eb="2">
      <t>ギョウセイ</t>
    </rPh>
    <rPh sb="2" eb="4">
      <t>ザイサン</t>
    </rPh>
    <rPh sb="5" eb="7">
      <t>モクテキ</t>
    </rPh>
    <rPh sb="7" eb="8">
      <t>ガイ</t>
    </rPh>
    <rPh sb="8" eb="10">
      <t>シヨウ</t>
    </rPh>
    <rPh sb="10" eb="11">
      <t>リョウ</t>
    </rPh>
    <phoneticPr fontId="3"/>
  </si>
  <si>
    <t>(単位：千円)</t>
    <phoneticPr fontId="3"/>
  </si>
  <si>
    <t>22目　雑収</t>
    <rPh sb="2" eb="3">
      <t>モク</t>
    </rPh>
    <rPh sb="4" eb="5">
      <t>ザツ</t>
    </rPh>
    <rPh sb="5" eb="6">
      <t>シュウ</t>
    </rPh>
    <phoneticPr fontId="3"/>
  </si>
  <si>
    <t>16款　使用料及手数料</t>
    <rPh sb="2" eb="3">
      <t>カン</t>
    </rPh>
    <rPh sb="4" eb="7">
      <t>シヨウリョウ</t>
    </rPh>
    <rPh sb="7" eb="8">
      <t>オヨ</t>
    </rPh>
    <rPh sb="8" eb="11">
      <t>テスウリョウ</t>
    </rPh>
    <phoneticPr fontId="3"/>
  </si>
  <si>
    <t>17款　国庫支出金</t>
    <rPh sb="2" eb="3">
      <t>カン</t>
    </rPh>
    <rPh sb="4" eb="6">
      <t>コッコ</t>
    </rPh>
    <rPh sb="6" eb="9">
      <t>シシュツキン</t>
    </rPh>
    <phoneticPr fontId="3"/>
  </si>
  <si>
    <t>22款　繰入金</t>
    <rPh sb="2" eb="3">
      <t>カン</t>
    </rPh>
    <rPh sb="4" eb="6">
      <t>クリイレ</t>
    </rPh>
    <rPh sb="6" eb="7">
      <t>キン</t>
    </rPh>
    <phoneticPr fontId="3"/>
  </si>
  <si>
    <t>18款　府支出金</t>
    <rPh sb="2" eb="3">
      <t>カン</t>
    </rPh>
    <rPh sb="4" eb="5">
      <t>フ</t>
    </rPh>
    <rPh sb="5" eb="8">
      <t>シシュツキン</t>
    </rPh>
    <phoneticPr fontId="3"/>
  </si>
  <si>
    <t>当初①</t>
    <rPh sb="0" eb="2">
      <t>トウショ</t>
    </rPh>
    <phoneticPr fontId="3"/>
  </si>
  <si>
    <t>1目　総務費国庫補助金</t>
    <rPh sb="1" eb="2">
      <t>モク</t>
    </rPh>
    <rPh sb="3" eb="11">
      <t>ソウムヒコッコホジョキン</t>
    </rPh>
    <phoneticPr fontId="3"/>
  </si>
  <si>
    <t>広告収入、私用光熱水費に係る収入等</t>
    <rPh sb="0" eb="4">
      <t>コウコクシュウニュウ</t>
    </rPh>
    <rPh sb="5" eb="7">
      <t>シヨウ</t>
    </rPh>
    <rPh sb="7" eb="11">
      <t>コウネツスイヒ</t>
    </rPh>
    <rPh sb="12" eb="13">
      <t>カカ</t>
    </rPh>
    <rPh sb="14" eb="16">
      <t>シュウニュウ</t>
    </rPh>
    <rPh sb="16" eb="17">
      <t>トウ</t>
    </rPh>
    <phoneticPr fontId="3"/>
  </si>
  <si>
    <t>2節　其他使用料</t>
    <rPh sb="1" eb="2">
      <t>セツ</t>
    </rPh>
    <rPh sb="3" eb="5">
      <t>ソノタ</t>
    </rPh>
    <rPh sb="5" eb="8">
      <t>シヨウリョウ</t>
    </rPh>
    <phoneticPr fontId="3"/>
  </si>
  <si>
    <t>自動車臨時運行許可番号標弁償金</t>
    <rPh sb="0" eb="3">
      <t>ジドウシャ</t>
    </rPh>
    <rPh sb="3" eb="5">
      <t>リンジ</t>
    </rPh>
    <rPh sb="5" eb="7">
      <t>ウンコウ</t>
    </rPh>
    <rPh sb="7" eb="9">
      <t>キョカ</t>
    </rPh>
    <rPh sb="9" eb="11">
      <t>バンゴウ</t>
    </rPh>
    <rPh sb="11" eb="12">
      <t>ヒョウ</t>
    </rPh>
    <rPh sb="12" eb="15">
      <t>ベンショウキン</t>
    </rPh>
    <phoneticPr fontId="3"/>
  </si>
  <si>
    <t>所属名　平野区役所</t>
    <rPh sb="0" eb="2">
      <t>ショゾク</t>
    </rPh>
    <rPh sb="2" eb="3">
      <t>メイ</t>
    </rPh>
    <rPh sb="4" eb="7">
      <t>ヒラノク</t>
    </rPh>
    <rPh sb="7" eb="9">
      <t>ヤクショ</t>
    </rPh>
    <phoneticPr fontId="5"/>
  </si>
  <si>
    <t>５年度</t>
    <rPh sb="1" eb="3">
      <t>ネンド</t>
    </rPh>
    <phoneticPr fontId="3"/>
  </si>
  <si>
    <t>24款　諸収入</t>
    <rPh sb="2" eb="3">
      <t>カン</t>
    </rPh>
    <rPh sb="4" eb="5">
      <t>ショ</t>
    </rPh>
    <rPh sb="5" eb="7">
      <t>シュウニュウ</t>
    </rPh>
    <phoneticPr fontId="3"/>
  </si>
  <si>
    <t>19目　駐車対策推進基金繰入金</t>
    <rPh sb="2" eb="3">
      <t>モク</t>
    </rPh>
    <rPh sb="4" eb="6">
      <t>チュウシャ</t>
    </rPh>
    <rPh sb="6" eb="8">
      <t>タイサク</t>
    </rPh>
    <rPh sb="8" eb="10">
      <t>スイシン</t>
    </rPh>
    <rPh sb="10" eb="12">
      <t>キキン</t>
    </rPh>
    <rPh sb="12" eb="14">
      <t>クリイレ</t>
    </rPh>
    <rPh sb="14" eb="15">
      <t>キン</t>
    </rPh>
    <phoneticPr fontId="3"/>
  </si>
  <si>
    <t>６年度</t>
    <rPh sb="1" eb="3">
      <t>ネンド</t>
    </rPh>
    <phoneticPr fontId="3"/>
  </si>
  <si>
    <t>ひらの青春生活応援事業に対する補助金等</t>
    <rPh sb="3" eb="5">
      <t>セイシュン</t>
    </rPh>
    <rPh sb="5" eb="7">
      <t>セイカツ</t>
    </rPh>
    <rPh sb="7" eb="9">
      <t>オウエン</t>
    </rPh>
    <rPh sb="9" eb="11">
      <t>ジギョウ</t>
    </rPh>
    <rPh sb="12" eb="13">
      <t>タイ</t>
    </rPh>
    <rPh sb="15" eb="18">
      <t>ホジョキン</t>
    </rPh>
    <rPh sb="18" eb="19">
      <t>トウ</t>
    </rPh>
    <phoneticPr fontId="0"/>
  </si>
  <si>
    <t>7節　区まちづくり推進費補助金</t>
    <rPh sb="1" eb="2">
      <t>セツ</t>
    </rPh>
    <rPh sb="3" eb="4">
      <t>ク</t>
    </rPh>
    <rPh sb="9" eb="11">
      <t>スイシン</t>
    </rPh>
    <rPh sb="11" eb="12">
      <t>ヒ</t>
    </rPh>
    <rPh sb="12" eb="15">
      <t>ホジョキン</t>
    </rPh>
    <phoneticPr fontId="3"/>
  </si>
  <si>
    <t>2節　区まちづくり推進費補助金</t>
    <rPh sb="1" eb="2">
      <t>セツ</t>
    </rPh>
    <rPh sb="3" eb="4">
      <t>ク</t>
    </rPh>
    <rPh sb="9" eb="11">
      <t>スイシン</t>
    </rPh>
    <rPh sb="11" eb="12">
      <t>ヒ</t>
    </rPh>
    <rPh sb="12" eb="15">
      <t>ホジョキン</t>
    </rPh>
    <phoneticPr fontId="3"/>
  </si>
  <si>
    <t>住民票等発行手数料のキャッシュレス化・住民情報待合への行政キオスク端末導入による利便性向上事業に対する補助金</t>
    <rPh sb="0" eb="3">
      <t>ジュウミンヒョウ</t>
    </rPh>
    <rPh sb="3" eb="4">
      <t>トウ</t>
    </rPh>
    <rPh sb="4" eb="6">
      <t>ハッコウ</t>
    </rPh>
    <rPh sb="6" eb="9">
      <t>テスウリョウ</t>
    </rPh>
    <rPh sb="17" eb="18">
      <t>カ</t>
    </rPh>
    <rPh sb="19" eb="21">
      <t>ジュウミン</t>
    </rPh>
    <rPh sb="21" eb="23">
      <t>ジョウホウ</t>
    </rPh>
    <rPh sb="23" eb="25">
      <t>マチアイ</t>
    </rPh>
    <rPh sb="27" eb="29">
      <t>ギョウセイ</t>
    </rPh>
    <rPh sb="33" eb="35">
      <t>タンマツ</t>
    </rPh>
    <rPh sb="35" eb="37">
      <t>ドウニュウ</t>
    </rPh>
    <rPh sb="40" eb="42">
      <t>リベン</t>
    </rPh>
    <rPh sb="42" eb="43">
      <t>セイ</t>
    </rPh>
    <rPh sb="43" eb="45">
      <t>コウジョウ</t>
    </rPh>
    <rPh sb="45" eb="47">
      <t>ジギョウ</t>
    </rPh>
    <rPh sb="48" eb="49">
      <t>タイ</t>
    </rPh>
    <rPh sb="51" eb="54">
      <t>ホジョキン</t>
    </rPh>
    <phoneticPr fontId="0"/>
  </si>
  <si>
    <t>予算案②</t>
    <rPh sb="0" eb="2">
      <t>ヨサン</t>
    </rPh>
    <rPh sb="2" eb="3">
      <t>アン</t>
    </rPh>
    <phoneticPr fontId="3"/>
  </si>
  <si>
    <t>ももいろ子育てねっと・ひらの（重大虐待ゼロ）に対する補助金</t>
    <rPh sb="4" eb="6">
      <t>コソダ</t>
    </rPh>
    <rPh sb="15" eb="17">
      <t>ジュウダイ</t>
    </rPh>
    <rPh sb="17" eb="19">
      <t>ギャクタイ</t>
    </rPh>
    <rPh sb="23" eb="24">
      <t>タイ</t>
    </rPh>
    <rPh sb="26" eb="29">
      <t>ホジョキン</t>
    </rPh>
    <phoneticPr fontId="0"/>
  </si>
  <si>
    <t>ももいろ子育てねっと・ひらの（子育て支援の充実）に対する補助金</t>
    <rPh sb="25" eb="26">
      <t>タイ</t>
    </rPh>
    <rPh sb="28" eb="31">
      <t>ホジョキン</t>
    </rPh>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</si>
</sst>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9">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0.5"/>
      <name val="明朝体"/>
      <family val="3"/>
      <charset val="128"/>
    </font>
    <font>
      <sz val="6"/>
      <name val="明朝体"/>
      <family val="3"/>
      <charset val="128"/>
    </font>
    <font>
      <sz val="6"/>
      <name val="ＭＳ Ｐゴシック"/>
      <family val="3"/>
      <charset val="128"/>
    </font>
    <font>
      <sz val="11"/>
      <name val="ＭＳ Ｐゴシック"/>
      <family val="3"/>
      <charset val="128"/>
    </font>
    <font>
      <sz val="12"/>
      <name val="ＭＳ ゴシック"/>
      <family val="3"/>
      <charset val="128"/>
    </font>
    <font>
      <sz val="12"/>
      <name val="ＭＳ Ｐゴシック"/>
      <family val="3"/>
      <charset val="128"/>
      <scheme val="minor"/>
    </font>
    <font>
      <sz val="10.5"/>
      <name val="ＭＳ Ｐゴシック"/>
      <family val="3"/>
      <charset val="128"/>
      <scheme val="minor"/>
    </font>
    <font>
      <sz val="10"/>
      <name val="ＭＳ Ｐゴシック"/>
      <family val="3"/>
      <charset val="128"/>
      <scheme val="minor"/>
    </font>
    <font>
      <sz val="11"/>
      <name val="ＭＳ Ｐゴシック"/>
      <family val="3"/>
      <charset val="128"/>
      <scheme val="minor"/>
    </font>
    <font>
      <u/>
      <sz val="10.5"/>
      <name val="ＭＳ Ｐゴシック"/>
      <family val="3"/>
      <charset val="128"/>
      <scheme val="minor"/>
    </font>
    <font>
      <sz val="9"/>
      <name val="ＭＳ Ｐゴシック"/>
      <family val="3"/>
      <charset val="128"/>
      <scheme val="minor"/>
    </font>
    <font>
      <b/>
      <sz val="11"/>
      <name val="ＭＳ Ｐゴシック"/>
      <family val="3"/>
      <charset val="128"/>
      <scheme val="minor"/>
    </font>
    <font>
      <b/>
      <sz val="10"/>
      <name val="ＭＳ Ｐゴシック"/>
      <family val="3"/>
      <charset val="128"/>
      <scheme val="minor"/>
    </font>
    <font>
      <sz val="11"/>
      <color theme="1"/>
      <name val="ＭＳ Ｐゴシック"/>
      <family val="2"/>
      <scheme val="minor"/>
    </font>
    <font>
      <u/>
      <sz val="10"/>
      <name val="ＭＳ Ｐゴシック"/>
      <family val="3"/>
      <charset val="128"/>
    </font>
  </fonts>
  <fills count="2">
    <fill>
      <patternFill patternType="none"/>
    </fill>
    <fill>
      <patternFill patternType="gray125"/>
    </fill>
  </fills>
  <borders count="28">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diagonal/>
    </border>
  </borders>
  <cellStyleXfs count="9">
    <xf numFmtId="0" fontId="0" fillId="0" borderId="0"/>
    <xf numFmtId="0" fontId="4" fillId="0" borderId="0"/>
    <xf numFmtId="38" fontId="7" fillId="0" borderId="0" applyFont="0" applyFill="0" applyBorder="0" applyAlignment="0" applyProtection="0"/>
    <xf numFmtId="0" fontId="7" fillId="0" borderId="0"/>
    <xf numFmtId="0" fontId="2" fillId="0" borderId="0">
      <alignment vertical="center"/>
    </xf>
    <xf numFmtId="38" fontId="7" fillId="0" borderId="0" applyFont="0" applyFill="0" applyBorder="0" applyAlignment="0" applyProtection="0"/>
    <xf numFmtId="0" fontId="1" fillId="0" borderId="0">
      <alignment vertical="center"/>
    </xf>
    <xf numFmtId="38" fontId="17" fillId="0" borderId="0" applyFont="0" applyFill="0" applyBorder="0" applyAlignment="0" applyProtection="0">
      <alignment vertical="center"/>
    </xf>
    <xf numFmtId="0" fontId="17" fillId="0" borderId="0"/>
  </cellStyleXfs>
  <cellXfs count="83">
    <xf numFmtId="0" fontId="0" fillId="0" borderId="0" xfId="0"/>
    <xf numFmtId="49" fontId="10" fillId="0" borderId="0" xfId="1" applyNumberFormat="1" applyFont="1" applyFill="1" applyAlignment="1">
      <alignment vertical="center" wrapText="1"/>
    </xf>
    <xf numFmtId="0" fontId="9" fillId="0" borderId="0" xfId="1" applyNumberFormat="1" applyFont="1" applyFill="1" applyAlignment="1">
      <alignment vertical="center" wrapText="1"/>
    </xf>
    <xf numFmtId="0" fontId="9" fillId="0" borderId="0" xfId="1" applyNumberFormat="1" applyFont="1" applyFill="1" applyBorder="1" applyAlignment="1">
      <alignment horizontal="center" vertical="center" wrapText="1"/>
    </xf>
    <xf numFmtId="176" fontId="10" fillId="0" borderId="0" xfId="1" applyNumberFormat="1" applyFont="1" applyFill="1" applyAlignment="1">
      <alignment vertical="center"/>
    </xf>
    <xf numFmtId="176" fontId="10" fillId="0" borderId="0" xfId="1" applyNumberFormat="1" applyFont="1" applyFill="1" applyAlignment="1">
      <alignment horizontal="center" vertical="center"/>
    </xf>
    <xf numFmtId="176" fontId="10" fillId="0" borderId="0" xfId="1" applyNumberFormat="1" applyFont="1" applyFill="1" applyAlignment="1">
      <alignment horizontal="right" vertical="center"/>
    </xf>
    <xf numFmtId="0" fontId="10" fillId="0" borderId="0" xfId="1" applyFont="1" applyFill="1" applyAlignment="1">
      <alignment vertical="center"/>
    </xf>
    <xf numFmtId="0" fontId="10" fillId="0" borderId="0" xfId="1" applyNumberFormat="1" applyFont="1" applyFill="1" applyAlignment="1">
      <alignment vertical="center"/>
    </xf>
    <xf numFmtId="0" fontId="10" fillId="0" borderId="0" xfId="1" applyNumberFormat="1" applyFont="1" applyFill="1" applyAlignment="1">
      <alignment vertical="center" wrapText="1"/>
    </xf>
    <xf numFmtId="0" fontId="10" fillId="0" borderId="0" xfId="1" applyNumberFormat="1" applyFont="1" applyFill="1" applyAlignment="1">
      <alignment horizontal="center" vertical="center" wrapText="1"/>
    </xf>
    <xf numFmtId="0" fontId="11" fillId="0" borderId="0" xfId="1" applyFont="1" applyFill="1" applyAlignment="1">
      <alignment horizontal="left" vertical="center"/>
    </xf>
    <xf numFmtId="0" fontId="11" fillId="0" borderId="0" xfId="1" applyFont="1" applyFill="1" applyAlignment="1">
      <alignment vertical="center"/>
    </xf>
    <xf numFmtId="0" fontId="13" fillId="0" borderId="0" xfId="1" applyNumberFormat="1" applyFont="1" applyFill="1" applyAlignment="1">
      <alignment horizontal="left" vertical="center"/>
    </xf>
    <xf numFmtId="0" fontId="13" fillId="0" borderId="0" xfId="1" applyNumberFormat="1" applyFont="1" applyFill="1" applyAlignment="1">
      <alignment horizontal="left" vertical="center" wrapText="1"/>
    </xf>
    <xf numFmtId="0" fontId="13" fillId="0" borderId="0" xfId="1" applyNumberFormat="1" applyFont="1" applyFill="1" applyAlignment="1">
      <alignment horizontal="center" vertical="center" wrapText="1"/>
    </xf>
    <xf numFmtId="176" fontId="13" fillId="0" borderId="0" xfId="1" applyNumberFormat="1" applyFont="1" applyFill="1" applyAlignment="1">
      <alignment horizontal="left" vertical="center"/>
    </xf>
    <xf numFmtId="49" fontId="10" fillId="0" borderId="0" xfId="1" applyNumberFormat="1" applyFont="1" applyFill="1" applyAlignment="1">
      <alignment vertical="center"/>
    </xf>
    <xf numFmtId="0" fontId="10" fillId="0" borderId="0" xfId="1" applyFont="1" applyFill="1" applyAlignment="1">
      <alignment horizontal="center" vertical="center" wrapText="1"/>
    </xf>
    <xf numFmtId="0" fontId="14" fillId="0" borderId="0" xfId="1" applyNumberFormat="1" applyFont="1" applyFill="1" applyAlignment="1">
      <alignment horizontal="right" vertical="center"/>
    </xf>
    <xf numFmtId="0" fontId="15" fillId="0" borderId="0" xfId="1" applyFont="1" applyFill="1" applyAlignment="1">
      <alignment horizontal="center" vertical="center" wrapText="1"/>
    </xf>
    <xf numFmtId="176" fontId="15" fillId="0" borderId="0" xfId="1" applyNumberFormat="1" applyFont="1" applyFill="1" applyBorder="1" applyAlignment="1">
      <alignment horizontal="right" vertical="center" wrapText="1"/>
    </xf>
    <xf numFmtId="176" fontId="12" fillId="0" borderId="0" xfId="1" applyNumberFormat="1" applyFont="1" applyFill="1" applyAlignment="1">
      <alignment horizontal="right" vertical="center"/>
    </xf>
    <xf numFmtId="0" fontId="16" fillId="0" borderId="0" xfId="1" applyFont="1" applyFill="1" applyAlignment="1">
      <alignment horizontal="left" vertical="center"/>
    </xf>
    <xf numFmtId="0" fontId="11" fillId="0" borderId="13" xfId="1" applyNumberFormat="1" applyFont="1" applyFill="1" applyBorder="1" applyAlignment="1">
      <alignment horizontal="center" vertical="center"/>
    </xf>
    <xf numFmtId="0" fontId="11" fillId="0" borderId="14" xfId="1" applyNumberFormat="1" applyFont="1" applyFill="1" applyBorder="1" applyAlignment="1">
      <alignment horizontal="center" vertical="center"/>
    </xf>
    <xf numFmtId="176" fontId="11" fillId="0" borderId="1" xfId="1" applyNumberFormat="1" applyFont="1" applyFill="1" applyBorder="1" applyAlignment="1">
      <alignment horizontal="center" vertical="center"/>
    </xf>
    <xf numFmtId="38" fontId="11" fillId="0" borderId="9" xfId="2" applyFont="1" applyFill="1" applyBorder="1" applyAlignment="1">
      <alignment horizontal="left" vertical="center" wrapText="1"/>
    </xf>
    <xf numFmtId="176" fontId="10" fillId="0" borderId="9" xfId="1" applyNumberFormat="1" applyFont="1" applyFill="1" applyBorder="1" applyAlignment="1">
      <alignment horizontal="right" vertical="center" shrinkToFit="1"/>
    </xf>
    <xf numFmtId="0" fontId="9" fillId="0" borderId="10" xfId="1" applyFont="1" applyFill="1" applyBorder="1" applyAlignment="1">
      <alignment horizontal="left" vertical="center"/>
    </xf>
    <xf numFmtId="49" fontId="11" fillId="0" borderId="4" xfId="1" applyNumberFormat="1" applyFont="1" applyFill="1" applyBorder="1" applyAlignment="1">
      <alignment horizontal="center" vertical="center" wrapText="1"/>
    </xf>
    <xf numFmtId="49" fontId="11" fillId="0" borderId="3" xfId="1" applyNumberFormat="1" applyFont="1" applyFill="1" applyBorder="1" applyAlignment="1">
      <alignment horizontal="center" vertical="center" wrapText="1"/>
    </xf>
    <xf numFmtId="0" fontId="11" fillId="0" borderId="9" xfId="1" applyNumberFormat="1" applyFont="1" applyFill="1" applyBorder="1" applyAlignment="1">
      <alignment horizontal="left" vertical="center" wrapText="1"/>
    </xf>
    <xf numFmtId="38" fontId="11" fillId="0" borderId="1" xfId="2" applyFont="1" applyFill="1" applyBorder="1" applyAlignment="1">
      <alignment horizontal="left" vertical="center" wrapText="1"/>
    </xf>
    <xf numFmtId="176" fontId="10" fillId="0" borderId="1" xfId="1" applyNumberFormat="1" applyFont="1" applyFill="1" applyBorder="1" applyAlignment="1">
      <alignment horizontal="right" vertical="center" shrinkToFit="1"/>
    </xf>
    <xf numFmtId="49" fontId="11" fillId="0" borderId="6" xfId="1" applyNumberFormat="1" applyFont="1" applyFill="1" applyBorder="1" applyAlignment="1">
      <alignment horizontal="center" vertical="center" wrapText="1"/>
    </xf>
    <xf numFmtId="0" fontId="11" fillId="0" borderId="18" xfId="1" applyNumberFormat="1" applyFont="1" applyFill="1" applyBorder="1" applyAlignment="1">
      <alignment horizontal="left" vertical="center" wrapText="1"/>
    </xf>
    <xf numFmtId="176" fontId="10" fillId="0" borderId="18" xfId="1" applyNumberFormat="1" applyFont="1" applyFill="1" applyBorder="1" applyAlignment="1">
      <alignment horizontal="right" vertical="center" shrinkToFit="1"/>
    </xf>
    <xf numFmtId="0" fontId="9" fillId="0" borderId="19" xfId="1" applyFont="1" applyFill="1" applyBorder="1" applyAlignment="1">
      <alignment horizontal="left" vertical="center"/>
    </xf>
    <xf numFmtId="176" fontId="10" fillId="0" borderId="0" xfId="1" applyNumberFormat="1" applyFont="1" applyFill="1" applyBorder="1" applyAlignment="1">
      <alignment vertical="center"/>
    </xf>
    <xf numFmtId="176" fontId="10" fillId="0" borderId="0" xfId="1" applyNumberFormat="1" applyFont="1" applyFill="1" applyBorder="1" applyAlignment="1">
      <alignment horizontal="center" vertical="center"/>
    </xf>
    <xf numFmtId="0" fontId="10" fillId="0" borderId="0" xfId="1" applyNumberFormat="1" applyFont="1" applyFill="1" applyBorder="1" applyAlignment="1">
      <alignment horizontal="center" vertical="center" wrapText="1"/>
    </xf>
    <xf numFmtId="0" fontId="11" fillId="0" borderId="16" xfId="1" applyNumberFormat="1" applyFont="1" applyFill="1" applyBorder="1" applyAlignment="1">
      <alignment horizontal="center" vertical="center" shrinkToFit="1"/>
    </xf>
    <xf numFmtId="0" fontId="9" fillId="0" borderId="2" xfId="1" applyFont="1" applyFill="1" applyBorder="1" applyAlignment="1">
      <alignment horizontal="left" vertical="center"/>
    </xf>
    <xf numFmtId="0" fontId="11" fillId="0" borderId="1" xfId="1" applyNumberFormat="1" applyFont="1" applyFill="1" applyBorder="1" applyAlignment="1">
      <alignment horizontal="left" vertical="center" wrapText="1"/>
    </xf>
    <xf numFmtId="0" fontId="8" fillId="0" borderId="0" xfId="1" applyNumberFormat="1" applyFont="1" applyFill="1" applyAlignment="1">
      <alignment vertical="center"/>
    </xf>
    <xf numFmtId="176" fontId="11" fillId="0" borderId="15" xfId="1" applyNumberFormat="1" applyFont="1" applyFill="1" applyBorder="1" applyAlignment="1">
      <alignment horizontal="distributed" vertical="center" justifyLastLine="1"/>
    </xf>
    <xf numFmtId="176" fontId="11" fillId="0" borderId="25" xfId="1" applyNumberFormat="1" applyFont="1" applyFill="1" applyBorder="1" applyAlignment="1">
      <alignment horizontal="right" vertical="center" shrinkToFit="1"/>
    </xf>
    <xf numFmtId="0" fontId="11" fillId="0" borderId="25" xfId="3" applyFont="1" applyFill="1" applyBorder="1" applyAlignment="1">
      <alignment vertical="center"/>
    </xf>
    <xf numFmtId="0" fontId="11" fillId="0" borderId="24" xfId="3" applyFont="1" applyFill="1" applyBorder="1" applyAlignment="1">
      <alignment vertical="center"/>
    </xf>
    <xf numFmtId="0" fontId="11" fillId="0" borderId="26" xfId="3" applyFont="1" applyFill="1" applyBorder="1" applyAlignment="1">
      <alignment vertical="center"/>
    </xf>
    <xf numFmtId="49" fontId="11" fillId="0" borderId="9" xfId="1" applyNumberFormat="1" applyFont="1" applyFill="1" applyBorder="1" applyAlignment="1">
      <alignment vertical="center" wrapText="1"/>
    </xf>
    <xf numFmtId="49" fontId="11" fillId="0" borderId="5" xfId="1" applyNumberFormat="1" applyFont="1" applyFill="1" applyBorder="1" applyAlignment="1">
      <alignment vertical="center" wrapText="1"/>
    </xf>
    <xf numFmtId="0" fontId="18" fillId="0" borderId="0" xfId="1" applyNumberFormat="1" applyFont="1" applyFill="1" applyAlignment="1">
      <alignment horizontal="right" vertical="center"/>
    </xf>
    <xf numFmtId="49" fontId="11" fillId="0" borderId="1" xfId="1" applyNumberFormat="1" applyFont="1" applyFill="1" applyBorder="1" applyAlignment="1">
      <alignment horizontal="center" vertical="center" wrapText="1"/>
    </xf>
    <xf numFmtId="49" fontId="11" fillId="0" borderId="27" xfId="1" applyNumberFormat="1" applyFont="1" applyFill="1" applyBorder="1" applyAlignment="1">
      <alignment horizontal="center" vertical="center" wrapText="1"/>
    </xf>
    <xf numFmtId="49" fontId="11" fillId="0" borderId="8" xfId="1" applyNumberFormat="1" applyFont="1" applyFill="1" applyBorder="1" applyAlignment="1">
      <alignment horizontal="center" vertical="center" wrapText="1"/>
    </xf>
    <xf numFmtId="49" fontId="11" fillId="0" borderId="12" xfId="1" applyNumberFormat="1" applyFont="1" applyFill="1" applyBorder="1" applyAlignment="1">
      <alignment vertical="center" wrapText="1"/>
    </xf>
    <xf numFmtId="49" fontId="11" fillId="0" borderId="8" xfId="1" applyNumberFormat="1" applyFont="1" applyFill="1" applyBorder="1" applyAlignment="1">
      <alignment vertical="center" wrapText="1"/>
    </xf>
    <xf numFmtId="0" fontId="11" fillId="0" borderId="20" xfId="1" applyFont="1" applyFill="1" applyBorder="1" applyAlignment="1">
      <alignment horizontal="distributed" vertical="center" justifyLastLine="1"/>
    </xf>
    <xf numFmtId="0" fontId="11" fillId="0" borderId="1" xfId="1" applyFont="1" applyFill="1" applyBorder="1" applyAlignment="1">
      <alignment horizontal="distributed" vertical="center" justifyLastLine="1"/>
    </xf>
    <xf numFmtId="49" fontId="11" fillId="0" borderId="1" xfId="1" applyNumberFormat="1" applyFont="1" applyFill="1" applyBorder="1" applyAlignment="1">
      <alignment vertical="center" wrapText="1"/>
    </xf>
    <xf numFmtId="0" fontId="11" fillId="0" borderId="0" xfId="1" applyFont="1" applyFill="1" applyAlignment="1">
      <alignment horizontal="right" vertical="center"/>
    </xf>
    <xf numFmtId="0" fontId="14" fillId="0" borderId="0" xfId="1" applyNumberFormat="1" applyFont="1" applyFill="1" applyBorder="1" applyAlignment="1">
      <alignment horizontal="right" vertical="center" wrapText="1"/>
    </xf>
    <xf numFmtId="49" fontId="11" fillId="0" borderId="21" xfId="1" applyNumberFormat="1" applyFont="1" applyFill="1" applyBorder="1" applyAlignment="1">
      <alignment horizontal="distributed" vertical="center" wrapText="1" justifyLastLine="1"/>
    </xf>
    <xf numFmtId="49" fontId="11" fillId="0" borderId="22" xfId="1" applyNumberFormat="1" applyFont="1" applyFill="1" applyBorder="1" applyAlignment="1">
      <alignment horizontal="distributed" vertical="center" wrapText="1" justifyLastLine="1"/>
    </xf>
    <xf numFmtId="49" fontId="11" fillId="0" borderId="20" xfId="1" applyNumberFormat="1" applyFont="1" applyFill="1" applyBorder="1" applyAlignment="1">
      <alignment horizontal="distributed" vertical="center" wrapText="1" justifyLastLine="1"/>
    </xf>
    <xf numFmtId="49" fontId="11" fillId="0" borderId="2" xfId="1" applyNumberFormat="1" applyFont="1" applyFill="1" applyBorder="1" applyAlignment="1">
      <alignment horizontal="distributed" vertical="center" wrapText="1" justifyLastLine="1"/>
    </xf>
    <xf numFmtId="49" fontId="11" fillId="0" borderId="7" xfId="1" applyNumberFormat="1" applyFont="1" applyFill="1" applyBorder="1" applyAlignment="1">
      <alignment horizontal="distributed" vertical="center" wrapText="1" justifyLastLine="1"/>
    </xf>
    <xf numFmtId="49" fontId="11" fillId="0" borderId="8" xfId="1" applyNumberFormat="1" applyFont="1" applyFill="1" applyBorder="1" applyAlignment="1">
      <alignment horizontal="distributed" vertical="center" wrapText="1" justifyLastLine="1"/>
    </xf>
    <xf numFmtId="0" fontId="11" fillId="0" borderId="15" xfId="1" applyNumberFormat="1" applyFont="1" applyFill="1" applyBorder="1" applyAlignment="1">
      <alignment horizontal="distributed" vertical="center" wrapText="1" justifyLastLine="1"/>
    </xf>
    <xf numFmtId="0" fontId="11" fillId="0" borderId="1" xfId="1" applyNumberFormat="1" applyFont="1" applyFill="1" applyBorder="1" applyAlignment="1">
      <alignment horizontal="distributed" vertical="center" wrapText="1" justifyLastLine="1"/>
    </xf>
    <xf numFmtId="0" fontId="11" fillId="0" borderId="21" xfId="1" applyNumberFormat="1" applyFont="1" applyFill="1" applyBorder="1" applyAlignment="1">
      <alignment horizontal="distributed" vertical="center" justifyLastLine="1"/>
    </xf>
    <xf numFmtId="0" fontId="11" fillId="0" borderId="23" xfId="1" applyNumberFormat="1" applyFont="1" applyFill="1" applyBorder="1" applyAlignment="1">
      <alignment horizontal="distributed" vertical="center" justifyLastLine="1"/>
    </xf>
    <xf numFmtId="0" fontId="11" fillId="0" borderId="2" xfId="1" applyNumberFormat="1" applyFont="1" applyFill="1" applyBorder="1" applyAlignment="1">
      <alignment horizontal="distributed" vertical="center" justifyLastLine="1"/>
    </xf>
    <xf numFmtId="0" fontId="11" fillId="0" borderId="24" xfId="1" applyNumberFormat="1" applyFont="1" applyFill="1" applyBorder="1" applyAlignment="1">
      <alignment horizontal="distributed" vertical="center" justifyLastLine="1"/>
    </xf>
    <xf numFmtId="0" fontId="11" fillId="0" borderId="17" xfId="1" applyNumberFormat="1" applyFont="1" applyFill="1" applyBorder="1" applyAlignment="1">
      <alignment horizontal="center" vertical="center"/>
    </xf>
    <xf numFmtId="0" fontId="11" fillId="0" borderId="18" xfId="1" applyNumberFormat="1" applyFont="1" applyFill="1" applyBorder="1" applyAlignment="1">
      <alignment horizontal="center" vertical="center"/>
    </xf>
    <xf numFmtId="49" fontId="11" fillId="0" borderId="10" xfId="1" applyNumberFormat="1" applyFont="1" applyFill="1" applyBorder="1" applyAlignment="1">
      <alignment vertical="center" wrapText="1"/>
    </xf>
    <xf numFmtId="49" fontId="11" fillId="0" borderId="12" xfId="1" applyNumberFormat="1" applyFont="1" applyFill="1" applyBorder="1" applyAlignment="1">
      <alignment vertical="center" wrapText="1"/>
    </xf>
    <xf numFmtId="49" fontId="11" fillId="0" borderId="11" xfId="1" applyNumberFormat="1" applyFont="1" applyFill="1" applyBorder="1" applyAlignment="1">
      <alignment vertical="center" wrapText="1"/>
    </xf>
    <xf numFmtId="49" fontId="11" fillId="0" borderId="2" xfId="1" applyNumberFormat="1" applyFont="1" applyFill="1" applyBorder="1" applyAlignment="1">
      <alignment vertical="center" wrapText="1"/>
    </xf>
    <xf numFmtId="49" fontId="11" fillId="0" borderId="8" xfId="1" applyNumberFormat="1" applyFont="1" applyFill="1" applyBorder="1" applyAlignment="1">
      <alignment vertical="center" wrapText="1"/>
    </xf>
  </cellXfs>
  <cellStyles count="9">
    <cellStyle name="桁区切り 2" xfId="2" xr:uid="{00000000-0005-0000-0000-000000000000}"/>
    <cellStyle name="桁区切り 2 2" xfId="5" xr:uid="{00000000-0005-0000-0000-000001000000}"/>
    <cellStyle name="桁区切り 2 2 2" xfId="7" xr:uid="{00000000-0005-0000-0000-000002000000}"/>
    <cellStyle name="標準" xfId="0" builtinId="0"/>
    <cellStyle name="標準 2" xfId="3" xr:uid="{00000000-0005-0000-0000-000004000000}"/>
    <cellStyle name="標準 2 2" xfId="8" xr:uid="{00000000-0005-0000-0000-000005000000}"/>
    <cellStyle name="標準 3" xfId="4" xr:uid="{00000000-0005-0000-0000-000006000000}"/>
    <cellStyle name="標準 3 2" xfId="6" xr:uid="{00000000-0005-0000-0000-000007000000}"/>
    <cellStyle name="標準_③予算事業別調書(目次様式)" xfId="1" xr:uid="{00000000-0005-0000-0000-000008000000}"/>
  </cellStyles>
  <dxfs count="20">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colors>
    <mruColors>
      <color rgb="FF00FF00"/>
      <color rgb="FF0000FF"/>
      <color rgb="FFFF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5"/>
  <sheetViews>
    <sheetView tabSelected="1" view="pageBreakPreview" zoomScaleNormal="100" zoomScaleSheetLayoutView="100" workbookViewId="0">
      <pane ySplit="7" topLeftCell="A8" activePane="bottomLeft" state="frozen"/>
      <selection activeCell="BZ9" sqref="BZ9"/>
      <selection pane="bottomLeft" activeCell="I4" sqref="I4"/>
    </sheetView>
  </sheetViews>
  <sheetFormatPr defaultColWidth="8.625" defaultRowHeight="18" customHeight="1"/>
  <cols>
    <col min="1" max="1" width="3.75" style="17" customWidth="1"/>
    <col min="2" max="4" width="1.25" style="1" customWidth="1"/>
    <col min="5" max="5" width="25" style="1" customWidth="1"/>
    <col min="6" max="6" width="31.25" style="10" customWidth="1"/>
    <col min="7" max="8" width="11.25" style="5" customWidth="1"/>
    <col min="9" max="9" width="11.25" style="4" customWidth="1"/>
    <col min="10" max="10" width="5" style="11" customWidth="1"/>
    <col min="11" max="11" width="5" style="12" customWidth="1"/>
    <col min="12" max="163" width="8.625" style="7" customWidth="1"/>
    <col min="164" max="16384" width="8.625" style="7"/>
  </cols>
  <sheetData>
    <row r="1" spans="1:11" ht="18" customHeight="1">
      <c r="A1" s="45" t="s">
        <v>20</v>
      </c>
      <c r="C1" s="2"/>
      <c r="D1" s="2"/>
      <c r="E1" s="2"/>
      <c r="F1" s="3"/>
      <c r="I1" s="6"/>
      <c r="J1" s="62"/>
      <c r="K1" s="62"/>
    </row>
    <row r="2" spans="1:11" ht="14.25" customHeight="1">
      <c r="A2" s="8"/>
      <c r="C2" s="9"/>
      <c r="D2" s="9"/>
      <c r="E2" s="9"/>
    </row>
    <row r="3" spans="1:11" ht="12.75">
      <c r="A3" s="13"/>
      <c r="C3" s="14"/>
      <c r="D3" s="14"/>
      <c r="E3" s="14"/>
      <c r="F3" s="15"/>
      <c r="I3" s="16"/>
    </row>
    <row r="4" spans="1:11" ht="15" customHeight="1">
      <c r="F4" s="18"/>
      <c r="G4" s="63"/>
      <c r="H4" s="63"/>
      <c r="I4" s="19"/>
      <c r="K4" s="53" t="s">
        <v>33</v>
      </c>
    </row>
    <row r="5" spans="1:11" ht="27" customHeight="1" thickBot="1">
      <c r="F5" s="20"/>
      <c r="G5" s="21"/>
      <c r="H5" s="21"/>
      <c r="I5" s="22"/>
      <c r="J5" s="23"/>
      <c r="K5" s="19" t="s">
        <v>22</v>
      </c>
    </row>
    <row r="6" spans="1:11" ht="15" customHeight="1">
      <c r="A6" s="24" t="s">
        <v>17</v>
      </c>
      <c r="B6" s="64" t="s">
        <v>0</v>
      </c>
      <c r="C6" s="65"/>
      <c r="D6" s="65"/>
      <c r="E6" s="66"/>
      <c r="F6" s="70" t="s">
        <v>15</v>
      </c>
      <c r="G6" s="59" t="s">
        <v>34</v>
      </c>
      <c r="H6" s="59" t="s">
        <v>37</v>
      </c>
      <c r="I6" s="46" t="s">
        <v>1</v>
      </c>
      <c r="J6" s="72" t="s">
        <v>19</v>
      </c>
      <c r="K6" s="73"/>
    </row>
    <row r="7" spans="1:11" ht="15" customHeight="1">
      <c r="A7" s="25" t="s">
        <v>18</v>
      </c>
      <c r="B7" s="67"/>
      <c r="C7" s="68"/>
      <c r="D7" s="68"/>
      <c r="E7" s="69"/>
      <c r="F7" s="71"/>
      <c r="G7" s="60" t="s">
        <v>28</v>
      </c>
      <c r="H7" s="60" t="s">
        <v>42</v>
      </c>
      <c r="I7" s="26" t="s">
        <v>16</v>
      </c>
      <c r="J7" s="74"/>
      <c r="K7" s="75"/>
    </row>
    <row r="8" spans="1:11" ht="27" customHeight="1">
      <c r="A8" s="42">
        <v>1</v>
      </c>
      <c r="B8" s="78" t="s">
        <v>24</v>
      </c>
      <c r="C8" s="80"/>
      <c r="D8" s="80"/>
      <c r="E8" s="79"/>
      <c r="F8" s="27"/>
      <c r="G8" s="28">
        <v>24864</v>
      </c>
      <c r="H8" s="28">
        <f>H9</f>
        <v>24539</v>
      </c>
      <c r="I8" s="28">
        <f>H8-G8</f>
        <v>-325</v>
      </c>
      <c r="J8" s="29"/>
      <c r="K8" s="47"/>
    </row>
    <row r="9" spans="1:11" ht="27" customHeight="1">
      <c r="A9" s="42">
        <v>2</v>
      </c>
      <c r="B9" s="35"/>
      <c r="C9" s="78" t="s">
        <v>2</v>
      </c>
      <c r="D9" s="80"/>
      <c r="E9" s="79"/>
      <c r="F9" s="27"/>
      <c r="G9" s="28">
        <v>24864</v>
      </c>
      <c r="H9" s="28">
        <f>H10</f>
        <v>24539</v>
      </c>
      <c r="I9" s="28">
        <f t="shared" ref="I9:I33" si="0">H9-G9</f>
        <v>-325</v>
      </c>
      <c r="J9" s="29"/>
      <c r="K9" s="48"/>
    </row>
    <row r="10" spans="1:11" ht="27" customHeight="1">
      <c r="A10" s="42">
        <v>3</v>
      </c>
      <c r="B10" s="31"/>
      <c r="C10" s="30"/>
      <c r="D10" s="78" t="s">
        <v>3</v>
      </c>
      <c r="E10" s="79"/>
      <c r="F10" s="32"/>
      <c r="G10" s="28">
        <v>24864</v>
      </c>
      <c r="H10" s="28">
        <f>H11</f>
        <v>24539</v>
      </c>
      <c r="I10" s="28">
        <f t="shared" si="0"/>
        <v>-325</v>
      </c>
      <c r="J10" s="29"/>
      <c r="K10" s="48"/>
    </row>
    <row r="11" spans="1:11" ht="27" customHeight="1">
      <c r="A11" s="42">
        <v>4</v>
      </c>
      <c r="B11" s="31"/>
      <c r="C11" s="31"/>
      <c r="D11" s="31"/>
      <c r="E11" s="51" t="s">
        <v>31</v>
      </c>
      <c r="F11" s="32" t="s">
        <v>21</v>
      </c>
      <c r="G11" s="28">
        <v>24864</v>
      </c>
      <c r="H11" s="28">
        <v>24539</v>
      </c>
      <c r="I11" s="28">
        <f t="shared" si="0"/>
        <v>-325</v>
      </c>
      <c r="J11" s="29"/>
      <c r="K11" s="48"/>
    </row>
    <row r="12" spans="1:11" ht="27" customHeight="1">
      <c r="A12" s="42">
        <v>5</v>
      </c>
      <c r="B12" s="78" t="s">
        <v>25</v>
      </c>
      <c r="C12" s="80"/>
      <c r="D12" s="80"/>
      <c r="E12" s="79"/>
      <c r="F12" s="27"/>
      <c r="G12" s="28">
        <v>8279</v>
      </c>
      <c r="H12" s="28">
        <f>H13</f>
        <v>15839</v>
      </c>
      <c r="I12" s="28">
        <f t="shared" si="0"/>
        <v>7560</v>
      </c>
      <c r="J12" s="29"/>
      <c r="K12" s="47"/>
    </row>
    <row r="13" spans="1:11" ht="27" customHeight="1">
      <c r="A13" s="42">
        <v>6</v>
      </c>
      <c r="B13" s="31"/>
      <c r="C13" s="78" t="s">
        <v>4</v>
      </c>
      <c r="D13" s="80"/>
      <c r="E13" s="79"/>
      <c r="F13" s="27"/>
      <c r="G13" s="28">
        <v>8279</v>
      </c>
      <c r="H13" s="28">
        <f>H14</f>
        <v>15839</v>
      </c>
      <c r="I13" s="28">
        <f t="shared" si="0"/>
        <v>7560</v>
      </c>
      <c r="J13" s="29"/>
      <c r="K13" s="48"/>
    </row>
    <row r="14" spans="1:11" ht="27" customHeight="1">
      <c r="A14" s="42">
        <v>7</v>
      </c>
      <c r="B14" s="31"/>
      <c r="C14" s="52"/>
      <c r="D14" s="78" t="s">
        <v>29</v>
      </c>
      <c r="E14" s="79"/>
      <c r="F14" s="27"/>
      <c r="G14" s="28">
        <v>8279</v>
      </c>
      <c r="H14" s="28">
        <f>H15</f>
        <v>15839</v>
      </c>
      <c r="I14" s="28">
        <f t="shared" si="0"/>
        <v>7560</v>
      </c>
      <c r="J14" s="29"/>
      <c r="K14" s="48"/>
    </row>
    <row r="15" spans="1:11" ht="27" customHeight="1">
      <c r="A15" s="42">
        <v>8</v>
      </c>
      <c r="B15" s="31"/>
      <c r="C15" s="31"/>
      <c r="D15" s="31"/>
      <c r="E15" s="61" t="s">
        <v>39</v>
      </c>
      <c r="F15" s="51"/>
      <c r="G15" s="28">
        <v>8279</v>
      </c>
      <c r="H15" s="28">
        <f>9617-217+91+6348</f>
        <v>15839</v>
      </c>
      <c r="I15" s="28">
        <f t="shared" si="0"/>
        <v>7560</v>
      </c>
      <c r="J15" s="29"/>
      <c r="K15" s="48"/>
    </row>
    <row r="16" spans="1:11" ht="40.5" customHeight="1">
      <c r="A16" s="42">
        <v>9</v>
      </c>
      <c r="B16" s="31"/>
      <c r="C16" s="31"/>
      <c r="D16" s="55"/>
      <c r="E16" s="58"/>
      <c r="F16" s="51" t="s">
        <v>38</v>
      </c>
      <c r="G16" s="28">
        <v>8279</v>
      </c>
      <c r="H16" s="28">
        <v>8147</v>
      </c>
      <c r="I16" s="28">
        <f t="shared" si="0"/>
        <v>-132</v>
      </c>
      <c r="J16" s="29"/>
      <c r="K16" s="48"/>
    </row>
    <row r="17" spans="1:11" ht="67.5" customHeight="1">
      <c r="A17" s="42">
        <v>10</v>
      </c>
      <c r="B17" s="31"/>
      <c r="C17" s="31"/>
      <c r="D17" s="55"/>
      <c r="E17" s="58"/>
      <c r="F17" s="51" t="s">
        <v>41</v>
      </c>
      <c r="G17" s="28">
        <v>0</v>
      </c>
      <c r="H17" s="28">
        <v>6348</v>
      </c>
      <c r="I17" s="28">
        <f t="shared" si="0"/>
        <v>6348</v>
      </c>
      <c r="J17" s="29"/>
      <c r="K17" s="48"/>
    </row>
    <row r="18" spans="1:11" ht="40.5" customHeight="1">
      <c r="A18" s="42">
        <v>11</v>
      </c>
      <c r="B18" s="54"/>
      <c r="C18" s="54"/>
      <c r="D18" s="56"/>
      <c r="E18" s="58"/>
      <c r="F18" s="51" t="s">
        <v>43</v>
      </c>
      <c r="G18" s="28">
        <v>0</v>
      </c>
      <c r="H18" s="28">
        <v>1344</v>
      </c>
      <c r="I18" s="28">
        <f t="shared" si="0"/>
        <v>1344</v>
      </c>
      <c r="J18" s="29"/>
      <c r="K18" s="48"/>
    </row>
    <row r="19" spans="1:11" ht="27" customHeight="1">
      <c r="A19" s="42">
        <v>12</v>
      </c>
      <c r="B19" s="78" t="s">
        <v>27</v>
      </c>
      <c r="C19" s="80"/>
      <c r="D19" s="80"/>
      <c r="E19" s="79"/>
      <c r="F19" s="27"/>
      <c r="G19" s="28">
        <v>572</v>
      </c>
      <c r="H19" s="28">
        <f>H20</f>
        <v>667</v>
      </c>
      <c r="I19" s="28">
        <f t="shared" si="0"/>
        <v>95</v>
      </c>
      <c r="J19" s="29"/>
      <c r="K19" s="47"/>
    </row>
    <row r="20" spans="1:11" ht="27" customHeight="1">
      <c r="A20" s="42">
        <v>13</v>
      </c>
      <c r="B20" s="31"/>
      <c r="C20" s="78" t="s">
        <v>5</v>
      </c>
      <c r="D20" s="80"/>
      <c r="E20" s="79"/>
      <c r="F20" s="33"/>
      <c r="G20" s="34">
        <v>572</v>
      </c>
      <c r="H20" s="34">
        <f>H21</f>
        <v>667</v>
      </c>
      <c r="I20" s="34">
        <f t="shared" si="0"/>
        <v>95</v>
      </c>
      <c r="J20" s="43"/>
      <c r="K20" s="49"/>
    </row>
    <row r="21" spans="1:11" ht="27" customHeight="1">
      <c r="A21" s="42">
        <v>14</v>
      </c>
      <c r="B21" s="31"/>
      <c r="C21" s="30"/>
      <c r="D21" s="78" t="s">
        <v>6</v>
      </c>
      <c r="E21" s="79"/>
      <c r="F21" s="32"/>
      <c r="G21" s="28">
        <v>572</v>
      </c>
      <c r="H21" s="28">
        <f>H22</f>
        <v>667</v>
      </c>
      <c r="I21" s="28">
        <f t="shared" si="0"/>
        <v>95</v>
      </c>
      <c r="J21" s="29"/>
      <c r="K21" s="48"/>
    </row>
    <row r="22" spans="1:11" ht="40.5" customHeight="1">
      <c r="A22" s="42">
        <v>15</v>
      </c>
      <c r="B22" s="31"/>
      <c r="C22" s="31"/>
      <c r="D22" s="31"/>
      <c r="E22" s="61" t="s">
        <v>40</v>
      </c>
      <c r="F22" s="44" t="s">
        <v>44</v>
      </c>
      <c r="G22" s="34">
        <v>572</v>
      </c>
      <c r="H22" s="34">
        <v>667</v>
      </c>
      <c r="I22" s="34">
        <f t="shared" si="0"/>
        <v>95</v>
      </c>
      <c r="J22" s="43"/>
      <c r="K22" s="49"/>
    </row>
    <row r="23" spans="1:11" ht="27" customHeight="1">
      <c r="A23" s="42">
        <v>16</v>
      </c>
      <c r="B23" s="78" t="s">
        <v>26</v>
      </c>
      <c r="C23" s="80"/>
      <c r="D23" s="80"/>
      <c r="E23" s="79"/>
      <c r="F23" s="27"/>
      <c r="G23" s="28">
        <v>284</v>
      </c>
      <c r="H23" s="28">
        <f>H24</f>
        <v>284</v>
      </c>
      <c r="I23" s="28">
        <f t="shared" si="0"/>
        <v>0</v>
      </c>
      <c r="J23" s="29"/>
      <c r="K23" s="47"/>
    </row>
    <row r="24" spans="1:11" ht="27" customHeight="1">
      <c r="A24" s="42">
        <v>17</v>
      </c>
      <c r="B24" s="31"/>
      <c r="C24" s="78" t="s">
        <v>7</v>
      </c>
      <c r="D24" s="80"/>
      <c r="E24" s="79"/>
      <c r="F24" s="27"/>
      <c r="G24" s="28">
        <v>284</v>
      </c>
      <c r="H24" s="28">
        <f>H25</f>
        <v>284</v>
      </c>
      <c r="I24" s="28">
        <f t="shared" si="0"/>
        <v>0</v>
      </c>
      <c r="J24" s="29"/>
      <c r="K24" s="48"/>
    </row>
    <row r="25" spans="1:11" ht="27" customHeight="1">
      <c r="A25" s="42">
        <v>18</v>
      </c>
      <c r="B25" s="31"/>
      <c r="C25" s="31"/>
      <c r="D25" s="78" t="s">
        <v>36</v>
      </c>
      <c r="E25" s="79"/>
      <c r="F25" s="44"/>
      <c r="G25" s="34">
        <v>284</v>
      </c>
      <c r="H25" s="34">
        <f>H26</f>
        <v>284</v>
      </c>
      <c r="I25" s="34">
        <f t="shared" si="0"/>
        <v>0</v>
      </c>
      <c r="J25" s="43"/>
      <c r="K25" s="49"/>
    </row>
    <row r="26" spans="1:11" ht="27" customHeight="1">
      <c r="A26" s="42">
        <v>19</v>
      </c>
      <c r="B26" s="31"/>
      <c r="C26" s="31"/>
      <c r="D26" s="30"/>
      <c r="E26" s="57" t="s">
        <v>8</v>
      </c>
      <c r="F26" s="32" t="s">
        <v>14</v>
      </c>
      <c r="G26" s="28">
        <v>284</v>
      </c>
      <c r="H26" s="28">
        <v>284</v>
      </c>
      <c r="I26" s="28">
        <f t="shared" si="0"/>
        <v>0</v>
      </c>
      <c r="J26" s="29"/>
      <c r="K26" s="48"/>
    </row>
    <row r="27" spans="1:11" ht="27" customHeight="1">
      <c r="A27" s="42">
        <v>20</v>
      </c>
      <c r="B27" s="78" t="s">
        <v>35</v>
      </c>
      <c r="C27" s="80"/>
      <c r="D27" s="80"/>
      <c r="E27" s="79"/>
      <c r="F27" s="27"/>
      <c r="G27" s="28">
        <v>4365</v>
      </c>
      <c r="H27" s="28">
        <f>H28</f>
        <v>4942</v>
      </c>
      <c r="I27" s="28">
        <f t="shared" si="0"/>
        <v>577</v>
      </c>
      <c r="J27" s="29"/>
      <c r="K27" s="47"/>
    </row>
    <row r="28" spans="1:11" ht="27" customHeight="1">
      <c r="A28" s="42">
        <v>21</v>
      </c>
      <c r="B28" s="31"/>
      <c r="C28" s="78" t="s">
        <v>9</v>
      </c>
      <c r="D28" s="80"/>
      <c r="E28" s="79"/>
      <c r="F28" s="27"/>
      <c r="G28" s="28">
        <v>4365</v>
      </c>
      <c r="H28" s="28">
        <f>H29+H31</f>
        <v>4942</v>
      </c>
      <c r="I28" s="28">
        <f t="shared" si="0"/>
        <v>577</v>
      </c>
      <c r="J28" s="29"/>
      <c r="K28" s="48"/>
    </row>
    <row r="29" spans="1:11" ht="27" customHeight="1">
      <c r="A29" s="42">
        <v>22</v>
      </c>
      <c r="B29" s="31"/>
      <c r="C29" s="31"/>
      <c r="D29" s="81" t="s">
        <v>10</v>
      </c>
      <c r="E29" s="82"/>
      <c r="F29" s="44"/>
      <c r="G29" s="34">
        <v>3</v>
      </c>
      <c r="H29" s="34">
        <f>H30</f>
        <v>3</v>
      </c>
      <c r="I29" s="34">
        <f t="shared" si="0"/>
        <v>0</v>
      </c>
      <c r="J29" s="43"/>
      <c r="K29" s="49"/>
    </row>
    <row r="30" spans="1:11" ht="27" customHeight="1">
      <c r="A30" s="42">
        <v>23</v>
      </c>
      <c r="B30" s="31"/>
      <c r="C30" s="31"/>
      <c r="D30" s="31"/>
      <c r="E30" s="58" t="s">
        <v>11</v>
      </c>
      <c r="F30" s="44" t="s">
        <v>32</v>
      </c>
      <c r="G30" s="34">
        <v>3</v>
      </c>
      <c r="H30" s="34">
        <v>3</v>
      </c>
      <c r="I30" s="34">
        <f t="shared" si="0"/>
        <v>0</v>
      </c>
      <c r="J30" s="43"/>
      <c r="K30" s="49"/>
    </row>
    <row r="31" spans="1:11" ht="27" customHeight="1">
      <c r="A31" s="42">
        <v>24</v>
      </c>
      <c r="B31" s="31"/>
      <c r="C31" s="31"/>
      <c r="D31" s="78" t="s">
        <v>23</v>
      </c>
      <c r="E31" s="79"/>
      <c r="F31" s="32"/>
      <c r="G31" s="28">
        <v>4362</v>
      </c>
      <c r="H31" s="28">
        <f>H32</f>
        <v>4939</v>
      </c>
      <c r="I31" s="28">
        <f t="shared" si="0"/>
        <v>577</v>
      </c>
      <c r="J31" s="29"/>
      <c r="K31" s="48"/>
    </row>
    <row r="32" spans="1:11" ht="27" customHeight="1">
      <c r="A32" s="42">
        <v>25</v>
      </c>
      <c r="B32" s="31"/>
      <c r="C32" s="31"/>
      <c r="D32" s="30"/>
      <c r="E32" s="57" t="s">
        <v>12</v>
      </c>
      <c r="F32" s="32" t="s">
        <v>30</v>
      </c>
      <c r="G32" s="28">
        <v>4362</v>
      </c>
      <c r="H32" s="28">
        <v>4939</v>
      </c>
      <c r="I32" s="28">
        <f t="shared" si="0"/>
        <v>577</v>
      </c>
      <c r="J32" s="29"/>
      <c r="K32" s="48"/>
    </row>
    <row r="33" spans="1:11" ht="27" customHeight="1" thickBot="1">
      <c r="A33" s="76" t="s">
        <v>13</v>
      </c>
      <c r="B33" s="77"/>
      <c r="C33" s="77"/>
      <c r="D33" s="77"/>
      <c r="E33" s="77"/>
      <c r="F33" s="36"/>
      <c r="G33" s="37">
        <v>38364</v>
      </c>
      <c r="H33" s="37">
        <f>H8+H12+H19+H23+H27</f>
        <v>46271</v>
      </c>
      <c r="I33" s="37">
        <f t="shared" si="0"/>
        <v>7907</v>
      </c>
      <c r="J33" s="38"/>
      <c r="K33" s="50"/>
    </row>
    <row r="37" spans="1:11" s="5" customFormat="1" ht="18" customHeight="1">
      <c r="A37" s="17"/>
      <c r="B37" s="1"/>
      <c r="C37" s="1"/>
      <c r="D37" s="1"/>
      <c r="E37" s="1"/>
      <c r="F37" s="10"/>
      <c r="I37" s="4"/>
      <c r="J37" s="11"/>
      <c r="K37" s="12"/>
    </row>
    <row r="38" spans="1:11" s="5" customFormat="1" ht="18" customHeight="1">
      <c r="A38" s="17"/>
      <c r="B38" s="1"/>
      <c r="C38" s="1"/>
      <c r="D38" s="1"/>
      <c r="E38" s="1"/>
      <c r="F38" s="10"/>
      <c r="I38" s="4"/>
      <c r="J38" s="11"/>
      <c r="K38" s="12"/>
    </row>
    <row r="39" spans="1:11" s="5" customFormat="1" ht="18" customHeight="1">
      <c r="A39" s="17"/>
      <c r="B39" s="1"/>
      <c r="C39" s="1"/>
      <c r="D39" s="1"/>
      <c r="E39" s="1"/>
      <c r="F39" s="10"/>
      <c r="I39" s="4"/>
      <c r="J39" s="11"/>
      <c r="K39" s="12"/>
    </row>
    <row r="40" spans="1:11" s="5" customFormat="1" ht="18" customHeight="1">
      <c r="A40" s="17"/>
      <c r="B40" s="1"/>
      <c r="C40" s="1"/>
      <c r="D40" s="1"/>
      <c r="E40" s="1"/>
      <c r="F40" s="10"/>
      <c r="I40" s="4"/>
      <c r="J40" s="11"/>
      <c r="K40" s="12"/>
    </row>
    <row r="41" spans="1:11" s="5" customFormat="1" ht="18" customHeight="1">
      <c r="A41" s="17"/>
      <c r="B41" s="1"/>
      <c r="C41" s="1"/>
      <c r="D41" s="1"/>
      <c r="E41" s="1"/>
      <c r="F41" s="10"/>
      <c r="I41" s="4"/>
      <c r="J41" s="11"/>
      <c r="K41" s="12"/>
    </row>
    <row r="42" spans="1:11" s="5" customFormat="1" ht="18" customHeight="1">
      <c r="A42" s="17"/>
      <c r="B42" s="1"/>
      <c r="C42" s="1"/>
      <c r="D42" s="1"/>
      <c r="E42" s="1"/>
      <c r="F42" s="10"/>
      <c r="I42" s="4"/>
      <c r="J42" s="11"/>
      <c r="K42" s="12"/>
    </row>
    <row r="43" spans="1:11" s="5" customFormat="1" ht="18" customHeight="1">
      <c r="A43" s="17"/>
      <c r="B43" s="1"/>
      <c r="C43" s="1"/>
      <c r="D43" s="1"/>
      <c r="E43" s="1"/>
      <c r="F43" s="10"/>
      <c r="I43" s="4"/>
      <c r="J43" s="11"/>
      <c r="K43" s="12"/>
    </row>
    <row r="44" spans="1:11" s="5" customFormat="1" ht="18" customHeight="1">
      <c r="A44" s="17"/>
      <c r="B44" s="1"/>
      <c r="C44" s="1"/>
      <c r="D44" s="1"/>
      <c r="E44" s="1"/>
      <c r="F44" s="10"/>
      <c r="I44" s="4"/>
      <c r="J44" s="11"/>
      <c r="K44" s="12"/>
    </row>
    <row r="45" spans="1:11" s="5" customFormat="1" ht="18" customHeight="1">
      <c r="A45" s="17"/>
      <c r="B45" s="1"/>
      <c r="C45" s="1"/>
      <c r="D45" s="1"/>
      <c r="E45" s="1"/>
      <c r="F45" s="10"/>
      <c r="I45" s="4"/>
      <c r="J45" s="11"/>
      <c r="K45" s="12"/>
    </row>
    <row r="46" spans="1:11" s="5" customFormat="1" ht="18" customHeight="1">
      <c r="A46" s="17"/>
      <c r="B46" s="1"/>
      <c r="C46" s="1"/>
      <c r="D46" s="1"/>
      <c r="E46" s="1"/>
      <c r="F46" s="10"/>
      <c r="I46" s="4"/>
      <c r="J46" s="11"/>
      <c r="K46" s="12"/>
    </row>
    <row r="47" spans="1:11" s="5" customFormat="1" ht="18" customHeight="1">
      <c r="A47" s="17"/>
      <c r="B47" s="1"/>
      <c r="C47" s="1"/>
      <c r="D47" s="1"/>
      <c r="E47" s="1"/>
      <c r="F47" s="41"/>
      <c r="G47" s="40"/>
      <c r="H47" s="40"/>
      <c r="I47" s="39"/>
      <c r="J47" s="11"/>
      <c r="K47" s="12"/>
    </row>
    <row r="48" spans="1:11" s="5" customFormat="1" ht="18" customHeight="1">
      <c r="A48" s="17"/>
      <c r="B48" s="1"/>
      <c r="C48" s="1"/>
      <c r="D48" s="1"/>
      <c r="E48" s="1"/>
      <c r="F48" s="41"/>
      <c r="G48" s="40"/>
      <c r="H48" s="40"/>
      <c r="I48" s="39"/>
      <c r="J48" s="11"/>
      <c r="K48" s="12"/>
    </row>
    <row r="49" spans="1:11" s="5" customFormat="1" ht="18" customHeight="1">
      <c r="A49" s="17"/>
      <c r="B49" s="1"/>
      <c r="C49" s="1"/>
      <c r="D49" s="1"/>
      <c r="E49" s="1"/>
      <c r="F49" s="41"/>
      <c r="G49" s="40"/>
      <c r="H49" s="40"/>
      <c r="I49" s="39"/>
      <c r="J49" s="11"/>
      <c r="K49" s="12"/>
    </row>
    <row r="50" spans="1:11" s="5" customFormat="1" ht="18" customHeight="1">
      <c r="A50" s="17"/>
      <c r="B50" s="1"/>
      <c r="C50" s="1"/>
      <c r="D50" s="1"/>
      <c r="E50" s="1"/>
      <c r="F50" s="41"/>
      <c r="G50" s="40"/>
      <c r="H50" s="40"/>
      <c r="I50" s="39"/>
      <c r="J50" s="11"/>
      <c r="K50" s="12"/>
    </row>
    <row r="51" spans="1:11" s="5" customFormat="1" ht="18" customHeight="1">
      <c r="A51" s="17"/>
      <c r="B51" s="1"/>
      <c r="C51" s="1"/>
      <c r="D51" s="1"/>
      <c r="E51" s="1"/>
      <c r="F51" s="41"/>
      <c r="G51" s="40"/>
      <c r="H51" s="40"/>
      <c r="I51" s="39"/>
      <c r="J51" s="11"/>
      <c r="K51" s="12"/>
    </row>
    <row r="52" spans="1:11" s="5" customFormat="1" ht="18" customHeight="1">
      <c r="A52" s="17"/>
      <c r="B52" s="1"/>
      <c r="C52" s="1"/>
      <c r="D52" s="1"/>
      <c r="E52" s="1"/>
      <c r="F52" s="41"/>
      <c r="G52" s="40"/>
      <c r="H52" s="40"/>
      <c r="I52" s="39"/>
      <c r="J52" s="11"/>
      <c r="K52" s="12"/>
    </row>
    <row r="53" spans="1:11" s="5" customFormat="1" ht="18.75" customHeight="1">
      <c r="A53" s="17"/>
      <c r="B53" s="1"/>
      <c r="C53" s="1"/>
      <c r="D53" s="1"/>
      <c r="E53" s="1"/>
      <c r="F53" s="41"/>
      <c r="G53" s="40"/>
      <c r="H53" s="40"/>
      <c r="I53" s="39"/>
      <c r="J53" s="11"/>
      <c r="K53" s="12"/>
    </row>
    <row r="54" spans="1:11" s="5" customFormat="1" ht="18.75" customHeight="1">
      <c r="A54" s="17"/>
      <c r="B54" s="1"/>
      <c r="C54" s="1"/>
      <c r="D54" s="1"/>
      <c r="E54" s="1"/>
      <c r="F54" s="41"/>
      <c r="G54" s="40"/>
      <c r="H54" s="40"/>
      <c r="I54" s="39"/>
      <c r="J54" s="11"/>
      <c r="K54" s="12"/>
    </row>
    <row r="55" spans="1:11" ht="18" customHeight="1">
      <c r="F55" s="41"/>
      <c r="G55" s="40"/>
      <c r="H55" s="40"/>
      <c r="I55" s="39"/>
    </row>
  </sheetData>
  <mergeCells count="22">
    <mergeCell ref="C9:E9"/>
    <mergeCell ref="D10:E10"/>
    <mergeCell ref="B8:E8"/>
    <mergeCell ref="B12:E12"/>
    <mergeCell ref="C13:E13"/>
    <mergeCell ref="A33:E33"/>
    <mergeCell ref="D31:E31"/>
    <mergeCell ref="D14:E14"/>
    <mergeCell ref="D25:E25"/>
    <mergeCell ref="B27:E27"/>
    <mergeCell ref="C28:E28"/>
    <mergeCell ref="D29:E29"/>
    <mergeCell ref="B19:E19"/>
    <mergeCell ref="C20:E20"/>
    <mergeCell ref="D21:E21"/>
    <mergeCell ref="B23:E23"/>
    <mergeCell ref="C24:E24"/>
    <mergeCell ref="J1:K1"/>
    <mergeCell ref="G4:H4"/>
    <mergeCell ref="B6:E7"/>
    <mergeCell ref="F6:F7"/>
    <mergeCell ref="J6:K7"/>
  </mergeCells>
  <phoneticPr fontId="3"/>
  <conditionalFormatting sqref="H22 G15:H18 G12:I12 G30:I30 G29:H29 G33:I33 G19:I21 G8:I10 G23:I24 G27:I28 G25:H26">
    <cfRule type="expression" dxfId="19" priority="1640">
      <formula>G8=""</formula>
    </cfRule>
  </conditionalFormatting>
  <conditionalFormatting sqref="G22 G13:I14">
    <cfRule type="expression" dxfId="18" priority="237">
      <formula>G13=""</formula>
    </cfRule>
  </conditionalFormatting>
  <conditionalFormatting sqref="G31:I31">
    <cfRule type="expression" dxfId="17" priority="236">
      <formula>G31=""</formula>
    </cfRule>
  </conditionalFormatting>
  <conditionalFormatting sqref="G32:I32">
    <cfRule type="expression" dxfId="16" priority="230">
      <formula>G32=""</formula>
    </cfRule>
  </conditionalFormatting>
  <conditionalFormatting sqref="G11:H11">
    <cfRule type="expression" dxfId="15" priority="3">
      <formula>G11=""</formula>
    </cfRule>
  </conditionalFormatting>
  <conditionalFormatting sqref="E19">
    <cfRule type="expression" dxfId="14" priority="65098">
      <formula>#REF!="○"</formula>
    </cfRule>
  </conditionalFormatting>
  <conditionalFormatting sqref="E22">
    <cfRule type="expression" dxfId="13" priority="65099">
      <formula>#REF!="○"</formula>
    </cfRule>
  </conditionalFormatting>
  <conditionalFormatting sqref="E11">
    <cfRule type="expression" dxfId="12" priority="65100">
      <formula>#REF!="○"</formula>
    </cfRule>
  </conditionalFormatting>
  <conditionalFormatting sqref="E12">
    <cfRule type="expression" dxfId="11" priority="65101">
      <formula>#REF!="○"</formula>
    </cfRule>
  </conditionalFormatting>
  <conditionalFormatting sqref="E13">
    <cfRule type="expression" dxfId="10" priority="65102">
      <formula>#REF!="○"</formula>
    </cfRule>
  </conditionalFormatting>
  <conditionalFormatting sqref="E15:E18">
    <cfRule type="expression" dxfId="9" priority="65103">
      <formula>#REF!="○"</formula>
    </cfRule>
  </conditionalFormatting>
  <conditionalFormatting sqref="E24">
    <cfRule type="expression" dxfId="8" priority="65104">
      <formula>#REF!="○"</formula>
    </cfRule>
  </conditionalFormatting>
  <conditionalFormatting sqref="E27">
    <cfRule type="expression" dxfId="7" priority="65105">
      <formula>#REF!="○"</formula>
    </cfRule>
  </conditionalFormatting>
  <conditionalFormatting sqref="E28">
    <cfRule type="expression" dxfId="6" priority="65106">
      <formula>#REF!="○"</formula>
    </cfRule>
  </conditionalFormatting>
  <conditionalFormatting sqref="E23">
    <cfRule type="expression" dxfId="5" priority="65107">
      <formula>#REF!="○"</formula>
    </cfRule>
  </conditionalFormatting>
  <conditionalFormatting sqref="E31:E32">
    <cfRule type="expression" dxfId="4" priority="65108">
      <formula>#REF!="○"</formula>
    </cfRule>
  </conditionalFormatting>
  <conditionalFormatting sqref="E29:E30">
    <cfRule type="expression" dxfId="3" priority="65109">
      <formula>#REF!="○"</formula>
    </cfRule>
  </conditionalFormatting>
  <conditionalFormatting sqref="E25:E26">
    <cfRule type="expression" dxfId="2" priority="65110">
      <formula>#REF!="○"</formula>
    </cfRule>
  </conditionalFormatting>
  <conditionalFormatting sqref="E20:E21">
    <cfRule type="expression" dxfId="1" priority="65112">
      <formula>#REF!="○"</formula>
    </cfRule>
  </conditionalFormatting>
  <conditionalFormatting sqref="E8:E10">
    <cfRule type="expression" dxfId="0" priority="65113">
      <formula>#REF!="○"</formula>
    </cfRule>
  </conditionalFormatting>
  <printOptions horizontalCentered="1"/>
  <pageMargins left="0.70866141732283472" right="0.70866141732283472" top="0.78740157480314965" bottom="0.59055118110236227" header="0.31496062992125984" footer="0.31496062992125984"/>
  <pageSetup paperSize="9" scale="83" fitToHeight="0" orientation="portrait" copies="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歳入一覧</vt:lpstr>
      <vt:lpstr>歳入一覧!Print_Area</vt:lpstr>
      <vt:lpstr>歳入一覧!Print_Titles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2024-02-13T05:55:56Z</dcterms:created>
  <dcterms:modified xsi:type="dcterms:W3CDTF">2024-02-13T05:57:29Z</dcterms:modified>
</cp:coreProperties>
</file>