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8_{7840DA5E-F1AC-4210-979A-C2A0E8384379}"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definedNames>
    <definedName name="_xlnm._FilterDatabase" localSheetId="0" hidden="1">委託料支出一覧!$A$4:$F$102</definedName>
    <definedName name="Z_00544855_B438_4F4F_8CC0_C288BE3D6F99_.wvu.FilterData" localSheetId="0" hidden="1">委託料支出一覧!$A$4:$F$117</definedName>
    <definedName name="Z_01861984_F6CF_4772_AA0A_2B6157221AC2_.wvu.FilterData" localSheetId="0" hidden="1">委託料支出一覧!$A$4:$F$117</definedName>
    <definedName name="Z_05D8E8D0_8AEC_4296_897D_974A15178679_.wvu.FilterData" localSheetId="0" hidden="1">委託料支出一覧!$A$4:$F$117</definedName>
    <definedName name="Z_125D2721_B6FD_4173_B763_82747310422D_.wvu.FilterData" localSheetId="0" hidden="1">委託料支出一覧!$A$4:$F$117</definedName>
    <definedName name="Z_1734C9BF_4633_42E5_A258_E83D5FC85BDD_.wvu.FilterData" localSheetId="0" hidden="1">委託料支出一覧!$A$4:$F$117</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委託料支出一覧!$A$4:$F$117</definedName>
    <definedName name="Z_20B03370_A9A7_47AC_A0DB_85C2011EA70A_.wvu.FilterData" localSheetId="0" hidden="1">委託料支出一覧!$A$4:$F$117</definedName>
    <definedName name="Z_21FC65F8_9914_4585_90AF_A00EE3463597_.wvu.FilterData" localSheetId="0" hidden="1">委託料支出一覧!$A$4:$F$117</definedName>
    <definedName name="Z_261563C4_10C5_41C2_AA69_0888E524912C_.wvu.FilterData" localSheetId="0" hidden="1">委託料支出一覧!$A$4:$F$117</definedName>
    <definedName name="Z_26F4FA0C_26D1_4602_B44C_88A47227D214_.wvu.FilterData" localSheetId="0" hidden="1">委託料支出一覧!$A$4:$F$117</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委託料支出一覧!$A$4:$F$117</definedName>
    <definedName name="Z_2EE00EDD_A664_4A32_9029_1A8662176B52_.wvu.FilterData" localSheetId="0" hidden="1">委託料支出一覧!$A$4:$F$117</definedName>
    <definedName name="Z_323C7CA6_5B75_4FC7_8BF5_6960759E522F_.wvu.FilterData" localSheetId="0" hidden="1">委託料支出一覧!$A$4:$F$117</definedName>
    <definedName name="Z_32E8BB21_264F_4FA1_ACD6_2B2A4CC6599F_.wvu.FilterData" localSheetId="0" hidden="1">委託料支出一覧!$A$4:$F$117</definedName>
    <definedName name="Z_366193B7_515F_4E8E_B6B3_3C10204FFEB4_.wvu.FilterData" localSheetId="0" hidden="1">委託料支出一覧!$A$4:$F$117</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委託料支出一覧!$A$4:$F$117</definedName>
    <definedName name="Z_3F902C3D_246B_4DFD_BED0_7FBC950FBA84_.wvu.FilterData" localSheetId="0" hidden="1">委託料支出一覧!$A$4:$F$117</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委託料支出一覧!$A$4:$F$117</definedName>
    <definedName name="Z_45EA684E_0DBC_42CF_9801_5ACCADE6B1C5_.wvu.FilterData" localSheetId="0" hidden="1">委託料支出一覧!$A$4:$F$117</definedName>
    <definedName name="Z_475A1739_6786_4CD7_B022_F4CCFD570429_.wvu.FilterData" localSheetId="0" hidden="1">委託料支出一覧!$A$4:$F$117</definedName>
    <definedName name="Z_4AFA3E2C_4405_4B44_A9E8_DB64B4860EB1_.wvu.FilterData" localSheetId="0" hidden="1">委託料支出一覧!$A$4:$F$117</definedName>
    <definedName name="Z_4C8949B6_9C26_492B_959F_0779BC4BBEAA_.wvu.FilterData" localSheetId="0" hidden="1">委託料支出一覧!$A$4:$F$117</definedName>
    <definedName name="Z_4CF4D751_28E3_4B4C_BAA9_58C0269BAAF6_.wvu.FilterData" localSheetId="0" hidden="1">委託料支出一覧!$A$4:$F$117</definedName>
    <definedName name="Z_5128EF7F_156A_4EB1_9EA1_B4C8844A7633_.wvu.FilterData" localSheetId="0" hidden="1">委託料支出一覧!$A$4:$F$117</definedName>
    <definedName name="Z_5550DBBC_4815_4DAB_937F_7C62DA5F1144_.wvu.FilterData" localSheetId="0" hidden="1">委託料支出一覧!$A$4:$F$117</definedName>
    <definedName name="Z_56E27382_3FA3_4BA1_90FC_C27ACB491421_.wvu.FilterData" localSheetId="0" hidden="1">委託料支出一覧!$A$4:$F$117</definedName>
    <definedName name="Z_619A491E_ABD2_46A4_968E_A89999FA1DFD_.wvu.FilterData" localSheetId="0" hidden="1">委託料支出一覧!$A$4:$F$117</definedName>
    <definedName name="Z_6493F7BA_CCC8_44B0_AD30_AFA1A2BD0947_.wvu.FilterData" localSheetId="0" hidden="1">委託料支出一覧!$A$4:$F$117</definedName>
    <definedName name="Z_6926EB01_B5C3_4972_A68F_E30052702C5C_.wvu.FilterData" localSheetId="0" hidden="1">委託料支出一覧!$A$4:$F$117</definedName>
    <definedName name="Z_6A911F75_FCD5_4F5C_9F77_401D41C7CA2F_.wvu.FilterData" localSheetId="0" hidden="1">委託料支出一覧!$A$4:$F$117</definedName>
    <definedName name="Z_774CE9F3_B276_4E89_8142_59042DE66CD1_.wvu.FilterData" localSheetId="0" hidden="1">委託料支出一覧!$A$4:$F$117</definedName>
    <definedName name="Z_7A9DD16E_F903_4863_B829_4796CE894ED0_.wvu.FilterData" localSheetId="0" hidden="1">委託料支出一覧!$A$4:$F$117</definedName>
    <definedName name="Z_8E098FB6_79F5_4218_8CFD_D5C4145EF04C_.wvu.FilterData" localSheetId="0" hidden="1">委託料支出一覧!$A$4:$F$117</definedName>
    <definedName name="Z_958DC23D_65D9_45EB_BCE2_23C1F33BF0E3_.wvu.FilterData" localSheetId="0" hidden="1">委託料支出一覧!$A$4:$F$117</definedName>
    <definedName name="Z_973EE690_0B31_4D59_B7AB_FA497BA3F53C_.wvu.FilterData" localSheetId="0" hidden="1">委託料支出一覧!$A$4:$F$117</definedName>
    <definedName name="Z_977235F8_48D3_4499_A0D1_031044790F81_.wvu.FilterData" localSheetId="0" hidden="1">委託料支出一覧!$A$4:$F$117</definedName>
    <definedName name="Z_99685710_72AE_4B5D_8870_53975EB781F5_.wvu.FilterData" localSheetId="0" hidden="1">委託料支出一覧!$A$4:$F$117</definedName>
    <definedName name="Z_9DBC28CF_F252_4212_B07E_05ADE2A691D3_.wvu.FilterData" localSheetId="0" hidden="1">委託料支出一覧!$A$4:$F$117</definedName>
    <definedName name="Z_A11322EF_73F6_40DE_B0AC_6E42B3D76055_.wvu.FilterData" localSheetId="0" hidden="1">委託料支出一覧!$A$4:$F$117</definedName>
    <definedName name="Z_A11E4C00_0394_4CE6_B73E_221C7BA742F6_.wvu.FilterData" localSheetId="0" hidden="1">委託料支出一覧!$A$4:$F$117</definedName>
    <definedName name="Z_A1F478E3_F435_447F_B2CC_6E9C174DA928_.wvu.FilterData" localSheetId="0" hidden="1">委託料支出一覧!$A$4:$F$117</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委託料支出一覧!$A$4:$F$117</definedName>
    <definedName name="Z_AAB712E3_C5D9_4902_A117_C12BE7FDD63D_.wvu.FilterData" localSheetId="0" hidden="1">委託料支出一覧!$A$4:$F$117</definedName>
    <definedName name="Z_AC924E32_4F5F_41AD_8889_A0469107E927_.wvu.FilterData" localSheetId="0" hidden="1">委託料支出一覧!$A$4:$F$117</definedName>
    <definedName name="Z_AD51D3A2_A23B_4D02_92C2_113F69CB176E_.wvu.FilterData" localSheetId="0" hidden="1">委託料支出一覧!$A$4:$F$117</definedName>
    <definedName name="Z_AFEB9B81_C902_4151_A96F_74FCF405D0C7_.wvu.FilterData" localSheetId="0" hidden="1">委託料支出一覧!$A$4:$F$117</definedName>
    <definedName name="Z_B47A04AA_FBBF_4ADA_AD65_5912F0410B3F_.wvu.FilterData" localSheetId="0" hidden="1">委託料支出一覧!$A$4:$F$117</definedName>
    <definedName name="Z_B503762D_2683_4889_91D1_277AA3465232_.wvu.FilterData" localSheetId="0" hidden="1">委託料支出一覧!$A$4:$F$117</definedName>
    <definedName name="Z_B63AB35D_2734_41D8_AD39_37CEDCB6A450_.wvu.FilterData" localSheetId="0" hidden="1">委託料支出一覧!$A$4:$F$117</definedName>
    <definedName name="Z_B7AD6FA8_2E6F_467A_8B52_8DFFF6709E3D_.wvu.FilterData" localSheetId="0" hidden="1">委託料支出一覧!$A$4:$F$117</definedName>
    <definedName name="Z_B840A286_FFCA_40A6_95BA_A4DE2CB336D2_.wvu.FilterData" localSheetId="0" hidden="1">委託料支出一覧!$A$4:$F$117</definedName>
    <definedName name="Z_B8C86F7B_41C1_488F_9456_72016DBEF174_.wvu.FilterData" localSheetId="0" hidden="1">委託料支出一覧!$A$4:$F$117</definedName>
    <definedName name="Z_C4E29B43_824C_4688_8110_836DEB9AB50D_.wvu.FilterData" localSheetId="0" hidden="1">委託料支出一覧!$A$4:$F$117</definedName>
    <definedName name="Z_CA06432B_2E2B_4D66_ADB9_5BD4D2910E24_.wvu.FilterData" localSheetId="0" hidden="1">委託料支出一覧!$A$4:$F$117</definedName>
    <definedName name="Z_CC1D9902_3864_460A_ABFA_C7483E29000C_.wvu.FilterData" localSheetId="0" hidden="1">委託料支出一覧!$A$4:$F$117</definedName>
    <definedName name="Z_CE11686E_76FD_46AE_AE20_58B11C27BBEB_.wvu.FilterData" localSheetId="0" hidden="1">委託料支出一覧!$A$4:$F$117</definedName>
    <definedName name="Z_D7FA1AA0_8E2E_4FB7_B53D_398A08064C34_.wvu.FilterData" localSheetId="0" hidden="1">委託料支出一覧!$A$4:$F$117</definedName>
    <definedName name="Z_E224131C_929E_4511_9B55_908B141309EC_.wvu.FilterData" localSheetId="0" hidden="1">委託料支出一覧!$A$4:$F$117</definedName>
    <definedName name="Z_E6B538EC_DDB6_4621_851B_30EF958B4889_.wvu.FilterData" localSheetId="0" hidden="1">委託料支出一覧!$A$4:$F$117</definedName>
    <definedName name="Z_F0A27403_2F2C_40D5_BAA4_1D46F6DD15EA_.wvu.FilterData" localSheetId="0" hidden="1">委託料支出一覧!$A$4:$F$117</definedName>
    <definedName name="Z_F9D5DC69_95A6_492F_BDFA_A86E1A732B18_.wvu.FilterData" localSheetId="0" hidden="1">委託料支出一覧!$A$4:$F$117</definedName>
    <definedName name="Z_FBE09FA5_238F_4F70_A3CA_8368A90182C9_.wvu.FilterData" localSheetId="0" hidden="1">委託料支出一覧!$A$4:$F$117</definedName>
    <definedName name="Z_FC3119B4_86F6_4319_BA10_90B20A8DC217_.wvu.FilterData" localSheetId="0" hidden="1">委託料支出一覧!$A$4:$F$117</definedName>
    <definedName name="Z_FCB39946_212B_44BC_A514_8AE1A1DE07F6_.wvu.FilterData" localSheetId="0" hidden="1">委託料支出一覧!$A$4:$F$117</definedName>
    <definedName name="Z_FE42E0E1_E5DC_4DA7_AF41_E80BEF31D5E6_.wvu.FilterData" localSheetId="0" hidden="1">委託料支出一覧!$A$4:$F$117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6" i="3" l="1"/>
  <c r="D125" i="3"/>
  <c r="D124" i="3"/>
  <c r="D123" i="3"/>
  <c r="D121" i="3"/>
  <c r="D120" i="3"/>
  <c r="D118" i="3"/>
  <c r="D122" i="3" l="1"/>
  <c r="D128" i="3" l="1"/>
  <c r="D127" i="3" s="1"/>
</calcChain>
</file>

<file path=xl/sharedStrings.xml><?xml version="1.0" encoding="utf-8"?>
<sst xmlns="http://schemas.openxmlformats.org/spreadsheetml/2006/main" count="485" uniqueCount="182">
  <si>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</si>
  <si>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</si>
  <si>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</si>
  <si>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</si>
  <si>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</si>
  <si>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</si>
  <si>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</si>
  <si>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</si>
  <si>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</si>
  <si>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</si>
  <si>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</si>
  <si>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</si>
  <si>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</si>
  <si>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</si>
  <si>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</si>
  <si>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</si>
  <si>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</si>
  <si>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</si>
  <si>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</si>
  <si>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</si>
  <si>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令和５年度　委託料支出一覧</t>
    <rPh sb="0" eb="2">
      <t>レイワ</t>
    </rPh>
    <rPh sb="3" eb="5">
      <t>ネンド</t>
    </rPh>
    <rPh sb="6" eb="9">
      <t>イタクリョウ</t>
    </rPh>
    <rPh sb="9" eb="11">
      <t>シシュツ</t>
    </rPh>
    <rPh sb="11" eb="13">
      <t>イチラン</t>
    </rPh>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</si>
  <si>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</si>
  <si>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</si>
  <si>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</si>
  <si>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</si>
  <si>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</si>
  <si>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一般会計</t>
    <rPh sb="0" eb="4">
      <t>イッパンカイケイ</t>
    </rPh>
    <phoneticPr fontId="7"/>
  </si>
  <si>
    <t>令和５年度平野区青色防犯パトロール車運行業務委託</t>
    <phoneticPr fontId="7"/>
  </si>
  <si>
    <t>特随</t>
  </si>
  <si>
    <t>令和５年度平野区役所(平野区北部サービスセンター含む)自動扉開閉装置保守点検業務委託</t>
    <phoneticPr fontId="7"/>
  </si>
  <si>
    <t>令和５年度平野区役所(平野区北部サービスセンター含む)一般廃棄物収集運搬業務委託(概算契約)</t>
    <phoneticPr fontId="7"/>
  </si>
  <si>
    <t>大阪市平野区役所１階及び３階（保健福祉課）窓口案内業務委託</t>
    <phoneticPr fontId="7"/>
  </si>
  <si>
    <t>平野区北部サービスセンター機械警備業務（長期継続）</t>
    <phoneticPr fontId="7"/>
  </si>
  <si>
    <t>平野区役所庁内情報端末移設作業</t>
    <phoneticPr fontId="7"/>
  </si>
  <si>
    <t>平野区役所５階等電話回線増移設作業</t>
    <phoneticPr fontId="7"/>
  </si>
  <si>
    <t>令和５年度平野区役所（平野区北部サービスセンター含む）産業廃棄物収集運搬・処分業務委託（概算契約）</t>
    <phoneticPr fontId="7"/>
  </si>
  <si>
    <t>令和５年度平野区役所受水槽等清掃等業務委託</t>
    <phoneticPr fontId="7"/>
  </si>
  <si>
    <t>令和５年度平野区役所産業廃棄物（汚泥）処理業務委託（概算契約）</t>
    <phoneticPr fontId="7"/>
  </si>
  <si>
    <t>令和５年度平野区役所汚水槽及び雑排水槽等清掃業務委託</t>
    <phoneticPr fontId="7"/>
  </si>
  <si>
    <t>令和５年度平野区役所(平野区北部サービスセンター含む)衛生害虫駆除業務委託</t>
    <phoneticPr fontId="7"/>
  </si>
  <si>
    <t>令和５年度平野区役所(平野区北部サービスセンター含む)植栽剪定及び害虫駆除業務委託</t>
    <phoneticPr fontId="7"/>
  </si>
  <si>
    <t>令和５年度平野区役所窓口応対力向上研修等業務委託</t>
    <phoneticPr fontId="7"/>
  </si>
  <si>
    <t>平野区役所汚水配管通管洗浄業務委託</t>
    <phoneticPr fontId="7"/>
  </si>
  <si>
    <t>平野区役所電話交換機にかかる光電話回線の設定変更作業</t>
    <phoneticPr fontId="7"/>
  </si>
  <si>
    <t>平野区役所２階男子・女子更衣室鋼製引戸キーレスタイプ錠取付業務委託</t>
    <phoneticPr fontId="7"/>
  </si>
  <si>
    <t>令和５年度平野区役所産業廃棄物（粗大ごみ）収集運搬・処分業務委託</t>
    <phoneticPr fontId="7"/>
  </si>
  <si>
    <t>大阪市平野区役所保健福祉課総合福祉システム端末等移設作業業務委託</t>
    <phoneticPr fontId="7"/>
  </si>
  <si>
    <t>平野区役所1階、3階LAN室系統空調機ガス漏れ調査業務</t>
    <phoneticPr fontId="7"/>
  </si>
  <si>
    <t>平野区役所２階等電話回線増移設作業</t>
    <phoneticPr fontId="7"/>
  </si>
  <si>
    <t>平野区役所外２施設ＥＳＣＯ事業（平野区役所）</t>
    <phoneticPr fontId="7"/>
  </si>
  <si>
    <t>大阪市平野区役所住民情報業務等委託（長期継続契約）</t>
    <phoneticPr fontId="7"/>
  </si>
  <si>
    <t>令和５年度大阪市平野区における新たな地域コミュニティ支援事業</t>
    <phoneticPr fontId="7"/>
  </si>
  <si>
    <t>令和５年度　地域資源を活用した公園美化・多世代交流事業</t>
    <phoneticPr fontId="7"/>
  </si>
  <si>
    <t>令和５年度大阪市平野区におけるコミュニティ育成事業の委託契約</t>
    <phoneticPr fontId="7"/>
  </si>
  <si>
    <t>地域経済活性化事業用　あかる姫まつり・古代市　会場設営・撤収業務委託</t>
    <phoneticPr fontId="7"/>
  </si>
  <si>
    <t>令和５年度　生涯学習ルーム事業</t>
    <rPh sb="0" eb="2">
      <t>レイワ</t>
    </rPh>
    <rPh sb="3" eb="5">
      <t>ネンド</t>
    </rPh>
    <rPh sb="6" eb="10">
      <t>ショウガイガクシュウ</t>
    </rPh>
    <rPh sb="13" eb="15">
      <t>ジギョウ</t>
    </rPh>
    <phoneticPr fontId="7"/>
  </si>
  <si>
    <t>令和５年度「小学校区教育協議会－はぐくみネット－」事業</t>
    <phoneticPr fontId="7"/>
  </si>
  <si>
    <t>地域安全防犯プロジェクト事業用　平野郷夏まつりにおける仮設トイレ設置、撤去及び屎尿処理業務委託</t>
    <phoneticPr fontId="7"/>
  </si>
  <si>
    <t>令和５年度ひらの青春生活応援事業業務委託</t>
    <phoneticPr fontId="7"/>
  </si>
  <si>
    <t>令和５年度　地域福祉活動コーディネーター事業業務委託</t>
    <phoneticPr fontId="7"/>
  </si>
  <si>
    <t>音声付順番案内システム機器移設業務委託</t>
    <phoneticPr fontId="7"/>
  </si>
  <si>
    <t>令和５年度平野区広報紙「広報ひらの」全戸配布業務（概算契約）</t>
    <phoneticPr fontId="7"/>
  </si>
  <si>
    <t>大阪市聴覚言語障がい者コミュニケーション支援事業長期継続（概算継続）</t>
    <rPh sb="0" eb="3">
      <t>オオサカシ</t>
    </rPh>
    <rPh sb="3" eb="5">
      <t>チョウカク</t>
    </rPh>
    <rPh sb="5" eb="7">
      <t>ゲンゴ</t>
    </rPh>
    <rPh sb="7" eb="8">
      <t>ショウ</t>
    </rPh>
    <rPh sb="10" eb="11">
      <t>シャ</t>
    </rPh>
    <rPh sb="20" eb="22">
      <t>シエン</t>
    </rPh>
    <rPh sb="22" eb="24">
      <t>ジギョウ</t>
    </rPh>
    <rPh sb="24" eb="26">
      <t>チョウキ</t>
    </rPh>
    <rPh sb="26" eb="28">
      <t>ケイゾク</t>
    </rPh>
    <rPh sb="29" eb="31">
      <t>ガイサン</t>
    </rPh>
    <rPh sb="31" eb="33">
      <t>ケイゾク</t>
    </rPh>
    <phoneticPr fontId="7"/>
  </si>
  <si>
    <t>平野区「子育て情報誌の発行」業務委託</t>
    <rPh sb="0" eb="3">
      <t>ヒラノク</t>
    </rPh>
    <rPh sb="4" eb="6">
      <t>コソダ</t>
    </rPh>
    <rPh sb="7" eb="10">
      <t>ジョウホウシ</t>
    </rPh>
    <rPh sb="11" eb="13">
      <t>ハッコウ</t>
    </rPh>
    <rPh sb="14" eb="18">
      <t>ギョウムイタク</t>
    </rPh>
    <phoneticPr fontId="7"/>
  </si>
  <si>
    <t>公募</t>
  </si>
  <si>
    <t>○</t>
    <phoneticPr fontId="7"/>
  </si>
  <si>
    <t>令和５年度区民アンケート調査業務委託（その２）</t>
    <phoneticPr fontId="7"/>
  </si>
  <si>
    <t>(有)明光</t>
  </si>
  <si>
    <t>(株)地域計画建築研究所大阪事務所</t>
  </si>
  <si>
    <t>(株)美交工業</t>
  </si>
  <si>
    <t>(株)大塚商会ＬＡ関西営業部</t>
  </si>
  <si>
    <t>(株)永田商会</t>
  </si>
  <si>
    <t>(株)東京リーガルマインド大阪法人事業本部</t>
  </si>
  <si>
    <t>(株)笠井工務店</t>
  </si>
  <si>
    <t>(一社)こころ</t>
  </si>
  <si>
    <t>(一財)大阪市コミュニティ協会</t>
  </si>
  <si>
    <t>(株)シンコー</t>
  </si>
  <si>
    <t>(社福)大阪市平野区社会福祉協議会</t>
  </si>
  <si>
    <t>(株)トライアウト</t>
  </si>
  <si>
    <t>(同)ＲＫ</t>
  </si>
  <si>
    <t>大阪ベントナイト事業協同組合</t>
  </si>
  <si>
    <t>平野南地域活動協議会</t>
  </si>
  <si>
    <t>大阪市農業協同組合営農促進センター</t>
  </si>
  <si>
    <t>平野西地域活動協議会</t>
  </si>
  <si>
    <t>新平野西地域活動協議会</t>
  </si>
  <si>
    <t>喜連西地域活動協議会</t>
  </si>
  <si>
    <t>喜連東地域活動協議会</t>
  </si>
  <si>
    <t>喜連北地域活動協議会</t>
  </si>
  <si>
    <t>長原東地域活動協議会</t>
  </si>
  <si>
    <t>長吉長原地域活動協議会</t>
  </si>
  <si>
    <t>長吉出戸地域活動協議会</t>
  </si>
  <si>
    <t>瓜破地域活動協議会</t>
  </si>
  <si>
    <t>瓜破西地域活動協議会</t>
  </si>
  <si>
    <t>瓜破北地域活動協議会</t>
  </si>
  <si>
    <t>加美南部地域活動協議会</t>
  </si>
  <si>
    <t>加美北地域活動協議会</t>
  </si>
  <si>
    <t>喜連小学校生涯学習ルーム運営委員会</t>
  </si>
  <si>
    <t>平野小学校生涯学習ルーム運営委員会</t>
  </si>
  <si>
    <t>長吉小学校生涯学習ルーム運営委員会</t>
  </si>
  <si>
    <t>瓜破小学校生涯学習ルーム運営委員会</t>
  </si>
  <si>
    <t>加美小学校生涯学習ルーム運営委員会</t>
  </si>
  <si>
    <t>加美南部小学校生涯学習ルーム運営委員会</t>
  </si>
  <si>
    <t>平野南小学校生涯学習ルーム運営委員会</t>
  </si>
  <si>
    <t>長吉東小学校生涯学習ルーム運営委員会</t>
  </si>
  <si>
    <t>喜連西小学校生涯学習ルーム運営委員会</t>
  </si>
  <si>
    <t>瓜破北小学校生涯学習ルーム運営委員会</t>
  </si>
  <si>
    <t>長原小学校生涯学習ルーム運営委員会</t>
  </si>
  <si>
    <t>喜連東小学校生涯学習ルーム運営委員会</t>
  </si>
  <si>
    <t>瓜破東小学校生涯学習ルーム運営委員会</t>
  </si>
  <si>
    <t>加美北小学校生涯学習ルーム運営委員会</t>
  </si>
  <si>
    <t>長吉出戸小学校生涯学習ルーム運営委員会</t>
  </si>
  <si>
    <t>瓜破西小学校生涯学習ルーム運営委員会</t>
  </si>
  <si>
    <t>喜連北小学校生涯学習ルーム運営委員会</t>
  </si>
  <si>
    <t>加美東小学校生涯学習ルーム運営委員会</t>
  </si>
  <si>
    <t>川辺小学校生涯学習ルーム運営委員会</t>
  </si>
  <si>
    <t>新平野西小学校生涯学習ルーム運営委員会</t>
  </si>
  <si>
    <t>平野西小学校生涯学習ルーム運営委員会</t>
  </si>
  <si>
    <t>長吉南小学校生涯学習ルーム運営委員会</t>
  </si>
  <si>
    <t>東神産業(株)</t>
  </si>
  <si>
    <t>セコム(株)</t>
  </si>
  <si>
    <t>香川電気通信工業(株)</t>
  </si>
  <si>
    <t>大東衛生(株)</t>
  </si>
  <si>
    <t>ダイセイ美建(株)</t>
  </si>
  <si>
    <t>大都美装(株)</t>
  </si>
  <si>
    <t>ＳＵＲＧＥ(株)</t>
  </si>
  <si>
    <t>管財サービス(株)</t>
  </si>
  <si>
    <t>平野西小学校区教育協議会－はぐくみネット－</t>
  </si>
  <si>
    <t>長吉小学校区教育協議会－はぐくみネット－</t>
  </si>
  <si>
    <t>瓜破小学校区教育協議会－はぐくみネット－</t>
  </si>
  <si>
    <t>加美小学校区教育協議会－はぐくみネット－</t>
  </si>
  <si>
    <t>加美南部小学校区教育協議会－はぐくみネット－</t>
  </si>
  <si>
    <t>平野南小学校区教育協議会－はぐくみネット－</t>
  </si>
  <si>
    <t>長吉東小学校区教育協議会－はぐくみネット－</t>
  </si>
  <si>
    <t>喜連西小学校区教育協議会－はぐくみネット－</t>
  </si>
  <si>
    <t>長吉南小学校区教育協議会－はぐくみネット－</t>
  </si>
  <si>
    <t>瓜破北小学校区教育協議会－はぐくみネット－</t>
  </si>
  <si>
    <t>長原小学校区教育協議会－はぐくみネット－</t>
  </si>
  <si>
    <t>喜連東小学校区教育協議会－はぐくみネット－</t>
  </si>
  <si>
    <t>瓜破東小学校区教育協議会－はぐくみネット－</t>
  </si>
  <si>
    <t>加美北小学校区教育協議会－はぐくみネット－</t>
  </si>
  <si>
    <t>長吉出戸小学校区教育協議会－はぐくみネット－</t>
  </si>
  <si>
    <t>瓜破西小学校区教育協議会－はぐくみネット－</t>
  </si>
  <si>
    <t>喜連北小学校区教育協議会－はぐくみネット－</t>
  </si>
  <si>
    <t>川辺小学校区教育協議会－はぐくみネット－</t>
  </si>
  <si>
    <t>新平野西小学校区教育協議会－はぐくみネット－</t>
  </si>
  <si>
    <t>エイトレント(株)</t>
  </si>
  <si>
    <t>平野小学校区教育協議会－はぐくみネット－</t>
  </si>
  <si>
    <t>喜連小学校区教育協議会－はぐくみネット－</t>
  </si>
  <si>
    <t>加美東小学校区教育協議会－はぐくみネット－</t>
  </si>
  <si>
    <t>リプライス(株)</t>
  </si>
  <si>
    <t>平野区</t>
    <rPh sb="0" eb="3">
      <t>ヒラノク</t>
    </rPh>
    <phoneticPr fontId="7"/>
  </si>
  <si>
    <t>(株)オプテージ</t>
  </si>
  <si>
    <t>(株)ザイマックス関西</t>
    <rPh sb="0" eb="3">
      <t>カブ</t>
    </rPh>
    <rPh sb="9" eb="11">
      <t>カンサイ</t>
    </rPh>
    <phoneticPr fontId="7"/>
  </si>
  <si>
    <t>令和４年度【区分D】南エリア特定建築物等定期点検業務（建築設備・防火設備）</t>
    <rPh sb="0" eb="2">
      <t>レイワ</t>
    </rPh>
    <rPh sb="3" eb="5">
      <t>ネンド</t>
    </rPh>
    <rPh sb="6" eb="8">
      <t>クブン</t>
    </rPh>
    <rPh sb="10" eb="11">
      <t>ミナミ</t>
    </rPh>
    <rPh sb="14" eb="16">
      <t>トクテイ</t>
    </rPh>
    <rPh sb="16" eb="20">
      <t>ケンチクブツトウ</t>
    </rPh>
    <rPh sb="20" eb="26">
      <t>テイキテンケンギョウム</t>
    </rPh>
    <rPh sb="27" eb="29">
      <t>ケンチク</t>
    </rPh>
    <rPh sb="29" eb="31">
      <t>セツビ</t>
    </rPh>
    <rPh sb="32" eb="34">
      <t>ボウカ</t>
    </rPh>
    <rPh sb="34" eb="36">
      <t>セツビ</t>
    </rPh>
    <phoneticPr fontId="7"/>
  </si>
  <si>
    <t>令和５年度区役所附設会館等予約システム運用保守業務委託</t>
    <rPh sb="23" eb="25">
      <t>ギョウム</t>
    </rPh>
    <rPh sb="25" eb="27">
      <t>イタク</t>
    </rPh>
    <phoneticPr fontId="7"/>
  </si>
  <si>
    <t>令和５年度【区分D】南エリア空調設備保守点検業務</t>
    <rPh sb="0" eb="2">
      <t>レイワ</t>
    </rPh>
    <rPh sb="3" eb="5">
      <t>ネンド</t>
    </rPh>
    <rPh sb="6" eb="8">
      <t>クブン</t>
    </rPh>
    <rPh sb="10" eb="11">
      <t>ミナミ</t>
    </rPh>
    <rPh sb="14" eb="18">
      <t>クウチョウセツビ</t>
    </rPh>
    <rPh sb="18" eb="24">
      <t>ホシュテンケンギョウム</t>
    </rPh>
    <phoneticPr fontId="7"/>
  </si>
  <si>
    <t>令和５年度【区分D】南エリア空調設備保守点検・遠隔監視業務</t>
    <rPh sb="0" eb="2">
      <t>レイワ</t>
    </rPh>
    <rPh sb="3" eb="4">
      <t>ネン</t>
    </rPh>
    <rPh sb="4" eb="5">
      <t>ド</t>
    </rPh>
    <rPh sb="6" eb="8">
      <t>クブン</t>
    </rPh>
    <rPh sb="10" eb="11">
      <t>ミナミ</t>
    </rPh>
    <rPh sb="14" eb="18">
      <t>クウチョウセツビ</t>
    </rPh>
    <rPh sb="18" eb="20">
      <t>ホシュ</t>
    </rPh>
    <rPh sb="20" eb="22">
      <t>テンケン</t>
    </rPh>
    <rPh sb="23" eb="25">
      <t>エンカク</t>
    </rPh>
    <rPh sb="25" eb="27">
      <t>カンシ</t>
    </rPh>
    <rPh sb="27" eb="29">
      <t>ギョウム</t>
    </rPh>
    <phoneticPr fontId="7"/>
  </si>
  <si>
    <t>令和５年度【区分D】南エリア中央監視制御装置保守点検業務</t>
    <rPh sb="0" eb="2">
      <t>レイワ</t>
    </rPh>
    <rPh sb="3" eb="5">
      <t>ネンド</t>
    </rPh>
    <rPh sb="6" eb="8">
      <t>クブン</t>
    </rPh>
    <rPh sb="10" eb="11">
      <t>ミナミ</t>
    </rPh>
    <rPh sb="14" eb="18">
      <t>チュウオウカンシ</t>
    </rPh>
    <rPh sb="18" eb="20">
      <t>セイギョ</t>
    </rPh>
    <rPh sb="20" eb="22">
      <t>ソウチ</t>
    </rPh>
    <rPh sb="22" eb="24">
      <t>ホシュ</t>
    </rPh>
    <rPh sb="24" eb="26">
      <t>テンケン</t>
    </rPh>
    <rPh sb="26" eb="28">
      <t>ギョウム</t>
    </rPh>
    <phoneticPr fontId="7"/>
  </si>
  <si>
    <t>令和５年度【区分D】南エリア給水・衛生ポンプ等点検業務</t>
    <rPh sb="0" eb="2">
      <t>レイワ</t>
    </rPh>
    <rPh sb="3" eb="5">
      <t>ネンド</t>
    </rPh>
    <rPh sb="6" eb="8">
      <t>クブン</t>
    </rPh>
    <rPh sb="10" eb="11">
      <t>ミナミ</t>
    </rPh>
    <rPh sb="14" eb="16">
      <t>キュウスイ</t>
    </rPh>
    <rPh sb="17" eb="19">
      <t>エイセイ</t>
    </rPh>
    <rPh sb="22" eb="23">
      <t>トウ</t>
    </rPh>
    <rPh sb="23" eb="25">
      <t>テンケン</t>
    </rPh>
    <rPh sb="25" eb="27">
      <t>ギョウム</t>
    </rPh>
    <phoneticPr fontId="7"/>
  </si>
  <si>
    <t>令和５年度【区分D】南エリア消防用設備等点検業務</t>
    <rPh sb="0" eb="2">
      <t>レイワ</t>
    </rPh>
    <rPh sb="3" eb="5">
      <t>ネンド</t>
    </rPh>
    <rPh sb="6" eb="8">
      <t>クブン</t>
    </rPh>
    <rPh sb="10" eb="11">
      <t>ミナミ</t>
    </rPh>
    <rPh sb="14" eb="17">
      <t>ショウボウヨウ</t>
    </rPh>
    <rPh sb="17" eb="19">
      <t>セツビ</t>
    </rPh>
    <rPh sb="19" eb="20">
      <t>トウ</t>
    </rPh>
    <rPh sb="20" eb="22">
      <t>テンケン</t>
    </rPh>
    <rPh sb="22" eb="24">
      <t>ギョウム</t>
    </rPh>
    <phoneticPr fontId="7"/>
  </si>
  <si>
    <t>令和５年度【区分D】南エリア通信設備保守点検業務</t>
    <rPh sb="0" eb="2">
      <t>レイワ</t>
    </rPh>
    <rPh sb="3" eb="5">
      <t>ネンド</t>
    </rPh>
    <rPh sb="6" eb="8">
      <t>クブン</t>
    </rPh>
    <rPh sb="10" eb="11">
      <t>ミナミ</t>
    </rPh>
    <rPh sb="14" eb="16">
      <t>ツウシン</t>
    </rPh>
    <rPh sb="16" eb="18">
      <t>セツビ</t>
    </rPh>
    <rPh sb="18" eb="20">
      <t>ホシュ</t>
    </rPh>
    <rPh sb="20" eb="24">
      <t>テンケンギョウム</t>
    </rPh>
    <phoneticPr fontId="7"/>
  </si>
  <si>
    <t>西日本環境(株)</t>
  </si>
  <si>
    <t>(株)伸栄設備</t>
  </si>
  <si>
    <t>東芝エレベータ(株)・みずほ東芝リース(株)共同企業体</t>
  </si>
  <si>
    <t>(一財)大阪市身体障害者団体協議会</t>
  </si>
  <si>
    <t>(一社)ｏｆｆｉｃｅドーナツトーク</t>
  </si>
  <si>
    <t>(一財)大阪教育文化振興財団</t>
  </si>
  <si>
    <t>令和５年度【区分D】南エリア昇降機設備保守点検業務</t>
    <rPh sb="0" eb="2">
      <t>レイワ</t>
    </rPh>
    <rPh sb="3" eb="5">
      <t>ネンド</t>
    </rPh>
    <rPh sb="6" eb="8">
      <t>クブン</t>
    </rPh>
    <rPh sb="10" eb="11">
      <t>ミナミ</t>
    </rPh>
    <rPh sb="14" eb="17">
      <t>ショウコウキ</t>
    </rPh>
    <rPh sb="17" eb="19">
      <t>セツビ</t>
    </rPh>
    <rPh sb="19" eb="25">
      <t>ホシュテンケンギョウム</t>
    </rPh>
    <phoneticPr fontId="7"/>
  </si>
  <si>
    <t>令和５年度【区分D】南エリア電気工作物保守点検業務</t>
    <rPh sb="0" eb="2">
      <t>レイワ</t>
    </rPh>
    <rPh sb="3" eb="5">
      <t>ネンド</t>
    </rPh>
    <rPh sb="6" eb="8">
      <t>クブン</t>
    </rPh>
    <rPh sb="10" eb="11">
      <t>ミナミ</t>
    </rPh>
    <rPh sb="14" eb="16">
      <t>デンキ</t>
    </rPh>
    <rPh sb="16" eb="19">
      <t>コウサクブツ</t>
    </rPh>
    <rPh sb="19" eb="21">
      <t>ホシュ</t>
    </rPh>
    <rPh sb="21" eb="25">
      <t>テンケンギョウム</t>
    </rPh>
    <phoneticPr fontId="7"/>
  </si>
  <si>
    <t>平野区役所外空調設備他保守点検業務（南エリア）【包括監理】</t>
    <rPh sb="0" eb="3">
      <t>ヒラノク</t>
    </rPh>
    <rPh sb="3" eb="5">
      <t>ヤクショ</t>
    </rPh>
    <rPh sb="5" eb="6">
      <t>ソト</t>
    </rPh>
    <rPh sb="6" eb="8">
      <t>クウチョウ</t>
    </rPh>
    <rPh sb="8" eb="10">
      <t>セツビ</t>
    </rPh>
    <rPh sb="10" eb="11">
      <t>ホカ</t>
    </rPh>
    <rPh sb="11" eb="15">
      <t>ホシュテンケン</t>
    </rPh>
    <rPh sb="15" eb="17">
      <t>ギョウム</t>
    </rPh>
    <rPh sb="18" eb="19">
      <t>ミナミ</t>
    </rPh>
    <rPh sb="24" eb="28">
      <t>ホウカツカンリ</t>
    </rPh>
    <phoneticPr fontId="7"/>
  </si>
  <si>
    <t>○</t>
    <phoneticPr fontId="7"/>
  </si>
  <si>
    <t>平野区民センター他２施設自動火災報知設備改修その他工事</t>
    <rPh sb="0" eb="2">
      <t>ヒラノ</t>
    </rPh>
    <rPh sb="2" eb="4">
      <t>クミン</t>
    </rPh>
    <rPh sb="8" eb="9">
      <t>ホカ</t>
    </rPh>
    <rPh sb="10" eb="12">
      <t>シセツ</t>
    </rPh>
    <rPh sb="12" eb="14">
      <t>ジドウ</t>
    </rPh>
    <rPh sb="14" eb="16">
      <t>カサイ</t>
    </rPh>
    <rPh sb="16" eb="18">
      <t>ホウチ</t>
    </rPh>
    <rPh sb="18" eb="20">
      <t>セツビ</t>
    </rPh>
    <rPh sb="20" eb="22">
      <t>カイシュウ</t>
    </rPh>
    <rPh sb="24" eb="25">
      <t>タ</t>
    </rPh>
    <rPh sb="25" eb="27">
      <t>コウジ</t>
    </rPh>
    <phoneticPr fontId="7"/>
  </si>
  <si>
    <t>協立電気工事(株)</t>
    <phoneticPr fontId="7"/>
  </si>
  <si>
    <t>もと長吉六反小学校消防用設備等他点検業務に係る仕様書作成業務</t>
    <rPh sb="2" eb="9">
      <t>ナガヨシロクタンショウガッコウ</t>
    </rPh>
    <rPh sb="9" eb="12">
      <t>ショウボウヨウ</t>
    </rPh>
    <rPh sb="12" eb="14">
      <t>セツビ</t>
    </rPh>
    <rPh sb="14" eb="15">
      <t>トウ</t>
    </rPh>
    <rPh sb="15" eb="16">
      <t>ホカ</t>
    </rPh>
    <rPh sb="16" eb="20">
      <t>テンケンギョウム</t>
    </rPh>
    <rPh sb="21" eb="22">
      <t>カカ</t>
    </rPh>
    <rPh sb="23" eb="26">
      <t>シヨウショ</t>
    </rPh>
    <rPh sb="26" eb="28">
      <t>サクセイ</t>
    </rPh>
    <rPh sb="28" eb="30">
      <t>ギョウム</t>
    </rPh>
    <phoneticPr fontId="7"/>
  </si>
  <si>
    <t>令和５年度長吉六反地域等の未利用地を活用したまちづくり基本構想案の作成及び実現方策等検討業務委託</t>
    <phoneticPr fontId="7"/>
  </si>
  <si>
    <t>令和５年度平野区広報紙「広報ひらの」企画編集等業務委託</t>
  </si>
  <si>
    <t>ＴＯＳＥＩ(株)大阪営業所</t>
    <phoneticPr fontId="7"/>
  </si>
  <si>
    <t>大阪市平野区役所・平野区北部サービスセンター清掃業務委託　長期継続</t>
    <phoneticPr fontId="7"/>
  </si>
  <si>
    <t>わたの普及啓発に係るわた苗の育成業務委託</t>
    <rPh sb="3" eb="7">
      <t>フキュウケイハツ</t>
    </rPh>
    <rPh sb="8" eb="9">
      <t>カカ</t>
    </rPh>
    <phoneticPr fontId="7"/>
  </si>
  <si>
    <t>令和５年度大阪市立平野区民センター及び大阪市立平野区民ホール施設管理運営業務</t>
  </si>
  <si>
    <t>令和５年度平野区二十歳のつどい音響業務委託</t>
  </si>
  <si>
    <t>アルティウスリンク（株）</t>
    <rPh sb="10" eb="11">
      <t>カブ</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</si>
</sst>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95">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9" applyNumberFormat="0" applyAlignment="0" applyProtection="0">
      <alignment horizontal="left" vertical="center"/>
    </xf>
    <xf numFmtId="0" fontId="14" fillId="0" borderId="7">
      <alignment horizontal="left" vertical="center"/>
    </xf>
    <xf numFmtId="10" fontId="13" fillId="3" borderId="2"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0">
      <alignment horizontal="center"/>
    </xf>
    <xf numFmtId="177" fontId="18" fillId="4" borderId="10">
      <alignment horizontal="right"/>
    </xf>
    <xf numFmtId="14" fontId="18" fillId="4" borderId="0" applyBorder="0">
      <alignment horizontal="center"/>
    </xf>
    <xf numFmtId="49" fontId="18" fillId="0" borderId="10"/>
    <xf numFmtId="14" fontId="18" fillId="0" borderId="5"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1" applyNumberFormat="0" applyAlignment="0" applyProtection="0">
      <alignment vertical="center"/>
    </xf>
    <xf numFmtId="0" fontId="22" fillId="24" borderId="0" applyNumberFormat="0" applyBorder="0" applyAlignment="0" applyProtection="0">
      <alignment vertical="center"/>
    </xf>
    <xf numFmtId="0" fontId="8" fillId="25" borderId="12" applyNumberFormat="0" applyFont="0" applyAlignment="0" applyProtection="0">
      <alignment vertical="center"/>
    </xf>
    <xf numFmtId="0" fontId="28" fillId="0" borderId="13" applyNumberFormat="0" applyFill="0" applyAlignment="0" applyProtection="0">
      <alignment vertical="center"/>
    </xf>
    <xf numFmtId="0" fontId="20" fillId="6" borderId="0" applyNumberFormat="0" applyBorder="0" applyAlignment="0" applyProtection="0">
      <alignment vertical="center"/>
    </xf>
    <xf numFmtId="0" fontId="29" fillId="26" borderId="14" applyNumberFormat="0" applyAlignment="0" applyProtection="0">
      <alignment vertical="center"/>
    </xf>
    <xf numFmtId="0" fontId="30" fillId="0" borderId="0" applyNumberFormat="0" applyFill="0" applyBorder="0" applyAlignment="0" applyProtection="0">
      <alignment vertical="center"/>
    </xf>
    <xf numFmtId="0" fontId="24" fillId="0" borderId="15" applyNumberFormat="0" applyFill="0" applyAlignment="0" applyProtection="0">
      <alignment vertical="center"/>
    </xf>
    <xf numFmtId="0" fontId="23"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25" fillId="26" borderId="19" applyNumberFormat="0" applyAlignment="0" applyProtection="0">
      <alignment vertical="center"/>
    </xf>
    <xf numFmtId="0" fontId="21" fillId="0" borderId="0" applyNumberFormat="0" applyFill="0" applyBorder="0" applyAlignment="0" applyProtection="0">
      <alignment vertical="center"/>
    </xf>
    <xf numFmtId="0" fontId="33" fillId="10" borderId="14" applyNumberFormat="0" applyAlignment="0" applyProtection="0">
      <alignment vertical="center"/>
    </xf>
    <xf numFmtId="0" fontId="3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5" fillId="0" borderId="0" applyFont="0" applyFill="0" applyBorder="0" applyAlignment="0" applyProtection="0">
      <alignment vertical="center"/>
    </xf>
  </cellStyleXfs>
  <cellXfs count="52">
    <xf numFmtId="0" fontId="0" fillId="0" borderId="0" xfId="0"/>
    <xf numFmtId="176" fontId="9" fillId="0" borderId="2" xfId="1"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0" xfId="0" applyFont="1" applyFill="1" applyAlignment="1">
      <alignment vertical="center" wrapText="1" shrinkToFit="1"/>
    </xf>
    <xf numFmtId="0" fontId="9" fillId="0" borderId="0" xfId="3" applyFont="1" applyFill="1" applyAlignment="1">
      <alignment horizontal="distributed" vertical="center" wrapText="1" justifyLastLine="1"/>
    </xf>
    <xf numFmtId="0" fontId="9" fillId="0" borderId="0" xfId="3" applyFont="1" applyFill="1" applyAlignment="1">
      <alignment vertical="center" wrapText="1"/>
    </xf>
    <xf numFmtId="176" fontId="9" fillId="0" borderId="0" xfId="3" applyNumberFormat="1" applyFont="1" applyFill="1" applyAlignment="1">
      <alignment vertical="center" wrapText="1"/>
    </xf>
    <xf numFmtId="178" fontId="9" fillId="0" borderId="0" xfId="3" applyNumberFormat="1" applyFont="1" applyFill="1" applyAlignment="1">
      <alignment vertical="center" wrapText="1"/>
    </xf>
    <xf numFmtId="0" fontId="9" fillId="0" borderId="0" xfId="4" applyFont="1" applyFill="1" applyAlignment="1">
      <alignment vertical="center"/>
    </xf>
    <xf numFmtId="0" fontId="9" fillId="0" borderId="6" xfId="3" applyFont="1" applyFill="1" applyBorder="1" applyAlignment="1">
      <alignment horizontal="distributed" vertical="center" wrapText="1" justifyLastLine="1"/>
    </xf>
    <xf numFmtId="0" fontId="9" fillId="0" borderId="6" xfId="3" applyFont="1" applyFill="1" applyBorder="1" applyAlignment="1">
      <alignment vertical="center" wrapText="1"/>
    </xf>
    <xf numFmtId="176" fontId="9" fillId="0" borderId="6" xfId="3" applyNumberFormat="1" applyFont="1" applyFill="1" applyBorder="1" applyAlignment="1">
      <alignment vertical="center" wrapText="1"/>
    </xf>
    <xf numFmtId="178" fontId="9" fillId="0" borderId="6" xfId="3" applyNumberFormat="1" applyFont="1" applyFill="1" applyBorder="1" applyAlignment="1">
      <alignment vertical="center" wrapText="1"/>
    </xf>
    <xf numFmtId="176" fontId="9" fillId="0" borderId="6" xfId="3" applyNumberFormat="1" applyFont="1" applyFill="1" applyBorder="1" applyAlignment="1">
      <alignment horizontal="center" vertical="center"/>
    </xf>
    <xf numFmtId="176" fontId="9" fillId="0" borderId="6" xfId="3" applyNumberFormat="1" applyFont="1" applyFill="1" applyBorder="1" applyAlignment="1">
      <alignment horizontal="right" vertical="center"/>
    </xf>
    <xf numFmtId="0" fontId="9" fillId="0" borderId="2" xfId="0" applyFont="1" applyFill="1" applyBorder="1" applyAlignment="1">
      <alignment horizontal="distributed" vertical="center" wrapText="1" justifyLastLine="1"/>
    </xf>
    <xf numFmtId="0" fontId="9" fillId="0" borderId="2" xfId="0"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right" vertical="center" wrapText="1"/>
    </xf>
    <xf numFmtId="0" fontId="9" fillId="0" borderId="0" xfId="5" applyFont="1" applyFill="1" applyAlignment="1">
      <alignment vertical="center"/>
    </xf>
    <xf numFmtId="0" fontId="8" fillId="0" borderId="2" xfId="0" applyFont="1" applyFill="1" applyBorder="1" applyAlignment="1">
      <alignment vertical="center" wrapText="1"/>
    </xf>
    <xf numFmtId="178" fontId="9" fillId="0" borderId="2" xfId="3" applyNumberFormat="1" applyFont="1" applyFill="1" applyBorder="1" applyAlignment="1">
      <alignment horizontal="right" vertical="center" wrapText="1"/>
    </xf>
    <xf numFmtId="0" fontId="9" fillId="0" borderId="20" xfId="0" applyFont="1" applyFill="1" applyBorder="1" applyAlignment="1">
      <alignment horizontal="distributed" vertical="center" wrapText="1" justifyLastLine="1"/>
    </xf>
    <xf numFmtId="0" fontId="9" fillId="0" borderId="20" xfId="0" applyFont="1" applyFill="1" applyBorder="1" applyAlignment="1">
      <alignment horizontal="left" vertical="center" wrapText="1"/>
    </xf>
    <xf numFmtId="0" fontId="9" fillId="0" borderId="20" xfId="0" applyFont="1" applyFill="1" applyBorder="1" applyAlignment="1">
      <alignment horizontal="left" wrapText="1"/>
    </xf>
    <xf numFmtId="186" fontId="9" fillId="0" borderId="20" xfId="0" applyNumberFormat="1" applyFont="1" applyFill="1" applyBorder="1" applyAlignment="1">
      <alignment vertical="center" wrapText="1"/>
    </xf>
    <xf numFmtId="0" fontId="9" fillId="0" borderId="0" xfId="0" applyFont="1" applyFill="1" applyAlignment="1">
      <alignment horizontal="center" vertical="center" wrapText="1"/>
    </xf>
    <xf numFmtId="186" fontId="9" fillId="0" borderId="0" xfId="0" applyNumberFormat="1" applyFont="1" applyFill="1" applyAlignment="1">
      <alignment horizontal="center" vertical="center" wrapText="1"/>
    </xf>
    <xf numFmtId="0" fontId="9" fillId="0" borderId="0" xfId="0" applyFont="1" applyFill="1" applyAlignment="1">
      <alignment horizontal="distributed" vertical="center" wrapText="1" justifyLastLine="1"/>
    </xf>
    <xf numFmtId="0" fontId="9" fillId="0" borderId="0" xfId="0" applyFont="1" applyFill="1" applyAlignment="1">
      <alignment horizontal="left" vertical="center" wrapText="1"/>
    </xf>
    <xf numFmtId="0" fontId="9" fillId="0" borderId="2" xfId="0" applyFont="1" applyFill="1" applyBorder="1" applyAlignment="1">
      <alignment horizontal="left" vertical="center" shrinkToFit="1"/>
    </xf>
    <xf numFmtId="186" fontId="9" fillId="0" borderId="2" xfId="0" applyNumberFormat="1" applyFont="1" applyFill="1" applyBorder="1" applyAlignment="1">
      <alignment vertical="center" shrinkToFit="1"/>
    </xf>
    <xf numFmtId="178" fontId="9" fillId="0" borderId="2" xfId="0" applyNumberFormat="1" applyFont="1" applyFill="1" applyBorder="1" applyAlignment="1">
      <alignment horizontal="center" vertical="center" wrapText="1" shrinkToFit="1"/>
    </xf>
    <xf numFmtId="186" fontId="35" fillId="0" borderId="0" xfId="0" applyNumberFormat="1" applyFont="1" applyFill="1" applyAlignment="1">
      <alignment horizontal="center" vertical="center" wrapText="1"/>
    </xf>
    <xf numFmtId="187" fontId="9" fillId="0" borderId="2" xfId="0" applyNumberFormat="1" applyFont="1" applyFill="1" applyBorder="1" applyAlignment="1">
      <alignment vertical="center" shrinkToFit="1"/>
    </xf>
    <xf numFmtId="0" fontId="9" fillId="0" borderId="21" xfId="0" applyFont="1" applyFill="1" applyBorder="1" applyAlignment="1">
      <alignment horizontal="center" vertical="center" wrapText="1"/>
    </xf>
    <xf numFmtId="186" fontId="9" fillId="0" borderId="0" xfId="0" applyNumberFormat="1" applyFont="1" applyFill="1" applyAlignment="1">
      <alignment vertical="center" wrapText="1"/>
    </xf>
    <xf numFmtId="0" fontId="9" fillId="0" borderId="0" xfId="3" applyFont="1" applyFill="1" applyBorder="1" applyAlignment="1">
      <alignment horizontal="distributed" vertical="center" wrapText="1" justifyLastLine="1"/>
    </xf>
    <xf numFmtId="0" fontId="9" fillId="0" borderId="0" xfId="3" applyFont="1" applyFill="1" applyBorder="1" applyAlignment="1">
      <alignment vertical="center" wrapText="1"/>
    </xf>
    <xf numFmtId="178" fontId="9" fillId="0" borderId="0" xfId="3" applyNumberFormat="1" applyFont="1" applyFill="1" applyBorder="1" applyAlignment="1">
      <alignment horizontal="right" vertical="center" wrapText="1"/>
    </xf>
    <xf numFmtId="0" fontId="9" fillId="0" borderId="0" xfId="3" applyFont="1" applyFill="1" applyBorder="1" applyAlignment="1">
      <alignment horizontal="center" vertical="center" wrapText="1"/>
    </xf>
    <xf numFmtId="176" fontId="9" fillId="0" borderId="0" xfId="1" applyNumberFormat="1" applyFont="1" applyFill="1" applyBorder="1" applyAlignment="1">
      <alignment horizontal="right" vertical="center" wrapText="1"/>
    </xf>
    <xf numFmtId="0" fontId="9" fillId="0" borderId="3" xfId="3" applyFont="1" applyFill="1" applyBorder="1" applyAlignment="1">
      <alignment horizontal="center" vertical="center" wrapText="1"/>
    </xf>
    <xf numFmtId="0" fontId="8" fillId="0" borderId="8" xfId="0" applyFont="1" applyFill="1" applyBorder="1" applyAlignment="1">
      <alignment vertical="center" wrapText="1"/>
    </xf>
    <xf numFmtId="176" fontId="9" fillId="0" borderId="1" xfId="3" applyNumberFormat="1" applyFont="1" applyFill="1" applyBorder="1" applyAlignment="1">
      <alignment horizontal="distributed" vertical="center" wrapText="1"/>
    </xf>
    <xf numFmtId="176" fontId="9" fillId="0" borderId="4" xfId="3" applyNumberFormat="1" applyFont="1" applyFill="1" applyBorder="1" applyAlignment="1">
      <alignment horizontal="distributed" vertical="center" wrapText="1"/>
    </xf>
    <xf numFmtId="0" fontId="10" fillId="0" borderId="0" xfId="3" applyFont="1" applyFill="1" applyAlignment="1">
      <alignment horizontal="center" vertical="center"/>
    </xf>
    <xf numFmtId="178" fontId="10" fillId="0" borderId="0" xfId="3" applyNumberFormat="1" applyFont="1" applyFill="1" applyAlignment="1">
      <alignment horizontal="center" vertical="center"/>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95">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94" xr:uid="{D1547996-F61F-499B-AB4D-49E9EFCD0AAD}"/>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2 2 2" xfId="89" xr:uid="{2FE028D0-06B1-49C1-96C3-44F5F60950BC}"/>
    <cellStyle name="標準 3 2 3" xfId="88" xr:uid="{AC0E28EF-FDCD-4C73-8C75-BDA62EB20AEF}"/>
    <cellStyle name="標準 3 3" xfId="42" xr:uid="{00000000-0005-0000-0000-00004B000000}"/>
    <cellStyle name="標準 3 3 2" xfId="43" xr:uid="{00000000-0005-0000-0000-00004C000000}"/>
    <cellStyle name="標準 3 3 2 2" xfId="91" xr:uid="{9E05E7FC-545B-4697-9CE1-641189372BFD}"/>
    <cellStyle name="標準 3 3 3" xfId="90" xr:uid="{64A0F768-8629-4586-ACAF-F47343BE9278}"/>
    <cellStyle name="標準 3 4" xfId="44" xr:uid="{00000000-0005-0000-0000-00004D000000}"/>
    <cellStyle name="標準 3 4 2" xfId="92" xr:uid="{CAE4CFCD-1154-490E-ABD0-88F332FE7FCC}"/>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7 2" xfId="93" xr:uid="{EB0388C3-8D4A-4CF7-97DC-A1F9A2D29A36}"/>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9"/>
  <sheetViews>
    <sheetView tabSelected="1" view="pageBreakPreview" zoomScaleNormal="100" zoomScaleSheetLayoutView="100" workbookViewId="0">
      <selection activeCell="A2" sqref="A2:F2"/>
    </sheetView>
  </sheetViews>
  <sheetFormatPr defaultColWidth="9" defaultRowHeight="13.5"/>
  <cols>
    <col min="1" max="1" width="11.625" style="38" customWidth="1"/>
    <col min="2" max="2" width="37.25" style="39" customWidth="1"/>
    <col min="3" max="3" width="31.375" style="39" customWidth="1"/>
    <col min="4" max="4" width="14.75" style="40" customWidth="1"/>
    <col min="5" max="5" width="7" style="41" customWidth="1"/>
    <col min="6" max="6" width="8.875" style="42" customWidth="1"/>
    <col min="7" max="16384" width="9" style="8"/>
  </cols>
  <sheetData>
    <row r="1" spans="1:6" ht="22.5" customHeight="1">
      <c r="A1" s="4"/>
      <c r="B1" s="5"/>
      <c r="C1" s="6"/>
      <c r="D1" s="7"/>
      <c r="E1" s="45" t="s">
        <v>26</v>
      </c>
      <c r="F1" s="46"/>
    </row>
    <row r="2" spans="1:6" ht="17.25" customHeight="1">
      <c r="A2" s="47" t="s">
        <v>20</v>
      </c>
      <c r="B2" s="47"/>
      <c r="C2" s="47"/>
      <c r="D2" s="48"/>
      <c r="E2" s="47"/>
      <c r="F2" s="47"/>
    </row>
    <row r="3" spans="1:6">
      <c r="A3" s="9"/>
      <c r="B3" s="10"/>
      <c r="C3" s="11"/>
      <c r="D3" s="12"/>
      <c r="E3" s="13"/>
      <c r="F3" s="14" t="s">
        <v>8</v>
      </c>
    </row>
    <row r="4" spans="1:6" ht="40.5" customHeight="1">
      <c r="A4" s="15" t="s">
        <v>0</v>
      </c>
      <c r="B4" s="16" t="s">
        <v>1</v>
      </c>
      <c r="C4" s="16" t="s">
        <v>2</v>
      </c>
      <c r="D4" s="17" t="s">
        <v>3</v>
      </c>
      <c r="E4" s="16" t="s">
        <v>4</v>
      </c>
      <c r="F4" s="18" t="s">
        <v>5</v>
      </c>
    </row>
    <row r="5" spans="1:6" s="20" customFormat="1" ht="45.75" customHeight="1">
      <c r="A5" s="15" t="s">
        <v>150</v>
      </c>
      <c r="B5" s="2" t="s">
        <v>29</v>
      </c>
      <c r="C5" s="2" t="s">
        <v>67</v>
      </c>
      <c r="D5" s="19">
        <v>580800</v>
      </c>
      <c r="E5" s="16" t="s">
        <v>7</v>
      </c>
      <c r="F5" s="1"/>
    </row>
    <row r="6" spans="1:6" s="20" customFormat="1" ht="45.75" customHeight="1">
      <c r="A6" s="15" t="s">
        <v>150</v>
      </c>
      <c r="B6" s="2" t="s">
        <v>30</v>
      </c>
      <c r="C6" s="2" t="s">
        <v>161</v>
      </c>
      <c r="D6" s="19">
        <v>173562</v>
      </c>
      <c r="E6" s="16" t="s">
        <v>7</v>
      </c>
      <c r="F6" s="1"/>
    </row>
    <row r="7" spans="1:6" s="20" customFormat="1" ht="45.75" customHeight="1">
      <c r="A7" s="15" t="s">
        <v>150</v>
      </c>
      <c r="B7" s="2" t="s">
        <v>31</v>
      </c>
      <c r="C7" s="2" t="s">
        <v>118</v>
      </c>
      <c r="D7" s="19">
        <v>9200004</v>
      </c>
      <c r="E7" s="16" t="s">
        <v>6</v>
      </c>
      <c r="F7" s="1"/>
    </row>
    <row r="8" spans="1:6" s="20" customFormat="1" ht="45.75" customHeight="1">
      <c r="A8" s="15" t="s">
        <v>150</v>
      </c>
      <c r="B8" s="2" t="s">
        <v>174</v>
      </c>
      <c r="C8" s="2" t="s">
        <v>68</v>
      </c>
      <c r="D8" s="19">
        <v>4642000</v>
      </c>
      <c r="E8" s="16" t="s">
        <v>28</v>
      </c>
      <c r="F8" s="1"/>
    </row>
    <row r="9" spans="1:6" s="20" customFormat="1" ht="45.75" customHeight="1">
      <c r="A9" s="15" t="s">
        <v>150</v>
      </c>
      <c r="B9" s="2" t="s">
        <v>177</v>
      </c>
      <c r="C9" s="2" t="s">
        <v>69</v>
      </c>
      <c r="D9" s="19">
        <v>9609600</v>
      </c>
      <c r="E9" s="16" t="s">
        <v>6</v>
      </c>
      <c r="F9" s="1"/>
    </row>
    <row r="10" spans="1:6" s="20" customFormat="1" ht="45.75" customHeight="1">
      <c r="A10" s="15" t="s">
        <v>150</v>
      </c>
      <c r="B10" s="2" t="s">
        <v>32</v>
      </c>
      <c r="C10" s="2" t="s">
        <v>119</v>
      </c>
      <c r="D10" s="19">
        <v>92400</v>
      </c>
      <c r="E10" s="16" t="s">
        <v>7</v>
      </c>
      <c r="F10" s="1"/>
    </row>
    <row r="11" spans="1:6" s="20" customFormat="1" ht="45.75" customHeight="1">
      <c r="A11" s="15" t="s">
        <v>150</v>
      </c>
      <c r="B11" s="2" t="s">
        <v>33</v>
      </c>
      <c r="C11" s="2" t="s">
        <v>70</v>
      </c>
      <c r="D11" s="19">
        <v>198000</v>
      </c>
      <c r="E11" s="16" t="s">
        <v>28</v>
      </c>
      <c r="F11" s="1"/>
    </row>
    <row r="12" spans="1:6" s="20" customFormat="1" ht="45.75" customHeight="1">
      <c r="A12" s="15" t="s">
        <v>150</v>
      </c>
      <c r="B12" s="2" t="s">
        <v>34</v>
      </c>
      <c r="C12" s="2" t="s">
        <v>120</v>
      </c>
      <c r="D12" s="19">
        <v>113300</v>
      </c>
      <c r="E12" s="16" t="s">
        <v>28</v>
      </c>
      <c r="F12" s="1"/>
    </row>
    <row r="13" spans="1:6" s="20" customFormat="1" ht="45.75" customHeight="1">
      <c r="A13" s="15" t="s">
        <v>150</v>
      </c>
      <c r="B13" s="21" t="s">
        <v>35</v>
      </c>
      <c r="C13" s="2" t="s">
        <v>121</v>
      </c>
      <c r="D13" s="19">
        <v>1199275</v>
      </c>
      <c r="E13" s="16" t="s">
        <v>6</v>
      </c>
      <c r="F13" s="1"/>
    </row>
    <row r="14" spans="1:6" s="20" customFormat="1" ht="45.75" customHeight="1">
      <c r="A14" s="15" t="s">
        <v>150</v>
      </c>
      <c r="B14" s="2" t="s">
        <v>36</v>
      </c>
      <c r="C14" s="2" t="s">
        <v>122</v>
      </c>
      <c r="D14" s="19">
        <v>80300</v>
      </c>
      <c r="E14" s="16" t="s">
        <v>7</v>
      </c>
      <c r="F14" s="1"/>
    </row>
    <row r="15" spans="1:6" s="20" customFormat="1" ht="45.75" customHeight="1">
      <c r="A15" s="15" t="s">
        <v>150</v>
      </c>
      <c r="B15" s="2" t="s">
        <v>37</v>
      </c>
      <c r="C15" s="2" t="s">
        <v>80</v>
      </c>
      <c r="D15" s="19">
        <v>16830</v>
      </c>
      <c r="E15" s="16" t="s">
        <v>7</v>
      </c>
      <c r="F15" s="1"/>
    </row>
    <row r="16" spans="1:6" s="20" customFormat="1" ht="45.75" customHeight="1">
      <c r="A16" s="15" t="s">
        <v>150</v>
      </c>
      <c r="B16" s="2" t="s">
        <v>38</v>
      </c>
      <c r="C16" s="2" t="s">
        <v>71</v>
      </c>
      <c r="D16" s="19">
        <v>396000</v>
      </c>
      <c r="E16" s="16" t="s">
        <v>7</v>
      </c>
      <c r="F16" s="1"/>
    </row>
    <row r="17" spans="1:6" s="20" customFormat="1" ht="45.75" customHeight="1">
      <c r="A17" s="15" t="s">
        <v>150</v>
      </c>
      <c r="B17" s="2" t="s">
        <v>39</v>
      </c>
      <c r="C17" s="2" t="s">
        <v>123</v>
      </c>
      <c r="D17" s="19">
        <v>60500</v>
      </c>
      <c r="E17" s="16" t="s">
        <v>7</v>
      </c>
      <c r="F17" s="1"/>
    </row>
    <row r="18" spans="1:6" s="20" customFormat="1" ht="45.75" customHeight="1">
      <c r="A18" s="15" t="s">
        <v>150</v>
      </c>
      <c r="B18" s="2" t="s">
        <v>40</v>
      </c>
      <c r="C18" s="2" t="s">
        <v>124</v>
      </c>
      <c r="D18" s="19">
        <v>161700</v>
      </c>
      <c r="E18" s="16" t="s">
        <v>7</v>
      </c>
      <c r="F18" s="1"/>
    </row>
    <row r="19" spans="1:6" s="20" customFormat="1" ht="45.75" customHeight="1">
      <c r="A19" s="15" t="s">
        <v>150</v>
      </c>
      <c r="B19" s="2" t="s">
        <v>41</v>
      </c>
      <c r="C19" s="2" t="s">
        <v>72</v>
      </c>
      <c r="D19" s="19">
        <v>416020</v>
      </c>
      <c r="E19" s="16" t="s">
        <v>7</v>
      </c>
      <c r="F19" s="1"/>
    </row>
    <row r="20" spans="1:6" s="20" customFormat="1" ht="45.75" customHeight="1">
      <c r="A20" s="15" t="s">
        <v>150</v>
      </c>
      <c r="B20" s="2" t="s">
        <v>42</v>
      </c>
      <c r="C20" s="2" t="s">
        <v>162</v>
      </c>
      <c r="D20" s="19">
        <v>440000</v>
      </c>
      <c r="E20" s="16" t="s">
        <v>7</v>
      </c>
      <c r="F20" s="1"/>
    </row>
    <row r="21" spans="1:6" s="20" customFormat="1" ht="45.75" customHeight="1">
      <c r="A21" s="15" t="s">
        <v>150</v>
      </c>
      <c r="B21" s="2" t="s">
        <v>43</v>
      </c>
      <c r="C21" s="2" t="s">
        <v>120</v>
      </c>
      <c r="D21" s="19">
        <v>199100</v>
      </c>
      <c r="E21" s="16" t="s">
        <v>28</v>
      </c>
      <c r="F21" s="1"/>
    </row>
    <row r="22" spans="1:6" s="20" customFormat="1" ht="45.75" customHeight="1">
      <c r="A22" s="15" t="s">
        <v>150</v>
      </c>
      <c r="B22" s="2" t="s">
        <v>44</v>
      </c>
      <c r="C22" s="2" t="s">
        <v>73</v>
      </c>
      <c r="D22" s="19">
        <v>192500</v>
      </c>
      <c r="E22" s="16" t="s">
        <v>7</v>
      </c>
      <c r="F22" s="1"/>
    </row>
    <row r="23" spans="1:6" s="20" customFormat="1" ht="45.75" customHeight="1">
      <c r="A23" s="15" t="s">
        <v>150</v>
      </c>
      <c r="B23" s="2" t="s">
        <v>45</v>
      </c>
      <c r="C23" s="2" t="s">
        <v>121</v>
      </c>
      <c r="D23" s="19">
        <v>602800</v>
      </c>
      <c r="E23" s="16" t="s">
        <v>7</v>
      </c>
      <c r="F23" s="1"/>
    </row>
    <row r="24" spans="1:6" s="20" customFormat="1" ht="45.75" customHeight="1">
      <c r="A24" s="15" t="s">
        <v>150</v>
      </c>
      <c r="B24" s="2" t="s">
        <v>46</v>
      </c>
      <c r="C24" s="2" t="s">
        <v>70</v>
      </c>
      <c r="D24" s="19">
        <v>209000</v>
      </c>
      <c r="E24" s="16" t="s">
        <v>28</v>
      </c>
      <c r="F24" s="1"/>
    </row>
    <row r="25" spans="1:6" s="20" customFormat="1" ht="45.75" customHeight="1">
      <c r="A25" s="15" t="s">
        <v>150</v>
      </c>
      <c r="B25" s="2" t="s">
        <v>47</v>
      </c>
      <c r="C25" s="2" t="s">
        <v>125</v>
      </c>
      <c r="D25" s="19">
        <v>418000</v>
      </c>
      <c r="E25" s="16" t="s">
        <v>28</v>
      </c>
      <c r="F25" s="1"/>
    </row>
    <row r="26" spans="1:6" s="20" customFormat="1" ht="45.75" customHeight="1">
      <c r="A26" s="15" t="s">
        <v>150</v>
      </c>
      <c r="B26" s="2" t="s">
        <v>48</v>
      </c>
      <c r="C26" s="2" t="s">
        <v>120</v>
      </c>
      <c r="D26" s="19">
        <v>233200</v>
      </c>
      <c r="E26" s="16" t="s">
        <v>28</v>
      </c>
      <c r="F26" s="1"/>
    </row>
    <row r="27" spans="1:6" s="20" customFormat="1" ht="45.75" customHeight="1">
      <c r="A27" s="15" t="s">
        <v>150</v>
      </c>
      <c r="B27" s="2" t="s">
        <v>49</v>
      </c>
      <c r="C27" s="2" t="s">
        <v>163</v>
      </c>
      <c r="D27" s="19">
        <v>8839183</v>
      </c>
      <c r="E27" s="16" t="s">
        <v>28</v>
      </c>
      <c r="F27" s="1"/>
    </row>
    <row r="28" spans="1:6" s="20" customFormat="1" ht="45.75" customHeight="1">
      <c r="A28" s="15" t="s">
        <v>150</v>
      </c>
      <c r="B28" s="2" t="s">
        <v>50</v>
      </c>
      <c r="C28" s="2" t="s">
        <v>181</v>
      </c>
      <c r="D28" s="19">
        <v>62792864</v>
      </c>
      <c r="E28" s="16" t="s">
        <v>28</v>
      </c>
      <c r="F28" s="1"/>
    </row>
    <row r="29" spans="1:6" s="20" customFormat="1" ht="45.75" customHeight="1">
      <c r="A29" s="15" t="s">
        <v>150</v>
      </c>
      <c r="B29" s="2" t="s">
        <v>51</v>
      </c>
      <c r="C29" s="2" t="s">
        <v>74</v>
      </c>
      <c r="D29" s="19">
        <v>17650000</v>
      </c>
      <c r="E29" s="16" t="s">
        <v>28</v>
      </c>
      <c r="F29" s="1"/>
    </row>
    <row r="30" spans="1:6" s="20" customFormat="1" ht="45.75" customHeight="1">
      <c r="A30" s="15" t="s">
        <v>150</v>
      </c>
      <c r="B30" s="2" t="s">
        <v>52</v>
      </c>
      <c r="C30" s="2" t="s">
        <v>81</v>
      </c>
      <c r="D30" s="19">
        <v>391561</v>
      </c>
      <c r="E30" s="16" t="s">
        <v>28</v>
      </c>
      <c r="F30" s="1"/>
    </row>
    <row r="31" spans="1:6" s="20" customFormat="1" ht="45.75" customHeight="1">
      <c r="A31" s="15" t="s">
        <v>150</v>
      </c>
      <c r="B31" s="2" t="s">
        <v>178</v>
      </c>
      <c r="C31" s="2" t="s">
        <v>82</v>
      </c>
      <c r="D31" s="19">
        <v>33000</v>
      </c>
      <c r="E31" s="16" t="s">
        <v>28</v>
      </c>
      <c r="F31" s="1"/>
    </row>
    <row r="32" spans="1:6" s="20" customFormat="1" ht="45.75" customHeight="1">
      <c r="A32" s="15" t="s">
        <v>150</v>
      </c>
      <c r="B32" s="3" t="s">
        <v>27</v>
      </c>
      <c r="C32" s="2" t="s">
        <v>83</v>
      </c>
      <c r="D32" s="19">
        <v>238073</v>
      </c>
      <c r="E32" s="16" t="s">
        <v>28</v>
      </c>
      <c r="F32" s="1"/>
    </row>
    <row r="33" spans="1:6" s="20" customFormat="1" ht="45.75" customHeight="1">
      <c r="A33" s="15" t="s">
        <v>150</v>
      </c>
      <c r="B33" s="2" t="s">
        <v>27</v>
      </c>
      <c r="C33" s="2" t="s">
        <v>84</v>
      </c>
      <c r="D33" s="19">
        <v>224500</v>
      </c>
      <c r="E33" s="16" t="s">
        <v>28</v>
      </c>
      <c r="F33" s="1"/>
    </row>
    <row r="34" spans="1:6" s="20" customFormat="1" ht="45.75" customHeight="1">
      <c r="A34" s="15" t="s">
        <v>150</v>
      </c>
      <c r="B34" s="2" t="s">
        <v>27</v>
      </c>
      <c r="C34" s="2" t="s">
        <v>81</v>
      </c>
      <c r="D34" s="19">
        <v>243906</v>
      </c>
      <c r="E34" s="16" t="s">
        <v>28</v>
      </c>
      <c r="F34" s="1"/>
    </row>
    <row r="35" spans="1:6" s="20" customFormat="1" ht="45.75" customHeight="1">
      <c r="A35" s="15" t="s">
        <v>150</v>
      </c>
      <c r="B35" s="2" t="s">
        <v>27</v>
      </c>
      <c r="C35" s="2" t="s">
        <v>85</v>
      </c>
      <c r="D35" s="19">
        <v>224500</v>
      </c>
      <c r="E35" s="16" t="s">
        <v>28</v>
      </c>
      <c r="F35" s="1"/>
    </row>
    <row r="36" spans="1:6" s="20" customFormat="1" ht="45.75" customHeight="1">
      <c r="A36" s="15" t="s">
        <v>150</v>
      </c>
      <c r="B36" s="2" t="s">
        <v>27</v>
      </c>
      <c r="C36" s="2" t="s">
        <v>86</v>
      </c>
      <c r="D36" s="19">
        <v>189160</v>
      </c>
      <c r="E36" s="16" t="s">
        <v>28</v>
      </c>
      <c r="F36" s="1"/>
    </row>
    <row r="37" spans="1:6" s="20" customFormat="1" ht="45.75" customHeight="1">
      <c r="A37" s="15" t="s">
        <v>150</v>
      </c>
      <c r="B37" s="2" t="s">
        <v>27</v>
      </c>
      <c r="C37" s="2" t="s">
        <v>87</v>
      </c>
      <c r="D37" s="19">
        <v>230000</v>
      </c>
      <c r="E37" s="16" t="s">
        <v>28</v>
      </c>
      <c r="F37" s="1"/>
    </row>
    <row r="38" spans="1:6" s="20" customFormat="1" ht="45.75" customHeight="1">
      <c r="A38" s="15" t="s">
        <v>150</v>
      </c>
      <c r="B38" s="2" t="s">
        <v>27</v>
      </c>
      <c r="C38" s="2" t="s">
        <v>88</v>
      </c>
      <c r="D38" s="19">
        <v>250000</v>
      </c>
      <c r="E38" s="16" t="s">
        <v>28</v>
      </c>
      <c r="F38" s="1"/>
    </row>
    <row r="39" spans="1:6" s="20" customFormat="1" ht="45.75" customHeight="1">
      <c r="A39" s="15" t="s">
        <v>150</v>
      </c>
      <c r="B39" s="2" t="s">
        <v>27</v>
      </c>
      <c r="C39" s="2" t="s">
        <v>89</v>
      </c>
      <c r="D39" s="19">
        <v>308000</v>
      </c>
      <c r="E39" s="16" t="s">
        <v>28</v>
      </c>
      <c r="F39" s="1"/>
    </row>
    <row r="40" spans="1:6" s="20" customFormat="1" ht="45.75" customHeight="1">
      <c r="A40" s="15" t="s">
        <v>150</v>
      </c>
      <c r="B40" s="2" t="s">
        <v>27</v>
      </c>
      <c r="C40" s="2" t="s">
        <v>90</v>
      </c>
      <c r="D40" s="19">
        <v>252000</v>
      </c>
      <c r="E40" s="16" t="s">
        <v>28</v>
      </c>
      <c r="F40" s="1"/>
    </row>
    <row r="41" spans="1:6" s="20" customFormat="1" ht="45.75" customHeight="1">
      <c r="A41" s="15" t="s">
        <v>150</v>
      </c>
      <c r="B41" s="2" t="s">
        <v>27</v>
      </c>
      <c r="C41" s="2" t="s">
        <v>91</v>
      </c>
      <c r="D41" s="19">
        <v>150649</v>
      </c>
      <c r="E41" s="16" t="s">
        <v>28</v>
      </c>
      <c r="F41" s="1"/>
    </row>
    <row r="42" spans="1:6" s="20" customFormat="1" ht="45.75" customHeight="1">
      <c r="A42" s="15" t="s">
        <v>150</v>
      </c>
      <c r="B42" s="2" t="s">
        <v>27</v>
      </c>
      <c r="C42" s="2" t="s">
        <v>92</v>
      </c>
      <c r="D42" s="19">
        <v>330000</v>
      </c>
      <c r="E42" s="16" t="s">
        <v>28</v>
      </c>
      <c r="F42" s="1"/>
    </row>
    <row r="43" spans="1:6" s="20" customFormat="1" ht="45.75" customHeight="1">
      <c r="A43" s="15" t="s">
        <v>150</v>
      </c>
      <c r="B43" s="2" t="s">
        <v>27</v>
      </c>
      <c r="C43" s="2" t="s">
        <v>93</v>
      </c>
      <c r="D43" s="19">
        <v>252000</v>
      </c>
      <c r="E43" s="16" t="s">
        <v>28</v>
      </c>
      <c r="F43" s="1"/>
    </row>
    <row r="44" spans="1:6" s="20" customFormat="1" ht="45.75" customHeight="1">
      <c r="A44" s="15" t="s">
        <v>150</v>
      </c>
      <c r="B44" s="2" t="s">
        <v>27</v>
      </c>
      <c r="C44" s="2" t="s">
        <v>94</v>
      </c>
      <c r="D44" s="19">
        <v>216669</v>
      </c>
      <c r="E44" s="16" t="s">
        <v>28</v>
      </c>
      <c r="F44" s="1"/>
    </row>
    <row r="45" spans="1:6" s="20" customFormat="1" ht="45.75" customHeight="1">
      <c r="A45" s="15" t="s">
        <v>150</v>
      </c>
      <c r="B45" s="2" t="s">
        <v>27</v>
      </c>
      <c r="C45" s="2" t="s">
        <v>95</v>
      </c>
      <c r="D45" s="19">
        <v>279000</v>
      </c>
      <c r="E45" s="16" t="s">
        <v>28</v>
      </c>
      <c r="F45" s="1"/>
    </row>
    <row r="46" spans="1:6" s="20" customFormat="1" ht="45.75" customHeight="1">
      <c r="A46" s="15" t="s">
        <v>150</v>
      </c>
      <c r="B46" s="2" t="s">
        <v>179</v>
      </c>
      <c r="C46" s="2" t="s">
        <v>75</v>
      </c>
      <c r="D46" s="19">
        <v>60864457</v>
      </c>
      <c r="E46" s="16" t="s">
        <v>64</v>
      </c>
      <c r="F46" s="1" t="s">
        <v>65</v>
      </c>
    </row>
    <row r="47" spans="1:6" s="20" customFormat="1" ht="45.75" customHeight="1">
      <c r="A47" s="15" t="s">
        <v>150</v>
      </c>
      <c r="B47" s="2" t="s">
        <v>53</v>
      </c>
      <c r="C47" s="2" t="s">
        <v>75</v>
      </c>
      <c r="D47" s="19">
        <v>6433400</v>
      </c>
      <c r="E47" s="16" t="s">
        <v>28</v>
      </c>
      <c r="F47" s="1"/>
    </row>
    <row r="48" spans="1:6" s="20" customFormat="1" ht="45.75" customHeight="1">
      <c r="A48" s="15" t="s">
        <v>150</v>
      </c>
      <c r="B48" s="2" t="s">
        <v>54</v>
      </c>
      <c r="C48" s="2" t="s">
        <v>76</v>
      </c>
      <c r="D48" s="19">
        <v>329175</v>
      </c>
      <c r="E48" s="16" t="s">
        <v>7</v>
      </c>
      <c r="F48" s="1"/>
    </row>
    <row r="49" spans="1:6" s="20" customFormat="1" ht="45.75" customHeight="1">
      <c r="A49" s="15" t="s">
        <v>150</v>
      </c>
      <c r="B49" s="2" t="s">
        <v>55</v>
      </c>
      <c r="C49" s="2" t="s">
        <v>96</v>
      </c>
      <c r="D49" s="19">
        <v>18970</v>
      </c>
      <c r="E49" s="16" t="s">
        <v>28</v>
      </c>
      <c r="F49" s="1"/>
    </row>
    <row r="50" spans="1:6" s="20" customFormat="1" ht="45.75" customHeight="1">
      <c r="A50" s="15" t="s">
        <v>150</v>
      </c>
      <c r="B50" s="2" t="s">
        <v>55</v>
      </c>
      <c r="C50" s="2" t="s">
        <v>97</v>
      </c>
      <c r="D50" s="19">
        <v>31264</v>
      </c>
      <c r="E50" s="16" t="s">
        <v>28</v>
      </c>
      <c r="F50" s="1"/>
    </row>
    <row r="51" spans="1:6" s="20" customFormat="1" ht="45.75" customHeight="1">
      <c r="A51" s="15" t="s">
        <v>150</v>
      </c>
      <c r="B51" s="2" t="s">
        <v>55</v>
      </c>
      <c r="C51" s="2" t="s">
        <v>98</v>
      </c>
      <c r="D51" s="19">
        <v>39993</v>
      </c>
      <c r="E51" s="16" t="s">
        <v>28</v>
      </c>
      <c r="F51" s="1"/>
    </row>
    <row r="52" spans="1:6" s="20" customFormat="1" ht="45.75" customHeight="1">
      <c r="A52" s="15" t="s">
        <v>150</v>
      </c>
      <c r="B52" s="2" t="s">
        <v>55</v>
      </c>
      <c r="C52" s="2" t="s">
        <v>99</v>
      </c>
      <c r="D52" s="19">
        <v>32830</v>
      </c>
      <c r="E52" s="16" t="s">
        <v>28</v>
      </c>
      <c r="F52" s="1"/>
    </row>
    <row r="53" spans="1:6" s="20" customFormat="1" ht="45.75" customHeight="1">
      <c r="A53" s="15" t="s">
        <v>150</v>
      </c>
      <c r="B53" s="2" t="s">
        <v>55</v>
      </c>
      <c r="C53" s="2" t="s">
        <v>100</v>
      </c>
      <c r="D53" s="19">
        <v>39919</v>
      </c>
      <c r="E53" s="16" t="s">
        <v>28</v>
      </c>
      <c r="F53" s="1"/>
    </row>
    <row r="54" spans="1:6" s="20" customFormat="1" ht="45.75" customHeight="1">
      <c r="A54" s="15" t="s">
        <v>150</v>
      </c>
      <c r="B54" s="2" t="s">
        <v>55</v>
      </c>
      <c r="C54" s="2" t="s">
        <v>101</v>
      </c>
      <c r="D54" s="19">
        <v>13323</v>
      </c>
      <c r="E54" s="16" t="s">
        <v>28</v>
      </c>
      <c r="F54" s="1"/>
    </row>
    <row r="55" spans="1:6" s="20" customFormat="1" ht="45.75" customHeight="1">
      <c r="A55" s="15" t="s">
        <v>150</v>
      </c>
      <c r="B55" s="2" t="s">
        <v>55</v>
      </c>
      <c r="C55" s="2" t="s">
        <v>102</v>
      </c>
      <c r="D55" s="19">
        <v>27338</v>
      </c>
      <c r="E55" s="16" t="s">
        <v>28</v>
      </c>
      <c r="F55" s="1"/>
    </row>
    <row r="56" spans="1:6" s="20" customFormat="1" ht="45.75" customHeight="1">
      <c r="A56" s="15" t="s">
        <v>150</v>
      </c>
      <c r="B56" s="2" t="s">
        <v>55</v>
      </c>
      <c r="C56" s="2" t="s">
        <v>103</v>
      </c>
      <c r="D56" s="19">
        <v>39875</v>
      </c>
      <c r="E56" s="16" t="s">
        <v>28</v>
      </c>
      <c r="F56" s="1"/>
    </row>
    <row r="57" spans="1:6" s="20" customFormat="1" ht="45.75" customHeight="1">
      <c r="A57" s="15" t="s">
        <v>150</v>
      </c>
      <c r="B57" s="2" t="s">
        <v>55</v>
      </c>
      <c r="C57" s="2" t="s">
        <v>104</v>
      </c>
      <c r="D57" s="19">
        <v>18660</v>
      </c>
      <c r="E57" s="16" t="s">
        <v>28</v>
      </c>
      <c r="F57" s="1"/>
    </row>
    <row r="58" spans="1:6" s="20" customFormat="1" ht="45.75" customHeight="1">
      <c r="A58" s="15" t="s">
        <v>150</v>
      </c>
      <c r="B58" s="2" t="s">
        <v>55</v>
      </c>
      <c r="C58" s="2" t="s">
        <v>105</v>
      </c>
      <c r="D58" s="19">
        <v>0</v>
      </c>
      <c r="E58" s="16" t="s">
        <v>28</v>
      </c>
      <c r="F58" s="1"/>
    </row>
    <row r="59" spans="1:6" s="20" customFormat="1" ht="45.75" customHeight="1">
      <c r="A59" s="15" t="s">
        <v>150</v>
      </c>
      <c r="B59" s="2" t="s">
        <v>55</v>
      </c>
      <c r="C59" s="2" t="s">
        <v>106</v>
      </c>
      <c r="D59" s="19">
        <v>39979</v>
      </c>
      <c r="E59" s="16" t="s">
        <v>28</v>
      </c>
      <c r="F59" s="1"/>
    </row>
    <row r="60" spans="1:6" s="20" customFormat="1" ht="45.75" customHeight="1">
      <c r="A60" s="15" t="s">
        <v>150</v>
      </c>
      <c r="B60" s="2" t="s">
        <v>55</v>
      </c>
      <c r="C60" s="2" t="s">
        <v>107</v>
      </c>
      <c r="D60" s="19">
        <v>33248</v>
      </c>
      <c r="E60" s="16" t="s">
        <v>28</v>
      </c>
      <c r="F60" s="1"/>
    </row>
    <row r="61" spans="1:6" s="20" customFormat="1" ht="45.75" customHeight="1">
      <c r="A61" s="15" t="s">
        <v>150</v>
      </c>
      <c r="B61" s="2" t="s">
        <v>55</v>
      </c>
      <c r="C61" s="2" t="s">
        <v>108</v>
      </c>
      <c r="D61" s="19">
        <v>23770</v>
      </c>
      <c r="E61" s="16" t="s">
        <v>28</v>
      </c>
      <c r="F61" s="1"/>
    </row>
    <row r="62" spans="1:6" s="20" customFormat="1" ht="45.75" customHeight="1">
      <c r="A62" s="15" t="s">
        <v>150</v>
      </c>
      <c r="B62" s="2" t="s">
        <v>55</v>
      </c>
      <c r="C62" s="2" t="s">
        <v>109</v>
      </c>
      <c r="D62" s="19">
        <v>26698</v>
      </c>
      <c r="E62" s="16" t="s">
        <v>28</v>
      </c>
      <c r="F62" s="1"/>
    </row>
    <row r="63" spans="1:6" s="20" customFormat="1" ht="45.75" customHeight="1">
      <c r="A63" s="15" t="s">
        <v>150</v>
      </c>
      <c r="B63" s="2" t="s">
        <v>55</v>
      </c>
      <c r="C63" s="2" t="s">
        <v>110</v>
      </c>
      <c r="D63" s="19">
        <v>36243</v>
      </c>
      <c r="E63" s="16" t="s">
        <v>28</v>
      </c>
      <c r="F63" s="1"/>
    </row>
    <row r="64" spans="1:6" s="20" customFormat="1" ht="45.75" customHeight="1">
      <c r="A64" s="15" t="s">
        <v>150</v>
      </c>
      <c r="B64" s="2" t="s">
        <v>55</v>
      </c>
      <c r="C64" s="2" t="s">
        <v>111</v>
      </c>
      <c r="D64" s="19">
        <v>20155</v>
      </c>
      <c r="E64" s="16" t="s">
        <v>28</v>
      </c>
      <c r="F64" s="1"/>
    </row>
    <row r="65" spans="1:6" s="20" customFormat="1" ht="45.75" customHeight="1">
      <c r="A65" s="15" t="s">
        <v>150</v>
      </c>
      <c r="B65" s="2" t="s">
        <v>55</v>
      </c>
      <c r="C65" s="2" t="s">
        <v>112</v>
      </c>
      <c r="D65" s="19">
        <v>20580</v>
      </c>
      <c r="E65" s="16" t="s">
        <v>28</v>
      </c>
      <c r="F65" s="1"/>
    </row>
    <row r="66" spans="1:6" s="20" customFormat="1" ht="45.75" customHeight="1">
      <c r="A66" s="15" t="s">
        <v>150</v>
      </c>
      <c r="B66" s="2" t="s">
        <v>55</v>
      </c>
      <c r="C66" s="2" t="s">
        <v>113</v>
      </c>
      <c r="D66" s="19">
        <v>4013</v>
      </c>
      <c r="E66" s="16" t="s">
        <v>28</v>
      </c>
      <c r="F66" s="1"/>
    </row>
    <row r="67" spans="1:6" s="20" customFormat="1" ht="45.75" customHeight="1">
      <c r="A67" s="15" t="s">
        <v>150</v>
      </c>
      <c r="B67" s="2" t="s">
        <v>55</v>
      </c>
      <c r="C67" s="2" t="s">
        <v>114</v>
      </c>
      <c r="D67" s="19">
        <v>40000</v>
      </c>
      <c r="E67" s="16" t="s">
        <v>28</v>
      </c>
      <c r="F67" s="1"/>
    </row>
    <row r="68" spans="1:6" s="20" customFormat="1" ht="45.75" customHeight="1">
      <c r="A68" s="15" t="s">
        <v>150</v>
      </c>
      <c r="B68" s="2" t="s">
        <v>55</v>
      </c>
      <c r="C68" s="2" t="s">
        <v>115</v>
      </c>
      <c r="D68" s="19">
        <v>0</v>
      </c>
      <c r="E68" s="16" t="s">
        <v>28</v>
      </c>
      <c r="F68" s="1"/>
    </row>
    <row r="69" spans="1:6" s="20" customFormat="1" ht="45.75" customHeight="1">
      <c r="A69" s="15" t="s">
        <v>150</v>
      </c>
      <c r="B69" s="2" t="s">
        <v>56</v>
      </c>
      <c r="C69" s="2" t="s">
        <v>126</v>
      </c>
      <c r="D69" s="19">
        <v>89950</v>
      </c>
      <c r="E69" s="16" t="s">
        <v>28</v>
      </c>
      <c r="F69" s="1"/>
    </row>
    <row r="70" spans="1:6" s="20" customFormat="1" ht="45.75" customHeight="1">
      <c r="A70" s="15" t="s">
        <v>150</v>
      </c>
      <c r="B70" s="2" t="s">
        <v>56</v>
      </c>
      <c r="C70" s="2" t="s">
        <v>127</v>
      </c>
      <c r="D70" s="19">
        <v>90000</v>
      </c>
      <c r="E70" s="16" t="s">
        <v>28</v>
      </c>
      <c r="F70" s="1"/>
    </row>
    <row r="71" spans="1:6" s="20" customFormat="1" ht="45.75" customHeight="1">
      <c r="A71" s="15" t="s">
        <v>150</v>
      </c>
      <c r="B71" s="2" t="s">
        <v>56</v>
      </c>
      <c r="C71" s="2" t="s">
        <v>128</v>
      </c>
      <c r="D71" s="19">
        <v>34457</v>
      </c>
      <c r="E71" s="16" t="s">
        <v>28</v>
      </c>
      <c r="F71" s="1"/>
    </row>
    <row r="72" spans="1:6" s="20" customFormat="1" ht="45.75" customHeight="1">
      <c r="A72" s="15" t="s">
        <v>150</v>
      </c>
      <c r="B72" s="2" t="s">
        <v>56</v>
      </c>
      <c r="C72" s="2" t="s">
        <v>129</v>
      </c>
      <c r="D72" s="19">
        <v>90000</v>
      </c>
      <c r="E72" s="16" t="s">
        <v>28</v>
      </c>
      <c r="F72" s="1"/>
    </row>
    <row r="73" spans="1:6" s="20" customFormat="1" ht="45.75" customHeight="1">
      <c r="A73" s="15" t="s">
        <v>150</v>
      </c>
      <c r="B73" s="2" t="s">
        <v>56</v>
      </c>
      <c r="C73" s="2" t="s">
        <v>130</v>
      </c>
      <c r="D73" s="19">
        <v>80586</v>
      </c>
      <c r="E73" s="16" t="s">
        <v>28</v>
      </c>
      <c r="F73" s="1"/>
    </row>
    <row r="74" spans="1:6" s="20" customFormat="1" ht="45.75" customHeight="1">
      <c r="A74" s="15" t="s">
        <v>150</v>
      </c>
      <c r="B74" s="2" t="s">
        <v>56</v>
      </c>
      <c r="C74" s="2" t="s">
        <v>131</v>
      </c>
      <c r="D74" s="19">
        <v>89831</v>
      </c>
      <c r="E74" s="16" t="s">
        <v>28</v>
      </c>
      <c r="F74" s="1"/>
    </row>
    <row r="75" spans="1:6" s="20" customFormat="1" ht="45.75" customHeight="1">
      <c r="A75" s="15" t="s">
        <v>150</v>
      </c>
      <c r="B75" s="2" t="s">
        <v>56</v>
      </c>
      <c r="C75" s="2" t="s">
        <v>132</v>
      </c>
      <c r="D75" s="19">
        <v>90000</v>
      </c>
      <c r="E75" s="16" t="s">
        <v>28</v>
      </c>
      <c r="F75" s="1"/>
    </row>
    <row r="76" spans="1:6" s="20" customFormat="1" ht="45.75" customHeight="1">
      <c r="A76" s="15" t="s">
        <v>150</v>
      </c>
      <c r="B76" s="2" t="s">
        <v>56</v>
      </c>
      <c r="C76" s="2" t="s">
        <v>133</v>
      </c>
      <c r="D76" s="19">
        <v>81469</v>
      </c>
      <c r="E76" s="16" t="s">
        <v>28</v>
      </c>
      <c r="F76" s="1"/>
    </row>
    <row r="77" spans="1:6" s="20" customFormat="1" ht="45.75" customHeight="1">
      <c r="A77" s="15" t="s">
        <v>150</v>
      </c>
      <c r="B77" s="2" t="s">
        <v>56</v>
      </c>
      <c r="C77" s="2" t="s">
        <v>134</v>
      </c>
      <c r="D77" s="19">
        <v>89351</v>
      </c>
      <c r="E77" s="16" t="s">
        <v>28</v>
      </c>
      <c r="F77" s="1"/>
    </row>
    <row r="78" spans="1:6" s="20" customFormat="1" ht="45.75" customHeight="1">
      <c r="A78" s="15" t="s">
        <v>150</v>
      </c>
      <c r="B78" s="2" t="s">
        <v>56</v>
      </c>
      <c r="C78" s="2" t="s">
        <v>135</v>
      </c>
      <c r="D78" s="19">
        <v>0</v>
      </c>
      <c r="E78" s="16" t="s">
        <v>28</v>
      </c>
      <c r="F78" s="1"/>
    </row>
    <row r="79" spans="1:6" s="20" customFormat="1" ht="45.75" customHeight="1">
      <c r="A79" s="15" t="s">
        <v>150</v>
      </c>
      <c r="B79" s="2" t="s">
        <v>56</v>
      </c>
      <c r="C79" s="2" t="s">
        <v>136</v>
      </c>
      <c r="D79" s="19">
        <v>0</v>
      </c>
      <c r="E79" s="16" t="s">
        <v>28</v>
      </c>
      <c r="F79" s="1"/>
    </row>
    <row r="80" spans="1:6" s="20" customFormat="1" ht="45.75" customHeight="1">
      <c r="A80" s="15" t="s">
        <v>150</v>
      </c>
      <c r="B80" s="2" t="s">
        <v>56</v>
      </c>
      <c r="C80" s="2" t="s">
        <v>137</v>
      </c>
      <c r="D80" s="19">
        <v>48000</v>
      </c>
      <c r="E80" s="16" t="s">
        <v>28</v>
      </c>
      <c r="F80" s="1"/>
    </row>
    <row r="81" spans="1:6" s="20" customFormat="1" ht="45.75" customHeight="1">
      <c r="A81" s="15" t="s">
        <v>150</v>
      </c>
      <c r="B81" s="2" t="s">
        <v>56</v>
      </c>
      <c r="C81" s="2" t="s">
        <v>138</v>
      </c>
      <c r="D81" s="19">
        <v>90000</v>
      </c>
      <c r="E81" s="16" t="s">
        <v>28</v>
      </c>
      <c r="F81" s="1"/>
    </row>
    <row r="82" spans="1:6" s="20" customFormat="1" ht="45.75" customHeight="1">
      <c r="A82" s="15" t="s">
        <v>150</v>
      </c>
      <c r="B82" s="2" t="s">
        <v>56</v>
      </c>
      <c r="C82" s="2" t="s">
        <v>139</v>
      </c>
      <c r="D82" s="19">
        <v>80897</v>
      </c>
      <c r="E82" s="16" t="s">
        <v>28</v>
      </c>
      <c r="F82" s="1"/>
    </row>
    <row r="83" spans="1:6" s="20" customFormat="1" ht="45.75" customHeight="1">
      <c r="A83" s="15" t="s">
        <v>150</v>
      </c>
      <c r="B83" s="2" t="s">
        <v>56</v>
      </c>
      <c r="C83" s="2" t="s">
        <v>140</v>
      </c>
      <c r="D83" s="19">
        <v>22702</v>
      </c>
      <c r="E83" s="16" t="s">
        <v>28</v>
      </c>
      <c r="F83" s="1"/>
    </row>
    <row r="84" spans="1:6" s="20" customFormat="1" ht="45.75" customHeight="1">
      <c r="A84" s="15" t="s">
        <v>150</v>
      </c>
      <c r="B84" s="2" t="s">
        <v>56</v>
      </c>
      <c r="C84" s="2" t="s">
        <v>141</v>
      </c>
      <c r="D84" s="19">
        <v>28769</v>
      </c>
      <c r="E84" s="16" t="s">
        <v>28</v>
      </c>
      <c r="F84" s="1"/>
    </row>
    <row r="85" spans="1:6" s="20" customFormat="1" ht="45.75" customHeight="1">
      <c r="A85" s="15" t="s">
        <v>150</v>
      </c>
      <c r="B85" s="2" t="s">
        <v>56</v>
      </c>
      <c r="C85" s="2" t="s">
        <v>142</v>
      </c>
      <c r="D85" s="19">
        <v>85483</v>
      </c>
      <c r="E85" s="16" t="s">
        <v>28</v>
      </c>
      <c r="F85" s="1"/>
    </row>
    <row r="86" spans="1:6" s="20" customFormat="1" ht="45.75" customHeight="1">
      <c r="A86" s="15" t="s">
        <v>150</v>
      </c>
      <c r="B86" s="2" t="s">
        <v>56</v>
      </c>
      <c r="C86" s="2" t="s">
        <v>143</v>
      </c>
      <c r="D86" s="19">
        <v>90000</v>
      </c>
      <c r="E86" s="16" t="s">
        <v>28</v>
      </c>
      <c r="F86" s="1"/>
    </row>
    <row r="87" spans="1:6" s="20" customFormat="1" ht="45.75" customHeight="1">
      <c r="A87" s="15" t="s">
        <v>150</v>
      </c>
      <c r="B87" s="2" t="s">
        <v>56</v>
      </c>
      <c r="C87" s="2" t="s">
        <v>144</v>
      </c>
      <c r="D87" s="19">
        <v>88055</v>
      </c>
      <c r="E87" s="16" t="s">
        <v>28</v>
      </c>
      <c r="F87" s="1"/>
    </row>
    <row r="88" spans="1:6" s="20" customFormat="1" ht="45.75" customHeight="1">
      <c r="A88" s="15" t="s">
        <v>150</v>
      </c>
      <c r="B88" s="2" t="s">
        <v>57</v>
      </c>
      <c r="C88" s="2" t="s">
        <v>145</v>
      </c>
      <c r="D88" s="19">
        <v>118250</v>
      </c>
      <c r="E88" s="16" t="s">
        <v>7</v>
      </c>
      <c r="F88" s="1"/>
    </row>
    <row r="89" spans="1:6" s="20" customFormat="1" ht="45.75" customHeight="1">
      <c r="A89" s="15" t="s">
        <v>150</v>
      </c>
      <c r="B89" s="2" t="s">
        <v>55</v>
      </c>
      <c r="C89" s="2" t="s">
        <v>116</v>
      </c>
      <c r="D89" s="19">
        <v>1140</v>
      </c>
      <c r="E89" s="16" t="s">
        <v>28</v>
      </c>
      <c r="F89" s="1"/>
    </row>
    <row r="90" spans="1:6" s="20" customFormat="1" ht="45.75" customHeight="1">
      <c r="A90" s="15" t="s">
        <v>150</v>
      </c>
      <c r="B90" s="2" t="s">
        <v>55</v>
      </c>
      <c r="C90" s="2" t="s">
        <v>117</v>
      </c>
      <c r="D90" s="19">
        <v>39946</v>
      </c>
      <c r="E90" s="16" t="s">
        <v>28</v>
      </c>
      <c r="F90" s="1"/>
    </row>
    <row r="91" spans="1:6" s="20" customFormat="1" ht="45.75" customHeight="1">
      <c r="A91" s="15" t="s">
        <v>150</v>
      </c>
      <c r="B91" s="2" t="s">
        <v>56</v>
      </c>
      <c r="C91" s="2" t="s">
        <v>146</v>
      </c>
      <c r="D91" s="19">
        <v>0</v>
      </c>
      <c r="E91" s="16" t="s">
        <v>28</v>
      </c>
      <c r="F91" s="1"/>
    </row>
    <row r="92" spans="1:6" s="20" customFormat="1" ht="45.75" customHeight="1">
      <c r="A92" s="15" t="s">
        <v>150</v>
      </c>
      <c r="B92" s="2" t="s">
        <v>180</v>
      </c>
      <c r="C92" s="2" t="s">
        <v>76</v>
      </c>
      <c r="D92" s="19">
        <v>126500</v>
      </c>
      <c r="E92" s="16" t="s">
        <v>7</v>
      </c>
      <c r="F92" s="1"/>
    </row>
    <row r="93" spans="1:6" s="20" customFormat="1" ht="45.75" customHeight="1">
      <c r="A93" s="15" t="s">
        <v>150</v>
      </c>
      <c r="B93" s="2" t="s">
        <v>56</v>
      </c>
      <c r="C93" s="2" t="s">
        <v>147</v>
      </c>
      <c r="D93" s="19">
        <v>0</v>
      </c>
      <c r="E93" s="16" t="s">
        <v>28</v>
      </c>
      <c r="F93" s="1"/>
    </row>
    <row r="94" spans="1:6" s="20" customFormat="1" ht="45.75" customHeight="1">
      <c r="A94" s="15" t="s">
        <v>150</v>
      </c>
      <c r="B94" s="2" t="s">
        <v>56</v>
      </c>
      <c r="C94" s="2" t="s">
        <v>148</v>
      </c>
      <c r="D94" s="19">
        <v>52134</v>
      </c>
      <c r="E94" s="16" t="s">
        <v>28</v>
      </c>
      <c r="F94" s="1"/>
    </row>
    <row r="95" spans="1:6" s="20" customFormat="1" ht="45.75" customHeight="1">
      <c r="A95" s="15" t="s">
        <v>150</v>
      </c>
      <c r="B95" s="2" t="s">
        <v>62</v>
      </c>
      <c r="C95" s="2" t="s">
        <v>164</v>
      </c>
      <c r="D95" s="19">
        <v>11846</v>
      </c>
      <c r="E95" s="16" t="s">
        <v>28</v>
      </c>
      <c r="F95" s="1"/>
    </row>
    <row r="96" spans="1:6" s="20" customFormat="1" ht="45.75" customHeight="1">
      <c r="A96" s="15" t="s">
        <v>150</v>
      </c>
      <c r="B96" s="2" t="s">
        <v>62</v>
      </c>
      <c r="C96" s="2" t="s">
        <v>164</v>
      </c>
      <c r="D96" s="19">
        <v>9100</v>
      </c>
      <c r="E96" s="16" t="s">
        <v>28</v>
      </c>
      <c r="F96" s="1"/>
    </row>
    <row r="97" spans="1:6" s="20" customFormat="1" ht="45.75" customHeight="1">
      <c r="A97" s="15" t="s">
        <v>150</v>
      </c>
      <c r="B97" s="2" t="s">
        <v>58</v>
      </c>
      <c r="C97" s="2" t="s">
        <v>165</v>
      </c>
      <c r="D97" s="19">
        <v>6514358</v>
      </c>
      <c r="E97" s="16" t="s">
        <v>28</v>
      </c>
      <c r="F97" s="1"/>
    </row>
    <row r="98" spans="1:6" s="20" customFormat="1" ht="45.75" customHeight="1">
      <c r="A98" s="15" t="s">
        <v>150</v>
      </c>
      <c r="B98" s="2" t="s">
        <v>59</v>
      </c>
      <c r="C98" s="2" t="s">
        <v>77</v>
      </c>
      <c r="D98" s="19">
        <v>47400000</v>
      </c>
      <c r="E98" s="16" t="s">
        <v>28</v>
      </c>
      <c r="F98" s="1"/>
    </row>
    <row r="99" spans="1:6" s="20" customFormat="1" ht="45.75" customHeight="1">
      <c r="A99" s="15" t="s">
        <v>150</v>
      </c>
      <c r="B99" s="2" t="s">
        <v>60</v>
      </c>
      <c r="C99" s="2" t="s">
        <v>149</v>
      </c>
      <c r="D99" s="19">
        <v>287980</v>
      </c>
      <c r="E99" s="16" t="s">
        <v>28</v>
      </c>
      <c r="F99" s="1"/>
    </row>
    <row r="100" spans="1:6" s="20" customFormat="1" ht="45.75" customHeight="1">
      <c r="A100" s="15" t="s">
        <v>150</v>
      </c>
      <c r="B100" s="2" t="s">
        <v>63</v>
      </c>
      <c r="C100" s="2" t="s">
        <v>166</v>
      </c>
      <c r="D100" s="19">
        <v>293000</v>
      </c>
      <c r="E100" s="16" t="s">
        <v>28</v>
      </c>
      <c r="F100" s="1"/>
    </row>
    <row r="101" spans="1:6" s="20" customFormat="1" ht="45.75" customHeight="1">
      <c r="A101" s="15" t="s">
        <v>150</v>
      </c>
      <c r="B101" s="2" t="s">
        <v>175</v>
      </c>
      <c r="C101" s="2" t="s">
        <v>78</v>
      </c>
      <c r="D101" s="19">
        <v>3116520</v>
      </c>
      <c r="E101" s="16" t="s">
        <v>28</v>
      </c>
      <c r="F101" s="1"/>
    </row>
    <row r="102" spans="1:6" s="20" customFormat="1" ht="45.75" customHeight="1">
      <c r="A102" s="15" t="s">
        <v>150</v>
      </c>
      <c r="B102" s="2" t="s">
        <v>61</v>
      </c>
      <c r="C102" s="2" t="s">
        <v>79</v>
      </c>
      <c r="D102" s="19">
        <v>8599289</v>
      </c>
      <c r="E102" s="16" t="s">
        <v>6</v>
      </c>
      <c r="F102" s="1"/>
    </row>
    <row r="103" spans="1:6" s="20" customFormat="1" ht="45.75" customHeight="1">
      <c r="A103" s="15" t="s">
        <v>150</v>
      </c>
      <c r="B103" s="2" t="s">
        <v>66</v>
      </c>
      <c r="C103" s="2" t="s">
        <v>176</v>
      </c>
      <c r="D103" s="19">
        <v>431641</v>
      </c>
      <c r="E103" s="16" t="s">
        <v>6</v>
      </c>
      <c r="F103" s="1"/>
    </row>
    <row r="104" spans="1:6" s="20" customFormat="1" ht="45.75" customHeight="1">
      <c r="A104" s="15" t="s">
        <v>150</v>
      </c>
      <c r="B104" s="2" t="s">
        <v>167</v>
      </c>
      <c r="C104" s="2" t="s">
        <v>152</v>
      </c>
      <c r="D104" s="19">
        <v>3973750</v>
      </c>
      <c r="E104" s="16" t="s">
        <v>28</v>
      </c>
      <c r="F104" s="1" t="s">
        <v>170</v>
      </c>
    </row>
    <row r="105" spans="1:6" s="20" customFormat="1" ht="45.75" customHeight="1">
      <c r="A105" s="15" t="s">
        <v>150</v>
      </c>
      <c r="B105" s="2" t="s">
        <v>155</v>
      </c>
      <c r="C105" s="2" t="s">
        <v>152</v>
      </c>
      <c r="D105" s="19">
        <v>5279230</v>
      </c>
      <c r="E105" s="16" t="s">
        <v>28</v>
      </c>
      <c r="F105" s="1" t="s">
        <v>170</v>
      </c>
    </row>
    <row r="106" spans="1:6" s="20" customFormat="1" ht="45.75" customHeight="1">
      <c r="A106" s="15" t="s">
        <v>150</v>
      </c>
      <c r="B106" s="2" t="s">
        <v>156</v>
      </c>
      <c r="C106" s="2" t="s">
        <v>152</v>
      </c>
      <c r="D106" s="19">
        <v>676170</v>
      </c>
      <c r="E106" s="16" t="s">
        <v>28</v>
      </c>
      <c r="F106" s="1" t="s">
        <v>170</v>
      </c>
    </row>
    <row r="107" spans="1:6" s="20" customFormat="1" ht="45.75" customHeight="1">
      <c r="A107" s="15" t="s">
        <v>150</v>
      </c>
      <c r="B107" s="2" t="s">
        <v>157</v>
      </c>
      <c r="C107" s="2" t="s">
        <v>152</v>
      </c>
      <c r="D107" s="19">
        <v>501270</v>
      </c>
      <c r="E107" s="16" t="s">
        <v>28</v>
      </c>
      <c r="F107" s="1" t="s">
        <v>170</v>
      </c>
    </row>
    <row r="108" spans="1:6" s="20" customFormat="1" ht="45.75" customHeight="1">
      <c r="A108" s="15" t="s">
        <v>150</v>
      </c>
      <c r="B108" s="2" t="s">
        <v>158</v>
      </c>
      <c r="C108" s="2" t="s">
        <v>152</v>
      </c>
      <c r="D108" s="19">
        <v>587180</v>
      </c>
      <c r="E108" s="16" t="s">
        <v>28</v>
      </c>
      <c r="F108" s="1" t="s">
        <v>170</v>
      </c>
    </row>
    <row r="109" spans="1:6" s="20" customFormat="1" ht="45.75" customHeight="1">
      <c r="A109" s="15" t="s">
        <v>150</v>
      </c>
      <c r="B109" s="2" t="s">
        <v>159</v>
      </c>
      <c r="C109" s="2" t="s">
        <v>152</v>
      </c>
      <c r="D109" s="19">
        <v>2150940</v>
      </c>
      <c r="E109" s="16" t="s">
        <v>28</v>
      </c>
      <c r="F109" s="1" t="s">
        <v>170</v>
      </c>
    </row>
    <row r="110" spans="1:6" s="20" customFormat="1" ht="45.75" customHeight="1">
      <c r="A110" s="15" t="s">
        <v>150</v>
      </c>
      <c r="B110" s="2" t="s">
        <v>160</v>
      </c>
      <c r="C110" s="2" t="s">
        <v>152</v>
      </c>
      <c r="D110" s="19">
        <v>1788820</v>
      </c>
      <c r="E110" s="16" t="s">
        <v>28</v>
      </c>
      <c r="F110" s="1" t="s">
        <v>170</v>
      </c>
    </row>
    <row r="111" spans="1:6" s="20" customFormat="1" ht="45.75" customHeight="1">
      <c r="A111" s="15" t="s">
        <v>150</v>
      </c>
      <c r="B111" s="2" t="s">
        <v>168</v>
      </c>
      <c r="C111" s="2" t="s">
        <v>152</v>
      </c>
      <c r="D111" s="19">
        <v>2836350</v>
      </c>
      <c r="E111" s="16" t="s">
        <v>28</v>
      </c>
      <c r="F111" s="1" t="s">
        <v>170</v>
      </c>
    </row>
    <row r="112" spans="1:6" s="20" customFormat="1" ht="45.75" customHeight="1">
      <c r="A112" s="15" t="s">
        <v>150</v>
      </c>
      <c r="B112" s="2" t="s">
        <v>153</v>
      </c>
      <c r="C112" s="2" t="s">
        <v>152</v>
      </c>
      <c r="D112" s="19">
        <v>579590</v>
      </c>
      <c r="E112" s="16" t="s">
        <v>28</v>
      </c>
      <c r="F112" s="1" t="s">
        <v>170</v>
      </c>
    </row>
    <row r="113" spans="1:6" s="20" customFormat="1" ht="45.75" customHeight="1">
      <c r="A113" s="15" t="s">
        <v>150</v>
      </c>
      <c r="B113" s="2" t="s">
        <v>169</v>
      </c>
      <c r="C113" s="2" t="s">
        <v>152</v>
      </c>
      <c r="D113" s="19">
        <v>2161280</v>
      </c>
      <c r="E113" s="16" t="s">
        <v>28</v>
      </c>
      <c r="F113" s="1"/>
    </row>
    <row r="114" spans="1:6" s="20" customFormat="1" ht="45.75" customHeight="1">
      <c r="A114" s="15" t="s">
        <v>150</v>
      </c>
      <c r="B114" s="2" t="s">
        <v>171</v>
      </c>
      <c r="C114" s="2" t="s">
        <v>172</v>
      </c>
      <c r="D114" s="19">
        <v>1535050</v>
      </c>
      <c r="E114" s="16" t="s">
        <v>6</v>
      </c>
      <c r="F114" s="1"/>
    </row>
    <row r="115" spans="1:6" s="20" customFormat="1" ht="45.75" customHeight="1">
      <c r="A115" s="15" t="s">
        <v>150</v>
      </c>
      <c r="B115" s="2" t="s">
        <v>173</v>
      </c>
      <c r="C115" s="2" t="s">
        <v>152</v>
      </c>
      <c r="D115" s="19">
        <v>162140</v>
      </c>
      <c r="E115" s="16" t="s">
        <v>28</v>
      </c>
      <c r="F115" s="1"/>
    </row>
    <row r="116" spans="1:6" s="20" customFormat="1" ht="45.75" customHeight="1">
      <c r="A116" s="15" t="s">
        <v>150</v>
      </c>
      <c r="B116" s="2" t="s">
        <v>154</v>
      </c>
      <c r="C116" s="2" t="s">
        <v>151</v>
      </c>
      <c r="D116" s="19">
        <v>921384</v>
      </c>
      <c r="E116" s="16" t="s">
        <v>6</v>
      </c>
      <c r="F116" s="1"/>
    </row>
    <row r="117" spans="1:6" s="20" customFormat="1" ht="45.75" customHeight="1">
      <c r="A117" s="15"/>
      <c r="B117" s="2"/>
      <c r="C117" s="2"/>
      <c r="D117" s="19"/>
      <c r="E117" s="16"/>
      <c r="F117" s="1"/>
    </row>
    <row r="118" spans="1:6" ht="45.75" customHeight="1">
      <c r="A118" s="49" t="s">
        <v>9</v>
      </c>
      <c r="B118" s="50"/>
      <c r="C118" s="51"/>
      <c r="D118" s="22">
        <f>SUM(D5:D117)</f>
        <v>281888254</v>
      </c>
      <c r="E118" s="43"/>
      <c r="F118" s="44"/>
    </row>
    <row r="119" spans="1:6" ht="45" customHeight="1">
      <c r="A119" s="23"/>
      <c r="B119" s="24"/>
      <c r="C119" s="25" t="s">
        <v>10</v>
      </c>
      <c r="D119" s="26"/>
      <c r="E119" s="27"/>
      <c r="F119" s="28"/>
    </row>
    <row r="120" spans="1:6" ht="45" customHeight="1">
      <c r="A120" s="29"/>
      <c r="B120" s="30"/>
      <c r="C120" s="31" t="s">
        <v>11</v>
      </c>
      <c r="D120" s="32">
        <f t="shared" ref="D120:D126" si="0">SUMIF(E$5:E$117,E120,D$5:D$117)</f>
        <v>31496243</v>
      </c>
      <c r="E120" s="16" t="s">
        <v>6</v>
      </c>
      <c r="F120" s="28"/>
    </row>
    <row r="121" spans="1:6" ht="45" customHeight="1">
      <c r="A121" s="29"/>
      <c r="B121" s="30"/>
      <c r="C121" s="31" t="s">
        <v>12</v>
      </c>
      <c r="D121" s="32">
        <f t="shared" si="0"/>
        <v>0</v>
      </c>
      <c r="E121" s="33" t="s">
        <v>13</v>
      </c>
      <c r="F121" s="28"/>
    </row>
    <row r="122" spans="1:6" ht="45" customHeight="1">
      <c r="A122" s="29"/>
      <c r="B122" s="30"/>
      <c r="C122" s="31" t="s">
        <v>14</v>
      </c>
      <c r="D122" s="32">
        <f t="shared" si="0"/>
        <v>0</v>
      </c>
      <c r="E122" s="16" t="s">
        <v>15</v>
      </c>
      <c r="F122" s="28"/>
    </row>
    <row r="123" spans="1:6" ht="45" customHeight="1">
      <c r="A123" s="29"/>
      <c r="B123" s="30"/>
      <c r="C123" s="31" t="s">
        <v>21</v>
      </c>
      <c r="D123" s="32">
        <f t="shared" si="0"/>
        <v>60864457</v>
      </c>
      <c r="E123" s="16" t="s">
        <v>16</v>
      </c>
      <c r="F123" s="28"/>
    </row>
    <row r="124" spans="1:6" ht="45" customHeight="1">
      <c r="A124" s="29"/>
      <c r="B124" s="30"/>
      <c r="C124" s="31" t="s">
        <v>22</v>
      </c>
      <c r="D124" s="32">
        <f t="shared" si="0"/>
        <v>0</v>
      </c>
      <c r="E124" s="16" t="s">
        <v>17</v>
      </c>
      <c r="F124" s="28"/>
    </row>
    <row r="125" spans="1:6" ht="45" customHeight="1">
      <c r="A125" s="29"/>
      <c r="B125" s="30"/>
      <c r="C125" s="31" t="s">
        <v>23</v>
      </c>
      <c r="D125" s="32">
        <f t="shared" si="0"/>
        <v>3787337</v>
      </c>
      <c r="E125" s="16" t="s">
        <v>7</v>
      </c>
      <c r="F125" s="34"/>
    </row>
    <row r="126" spans="1:6" ht="45" customHeight="1">
      <c r="A126" s="29"/>
      <c r="B126" s="30"/>
      <c r="C126" s="31" t="s">
        <v>24</v>
      </c>
      <c r="D126" s="32">
        <f t="shared" si="0"/>
        <v>185740217</v>
      </c>
      <c r="E126" s="16" t="s">
        <v>18</v>
      </c>
      <c r="F126" s="28"/>
    </row>
    <row r="127" spans="1:6" ht="45" customHeight="1">
      <c r="A127" s="29"/>
      <c r="B127" s="30"/>
      <c r="C127" s="31" t="s">
        <v>25</v>
      </c>
      <c r="D127" s="35">
        <f>IFERROR(D126/D128,"")</f>
        <v>0.65891435476413995</v>
      </c>
      <c r="E127" s="36"/>
      <c r="F127" s="28"/>
    </row>
    <row r="128" spans="1:6" ht="45" customHeight="1">
      <c r="A128" s="29"/>
      <c r="B128" s="30"/>
      <c r="C128" s="31" t="s">
        <v>19</v>
      </c>
      <c r="D128" s="32">
        <f>SUM(D120:D126)</f>
        <v>281888254</v>
      </c>
      <c r="E128" s="36"/>
      <c r="F128" s="28"/>
    </row>
    <row r="129" spans="1:6" ht="45" customHeight="1">
      <c r="A129" s="29"/>
      <c r="B129" s="30"/>
      <c r="C129" s="30"/>
      <c r="D129" s="37"/>
      <c r="E129" s="27"/>
      <c r="F129" s="28"/>
    </row>
  </sheetData>
  <autoFilter ref="A4:F102" xr:uid="{00000000-0001-0000-0000-000000000000}"/>
  <mergeCells count="4">
    <mergeCell ref="E118:F118"/>
    <mergeCell ref="E1:F1"/>
    <mergeCell ref="A2:F2"/>
    <mergeCell ref="A118:C118"/>
  </mergeCells>
  <phoneticPr fontId="7"/>
  <dataValidations count="1">
    <dataValidation type="list" allowBlank="1" showInputMessage="1" showErrorMessage="1" sqref="E5:E117"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87" fitToHeight="0" orientation="portrait" useFirstPageNumber="1" r:id="rId1"/>
  <headerFooter scaleWithDoc="0" alignWithMargins="0">
    <oddFooter>&amp;C&amp;"ＭＳ 明朝,標準"&amp;10－&amp;P－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委託料支出一覧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2024-10-21T12:04:49Z</dcterms:created>
  <dcterms:modified xsi:type="dcterms:W3CDTF">2024-10-25T08:01:27Z</dcterms:modified>
</cp:coreProperties>
</file>