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defaultThemeVersion="124226"/>
  <xr:revisionPtr revIDLastSave="0" documentId="13_ncr:1_{5F4C1DB8-BE7B-4028-B761-B631F25332C0}" xr6:coauthVersionLast="47" xr6:coauthVersionMax="47" xr10:uidLastSave="{00000000-0000-0000-0000-000000000000}"/>
  <bookViews>
    <workbookView xWindow="-108" yWindow="-108" windowWidth="23256" windowHeight="12456" tabRatio="714" xr2:uid="{00000000-000D-0000-FFFF-FFFF00000000}"/>
  </bookViews>
  <sheets>
    <sheet name="委託料支出一覧" sheetId="3" r:id="rId1"/>
  </sheets>
  <externalReferences>
    <externalReference r:id="rId2"/>
    <externalReference r:id="rId3"/>
    <externalReference r:id="rId4"/>
    <externalReference r:id="rId5"/>
    <externalReference r:id="rId6"/>
  </externalReferences>
  <definedNames>
    <definedName name="_xlnm._FilterDatabase" localSheetId="0" hidden="1">委託料支出一覧!$A$4:$F$140</definedName>
    <definedName name="AAA" localSheetId="0">[1]APP価格!#REF!</definedName>
    <definedName name="AAA">[1]APP価格!#REF!</definedName>
    <definedName name="BBB">[1]APP価格!#REF!</definedName>
    <definedName name="_xlnm.Criteria" localSheetId="0">#REF!</definedName>
    <definedName name="_xlnm.Criteria">#REF!</definedName>
    <definedName name="DATA" localSheetId="0">#REF!</definedName>
    <definedName name="DATA">#REF!</definedName>
    <definedName name="EIA" localSheetId="0">#REF!</definedName>
    <definedName name="EIA">#REF!</definedName>
    <definedName name="link" localSheetId="0">[2]APP価格!#REF!</definedName>
    <definedName name="link">[2]APP価格!#REF!</definedName>
    <definedName name="Link2">[2]APP価格!#REF!</definedName>
    <definedName name="Nｺｰﾄﾞ" localSheetId="0">#REF!</definedName>
    <definedName name="Nｺｰﾄﾞ">#REF!</definedName>
    <definedName name="PG単金">[3]単金表!$C$4</definedName>
    <definedName name="_xlnm.Print_Area" localSheetId="0">委託料支出一覧!$A$1:$F$141</definedName>
    <definedName name="_xlnm.Print_Area">#REF!</definedName>
    <definedName name="_xlnm.Print_Titles" localSheetId="0">委託料支出一覧!$4:$4</definedName>
    <definedName name="PRINT2" localSheetId="0">#REF!</definedName>
    <definedName name="PRINT2">#REF!</definedName>
    <definedName name="S_Input01" localSheetId="0">#REF!</definedName>
    <definedName name="S_Input01">#REF!</definedName>
    <definedName name="S_Input02" localSheetId="0">#REF!</definedName>
    <definedName name="S_Input02">#REF!</definedName>
    <definedName name="S_Input03" localSheetId="0">#REF!,#REF!,#REF!</definedName>
    <definedName name="S_Input03">#REF!,#REF!,#REF!</definedName>
    <definedName name="S_Input04" localSheetId="0">#REF!</definedName>
    <definedName name="S_Input04">#REF!</definedName>
    <definedName name="SE単金">[3]単金表!$C$3</definedName>
    <definedName name="TS単金">[3]単金表!$C$5</definedName>
    <definedName name="UPS" localSheetId="0">#REF!</definedName>
    <definedName name="UPS">#REF!</definedName>
    <definedName name="VA" localSheetId="0">#REF!</definedName>
    <definedName name="VA">#REF!</definedName>
    <definedName name="VBCONTROL_1_10100_" localSheetId="0">#REF!</definedName>
    <definedName name="VBCONTROL_1_10100_">#REF!</definedName>
    <definedName name="Z_00544855_B438_4F4F_8CC0_C288BE3D6F99_.wvu.FilterData" localSheetId="0" hidden="1">委託料支出一覧!$A$4:$F$129</definedName>
    <definedName name="Z_01861984_F6CF_4772_AA0A_2B6157221AC2_.wvu.FilterData" localSheetId="0" hidden="1">委託料支出一覧!$A$4:$F$129</definedName>
    <definedName name="Z_05D8E8D0_8AEC_4296_897D_974A15178679_.wvu.FilterData" localSheetId="0" hidden="1">委託料支出一覧!$A$4:$F$129</definedName>
    <definedName name="Z_125D2721_B6FD_4173_B763_82747310422D_.wvu.FilterData" localSheetId="0" hidden="1">委託料支出一覧!$A$4:$F$129</definedName>
    <definedName name="Z_1734C9BF_4633_42E5_A258_E83D5FC85BDD_.wvu.FilterData" localSheetId="0" hidden="1">委託料支出一覧!$A$4:$F$129</definedName>
    <definedName name="Z_187D8BF3_A4AE_40CC_BE80_EB80E6A79908_.wvu.PrintArea" localSheetId="0" hidden="1">委託料支出一覧!#REF!</definedName>
    <definedName name="Z_187D8BF3_A4AE_40CC_BE80_EB80E6A79908_.wvu.PrintTitles" localSheetId="0" hidden="1">委託料支出一覧!#REF!</definedName>
    <definedName name="Z_1EEE5B19_999F_42D8_BBDA_DD044F22B05A_.wvu.FilterData" localSheetId="0" hidden="1">委託料支出一覧!$A$4:$F$129</definedName>
    <definedName name="Z_20B03370_A9A7_47AC_A0DB_85C2011EA70A_.wvu.FilterData" localSheetId="0" hidden="1">委託料支出一覧!$A$4:$F$129</definedName>
    <definedName name="Z_21FC65F8_9914_4585_90AF_A00EE3463597_.wvu.FilterData" localSheetId="0" hidden="1">委託料支出一覧!$A$4:$F$129</definedName>
    <definedName name="Z_261563C4_10C5_41C2_AA69_0888E524912C_.wvu.FilterData" localSheetId="0" hidden="1">委託料支出一覧!$A$4:$F$129</definedName>
    <definedName name="Z_26F4FA0C_26D1_4602_B44C_88A47227D214_.wvu.FilterData" localSheetId="0" hidden="1">委託料支出一覧!$A$4:$F$129</definedName>
    <definedName name="Z_28B209F1_AE89_44BB_86F2_9295B14D2182_.wvu.FilterData" localSheetId="0" hidden="1">委託料支出一覧!#REF!</definedName>
    <definedName name="Z_28B209F1_AE89_44BB_86F2_9295B14D2182_.wvu.PrintArea" localSheetId="0" hidden="1">委託料支出一覧!#REF!</definedName>
    <definedName name="Z_28B209F1_AE89_44BB_86F2_9295B14D2182_.wvu.PrintTitles" localSheetId="0" hidden="1">委託料支出一覧!#REF!</definedName>
    <definedName name="Z_2B823809_F92F_496E_B7C5_F6872DB852DC_.wvu.FilterData" localSheetId="0" hidden="1">委託料支出一覧!$A$4:$F$129</definedName>
    <definedName name="Z_2EE00EDD_A664_4A32_9029_1A8662176B52_.wvu.FilterData" localSheetId="0" hidden="1">委託料支出一覧!$A$4:$F$129</definedName>
    <definedName name="Z_323C7CA6_5B75_4FC7_8BF5_6960759E522F_.wvu.FilterData" localSheetId="0" hidden="1">委託料支出一覧!$A$4:$F$129</definedName>
    <definedName name="Z_32E8BB21_264F_4FA1_ACD6_2B2A4CC6599F_.wvu.FilterData" localSheetId="0" hidden="1">委託料支出一覧!$A$4:$F$129</definedName>
    <definedName name="Z_366193B7_515F_4E8E_B6B3_3C10204FFEB4_.wvu.FilterData" localSheetId="0" hidden="1">委託料支出一覧!$A$4:$F$129</definedName>
    <definedName name="Z_385E92BA_AD50_4500_A3BD_5486BE402A68_.wvu.PrintArea" localSheetId="0" hidden="1">委託料支出一覧!#REF!</definedName>
    <definedName name="Z_385E92BA_AD50_4500_A3BD_5486BE402A68_.wvu.PrintTitles" localSheetId="0" hidden="1">委託料支出一覧!#REF!</definedName>
    <definedName name="Z_3C0C6915_7033_4C5E_AC6D_4A97856783AB_.wvu.FilterData" localSheetId="0" hidden="1">委託料支出一覧!$A$4:$F$129</definedName>
    <definedName name="Z_3F902C3D_246B_4DFD_BED0_7FBC950FBA84_.wvu.FilterData" localSheetId="0" hidden="1">委託料支出一覧!$A$4:$F$129</definedName>
    <definedName name="Z_40DAD9D8_61FD_4CCB_B706_392B4374B042_.wvu.FilterData" localSheetId="0" hidden="1">委託料支出一覧!#REF!</definedName>
    <definedName name="Z_40DAD9D8_61FD_4CCB_B706_392B4374B042_.wvu.PrintArea" localSheetId="0" hidden="1">委託料支出一覧!#REF!</definedName>
    <definedName name="Z_40DAD9D8_61FD_4CCB_B706_392B4374B042_.wvu.PrintTitles" localSheetId="0" hidden="1">委託料支出一覧!#REF!</definedName>
    <definedName name="Z_439977E0_A23E_4687_B22E_6CC6ED9A786E_.wvu.FilterData" localSheetId="0" hidden="1">委託料支出一覧!$A$4:$F$129</definedName>
    <definedName name="Z_45EA684E_0DBC_42CF_9801_5ACCADE6B1C5_.wvu.FilterData" localSheetId="0" hidden="1">委託料支出一覧!$A$4:$F$129</definedName>
    <definedName name="Z_475A1739_6786_4CD7_B022_F4CCFD570429_.wvu.FilterData" localSheetId="0" hidden="1">委託料支出一覧!$A$4:$F$129</definedName>
    <definedName name="Z_4AFA3E2C_4405_4B44_A9E8_DB64B4860EB1_.wvu.FilterData" localSheetId="0" hidden="1">委託料支出一覧!$A$4:$F$129</definedName>
    <definedName name="Z_4C8949B6_9C26_492B_959F_0779BC4BBEAA_.wvu.FilterData" localSheetId="0" hidden="1">委託料支出一覧!$A$4:$F$129</definedName>
    <definedName name="Z_4CF4D751_28E3_4B4C_BAA9_58C0269BAAF6_.wvu.FilterData" localSheetId="0" hidden="1">委託料支出一覧!$A$4:$F$129</definedName>
    <definedName name="Z_5128EF7F_156A_4EB1_9EA1_B4C8844A7633_.wvu.FilterData" localSheetId="0" hidden="1">委託料支出一覧!$A$4:$F$129</definedName>
    <definedName name="Z_5550DBBC_4815_4DAB_937F_7C62DA5F1144_.wvu.FilterData" localSheetId="0" hidden="1">委託料支出一覧!$A$4:$F$129</definedName>
    <definedName name="Z_56E27382_3FA3_4BA1_90FC_C27ACB491421_.wvu.FilterData" localSheetId="0" hidden="1">委託料支出一覧!$A$4:$F$129</definedName>
    <definedName name="Z_619A491E_ABD2_46A4_968E_A89999FA1DFD_.wvu.FilterData" localSheetId="0" hidden="1">委託料支出一覧!$A$4:$F$129</definedName>
    <definedName name="Z_6493F7BA_CCC8_44B0_AD30_AFA1A2BD0947_.wvu.FilterData" localSheetId="0" hidden="1">委託料支出一覧!$A$4:$F$129</definedName>
    <definedName name="Z_6926EB01_B5C3_4972_A68F_E30052702C5C_.wvu.FilterData" localSheetId="0" hidden="1">委託料支出一覧!$A$4:$F$129</definedName>
    <definedName name="Z_6A911F75_FCD5_4F5C_9F77_401D41C7CA2F_.wvu.FilterData" localSheetId="0" hidden="1">委託料支出一覧!$A$4:$F$129</definedName>
    <definedName name="Z_774CE9F3_B276_4E89_8142_59042DE66CD1_.wvu.FilterData" localSheetId="0" hidden="1">委託料支出一覧!$A$4:$F$129</definedName>
    <definedName name="Z_7A9DD16E_F903_4863_B829_4796CE894ED0_.wvu.FilterData" localSheetId="0" hidden="1">委託料支出一覧!$A$4:$F$129</definedName>
    <definedName name="Z_8E098FB6_79F5_4218_8CFD_D5C4145EF04C_.wvu.FilterData" localSheetId="0" hidden="1">委託料支出一覧!$A$4:$F$129</definedName>
    <definedName name="Z_958DC23D_65D9_45EB_BCE2_23C1F33BF0E3_.wvu.FilterData" localSheetId="0" hidden="1">委託料支出一覧!$A$4:$F$129</definedName>
    <definedName name="Z_973EE690_0B31_4D59_B7AB_FA497BA3F53C_.wvu.FilterData" localSheetId="0" hidden="1">委託料支出一覧!$A$4:$F$129</definedName>
    <definedName name="Z_977235F8_48D3_4499_A0D1_031044790F81_.wvu.FilterData" localSheetId="0" hidden="1">委託料支出一覧!$A$4:$F$129</definedName>
    <definedName name="Z_99685710_72AE_4B5D_8870_53975EB781F5_.wvu.FilterData" localSheetId="0" hidden="1">委託料支出一覧!$A$4:$F$129</definedName>
    <definedName name="Z_9DBC28CF_F252_4212_B07E_05ADE2A691D3_.wvu.FilterData" localSheetId="0" hidden="1">委託料支出一覧!$A$4:$F$129</definedName>
    <definedName name="Z_A11322EF_73F6_40DE_B0AC_6E42B3D76055_.wvu.FilterData" localSheetId="0" hidden="1">委託料支出一覧!$A$4:$F$129</definedName>
    <definedName name="Z_A11E4C00_0394_4CE6_B73E_221C7BA742F6_.wvu.FilterData" localSheetId="0" hidden="1">委託料支出一覧!$A$4:$F$129</definedName>
    <definedName name="Z_A1F478E3_F435_447F_B2CC_6E9C174DA928_.wvu.FilterData" localSheetId="0" hidden="1">委託料支出一覧!$A$4:$F$129</definedName>
    <definedName name="Z_A9D9F9A2_8D17_49DD_8D26_46C6111266AC_.wvu.FilterData" localSheetId="0" hidden="1">委託料支出一覧!#REF!</definedName>
    <definedName name="Z_A9D9F9A2_8D17_49DD_8D26_46C6111266AC_.wvu.PrintArea" localSheetId="0" hidden="1">委託料支出一覧!#REF!</definedName>
    <definedName name="Z_A9D9F9A2_8D17_49DD_8D26_46C6111266AC_.wvu.PrintTitles" localSheetId="0" hidden="1">委託料支出一覧!#REF!</definedName>
    <definedName name="Z_A9ED7AA7_DAC5_4E20_B6ED_21A1B384A916_.wvu.FilterData" localSheetId="0" hidden="1">委託料支出一覧!$A$4:$F$129</definedName>
    <definedName name="Z_AAB712E3_C5D9_4902_A117_C12BE7FDD63D_.wvu.FilterData" localSheetId="0" hidden="1">委託料支出一覧!$A$4:$F$129</definedName>
    <definedName name="Z_AC924E32_4F5F_41AD_8889_A0469107E927_.wvu.FilterData" localSheetId="0" hidden="1">委託料支出一覧!$A$4:$F$129</definedName>
    <definedName name="Z_AD51D3A2_A23B_4D02_92C2_113F69CB176E_.wvu.FilterData" localSheetId="0" hidden="1">委託料支出一覧!$A$4:$F$129</definedName>
    <definedName name="Z_AFEB9B81_C902_4151_A96F_74FCF405D0C7_.wvu.FilterData" localSheetId="0" hidden="1">委託料支出一覧!$A$4:$F$129</definedName>
    <definedName name="Z_B47A04AA_FBBF_4ADA_AD65_5912F0410B3F_.wvu.FilterData" localSheetId="0" hidden="1">委託料支出一覧!$A$4:$F$129</definedName>
    <definedName name="Z_B503762D_2683_4889_91D1_277AA3465232_.wvu.FilterData" localSheetId="0" hidden="1">委託料支出一覧!$A$4:$F$129</definedName>
    <definedName name="Z_B63AB35D_2734_41D8_AD39_37CEDCB6A450_.wvu.FilterData" localSheetId="0" hidden="1">委託料支出一覧!$A$4:$F$129</definedName>
    <definedName name="Z_B7AD6FA8_2E6F_467A_8B52_8DFFF6709E3D_.wvu.FilterData" localSheetId="0" hidden="1">委託料支出一覧!$A$4:$F$129</definedName>
    <definedName name="Z_B840A286_FFCA_40A6_95BA_A4DE2CB336D2_.wvu.FilterData" localSheetId="0" hidden="1">委託料支出一覧!$A$4:$F$129</definedName>
    <definedName name="Z_B8C86F7B_41C1_488F_9456_72016DBEF174_.wvu.FilterData" localSheetId="0" hidden="1">委託料支出一覧!$A$4:$F$129</definedName>
    <definedName name="Z_C4E29B43_824C_4688_8110_836DEB9AB50D_.wvu.FilterData" localSheetId="0" hidden="1">委託料支出一覧!$A$4:$F$129</definedName>
    <definedName name="Z_CA06432B_2E2B_4D66_ADB9_5BD4D2910E24_.wvu.FilterData" localSheetId="0" hidden="1">委託料支出一覧!$A$4:$F$129</definedName>
    <definedName name="Z_CC1D9902_3864_460A_ABFA_C7483E29000C_.wvu.FilterData" localSheetId="0" hidden="1">委託料支出一覧!$A$4:$F$129</definedName>
    <definedName name="Z_CE11686E_76FD_46AE_AE20_58B11C27BBEB_.wvu.FilterData" localSheetId="0" hidden="1">委託料支出一覧!$A$4:$F$129</definedName>
    <definedName name="Z_D7FA1AA0_8E2E_4FB7_B53D_398A08064C34_.wvu.FilterData" localSheetId="0" hidden="1">委託料支出一覧!$A$4:$F$129</definedName>
    <definedName name="Z_E224131C_929E_4511_9B55_908B141309EC_.wvu.FilterData" localSheetId="0" hidden="1">委託料支出一覧!$A$4:$F$129</definedName>
    <definedName name="Z_E6B538EC_DDB6_4621_851B_30EF958B4889_.wvu.FilterData" localSheetId="0" hidden="1">委託料支出一覧!$A$4:$F$129</definedName>
    <definedName name="Z_F0A27403_2F2C_40D5_BAA4_1D46F6DD15EA_.wvu.FilterData" localSheetId="0" hidden="1">委託料支出一覧!$A$4:$F$129</definedName>
    <definedName name="Z_F9D5DC69_95A6_492F_BDFA_A86E1A732B18_.wvu.FilterData" localSheetId="0" hidden="1">委託料支出一覧!$A$4:$F$129</definedName>
    <definedName name="Z_FBE09FA5_238F_4F70_A3CA_8368A90182C9_.wvu.FilterData" localSheetId="0" hidden="1">委託料支出一覧!$A$4:$F$129</definedName>
    <definedName name="Z_FC3119B4_86F6_4319_BA10_90B20A8DC217_.wvu.FilterData" localSheetId="0" hidden="1">委託料支出一覧!$A$4:$F$129</definedName>
    <definedName name="Z_FCB39946_212B_44BC_A514_8AE1A1DE07F6_.wvu.FilterData" localSheetId="0" hidden="1">委託料支出一覧!$A$4:$F$129</definedName>
    <definedName name="Z_FE42E0E1_E5DC_4DA7_AF41_E80BEF31D5E6_.wvu.FilterData" localSheetId="0" hidden="1">委託料支出一覧!$A$4:$F$129</definedName>
    <definedName name="あ">#REF!</definedName>
    <definedName name="あ1">[4]!別紙20</definedName>
    <definedName name="あ11">[4]!別紙22</definedName>
    <definedName name="あ111">[4]!別紙24</definedName>
    <definedName name="あ112">[4]!別紙25</definedName>
    <definedName name="あ113">[4]!別紙26</definedName>
    <definedName name="あ114">[4]!別紙4</definedName>
    <definedName name="あ115">[4]!別紙5</definedName>
    <definedName name="あ116">[4]!別紙8</definedName>
    <definedName name="あ12">[4]!別紙21</definedName>
    <definedName name="あ121">[4]!別紙9</definedName>
    <definedName name="ああ">[3]単金表!$C$5</definedName>
    <definedName name="あいうえお">#REF!,#REF!,#REF!</definedName>
    <definedName name="い">#REF!</definedName>
    <definedName name="う">#REF!</definedName>
    <definedName name="え">#REF!</definedName>
    <definedName name="お">#REF!</definedName>
    <definedName name="か">#REF!,#REF!,#REF!</definedName>
    <definedName name="き">#REF!</definedName>
    <definedName name="ｷｬﾋﾞﾈｯﾄ" localSheetId="0">#REF!</definedName>
    <definedName name="ｷｬﾋﾞﾈｯﾄ">#REF!</definedName>
    <definedName name="く">#REF!</definedName>
    <definedName name="け">#REF!</definedName>
    <definedName name="こ">#REF!</definedName>
    <definedName name="さ">#REF!</definedName>
    <definedName name="サーバ" localSheetId="0">#REF!</definedName>
    <definedName name="サーバ">#REF!</definedName>
    <definedName name="し">#REF!</definedName>
    <definedName name="す">#REF!</definedName>
    <definedName name="せ">#REF!</definedName>
    <definedName name="そ">#REF!</definedName>
    <definedName name="ﾀｲﾄﾙ行" localSheetId="0">#REF!</definedName>
    <definedName name="ﾀｲﾄﾙ行">#REF!</definedName>
    <definedName name="ディスク" localSheetId="0">#REF!</definedName>
    <definedName name="ディスク">#REF!</definedName>
    <definedName name="な">#REF!</definedName>
    <definedName name="に">#REF!</definedName>
    <definedName name="ぬ">#REF!</definedName>
    <definedName name="ね">#REF!</definedName>
    <definedName name="の">#REF!</definedName>
    <definedName name="は">OFFSET(#REF!,0,0,COUNTA(#REF!)-1,1)</definedName>
    <definedName name="バックアップ" localSheetId="0">#REF!</definedName>
    <definedName name="バックアップ">#REF!</definedName>
    <definedName name="ひ">#REF!</definedName>
    <definedName name="ふ">[4]!別紙1</definedName>
    <definedName name="へ">[4]!別紙10</definedName>
    <definedName name="ほ">[4]!別紙11</definedName>
    <definedName name="ま">[4]!別紙12</definedName>
    <definedName name="み">[4]!別紙13</definedName>
    <definedName name="む">[4]!別紙14</definedName>
    <definedName name="め">[4]!別紙15</definedName>
    <definedName name="も">[4]!別紙16</definedName>
    <definedName name="や">[4]!別紙17</definedName>
    <definedName name="ゆ">[4]!別紙18</definedName>
    <definedName name="よ">[4]!別紙19</definedName>
    <definedName name="ﾘｰﾀﾞ_単金">[3]単金表!$C$6</definedName>
    <definedName name="ﾘｰﾀﾞ単金">[3]単金表!$C$6</definedName>
    <definedName name="外郭コード" localSheetId="0">#REF!</definedName>
    <definedName name="外郭コード">#REF!</definedName>
    <definedName name="規格" localSheetId="0">#REF!</definedName>
    <definedName name="規格">#REF!</definedName>
    <definedName name="契約手法" localSheetId="0">#REF!</definedName>
    <definedName name="契約手法">#REF!</definedName>
    <definedName name="県ｺｰﾄﾞ">[5]県ｺｰﾄﾞ!$A$1:$B$48</definedName>
    <definedName name="手法コード" localSheetId="0">#REF!</definedName>
    <definedName name="手法コード">#REF!</definedName>
    <definedName name="重量" localSheetId="0">#REF!</definedName>
    <definedName name="重量">#REF!</definedName>
    <definedName name="食肉">[1]APP価格!#REF!</definedName>
    <definedName name="装置" localSheetId="0">OFFSET(#REF!,0,0,COUNTA(#REF!)-1,1)</definedName>
    <definedName name="装置">OFFSET(#REF!,0,0,COUNTA(#REF!)-1,1)</definedName>
    <definedName name="単なる金">[3]単金表!$C$5</definedName>
    <definedName name="単金" localSheetId="0">#REF!</definedName>
    <definedName name="単金">#REF!</definedName>
    <definedName name="表記">#REF!</definedName>
    <definedName name="別紙1" localSheetId="0">[4]!別紙1</definedName>
    <definedName name="別紙1">[4]!別紙1</definedName>
    <definedName name="別紙10" localSheetId="0">[4]!別紙10</definedName>
    <definedName name="別紙10">[4]!別紙10</definedName>
    <definedName name="別紙11" localSheetId="0">[4]!別紙11</definedName>
    <definedName name="別紙11">[4]!別紙11</definedName>
    <definedName name="別紙12" localSheetId="0">[4]!別紙12</definedName>
    <definedName name="別紙12">[4]!別紙12</definedName>
    <definedName name="別紙13" localSheetId="0">[4]!別紙13</definedName>
    <definedName name="別紙13">[4]!別紙13</definedName>
    <definedName name="別紙14" localSheetId="0">[4]!別紙14</definedName>
    <definedName name="別紙14">[4]!別紙14</definedName>
    <definedName name="別紙15" localSheetId="0">[4]!別紙15</definedName>
    <definedName name="別紙15">[4]!別紙15</definedName>
    <definedName name="別紙16" localSheetId="0">[4]!別紙16</definedName>
    <definedName name="別紙16">[4]!別紙16</definedName>
    <definedName name="別紙17" localSheetId="0">[4]!別紙17</definedName>
    <definedName name="別紙17">[4]!別紙17</definedName>
    <definedName name="別紙18" localSheetId="0">[4]!別紙18</definedName>
    <definedName name="別紙18">[4]!別紙18</definedName>
    <definedName name="別紙19" localSheetId="0">[4]!別紙19</definedName>
    <definedName name="別紙19">[4]!別紙19</definedName>
    <definedName name="別紙20" localSheetId="0">[4]!別紙20</definedName>
    <definedName name="別紙20">[4]!別紙20</definedName>
    <definedName name="別紙21" localSheetId="0">[4]!別紙21</definedName>
    <definedName name="別紙21">[4]!別紙21</definedName>
    <definedName name="別紙22" localSheetId="0">[4]!別紙22</definedName>
    <definedName name="別紙22">[4]!別紙22</definedName>
    <definedName name="別紙23" localSheetId="0">[4]!別紙23</definedName>
    <definedName name="別紙23">[4]!別紙23</definedName>
    <definedName name="別紙24" localSheetId="0">[4]!別紙24</definedName>
    <definedName name="別紙24">[4]!別紙24</definedName>
    <definedName name="別紙25" localSheetId="0">[4]!別紙25</definedName>
    <definedName name="別紙25">[4]!別紙25</definedName>
    <definedName name="別紙26" localSheetId="0">[4]!別紙26</definedName>
    <definedName name="別紙26">[4]!別紙26</definedName>
    <definedName name="別紙4" localSheetId="0">[4]!別紙4</definedName>
    <definedName name="別紙4">[4]!別紙4</definedName>
    <definedName name="別紙5" localSheetId="0">[4]!別紙5</definedName>
    <definedName name="別紙5">[4]!別紙5</definedName>
    <definedName name="別紙8" localSheetId="0">[4]!別紙8</definedName>
    <definedName name="別紙8">[4]!別紙8</definedName>
    <definedName name="別紙9" localSheetId="0">[4]!別紙9</definedName>
    <definedName name="別紙9">[4]!別紙9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30" i="3" l="1"/>
  <c r="D138" i="3" l="1"/>
  <c r="D137" i="3"/>
  <c r="D136" i="3"/>
  <c r="D135" i="3"/>
  <c r="D134" i="3"/>
  <c r="D133" i="3"/>
  <c r="D132" i="3" l="1"/>
  <c r="D140" i="3" s="1"/>
  <c r="D139" i="3" s="1"/>
</calcChain>
</file>

<file path=xl/sharedStrings.xml><?xml version="1.0" encoding="utf-8"?>
<sst xmlns="http://schemas.openxmlformats.org/spreadsheetml/2006/main" count="624" uniqueCount="208">
  <si>
    <t>所管</t>
    <rPh sb="0" eb="2">
      <t>ショカン</t>
    </rPh>
    <phoneticPr fontId="6"/>
  </si>
  <si>
    <t>委託名称</t>
    <rPh sb="0" eb="2">
      <t>イタク</t>
    </rPh>
    <rPh sb="2" eb="4">
      <t>メイショウ</t>
    </rPh>
    <phoneticPr fontId="6"/>
  </si>
  <si>
    <t>委託先</t>
    <rPh sb="0" eb="1">
      <t>イ</t>
    </rPh>
    <rPh sb="1" eb="2">
      <t>コトヅケ</t>
    </rPh>
    <rPh sb="2" eb="3">
      <t>サキ</t>
    </rPh>
    <phoneticPr fontId="6"/>
  </si>
  <si>
    <t>支出金額</t>
    <rPh sb="0" eb="2">
      <t>シシュツ</t>
    </rPh>
    <rPh sb="2" eb="4">
      <t>キンガク</t>
    </rPh>
    <phoneticPr fontId="6"/>
  </si>
  <si>
    <t>契約
方法</t>
    <rPh sb="0" eb="2">
      <t>ケイヤク</t>
    </rPh>
    <rPh sb="3" eb="5">
      <t>ホウホウ</t>
    </rPh>
    <phoneticPr fontId="6"/>
  </si>
  <si>
    <t>再委託
有り＝○</t>
    <rPh sb="0" eb="3">
      <t>サイイタク</t>
    </rPh>
    <rPh sb="4" eb="5">
      <t>ア</t>
    </rPh>
    <phoneticPr fontId="6"/>
  </si>
  <si>
    <t>一般</t>
  </si>
  <si>
    <t>比随</t>
  </si>
  <si>
    <t>(単位：円)</t>
    <rPh sb="1" eb="3">
      <t>タンイ</t>
    </rPh>
    <rPh sb="4" eb="5">
      <t>エン</t>
    </rPh>
    <phoneticPr fontId="6"/>
  </si>
  <si>
    <t>所属計</t>
    <rPh sb="0" eb="2">
      <t>ショゾク</t>
    </rPh>
    <rPh sb="2" eb="3">
      <t>ケイ</t>
    </rPh>
    <phoneticPr fontId="2"/>
  </si>
  <si>
    <t>（再掲）契約方法別支出額</t>
    <phoneticPr fontId="6"/>
  </si>
  <si>
    <t>一般競争入札</t>
    <phoneticPr fontId="6"/>
  </si>
  <si>
    <t>指名競争入札</t>
    <phoneticPr fontId="6"/>
  </si>
  <si>
    <t>指名</t>
    <rPh sb="0" eb="2">
      <t>シメイ</t>
    </rPh>
    <phoneticPr fontId="0"/>
  </si>
  <si>
    <t>公募型指名競争入札</t>
    <phoneticPr fontId="6"/>
  </si>
  <si>
    <t>公募
指名</t>
    <rPh sb="0" eb="2">
      <t>コウボ</t>
    </rPh>
    <rPh sb="3" eb="5">
      <t>シメイ</t>
    </rPh>
    <phoneticPr fontId="1"/>
  </si>
  <si>
    <t>公募</t>
    <rPh sb="0" eb="2">
      <t>コウボ</t>
    </rPh>
    <phoneticPr fontId="5"/>
  </si>
  <si>
    <t>非公募</t>
    <rPh sb="0" eb="1">
      <t>ヒ</t>
    </rPh>
    <rPh sb="1" eb="3">
      <t>コウボ</t>
    </rPh>
    <phoneticPr fontId="1"/>
  </si>
  <si>
    <t>特随</t>
    <rPh sb="0" eb="1">
      <t>トク</t>
    </rPh>
    <rPh sb="1" eb="2">
      <t>ズイ</t>
    </rPh>
    <phoneticPr fontId="1"/>
  </si>
  <si>
    <t>合計</t>
    <phoneticPr fontId="6"/>
  </si>
  <si>
    <t>公募による指定管理者選定</t>
    <phoneticPr fontId="6"/>
  </si>
  <si>
    <t>特名による指定管理者選定</t>
    <phoneticPr fontId="6"/>
  </si>
  <si>
    <t>随意契約(比較見積)</t>
    <rPh sb="5" eb="9">
      <t>ヒカクミツモリ</t>
    </rPh>
    <phoneticPr fontId="6"/>
  </si>
  <si>
    <t>特名随意契約</t>
    <rPh sb="0" eb="1">
      <t>トク</t>
    </rPh>
    <rPh sb="1" eb="2">
      <t>メイ</t>
    </rPh>
    <phoneticPr fontId="6"/>
  </si>
  <si>
    <t>（特名随意契約の割合）</t>
    <phoneticPr fontId="6"/>
  </si>
  <si>
    <t>令和６年度　委託料支出一覧</t>
    <rPh sb="0" eb="2">
      <t>レイワ</t>
    </rPh>
    <rPh sb="3" eb="5">
      <t>ネンド</t>
    </rPh>
    <rPh sb="6" eb="9">
      <t>イタクリョウ</t>
    </rPh>
    <rPh sb="9" eb="11">
      <t>シシュツ</t>
    </rPh>
    <rPh sb="11" eb="13">
      <t>イチラン</t>
    </rPh>
    <phoneticPr fontId="6"/>
  </si>
  <si>
    <t>一般会計</t>
    <rPh sb="0" eb="2">
      <t>イッパン</t>
    </rPh>
    <rPh sb="2" eb="4">
      <t>カイケイ</t>
    </rPh>
    <phoneticPr fontId="6"/>
  </si>
  <si>
    <t>平野区</t>
    <rPh sb="0" eb="3">
      <t>ヒラノク</t>
    </rPh>
    <phoneticPr fontId="6"/>
  </si>
  <si>
    <t>(株)地域計画建築研究所大阪事務所</t>
    <rPh sb="1" eb="2">
      <t>カブ</t>
    </rPh>
    <phoneticPr fontId="6"/>
  </si>
  <si>
    <t>大阪市平野区役所・平野区北部サービスセンター清掃業務委託（長期継続）</t>
    <phoneticPr fontId="6"/>
  </si>
  <si>
    <t>令和６年度長吉地域東部の未利用地を活用した事業計画（案）及び実現方策等検討業務委託</t>
    <phoneticPr fontId="6"/>
  </si>
  <si>
    <t>(株)美交工業</t>
    <rPh sb="1" eb="2">
      <t>カブ</t>
    </rPh>
    <phoneticPr fontId="6"/>
  </si>
  <si>
    <t>平野区北部サービスセンター機械警備業務（長期継続）</t>
    <phoneticPr fontId="6"/>
  </si>
  <si>
    <t>(株)セコム</t>
    <rPh sb="1" eb="2">
      <t>カブ</t>
    </rPh>
    <phoneticPr fontId="6"/>
  </si>
  <si>
    <t>大阪市平野区役所１階及び３階（保健福祉課）窓口案内業務委託</t>
    <phoneticPr fontId="6"/>
  </si>
  <si>
    <t>東神産業(株)</t>
    <rPh sb="5" eb="6">
      <t>カブ</t>
    </rPh>
    <phoneticPr fontId="6"/>
  </si>
  <si>
    <t>(有)明光</t>
    <rPh sb="1" eb="2">
      <t>ア</t>
    </rPh>
    <phoneticPr fontId="6"/>
  </si>
  <si>
    <t>令和６年度平野区役所(平野区北部サービスセンター含む)自動扉開閉装置保守点検業務委託</t>
    <phoneticPr fontId="6"/>
  </si>
  <si>
    <t>西日本環境(株)</t>
    <rPh sb="6" eb="7">
      <t>カブ</t>
    </rPh>
    <phoneticPr fontId="6"/>
  </si>
  <si>
    <t>令和６年度平野区南部サービスセンター一般廃棄物収集運搬業務委託（概算契約）</t>
    <phoneticPr fontId="6"/>
  </si>
  <si>
    <t>令和６年度平野区役所（平野区北部サービスセンター含む）産業廃棄物収集運搬・処分業務委託（概算契約）</t>
    <phoneticPr fontId="6"/>
  </si>
  <si>
    <t>(株)カンソー</t>
    <rPh sb="1" eb="2">
      <t>カブ</t>
    </rPh>
    <phoneticPr fontId="6"/>
  </si>
  <si>
    <t>令和６年度平野区役所(平野区北部サービスセンター含む)衛生害虫駆除業務委託</t>
    <phoneticPr fontId="6"/>
  </si>
  <si>
    <t>キョウワプロテック(株)大阪事業所</t>
    <rPh sb="10" eb="11">
      <t>カブ</t>
    </rPh>
    <phoneticPr fontId="6"/>
  </si>
  <si>
    <t>令和６年度平野区役所(平野区北部サービスセンター含む)植栽剪定及び害虫駆除業務委託</t>
    <phoneticPr fontId="6"/>
  </si>
  <si>
    <t>ＳＵＲＧＥ(株)</t>
    <rPh sb="6" eb="7">
      <t>カブ</t>
    </rPh>
    <phoneticPr fontId="6"/>
  </si>
  <si>
    <t>平野区役所１階西側女子トイレ配管詰まり解消及び便器内ピストンバルブ交換業務委託</t>
    <phoneticPr fontId="6"/>
  </si>
  <si>
    <t>福井産業(株)</t>
    <rPh sb="5" eb="6">
      <t>カブ</t>
    </rPh>
    <phoneticPr fontId="6"/>
  </si>
  <si>
    <t>特随</t>
  </si>
  <si>
    <t>管財サービス(株)</t>
    <rPh sb="7" eb="8">
      <t>カブ</t>
    </rPh>
    <phoneticPr fontId="6"/>
  </si>
  <si>
    <t>ダイセイ美建(株)</t>
    <rPh sb="7" eb="8">
      <t>カブ</t>
    </rPh>
    <phoneticPr fontId="6"/>
  </si>
  <si>
    <t>令和６年度平野区役所受水槽等清掃等業務委託</t>
    <phoneticPr fontId="6"/>
  </si>
  <si>
    <t>大阪ベントナイト事業協同組合　</t>
    <phoneticPr fontId="6"/>
  </si>
  <si>
    <t>(株)永田商会</t>
    <rPh sb="1" eb="2">
      <t>カブ</t>
    </rPh>
    <phoneticPr fontId="6"/>
  </si>
  <si>
    <t>令和６年度平野区役所窓口応対力向上研修等業務委託</t>
    <phoneticPr fontId="6"/>
  </si>
  <si>
    <t>ＦＰＭ－α</t>
    <phoneticPr fontId="6"/>
  </si>
  <si>
    <t>平野区役所FAX回線切替業務委託</t>
    <phoneticPr fontId="6"/>
  </si>
  <si>
    <t>香川電気通信工業(株)</t>
    <rPh sb="9" eb="10">
      <t>カブ</t>
    </rPh>
    <phoneticPr fontId="6"/>
  </si>
  <si>
    <t>大阪市平野区役所１階及び３階窓口案内業務委託</t>
    <phoneticPr fontId="6"/>
  </si>
  <si>
    <t>大和建物サービス(株)</t>
    <rPh sb="9" eb="10">
      <t>カブ</t>
    </rPh>
    <phoneticPr fontId="6"/>
  </si>
  <si>
    <t>大阪ベントナイト事業協同組合</t>
    <phoneticPr fontId="6"/>
  </si>
  <si>
    <t>令和６年度平野区役所（平野区北部サービスセンター含む）一般廃棄物収集運搬業務委託（概算契約）</t>
    <phoneticPr fontId="6"/>
  </si>
  <si>
    <t>平野区北部サービスセンター１階・２階のLAN室及び３階電気室系統空調機接続業務委託</t>
    <phoneticPr fontId="6"/>
  </si>
  <si>
    <t>平野区役所外２施設ＥＳＣＯ事業（平野区役所）</t>
    <phoneticPr fontId="6"/>
  </si>
  <si>
    <t>東芝エレベータ(株)・みずほ東芝リース(株)共同企業体　</t>
    <rPh sb="8" eb="9">
      <t>カブ</t>
    </rPh>
    <rPh sb="20" eb="21">
      <t>カブ</t>
    </rPh>
    <phoneticPr fontId="6"/>
  </si>
  <si>
    <t>担当課</t>
    <rPh sb="0" eb="3">
      <t>タントウカ</t>
    </rPh>
    <phoneticPr fontId="6"/>
  </si>
  <si>
    <t>配付元</t>
    <rPh sb="0" eb="3">
      <t>ハイフモト</t>
    </rPh>
    <phoneticPr fontId="6"/>
  </si>
  <si>
    <t>総務課</t>
    <rPh sb="0" eb="3">
      <t>ソウムカ</t>
    </rPh>
    <phoneticPr fontId="6"/>
  </si>
  <si>
    <t>大阪市平野区役所住民情報業務等委託（長期継続契約）</t>
    <phoneticPr fontId="6"/>
  </si>
  <si>
    <t>アルティウスリンク(株)</t>
    <rPh sb="10" eb="11">
      <t>カブ</t>
    </rPh>
    <phoneticPr fontId="6"/>
  </si>
  <si>
    <t>大阪市平野区役所行政キオスク端末・申請書作成支援システムの案内等業務委託（長期継続契約）</t>
    <phoneticPr fontId="6"/>
  </si>
  <si>
    <t>住民情報課</t>
    <rPh sb="0" eb="5">
      <t>ジュウミンジョウホウカ</t>
    </rPh>
    <phoneticPr fontId="6"/>
  </si>
  <si>
    <t>(一社)こころ　</t>
    <rPh sb="1" eb="3">
      <t>イッシャ</t>
    </rPh>
    <phoneticPr fontId="6"/>
  </si>
  <si>
    <t>平野西地域活動協議会</t>
    <phoneticPr fontId="6"/>
  </si>
  <si>
    <t>平野南地域活動協議会</t>
    <rPh sb="2" eb="3">
      <t>ミナミ</t>
    </rPh>
    <phoneticPr fontId="6"/>
  </si>
  <si>
    <t>令和６年度平野区青色防犯パトロール車運行業務委託</t>
  </si>
  <si>
    <t>令和６年度平野区青色防犯パトロール車運行業務委託</t>
    <phoneticPr fontId="6"/>
  </si>
  <si>
    <t>新平野西地域活動協議会</t>
    <phoneticPr fontId="6"/>
  </si>
  <si>
    <t>平野南地域活動協議会</t>
    <phoneticPr fontId="6"/>
  </si>
  <si>
    <t>喜連西地域活動協議会</t>
    <phoneticPr fontId="6"/>
  </si>
  <si>
    <t>喜連東地域活動協議会</t>
    <phoneticPr fontId="6"/>
  </si>
  <si>
    <t>喜連北地域活動協議会</t>
    <phoneticPr fontId="6"/>
  </si>
  <si>
    <t>長原東地域活動協議会</t>
    <phoneticPr fontId="6"/>
  </si>
  <si>
    <t>長吉長原地域活動協議会</t>
    <phoneticPr fontId="6"/>
  </si>
  <si>
    <t>長吉出戸地域活動協議会</t>
    <phoneticPr fontId="6"/>
  </si>
  <si>
    <t>瓜破地域活動協議会</t>
    <phoneticPr fontId="6"/>
  </si>
  <si>
    <t>瓜破西地域活動協議会</t>
    <phoneticPr fontId="6"/>
  </si>
  <si>
    <t>加美南部地域活動協議会</t>
    <phoneticPr fontId="6"/>
  </si>
  <si>
    <t>加美北地域活動協議会</t>
    <phoneticPr fontId="6"/>
  </si>
  <si>
    <t>令和６年度「小学校区教育協議会－はぐくみネット－」事業</t>
  </si>
  <si>
    <t>令和６年度「小学校区教育協議会－はぐくみネット－」事業</t>
    <phoneticPr fontId="6"/>
  </si>
  <si>
    <t>喜連小学校区教育協議会－はぐくみネット－</t>
    <phoneticPr fontId="6"/>
  </si>
  <si>
    <t>平野南小学校区教育協議会－はぐくみネット－</t>
    <phoneticPr fontId="6"/>
  </si>
  <si>
    <t>瓜破西小学校区教育協議会－はぐくみネット－</t>
    <phoneticPr fontId="6"/>
  </si>
  <si>
    <t>喜連北小学校区教育協議会－はぐくみネット－</t>
    <phoneticPr fontId="6"/>
  </si>
  <si>
    <t>加美小学校区教育協議会－はぐくみネット－</t>
    <phoneticPr fontId="6"/>
  </si>
  <si>
    <t>長吉東小学校区教育協議会－はぐくみネット－</t>
    <phoneticPr fontId="6"/>
  </si>
  <si>
    <t>喜連西小学校区教育協議会－はぐくみネット－</t>
    <phoneticPr fontId="6"/>
  </si>
  <si>
    <t>長吉南小学校区教育協議会－はぐくみネット－</t>
    <phoneticPr fontId="6"/>
  </si>
  <si>
    <t>瓜破小学校区教育協議会－はぐくみネット－</t>
    <phoneticPr fontId="6"/>
  </si>
  <si>
    <t>瓜破北小学校区教育協議会－はぐくみネット－</t>
    <phoneticPr fontId="6"/>
  </si>
  <si>
    <t>加美北小学校区教育協議会－はぐくみネット－</t>
    <phoneticPr fontId="6"/>
  </si>
  <si>
    <t>加美東小学校区教育協議会－はぐくみネット－</t>
  </si>
  <si>
    <t>加美南部小学校区教育協議会－はぐくみネット－</t>
  </si>
  <si>
    <t>川辺小学校区教育協議会－はぐくみネット－</t>
    <phoneticPr fontId="6"/>
  </si>
  <si>
    <t>長原小学校区教育協議会－はぐくみネット－</t>
    <phoneticPr fontId="6"/>
  </si>
  <si>
    <t>平野西小学校区教育協議会－はぐくみネット－</t>
    <phoneticPr fontId="6"/>
  </si>
  <si>
    <t>平野小学校区教育協議会－はぐくみネット－</t>
    <phoneticPr fontId="6"/>
  </si>
  <si>
    <t>瓜破東小学校区教育協議会－はぐくみネット－</t>
    <phoneticPr fontId="6"/>
  </si>
  <si>
    <t>長吉出戸小学校区教育協議会－はぐくみネット－</t>
    <phoneticPr fontId="6"/>
  </si>
  <si>
    <t>新平野西小学校区教育協議会－はぐくみネット－</t>
    <phoneticPr fontId="6"/>
  </si>
  <si>
    <t>長吉小学校区教育協議会－はぐくみネット－</t>
    <phoneticPr fontId="6"/>
  </si>
  <si>
    <t>喜連東小学校区教育協議会－はぐくみネット－</t>
    <phoneticPr fontId="6"/>
  </si>
  <si>
    <t>令和６年度生涯学習ルーム事業</t>
  </si>
  <si>
    <t>令和６年度生涯学習ルーム事業</t>
    <phoneticPr fontId="6"/>
  </si>
  <si>
    <t>喜連小学校生涯学習ルーム運営委員会</t>
    <phoneticPr fontId="6"/>
  </si>
  <si>
    <t>平野小学校生涯学習ルーム運営委員会</t>
    <phoneticPr fontId="6"/>
  </si>
  <si>
    <t>瓜破小学校生涯学習ルーム運営委員会</t>
    <phoneticPr fontId="6"/>
  </si>
  <si>
    <t>加美北小学校生涯学習ルーム運営委員会</t>
    <phoneticPr fontId="6"/>
  </si>
  <si>
    <t>長吉出戸小学校生涯学習ルーム運営委員会</t>
    <phoneticPr fontId="6"/>
  </si>
  <si>
    <t>瓜破西小学校生涯学習ルーム運営委員会</t>
    <phoneticPr fontId="6"/>
  </si>
  <si>
    <t>加美東小学校生涯学習ルーム運営委員会</t>
    <phoneticPr fontId="6"/>
  </si>
  <si>
    <t>川辺小学校生涯学習ルーム運営委員会</t>
    <phoneticPr fontId="6"/>
  </si>
  <si>
    <t>長吉小学校生涯学習ルーム運営委員会</t>
    <phoneticPr fontId="6"/>
  </si>
  <si>
    <t>加美小学校生涯学習ルーム運営委員会</t>
    <phoneticPr fontId="6"/>
  </si>
  <si>
    <t>加美南部小学校生涯学習ルーム運営委員会</t>
    <phoneticPr fontId="6"/>
  </si>
  <si>
    <t>平野南小学校生涯学習ルーム運営委員会</t>
    <phoneticPr fontId="6"/>
  </si>
  <si>
    <t>長吉東小学校生涯学習ルーム運営委員会</t>
    <phoneticPr fontId="6"/>
  </si>
  <si>
    <t>瓜破北小学校生涯学習ルーム運営委員会</t>
    <phoneticPr fontId="6"/>
  </si>
  <si>
    <t>長原小学校生涯学習ルーム運営委員会</t>
    <phoneticPr fontId="6"/>
  </si>
  <si>
    <t>新平野西小学校生涯学習ルーム運営委員会</t>
    <phoneticPr fontId="6"/>
  </si>
  <si>
    <t>平野西小学校生涯学習ルーム運営委員会</t>
    <phoneticPr fontId="6"/>
  </si>
  <si>
    <t>喜連東小学校生涯学習ルーム運営委員会</t>
    <phoneticPr fontId="6"/>
  </si>
  <si>
    <t>長吉南小学校生涯学習ルーム運営委員会</t>
    <phoneticPr fontId="6"/>
  </si>
  <si>
    <t>瓜破東小学校生涯学習ルーム運営委員会</t>
    <phoneticPr fontId="6"/>
  </si>
  <si>
    <t>喜連西小学校生涯学習ルーム運営委員会</t>
    <phoneticPr fontId="6"/>
  </si>
  <si>
    <t>喜連北小学校生涯学習ルーム運営委員会</t>
    <phoneticPr fontId="6"/>
  </si>
  <si>
    <t>(株)シンコー</t>
    <phoneticPr fontId="6"/>
  </si>
  <si>
    <t>大阪市農業協同組合営農促進センター</t>
    <phoneticPr fontId="6"/>
  </si>
  <si>
    <t>令和６年度大阪市立平野区民センター及び大阪市立平野区民ホール施設管理運営業務</t>
    <phoneticPr fontId="6"/>
  </si>
  <si>
    <t>(一財)大阪市コミュニティ協会</t>
    <phoneticPr fontId="6"/>
  </si>
  <si>
    <t>公募</t>
  </si>
  <si>
    <t>〇</t>
    <phoneticPr fontId="6"/>
  </si>
  <si>
    <t>わたの普及啓発に係るわた苗の育成業務委託</t>
    <phoneticPr fontId="6"/>
  </si>
  <si>
    <t>令和６年度地域安全防犯プロジェクト事業用　平野郷夏まつりにおける仮設トイレ設置、撤去及び屎尿処理業務委託</t>
  </si>
  <si>
    <t>西尾レントオール（株）</t>
    <rPh sb="9" eb="10">
      <t>カブ</t>
    </rPh>
    <phoneticPr fontId="6"/>
  </si>
  <si>
    <t>大阪市聴覚言語障がい者コミュニケーション支援事業長期継続（概算継続）</t>
    <phoneticPr fontId="6"/>
  </si>
  <si>
    <t>(一財)大阪市身体障害者団体協議会</t>
    <phoneticPr fontId="6"/>
  </si>
  <si>
    <t>本市が実施する事業等への手話通訳者派遣に係る費用の振替について（令和６年度第１四半期）</t>
    <phoneticPr fontId="6"/>
  </si>
  <si>
    <t>本市が実施する事業等への手話通訳者派遣に係る費用の振替について（令和６年度第３四半期）</t>
    <phoneticPr fontId="6"/>
  </si>
  <si>
    <t>本市が実施する事業等への手話通訳者派遣に係る費用の振替について（令和６年度第４四半期）</t>
    <phoneticPr fontId="6"/>
  </si>
  <si>
    <t>ウェッジ（株）</t>
    <rPh sb="4" eb="7">
      <t>カブ</t>
    </rPh>
    <phoneticPr fontId="6"/>
  </si>
  <si>
    <t>令和６年度ひらの青春生活応援事業業務委託</t>
    <phoneticPr fontId="6"/>
  </si>
  <si>
    <t>(一社)ｏｆｆｉｃｅドーナツトーク</t>
    <phoneticPr fontId="6"/>
  </si>
  <si>
    <t>令和６年度　地域福祉活動コーディネーター事業業務委託</t>
    <phoneticPr fontId="6"/>
  </si>
  <si>
    <t>(社福)大阪市平野区社会福祉協議会</t>
    <phoneticPr fontId="6"/>
  </si>
  <si>
    <t>平野区「子育て情報誌の発行」業務委託</t>
    <phoneticPr fontId="6"/>
  </si>
  <si>
    <t>令和６年度子育て活動支援事業他２事業（平野区）にかかる平野区「子育て情報誌の発行」事業分の振替について</t>
  </si>
  <si>
    <t>(一財)大阪教育文化振興財団</t>
    <phoneticPr fontId="6"/>
  </si>
  <si>
    <t>令和６年度平野区広報紙「広報ひらの」企画編集等業務委託</t>
    <phoneticPr fontId="6"/>
  </si>
  <si>
    <t>(株)トライアウト</t>
    <phoneticPr fontId="6"/>
  </si>
  <si>
    <t>令和６年度平野区広報紙「広報ひらの」全戸配布業務（概算契約）</t>
    <phoneticPr fontId="6"/>
  </si>
  <si>
    <t>安全安心まちづくり課</t>
    <rPh sb="0" eb="4">
      <t>アンゼンアンシン</t>
    </rPh>
    <rPh sb="9" eb="10">
      <t>カ</t>
    </rPh>
    <phoneticPr fontId="6"/>
  </si>
  <si>
    <t>保健福祉課</t>
    <rPh sb="0" eb="5">
      <t>ホケンフクシカ</t>
    </rPh>
    <phoneticPr fontId="6"/>
  </si>
  <si>
    <t>政策推進課</t>
    <rPh sb="0" eb="5">
      <t>セイサクスイシンカ</t>
    </rPh>
    <phoneticPr fontId="6"/>
  </si>
  <si>
    <t>令和６年度区民アンケート調査業務委託</t>
    <phoneticPr fontId="6"/>
  </si>
  <si>
    <t>令和６年度【区分D】南エリア昇降機設備保守点検業務</t>
    <phoneticPr fontId="6"/>
  </si>
  <si>
    <t>(株)ザイマックス関西</t>
    <phoneticPr fontId="6"/>
  </si>
  <si>
    <t>令和６年度【区分D】南エリア空調設備保守点検業務</t>
    <phoneticPr fontId="6"/>
  </si>
  <si>
    <t>(株)ザイマックス関西</t>
    <rPh sb="0" eb="3">
      <t>カブ</t>
    </rPh>
    <rPh sb="9" eb="11">
      <t>カンサイ</t>
    </rPh>
    <phoneticPr fontId="6"/>
  </si>
  <si>
    <t>平野区役所外空調設備他保守点検業務（南エリア）【包括監理】</t>
    <rPh sb="0" eb="3">
      <t>ヒラノク</t>
    </rPh>
    <rPh sb="3" eb="5">
      <t>ヤクショ</t>
    </rPh>
    <rPh sb="5" eb="6">
      <t>ソト</t>
    </rPh>
    <rPh sb="6" eb="8">
      <t>クウチョウ</t>
    </rPh>
    <rPh sb="8" eb="10">
      <t>セツビ</t>
    </rPh>
    <rPh sb="10" eb="11">
      <t>ホカ</t>
    </rPh>
    <rPh sb="11" eb="15">
      <t>ホシュテンケン</t>
    </rPh>
    <rPh sb="15" eb="17">
      <t>ギョウム</t>
    </rPh>
    <rPh sb="18" eb="19">
      <t>ミナミ</t>
    </rPh>
    <rPh sb="24" eb="28">
      <t>ホウカツカンリ</t>
    </rPh>
    <phoneticPr fontId="6"/>
  </si>
  <si>
    <t>令和６年度【区分D】南エリア空調設備保守点検・遠隔監視業務</t>
    <rPh sb="0" eb="2">
      <t>レイワ</t>
    </rPh>
    <rPh sb="3" eb="4">
      <t>ネン</t>
    </rPh>
    <rPh sb="4" eb="5">
      <t>ド</t>
    </rPh>
    <rPh sb="6" eb="8">
      <t>クブン</t>
    </rPh>
    <rPh sb="10" eb="11">
      <t>ミナミ</t>
    </rPh>
    <rPh sb="14" eb="18">
      <t>クウチョウセツビ</t>
    </rPh>
    <rPh sb="18" eb="20">
      <t>ホシュ</t>
    </rPh>
    <rPh sb="20" eb="22">
      <t>テンケン</t>
    </rPh>
    <rPh sb="23" eb="25">
      <t>エンカク</t>
    </rPh>
    <rPh sb="25" eb="27">
      <t>カンシ</t>
    </rPh>
    <rPh sb="27" eb="29">
      <t>ギョウム</t>
    </rPh>
    <phoneticPr fontId="6"/>
  </si>
  <si>
    <t>令和６年度【区分D】南エリア中央監視制御装置保守点検業務</t>
    <rPh sb="0" eb="2">
      <t>レイワ</t>
    </rPh>
    <rPh sb="3" eb="5">
      <t>ネンド</t>
    </rPh>
    <rPh sb="6" eb="8">
      <t>クブン</t>
    </rPh>
    <rPh sb="10" eb="11">
      <t>ミナミ</t>
    </rPh>
    <rPh sb="14" eb="18">
      <t>チュウオウカンシ</t>
    </rPh>
    <rPh sb="18" eb="20">
      <t>セイギョ</t>
    </rPh>
    <rPh sb="20" eb="22">
      <t>ソウチ</t>
    </rPh>
    <rPh sb="22" eb="24">
      <t>ホシュ</t>
    </rPh>
    <rPh sb="24" eb="26">
      <t>テンケン</t>
    </rPh>
    <rPh sb="26" eb="28">
      <t>ギョウム</t>
    </rPh>
    <phoneticPr fontId="6"/>
  </si>
  <si>
    <t>令和６年度【区分D】南エリア給水・衛生ポンプ等点検業務</t>
    <rPh sb="0" eb="2">
      <t>レイワ</t>
    </rPh>
    <rPh sb="3" eb="5">
      <t>ネンド</t>
    </rPh>
    <rPh sb="6" eb="8">
      <t>クブン</t>
    </rPh>
    <rPh sb="10" eb="11">
      <t>ミナミ</t>
    </rPh>
    <rPh sb="14" eb="16">
      <t>キュウスイ</t>
    </rPh>
    <rPh sb="17" eb="19">
      <t>エイセイ</t>
    </rPh>
    <rPh sb="22" eb="23">
      <t>トウ</t>
    </rPh>
    <rPh sb="23" eb="25">
      <t>テンケン</t>
    </rPh>
    <rPh sb="25" eb="27">
      <t>ギョウム</t>
    </rPh>
    <phoneticPr fontId="6"/>
  </si>
  <si>
    <t>令和６年度【区分D】南エリア消防用設備等点検業務</t>
    <rPh sb="0" eb="2">
      <t>レイワ</t>
    </rPh>
    <rPh sb="3" eb="5">
      <t>ネンド</t>
    </rPh>
    <rPh sb="6" eb="8">
      <t>クブン</t>
    </rPh>
    <rPh sb="10" eb="11">
      <t>ミナミ</t>
    </rPh>
    <rPh sb="14" eb="17">
      <t>ショウボウヨウ</t>
    </rPh>
    <rPh sb="17" eb="19">
      <t>セツビ</t>
    </rPh>
    <rPh sb="19" eb="20">
      <t>トウ</t>
    </rPh>
    <rPh sb="20" eb="22">
      <t>テンケン</t>
    </rPh>
    <rPh sb="22" eb="24">
      <t>ギョウム</t>
    </rPh>
    <phoneticPr fontId="6"/>
  </si>
  <si>
    <t>令和６年度【区分D】南エリア通信設備保守点検業務</t>
    <rPh sb="0" eb="2">
      <t>レイワ</t>
    </rPh>
    <rPh sb="3" eb="5">
      <t>ネンド</t>
    </rPh>
    <rPh sb="6" eb="8">
      <t>クブン</t>
    </rPh>
    <rPh sb="10" eb="11">
      <t>ミナミ</t>
    </rPh>
    <rPh sb="14" eb="16">
      <t>ツウシン</t>
    </rPh>
    <rPh sb="16" eb="18">
      <t>セツビ</t>
    </rPh>
    <rPh sb="18" eb="20">
      <t>ホシュ</t>
    </rPh>
    <rPh sb="20" eb="24">
      <t>テンケンギョウム</t>
    </rPh>
    <phoneticPr fontId="6"/>
  </si>
  <si>
    <t>令和６年度【区分D】南エリア電気工作物保守点検業務</t>
    <rPh sb="0" eb="2">
      <t>レイワ</t>
    </rPh>
    <rPh sb="3" eb="5">
      <t>ネンド</t>
    </rPh>
    <rPh sb="6" eb="8">
      <t>クブン</t>
    </rPh>
    <rPh sb="10" eb="11">
      <t>ミナミ</t>
    </rPh>
    <rPh sb="14" eb="16">
      <t>デンキ</t>
    </rPh>
    <rPh sb="16" eb="19">
      <t>コウサクブツ</t>
    </rPh>
    <rPh sb="19" eb="21">
      <t>ホシュ</t>
    </rPh>
    <rPh sb="21" eb="25">
      <t>テンケンギョウム</t>
    </rPh>
    <phoneticPr fontId="6"/>
  </si>
  <si>
    <t>令和６年度【区分D】南エリア特定建築物等定期点検業務（建築設備・防火設備）</t>
    <rPh sb="0" eb="2">
      <t>レイワ</t>
    </rPh>
    <rPh sb="3" eb="5">
      <t>ネンド</t>
    </rPh>
    <rPh sb="6" eb="8">
      <t>クブン</t>
    </rPh>
    <rPh sb="10" eb="11">
      <t>ミナミ</t>
    </rPh>
    <rPh sb="14" eb="16">
      <t>トクテイ</t>
    </rPh>
    <rPh sb="16" eb="20">
      <t>ケンチクブツトウ</t>
    </rPh>
    <rPh sb="20" eb="26">
      <t>テイキテンケンギョウム</t>
    </rPh>
    <rPh sb="27" eb="29">
      <t>ケンチク</t>
    </rPh>
    <rPh sb="29" eb="31">
      <t>セツビ</t>
    </rPh>
    <rPh sb="32" eb="34">
      <t>ボウカ</t>
    </rPh>
    <rPh sb="34" eb="36">
      <t>セツビ</t>
    </rPh>
    <phoneticPr fontId="6"/>
  </si>
  <si>
    <t>〇</t>
    <phoneticPr fontId="6"/>
  </si>
  <si>
    <t>政策推進課</t>
    <rPh sb="0" eb="5">
      <t>セイサクスイシンカ</t>
    </rPh>
    <phoneticPr fontId="6"/>
  </si>
  <si>
    <t>総務課・安全安心まちづくり課</t>
    <rPh sb="0" eb="3">
      <t>ソウムカ</t>
    </rPh>
    <rPh sb="4" eb="8">
      <t>アンゼンアンシン</t>
    </rPh>
    <rPh sb="13" eb="14">
      <t>カ</t>
    </rPh>
    <phoneticPr fontId="6"/>
  </si>
  <si>
    <t>平野区</t>
    <rPh sb="0" eb="3">
      <t>ヒラノク</t>
    </rPh>
    <phoneticPr fontId="6"/>
  </si>
  <si>
    <t>安全安心まちづくり課</t>
    <phoneticPr fontId="6"/>
  </si>
  <si>
    <t>ＴＯＳＥＩ(株)大阪営業所</t>
    <phoneticPr fontId="6"/>
  </si>
  <si>
    <t>(株)ザイマックス関西</t>
    <rPh sb="0" eb="3">
      <t>カブ</t>
    </rPh>
    <rPh sb="9" eb="11">
      <t>カンサイ</t>
    </rPh>
    <phoneticPr fontId="7"/>
  </si>
  <si>
    <t>(株)オプテージ</t>
  </si>
  <si>
    <t>令和６年度大阪市平野区における新たな地域コミュニティ支援事業業務委託</t>
    <rPh sb="30" eb="34">
      <t>ギョウムイタク</t>
    </rPh>
    <phoneticPr fontId="6"/>
  </si>
  <si>
    <t>令和６年度地域資源を活用した公園美化・多世代交流事業業務委託</t>
    <rPh sb="26" eb="30">
      <t>ギョウムイタク</t>
    </rPh>
    <phoneticPr fontId="6"/>
  </si>
  <si>
    <t>令和６年度あかる姫まつり・古代市　会場設営・撤収業務委託</t>
    <rPh sb="0" eb="2">
      <t>レイワ</t>
    </rPh>
    <rPh sb="3" eb="5">
      <t>ネンド</t>
    </rPh>
    <phoneticPr fontId="6"/>
  </si>
  <si>
    <t>令和６年度大阪市平野区におけるコミュニティ育成事業業務委託</t>
    <rPh sb="25" eb="29">
      <t>ギョウムイタク</t>
    </rPh>
    <phoneticPr fontId="6"/>
  </si>
  <si>
    <t>令和６年度区役所附設会館等予約システム運用保守業務委託</t>
    <rPh sb="23" eb="25">
      <t>ギョウム</t>
    </rPh>
    <rPh sb="25" eb="27">
      <t>イタク</t>
    </rPh>
    <phoneticPr fontId="6"/>
  </si>
  <si>
    <t>もと長吉六反小学校消防用設備等他点検業務（南エリア）</t>
    <phoneticPr fontId="6"/>
  </si>
  <si>
    <t>平野区北部サービスセンター1F,2F,LAN室、3F電気室系統空調機ガス漏れ調査業務委託</t>
    <phoneticPr fontId="6"/>
  </si>
  <si>
    <t>令和６年度平野区役所産業廃棄物（汚泥）処理業務委託（概算契約）（その１）</t>
    <phoneticPr fontId="6"/>
  </si>
  <si>
    <t>令和６年度平野区役所産業廃棄物（汚泥）処理業務委託（概算契約）（その２）</t>
    <phoneticPr fontId="6"/>
  </si>
  <si>
    <t>令和６年度平野区役所汚水槽及び雑排水槽等清掃業務委託（概算契約）（その１）</t>
    <phoneticPr fontId="6"/>
  </si>
  <si>
    <t>令和６年度平野区役所汚水槽及び雑排水槽等清掃業務委託（概算契約）（その２）</t>
    <rPh sb="27" eb="31">
      <t>ガイサンケイヤク</t>
    </rPh>
    <phoneticPr fontId="6"/>
  </si>
  <si>
    <t>デュアル方式簡易無線機のアナログ電波発射停止改修作業及び停波申請業務</t>
    <phoneticPr fontId="6"/>
  </si>
  <si>
    <t>令和６年度平野区二十歳のつどいにおける音響業務委託</t>
    <phoneticPr fontId="6"/>
  </si>
  <si>
    <t>(株)寺岡精工</t>
    <phoneticPr fontId="6"/>
  </si>
  <si>
    <t>証明書交付対応行政サービス(マルチコピー機)端末(市民局)に係る機器保守業務委託(その２)</t>
    <rPh sb="32" eb="36">
      <t>キキホシュ</t>
    </rPh>
    <rPh sb="36" eb="40">
      <t>ギョウムイタク</t>
    </rPh>
    <phoneticPr fontId="36"/>
  </si>
  <si>
    <t>京セラドキュメントソリューションズジャパン(株)</t>
    <rPh sb="22" eb="23">
      <t>カブ</t>
    </rPh>
    <phoneticPr fontId="36"/>
  </si>
  <si>
    <t>証明書交付対応行政サービス(マルチコピー機)端末(市民局)に係るサービス導入設定等業務委託</t>
  </si>
  <si>
    <t>(株)小林新聞舗</t>
    <rPh sb="0" eb="3">
      <t>カブ</t>
    </rPh>
    <rPh sb="3" eb="5">
      <t>コバヤシ</t>
    </rPh>
    <phoneticPr fontId="6"/>
  </si>
  <si>
    <t>証明書交付対応行政サービス（マルチコピー機）端末（市民局）に係るサービス導入試験・設定等業務委託</t>
    <rPh sb="0" eb="3">
      <t>ショウメイショ</t>
    </rPh>
    <rPh sb="3" eb="5">
      <t>コウフ</t>
    </rPh>
    <rPh sb="5" eb="7">
      <t>タイオウ</t>
    </rPh>
    <rPh sb="7" eb="9">
      <t>ギョウセイ</t>
    </rPh>
    <rPh sb="20" eb="21">
      <t>キ</t>
    </rPh>
    <rPh sb="22" eb="24">
      <t>タンマツ</t>
    </rPh>
    <rPh sb="25" eb="27">
      <t>シミン</t>
    </rPh>
    <rPh sb="27" eb="28">
      <t>キョク</t>
    </rPh>
    <rPh sb="30" eb="31">
      <t>カカ</t>
    </rPh>
    <rPh sb="36" eb="38">
      <t>ドウニュウ</t>
    </rPh>
    <rPh sb="38" eb="40">
      <t>シケン</t>
    </rPh>
    <rPh sb="41" eb="43">
      <t>セッテイ</t>
    </rPh>
    <rPh sb="43" eb="44">
      <t>トウ</t>
    </rPh>
    <rPh sb="44" eb="46">
      <t>ギョウム</t>
    </rPh>
    <rPh sb="46" eb="48">
      <t>イタク</t>
    </rPh>
    <phoneticPr fontId="6"/>
  </si>
  <si>
    <t>京セラドキュメントソリューションズジャパン(株)</t>
    <rPh sb="0" eb="1">
      <t>キョウ</t>
    </rPh>
    <rPh sb="21" eb="24">
      <t>カブ</t>
    </rPh>
    <phoneticPr fontId="6"/>
  </si>
  <si>
    <t>証明書発行手数料等の徴収にかかる指定納付等業務委託　長期継続契約（概算契約）</t>
    <phoneticPr fontId="6"/>
  </si>
  <si>
    <t>令和６年度平野区南部サービスセンター産業廃棄物収集運搬・処分業務委託（概算契約）</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</si>
</sst>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6" formatCode="&quot;¥&quot;#,##0;[Red]&quot;¥&quot;\-#,##0"/>
    <numFmt numFmtId="176" formatCode="#,##0;&quot;▲ &quot;#,##0"/>
    <numFmt numFmtId="177" formatCode="#,##0_ "/>
    <numFmt numFmtId="178" formatCode="#,##0;&quot;△ &quot;#,##0"/>
    <numFmt numFmtId="179" formatCode="#,##0;\-#,##0;&quot;-&quot;"/>
    <numFmt numFmtId="180" formatCode="&quot;$&quot;#,##0_);[Red]\(&quot;$&quot;#,##0\)"/>
    <numFmt numFmtId="181" formatCode="&quot;$&quot;#,##0.00_);[Red]&quot;¥&quot;\!\(&quot;$&quot;#,##0.00&quot;¥&quot;\!\)"/>
    <numFmt numFmtId="182" formatCode="&quot;$&quot;#,##0.0_);\(&quot;$&quot;#,##0.0\)"/>
    <numFmt numFmtId="183" formatCode="#,##0_ ;[Red]&quot;¥&quot;\!\-#,##0&quot;¥&quot;\!\ "/>
    <numFmt numFmtId="184" formatCode="0_ ;[Red]&quot;¥&quot;\!\-0&quot;¥&quot;\!\ "/>
    <numFmt numFmtId="185" formatCode="0_);\(0\)"/>
    <numFmt numFmtId="186" formatCode="#,##0;[Red]&quot;△ &quot;#,##0;&quot;&quot;"/>
    <numFmt numFmtId="187" formatCode="\(0.0%\)"/>
  </numFmts>
  <fonts count="37">
    <font>
      <sz val="11"/>
      <name val="FC平成明朝体"/>
      <family val="1"/>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20"/>
      <name val="ＭＳ Ｐゴシック"/>
      <family val="3"/>
      <charset val="128"/>
    </font>
    <font>
      <sz val="6"/>
      <name val="ＭＳ Ｐゴシック"/>
      <family val="3"/>
      <charset val="128"/>
    </font>
    <font>
      <sz val="11"/>
      <name val="FC平成明朝体"/>
      <family val="1"/>
      <charset val="128"/>
    </font>
    <font>
      <sz val="11"/>
      <name val="ＭＳ 明朝"/>
      <family val="1"/>
      <charset val="128"/>
    </font>
    <font>
      <sz val="14"/>
      <name val="ＭＳ 明朝"/>
      <family val="1"/>
      <charset val="128"/>
    </font>
    <font>
      <sz val="10"/>
      <name val="MS Sans Serif"/>
      <family val="2"/>
    </font>
    <font>
      <sz val="11"/>
      <color indexed="9"/>
      <name val="ＭＳ Ｐゴシック"/>
      <family val="3"/>
      <charset val="128"/>
    </font>
    <font>
      <sz val="8"/>
      <name val="Arial"/>
      <family val="2"/>
    </font>
    <font>
      <b/>
      <sz val="12"/>
      <name val="Arial"/>
      <family val="2"/>
    </font>
    <font>
      <sz val="10"/>
      <color indexed="8"/>
      <name val="Arial"/>
      <family val="2"/>
    </font>
    <font>
      <sz val="11"/>
      <name val="明朝"/>
      <family val="1"/>
      <charset val="128"/>
    </font>
    <font>
      <sz val="10"/>
      <name val="Arial"/>
      <family val="2"/>
    </font>
    <font>
      <sz val="10"/>
      <name val="ＭＳ Ｐゴシック"/>
      <family val="3"/>
      <charset val="128"/>
    </font>
    <font>
      <sz val="11"/>
      <color indexed="8"/>
      <name val="ＭＳ Ｐゴシック"/>
      <family val="3"/>
      <charset val="128"/>
    </font>
    <font>
      <sz val="11"/>
      <color indexed="20"/>
      <name val="ＭＳ Ｐゴシック"/>
      <family val="3"/>
      <charset val="128"/>
    </font>
    <font>
      <i/>
      <sz val="11"/>
      <color indexed="23"/>
      <name val="ＭＳ Ｐゴシック"/>
      <family val="3"/>
      <charset val="128"/>
    </font>
    <font>
      <sz val="11"/>
      <color indexed="60"/>
      <name val="ＭＳ Ｐゴシック"/>
      <family val="3"/>
      <charset val="128"/>
    </font>
    <font>
      <b/>
      <sz val="13"/>
      <color indexed="56"/>
      <name val="ＭＳ Ｐゴシック"/>
      <family val="3"/>
      <charset val="128"/>
    </font>
    <font>
      <b/>
      <sz val="15"/>
      <color indexed="56"/>
      <name val="ＭＳ Ｐゴシック"/>
      <family val="3"/>
      <charset val="128"/>
    </font>
    <font>
      <b/>
      <sz val="11"/>
      <color indexed="63"/>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52"/>
      <name val="ＭＳ Ｐゴシック"/>
      <family val="3"/>
      <charset val="128"/>
    </font>
    <font>
      <b/>
      <sz val="11"/>
      <color indexed="52"/>
      <name val="ＭＳ Ｐゴシック"/>
      <family val="3"/>
      <charset val="128"/>
    </font>
    <font>
      <sz val="11"/>
      <color indexed="10"/>
      <name val="ＭＳ Ｐゴシック"/>
      <family val="3"/>
      <charset val="128"/>
    </font>
    <font>
      <b/>
      <sz val="11"/>
      <color indexed="56"/>
      <name val="ＭＳ Ｐゴシック"/>
      <family val="3"/>
      <charset val="128"/>
    </font>
    <font>
      <b/>
      <sz val="11"/>
      <color indexed="8"/>
      <name val="ＭＳ Ｐゴシック"/>
      <family val="3"/>
      <charset val="128"/>
    </font>
    <font>
      <sz val="11"/>
      <color indexed="62"/>
      <name val="ＭＳ Ｐゴシック"/>
      <family val="3"/>
      <charset val="128"/>
    </font>
    <font>
      <sz val="11"/>
      <color indexed="17"/>
      <name val="ＭＳ Ｐゴシック"/>
      <family val="3"/>
      <charset val="128"/>
    </font>
    <font>
      <sz val="11"/>
      <color theme="1"/>
      <name val="ＭＳ 明朝"/>
      <family val="1"/>
      <charset val="128"/>
    </font>
    <font>
      <sz val="8"/>
      <color theme="1"/>
      <name val="ＭＳ 明朝"/>
      <family val="1"/>
      <charset val="128"/>
    </font>
    <font>
      <sz val="18"/>
      <color theme="3"/>
      <name val="ＭＳ Ｐゴシック"/>
      <family val="2"/>
      <charset val="128"/>
      <scheme val="major"/>
    </font>
  </fonts>
  <fills count="27">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s>
  <borders count="23">
    <border>
      <left/>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medium">
        <color indexed="64"/>
      </top>
      <bottom style="medium">
        <color indexed="64"/>
      </bottom>
      <diagonal/>
    </border>
    <border>
      <left style="hair">
        <color indexed="64"/>
      </left>
      <right style="hair">
        <color indexed="64"/>
      </right>
      <top style="hair">
        <color indexed="64"/>
      </top>
      <bottom style="hair">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indexed="64"/>
      </top>
      <bottom/>
      <diagonal/>
    </border>
    <border diagonalUp="1">
      <left style="thin">
        <color indexed="64"/>
      </left>
      <right style="thin">
        <color indexed="64"/>
      </right>
      <top style="thin">
        <color indexed="64"/>
      </top>
      <bottom style="thin">
        <color indexed="64"/>
      </bottom>
      <diagonal style="thin">
        <color indexed="64"/>
      </diagonal>
    </border>
  </borders>
  <cellStyleXfs count="88">
    <xf numFmtId="0" fontId="0" fillId="0" borderId="0"/>
    <xf numFmtId="38" fontId="4" fillId="0" borderId="0" applyFont="0" applyFill="0" applyBorder="0" applyAlignment="0" applyProtection="0"/>
    <xf numFmtId="0" fontId="4" fillId="0" borderId="0"/>
    <xf numFmtId="0" fontId="4" fillId="0" borderId="0"/>
    <xf numFmtId="0" fontId="4" fillId="0" borderId="0"/>
    <xf numFmtId="0" fontId="4" fillId="0" borderId="0"/>
    <xf numFmtId="179" fontId="14" fillId="0" borderId="0" applyFill="0" applyBorder="0" applyAlignment="0"/>
    <xf numFmtId="38" fontId="10" fillId="0" borderId="0" applyFont="0" applyFill="0" applyBorder="0" applyAlignment="0" applyProtection="0"/>
    <xf numFmtId="40" fontId="10" fillId="0" borderId="0" applyFont="0" applyFill="0" applyBorder="0" applyAlignment="0" applyProtection="0"/>
    <xf numFmtId="180" fontId="10" fillId="0" borderId="0" applyFont="0" applyFill="0" applyBorder="0" applyAlignment="0" applyProtection="0"/>
    <xf numFmtId="181" fontId="10" fillId="0" borderId="0" applyFont="0" applyFill="0" applyBorder="0" applyAlignment="0" applyProtection="0"/>
    <xf numFmtId="38" fontId="12" fillId="2" borderId="0" applyNumberFormat="0" applyBorder="0" applyAlignment="0" applyProtection="0"/>
    <xf numFmtId="0" fontId="13" fillId="0" borderId="10" applyNumberFormat="0" applyAlignment="0" applyProtection="0">
      <alignment horizontal="left" vertical="center"/>
    </xf>
    <xf numFmtId="0" fontId="13" fillId="0" borderId="8">
      <alignment horizontal="left" vertical="center"/>
    </xf>
    <xf numFmtId="10" fontId="12" fillId="3" borderId="3" applyNumberFormat="0" applyBorder="0" applyAlignment="0" applyProtection="0"/>
    <xf numFmtId="182" fontId="15" fillId="0" borderId="0"/>
    <xf numFmtId="0" fontId="16" fillId="0" borderId="0"/>
    <xf numFmtId="10" fontId="16" fillId="0" borderId="0" applyFont="0" applyFill="0" applyBorder="0" applyAlignment="0" applyProtection="0"/>
    <xf numFmtId="183" fontId="17" fillId="0" borderId="0" applyBorder="0">
      <alignment horizontal="right"/>
    </xf>
    <xf numFmtId="49" fontId="4" fillId="0" borderId="0" applyFont="0"/>
    <xf numFmtId="49" fontId="4" fillId="0" borderId="0" applyFont="0"/>
    <xf numFmtId="38" fontId="4" fillId="0" borderId="0" applyFont="0" applyFill="0" applyBorder="0" applyAlignment="0" applyProtection="0"/>
    <xf numFmtId="184" fontId="17" fillId="0" borderId="0" applyFill="0" applyBorder="0"/>
    <xf numFmtId="183" fontId="17" fillId="0" borderId="0" applyFill="0" applyBorder="0"/>
    <xf numFmtId="185" fontId="17" fillId="0" borderId="0" applyBorder="0">
      <alignment horizontal="left"/>
    </xf>
    <xf numFmtId="49" fontId="17" fillId="4" borderId="11">
      <alignment horizontal="center"/>
    </xf>
    <xf numFmtId="177" fontId="17" fillId="4" borderId="11">
      <alignment horizontal="right"/>
    </xf>
    <xf numFmtId="14" fontId="17" fillId="4" borderId="0" applyBorder="0">
      <alignment horizontal="center"/>
    </xf>
    <xf numFmtId="49" fontId="17" fillId="0" borderId="11"/>
    <xf numFmtId="14" fontId="17" fillId="0" borderId="6" applyBorder="0">
      <alignment horizontal="left"/>
    </xf>
    <xf numFmtId="14" fontId="17" fillId="0" borderId="0" applyFill="0" applyBorder="0"/>
    <xf numFmtId="0" fontId="7" fillId="0" borderId="0"/>
    <xf numFmtId="0" fontId="7" fillId="0" borderId="0"/>
    <xf numFmtId="49" fontId="17" fillId="0" borderId="0"/>
    <xf numFmtId="0" fontId="9" fillId="0" borderId="0"/>
    <xf numFmtId="0" fontId="7" fillId="0" borderId="0"/>
    <xf numFmtId="0" fontId="7" fillId="0" borderId="0"/>
    <xf numFmtId="38" fontId="4" fillId="0" borderId="0" applyFont="0" applyFill="0" applyBorder="0" applyAlignment="0" applyProtection="0"/>
    <xf numFmtId="0" fontId="7" fillId="0" borderId="0"/>
    <xf numFmtId="0" fontId="16"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6" fontId="4" fillId="0" borderId="0" applyFont="0" applyFill="0" applyBorder="0" applyAlignment="0" applyProtection="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7" borderId="0" applyNumberFormat="0" applyBorder="0" applyAlignment="0" applyProtection="0">
      <alignment vertical="center"/>
    </xf>
    <xf numFmtId="0" fontId="18" fillId="8" borderId="0" applyNumberFormat="0" applyBorder="0" applyAlignment="0" applyProtection="0">
      <alignment vertical="center"/>
    </xf>
    <xf numFmtId="0" fontId="18" fillId="9" borderId="0" applyNumberFormat="0" applyBorder="0" applyAlignment="0" applyProtection="0">
      <alignment vertical="center"/>
    </xf>
    <xf numFmtId="0" fontId="18" fillId="10" borderId="0" applyNumberFormat="0" applyBorder="0" applyAlignment="0" applyProtection="0">
      <alignment vertical="center"/>
    </xf>
    <xf numFmtId="0" fontId="18" fillId="11" borderId="0" applyNumberFormat="0" applyBorder="0" applyAlignment="0" applyProtection="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18" fillId="8" borderId="0" applyNumberFormat="0" applyBorder="0" applyAlignment="0" applyProtection="0">
      <alignment vertical="center"/>
    </xf>
    <xf numFmtId="0" fontId="18" fillId="11" borderId="0" applyNumberFormat="0" applyBorder="0" applyAlignment="0" applyProtection="0">
      <alignment vertical="center"/>
    </xf>
    <xf numFmtId="0" fontId="18" fillId="14" borderId="0" applyNumberFormat="0" applyBorder="0" applyAlignment="0" applyProtection="0">
      <alignment vertical="center"/>
    </xf>
    <xf numFmtId="0" fontId="11" fillId="15" borderId="0" applyNumberFormat="0" applyBorder="0" applyAlignment="0" applyProtection="0">
      <alignment vertical="center"/>
    </xf>
    <xf numFmtId="0" fontId="11" fillId="12" borderId="0" applyNumberFormat="0" applyBorder="0" applyAlignment="0" applyProtection="0">
      <alignment vertical="center"/>
    </xf>
    <xf numFmtId="0" fontId="11" fillId="13"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9" borderId="0" applyNumberFormat="0" applyBorder="0" applyAlignment="0" applyProtection="0">
      <alignment vertical="center"/>
    </xf>
    <xf numFmtId="0" fontId="11" fillId="20" borderId="0" applyNumberFormat="0" applyBorder="0" applyAlignment="0" applyProtection="0">
      <alignment vertical="center"/>
    </xf>
    <xf numFmtId="0" fontId="11" fillId="21"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22" borderId="0" applyNumberFormat="0" applyBorder="0" applyAlignment="0" applyProtection="0">
      <alignment vertical="center"/>
    </xf>
    <xf numFmtId="0" fontId="25" fillId="0" borderId="0" applyNumberFormat="0" applyFill="0" applyBorder="0" applyAlignment="0" applyProtection="0">
      <alignment vertical="center"/>
    </xf>
    <xf numFmtId="0" fontId="26" fillId="23" borderId="12" applyNumberFormat="0" applyAlignment="0" applyProtection="0">
      <alignment vertical="center"/>
    </xf>
    <xf numFmtId="0" fontId="21" fillId="24" borderId="0" applyNumberFormat="0" applyBorder="0" applyAlignment="0" applyProtection="0">
      <alignment vertical="center"/>
    </xf>
    <xf numFmtId="0" fontId="7" fillId="25" borderId="13" applyNumberFormat="0" applyFont="0" applyAlignment="0" applyProtection="0">
      <alignment vertical="center"/>
    </xf>
    <xf numFmtId="0" fontId="27" fillId="0" borderId="14" applyNumberFormat="0" applyFill="0" applyAlignment="0" applyProtection="0">
      <alignment vertical="center"/>
    </xf>
    <xf numFmtId="0" fontId="19" fillId="6" borderId="0" applyNumberFormat="0" applyBorder="0" applyAlignment="0" applyProtection="0">
      <alignment vertical="center"/>
    </xf>
    <xf numFmtId="0" fontId="28" fillId="26" borderId="15" applyNumberFormat="0" applyAlignment="0" applyProtection="0">
      <alignment vertical="center"/>
    </xf>
    <xf numFmtId="0" fontId="29" fillId="0" borderId="0" applyNumberFormat="0" applyFill="0" applyBorder="0" applyAlignment="0" applyProtection="0">
      <alignment vertical="center"/>
    </xf>
    <xf numFmtId="0" fontId="23" fillId="0" borderId="16" applyNumberFormat="0" applyFill="0" applyAlignment="0" applyProtection="0">
      <alignment vertical="center"/>
    </xf>
    <xf numFmtId="0" fontId="22" fillId="0" borderId="17" applyNumberFormat="0" applyFill="0" applyAlignment="0" applyProtection="0">
      <alignment vertical="center"/>
    </xf>
    <xf numFmtId="0" fontId="30" fillId="0" borderId="18" applyNumberFormat="0" applyFill="0" applyAlignment="0" applyProtection="0">
      <alignment vertical="center"/>
    </xf>
    <xf numFmtId="0" fontId="30" fillId="0" borderId="0" applyNumberFormat="0" applyFill="0" applyBorder="0" applyAlignment="0" applyProtection="0">
      <alignment vertical="center"/>
    </xf>
    <xf numFmtId="0" fontId="31" fillId="0" borderId="19" applyNumberFormat="0" applyFill="0" applyAlignment="0" applyProtection="0">
      <alignment vertical="center"/>
    </xf>
    <xf numFmtId="0" fontId="24" fillId="26" borderId="20" applyNumberFormat="0" applyAlignment="0" applyProtection="0">
      <alignment vertical="center"/>
    </xf>
    <xf numFmtId="0" fontId="20" fillId="0" borderId="0" applyNumberFormat="0" applyFill="0" applyBorder="0" applyAlignment="0" applyProtection="0">
      <alignment vertical="center"/>
    </xf>
    <xf numFmtId="0" fontId="32" fillId="10" borderId="15" applyNumberFormat="0" applyAlignment="0" applyProtection="0">
      <alignment vertical="center"/>
    </xf>
    <xf numFmtId="0" fontId="33" fillId="7" borderId="0" applyNumberFormat="0" applyBorder="0" applyAlignment="0" applyProtection="0">
      <alignment vertical="center"/>
    </xf>
  </cellStyleXfs>
  <cellXfs count="56">
    <xf numFmtId="0" fontId="0" fillId="0" borderId="0" xfId="0"/>
    <xf numFmtId="0" fontId="8" fillId="0" borderId="3" xfId="3" applyFont="1" applyBorder="1" applyAlignment="1">
      <alignment horizontal="center" vertical="center" wrapText="1"/>
    </xf>
    <xf numFmtId="0" fontId="8" fillId="0" borderId="3" xfId="3" applyFont="1" applyBorder="1" applyAlignment="1">
      <alignment horizontal="distributed" vertical="center" wrapText="1" justifyLastLine="1"/>
    </xf>
    <xf numFmtId="0" fontId="8" fillId="0" borderId="3" xfId="3" applyFont="1" applyBorder="1" applyAlignment="1">
      <alignment vertical="center" wrapText="1"/>
    </xf>
    <xf numFmtId="0" fontId="8" fillId="0" borderId="0" xfId="3" applyFont="1" applyAlignment="1">
      <alignment vertical="center" wrapText="1"/>
    </xf>
    <xf numFmtId="176" fontId="8" fillId="0" borderId="0" xfId="3" applyNumberFormat="1" applyFont="1" applyAlignment="1">
      <alignment vertical="center" wrapText="1"/>
    </xf>
    <xf numFmtId="0" fontId="8" fillId="0" borderId="7" xfId="3" applyFont="1" applyBorder="1" applyAlignment="1">
      <alignment horizontal="distributed" vertical="center" wrapText="1" justifyLastLine="1"/>
    </xf>
    <xf numFmtId="0" fontId="8" fillId="0" borderId="7" xfId="3" applyFont="1" applyBorder="1" applyAlignment="1">
      <alignment vertical="center" wrapText="1"/>
    </xf>
    <xf numFmtId="176" fontId="8" fillId="0" borderId="7" xfId="3" applyNumberFormat="1" applyFont="1" applyBorder="1" applyAlignment="1">
      <alignment vertical="center" wrapText="1"/>
    </xf>
    <xf numFmtId="176" fontId="8" fillId="0" borderId="7" xfId="3" applyNumberFormat="1" applyFont="1" applyBorder="1" applyAlignment="1">
      <alignment horizontal="right" vertical="center"/>
    </xf>
    <xf numFmtId="176" fontId="8" fillId="0" borderId="3" xfId="0" applyNumberFormat="1" applyFont="1" applyBorder="1" applyAlignment="1">
      <alignment horizontal="center" vertical="center" wrapText="1"/>
    </xf>
    <xf numFmtId="0" fontId="8" fillId="0" borderId="0" xfId="5" applyFont="1" applyAlignment="1">
      <alignment vertical="center"/>
    </xf>
    <xf numFmtId="178" fontId="8" fillId="0" borderId="3" xfId="3" applyNumberFormat="1" applyFont="1" applyBorder="1" applyAlignment="1">
      <alignment horizontal="right" vertical="center" wrapText="1"/>
    </xf>
    <xf numFmtId="176" fontId="8" fillId="0" borderId="3" xfId="1" applyNumberFormat="1" applyFont="1" applyFill="1" applyBorder="1" applyAlignment="1">
      <alignment horizontal="right" vertical="center" wrapText="1"/>
    </xf>
    <xf numFmtId="0" fontId="8" fillId="0" borderId="0" xfId="4" applyFont="1" applyAlignment="1">
      <alignment vertical="center"/>
    </xf>
    <xf numFmtId="178" fontId="8" fillId="0" borderId="3" xfId="0" applyNumberFormat="1" applyFont="1" applyBorder="1" applyAlignment="1">
      <alignment horizontal="center" vertical="center" wrapText="1"/>
    </xf>
    <xf numFmtId="178" fontId="8" fillId="0" borderId="0" xfId="3" applyNumberFormat="1" applyFont="1" applyAlignment="1">
      <alignment vertical="center" wrapText="1"/>
    </xf>
    <xf numFmtId="178" fontId="8" fillId="0" borderId="7" xfId="3" applyNumberFormat="1" applyFont="1" applyBorder="1" applyAlignment="1">
      <alignment vertical="center" wrapText="1"/>
    </xf>
    <xf numFmtId="178" fontId="8" fillId="0" borderId="3" xfId="0" applyNumberFormat="1" applyFont="1" applyBorder="1" applyAlignment="1">
      <alignment horizontal="right" vertical="center" wrapText="1"/>
    </xf>
    <xf numFmtId="0" fontId="8" fillId="0" borderId="0" xfId="3" applyFont="1" applyAlignment="1">
      <alignment horizontal="distributed" vertical="center" wrapText="1" justifyLastLine="1"/>
    </xf>
    <xf numFmtId="0" fontId="8" fillId="0" borderId="3" xfId="0" applyFont="1" applyBorder="1" applyAlignment="1">
      <alignment horizontal="center" vertical="center" wrapText="1"/>
    </xf>
    <xf numFmtId="0" fontId="8" fillId="0" borderId="3" xfId="0" applyFont="1" applyBorder="1" applyAlignment="1">
      <alignment horizontal="distributed" vertical="center" wrapText="1" justifyLastLine="1"/>
    </xf>
    <xf numFmtId="176" fontId="8" fillId="0" borderId="3" xfId="1" applyNumberFormat="1" applyFont="1" applyFill="1" applyBorder="1" applyAlignment="1">
      <alignment horizontal="center" vertical="center" wrapText="1"/>
    </xf>
    <xf numFmtId="0" fontId="8" fillId="0" borderId="3" xfId="0" applyFont="1" applyBorder="1" applyAlignment="1">
      <alignment horizontal="left" vertical="center" wrapText="1"/>
    </xf>
    <xf numFmtId="176" fontId="8" fillId="0" borderId="7" xfId="3" applyNumberFormat="1" applyFont="1" applyBorder="1" applyAlignment="1">
      <alignment horizontal="center" vertical="center"/>
    </xf>
    <xf numFmtId="0" fontId="8" fillId="0" borderId="1" xfId="3" applyFont="1" applyBorder="1" applyAlignment="1">
      <alignment horizontal="center" vertical="center" wrapText="1"/>
    </xf>
    <xf numFmtId="176" fontId="8" fillId="0" borderId="1" xfId="1" applyNumberFormat="1" applyFont="1" applyFill="1" applyBorder="1" applyAlignment="1">
      <alignment horizontal="right" vertical="center" wrapText="1"/>
    </xf>
    <xf numFmtId="0" fontId="34" fillId="0" borderId="21" xfId="0" applyFont="1" applyBorder="1" applyAlignment="1">
      <alignment horizontal="distributed" vertical="center" wrapText="1" justifyLastLine="1"/>
    </xf>
    <xf numFmtId="0" fontId="34" fillId="0" borderId="21" xfId="0" applyFont="1" applyBorder="1" applyAlignment="1">
      <alignment horizontal="left" vertical="center" wrapText="1"/>
    </xf>
    <xf numFmtId="0" fontId="34" fillId="0" borderId="21" xfId="0" applyFont="1" applyBorder="1" applyAlignment="1">
      <alignment horizontal="left" wrapText="1"/>
    </xf>
    <xf numFmtId="186" fontId="34" fillId="0" borderId="21" xfId="0" applyNumberFormat="1" applyFont="1" applyBorder="1" applyAlignment="1">
      <alignment vertical="center" wrapText="1"/>
    </xf>
    <xf numFmtId="0" fontId="34" fillId="0" borderId="0" xfId="0" applyFont="1" applyAlignment="1">
      <alignment horizontal="center" vertical="center" wrapText="1"/>
    </xf>
    <xf numFmtId="186" fontId="34" fillId="0" borderId="0" xfId="0" applyNumberFormat="1" applyFont="1" applyAlignment="1">
      <alignment horizontal="center" vertical="center" wrapText="1"/>
    </xf>
    <xf numFmtId="0" fontId="34" fillId="0" borderId="0" xfId="0" applyFont="1" applyAlignment="1">
      <alignment horizontal="distributed" vertical="center" wrapText="1" justifyLastLine="1"/>
    </xf>
    <xf numFmtId="0" fontId="34" fillId="0" borderId="0" xfId="0" applyFont="1" applyAlignment="1">
      <alignment horizontal="left" vertical="center" wrapText="1"/>
    </xf>
    <xf numFmtId="0" fontId="34" fillId="0" borderId="3" xfId="0" applyFont="1" applyBorder="1" applyAlignment="1">
      <alignment horizontal="left" vertical="center" shrinkToFit="1"/>
    </xf>
    <xf numFmtId="186" fontId="34" fillId="0" borderId="3" xfId="0" applyNumberFormat="1" applyFont="1" applyBorder="1" applyAlignment="1">
      <alignment vertical="center" shrinkToFit="1"/>
    </xf>
    <xf numFmtId="178" fontId="8" fillId="0" borderId="3" xfId="0" applyNumberFormat="1" applyFont="1" applyBorder="1" applyAlignment="1">
      <alignment horizontal="center" vertical="center" wrapText="1" shrinkToFit="1"/>
    </xf>
    <xf numFmtId="186" fontId="35" fillId="0" borderId="0" xfId="0" applyNumberFormat="1" applyFont="1" applyAlignment="1">
      <alignment horizontal="center" vertical="center" wrapText="1"/>
    </xf>
    <xf numFmtId="187" fontId="34" fillId="0" borderId="3" xfId="0" applyNumberFormat="1" applyFont="1" applyBorder="1" applyAlignment="1">
      <alignment vertical="center" shrinkToFit="1"/>
    </xf>
    <xf numFmtId="0" fontId="8" fillId="0" borderId="22" xfId="0" applyFont="1" applyBorder="1" applyAlignment="1">
      <alignment horizontal="center" vertical="center" wrapText="1"/>
    </xf>
    <xf numFmtId="0" fontId="34" fillId="0" borderId="22" xfId="0" applyFont="1" applyBorder="1" applyAlignment="1">
      <alignment horizontal="center" vertical="center" wrapText="1"/>
    </xf>
    <xf numFmtId="186" fontId="34" fillId="0" borderId="0" xfId="0" applyNumberFormat="1" applyFont="1" applyAlignment="1">
      <alignment vertical="center" wrapText="1"/>
    </xf>
    <xf numFmtId="0" fontId="8" fillId="0" borderId="3" xfId="5" applyFont="1" applyBorder="1" applyAlignment="1">
      <alignment vertical="center" wrapText="1"/>
    </xf>
    <xf numFmtId="178" fontId="8" fillId="0" borderId="3" xfId="0" applyNumberFormat="1" applyFont="1" applyFill="1" applyBorder="1" applyAlignment="1">
      <alignment horizontal="right" vertical="center" wrapText="1"/>
    </xf>
    <xf numFmtId="0" fontId="8" fillId="0" borderId="3" xfId="0" applyFont="1" applyFill="1" applyBorder="1" applyAlignment="1">
      <alignment horizontal="center" vertical="center" wrapText="1"/>
    </xf>
    <xf numFmtId="0" fontId="8" fillId="0" borderId="3" xfId="0" applyFont="1" applyFill="1" applyBorder="1" applyAlignment="1">
      <alignment horizontal="left" vertical="center" wrapText="1"/>
    </xf>
    <xf numFmtId="0" fontId="8" fillId="0" borderId="4" xfId="3" applyFont="1" applyBorder="1" applyAlignment="1">
      <alignment horizontal="center" vertical="center" wrapText="1"/>
    </xf>
    <xf numFmtId="0" fontId="7" fillId="0" borderId="9" xfId="0" applyFont="1" applyBorder="1" applyAlignment="1">
      <alignment vertical="center" wrapText="1"/>
    </xf>
    <xf numFmtId="176" fontId="8" fillId="0" borderId="2" xfId="3" applyNumberFormat="1" applyFont="1" applyBorder="1" applyAlignment="1">
      <alignment horizontal="distributed" vertical="center" wrapText="1"/>
    </xf>
    <xf numFmtId="176" fontId="8" fillId="0" borderId="5" xfId="3" applyNumberFormat="1" applyFont="1" applyBorder="1" applyAlignment="1">
      <alignment horizontal="distributed" vertical="center" wrapText="1"/>
    </xf>
    <xf numFmtId="0" fontId="9" fillId="0" borderId="0" xfId="3" applyFont="1" applyAlignment="1">
      <alignment horizontal="center" vertical="center"/>
    </xf>
    <xf numFmtId="178" fontId="9" fillId="0" borderId="0" xfId="3" applyNumberFormat="1" applyFont="1" applyAlignment="1">
      <alignment horizontal="center" vertical="center"/>
    </xf>
    <xf numFmtId="0" fontId="8" fillId="0" borderId="2" xfId="0" applyFont="1" applyBorder="1" applyAlignment="1">
      <alignment horizontal="center" vertical="center" wrapText="1"/>
    </xf>
    <xf numFmtId="0" fontId="7" fillId="0" borderId="8" xfId="0" applyFont="1" applyBorder="1" applyAlignment="1">
      <alignment horizontal="center" vertical="center"/>
    </xf>
    <xf numFmtId="0" fontId="7" fillId="0" borderId="5" xfId="0" applyFont="1" applyBorder="1" applyAlignment="1">
      <alignment horizontal="center" vertical="center"/>
    </xf>
  </cellXfs>
  <cellStyles count="88">
    <cellStyle name="20% - アクセント 1 2" xfId="47" xr:uid="{00000000-0005-0000-0000-000000000000}"/>
    <cellStyle name="20% - アクセント 2 2" xfId="48" xr:uid="{00000000-0005-0000-0000-000001000000}"/>
    <cellStyle name="20% - アクセント 3 2" xfId="49" xr:uid="{00000000-0005-0000-0000-000002000000}"/>
    <cellStyle name="20% - アクセント 4 2" xfId="50" xr:uid="{00000000-0005-0000-0000-000003000000}"/>
    <cellStyle name="20% - アクセント 5 2" xfId="51" xr:uid="{00000000-0005-0000-0000-000004000000}"/>
    <cellStyle name="20% - アクセント 6 2" xfId="52" xr:uid="{00000000-0005-0000-0000-000005000000}"/>
    <cellStyle name="40% - アクセント 1 2" xfId="53" xr:uid="{00000000-0005-0000-0000-000006000000}"/>
    <cellStyle name="40% - アクセント 2 2" xfId="54" xr:uid="{00000000-0005-0000-0000-000007000000}"/>
    <cellStyle name="40% - アクセント 3 2" xfId="55" xr:uid="{00000000-0005-0000-0000-000008000000}"/>
    <cellStyle name="40% - アクセント 4 2" xfId="56" xr:uid="{00000000-0005-0000-0000-000009000000}"/>
    <cellStyle name="40% - アクセント 5 2" xfId="57" xr:uid="{00000000-0005-0000-0000-00000A000000}"/>
    <cellStyle name="40% - アクセント 6 2" xfId="58" xr:uid="{00000000-0005-0000-0000-00000B000000}"/>
    <cellStyle name="60% - アクセント 1 2" xfId="59" xr:uid="{00000000-0005-0000-0000-00000C000000}"/>
    <cellStyle name="60% - アクセント 2 2" xfId="60" xr:uid="{00000000-0005-0000-0000-00000D000000}"/>
    <cellStyle name="60% - アクセント 3 2" xfId="61" xr:uid="{00000000-0005-0000-0000-00000E000000}"/>
    <cellStyle name="60% - アクセント 4 2" xfId="62" xr:uid="{00000000-0005-0000-0000-00000F000000}"/>
    <cellStyle name="60% - アクセント 5 2" xfId="63" xr:uid="{00000000-0005-0000-0000-000010000000}"/>
    <cellStyle name="60% - アクセント 6 2" xfId="64" xr:uid="{00000000-0005-0000-0000-000011000000}"/>
    <cellStyle name="Calc Currency (0)" xfId="6" xr:uid="{00000000-0005-0000-0000-000012000000}"/>
    <cellStyle name="Comma [0]_laroux" xfId="7" xr:uid="{00000000-0005-0000-0000-000013000000}"/>
    <cellStyle name="Comma_laroux" xfId="8" xr:uid="{00000000-0005-0000-0000-000014000000}"/>
    <cellStyle name="Currency [0]_laroux" xfId="9" xr:uid="{00000000-0005-0000-0000-000015000000}"/>
    <cellStyle name="Currency_laroux" xfId="10" xr:uid="{00000000-0005-0000-0000-000016000000}"/>
    <cellStyle name="Grey" xfId="11" xr:uid="{00000000-0005-0000-0000-000017000000}"/>
    <cellStyle name="Header1" xfId="12" xr:uid="{00000000-0005-0000-0000-000018000000}"/>
    <cellStyle name="Header2" xfId="13" xr:uid="{00000000-0005-0000-0000-000019000000}"/>
    <cellStyle name="Input [yellow]" xfId="14" xr:uid="{00000000-0005-0000-0000-00001A000000}"/>
    <cellStyle name="Normal - Style1" xfId="15" xr:uid="{00000000-0005-0000-0000-00001B000000}"/>
    <cellStyle name="Normal_#18-Internet" xfId="16" xr:uid="{00000000-0005-0000-0000-00001C000000}"/>
    <cellStyle name="Percent [2]" xfId="17" xr:uid="{00000000-0005-0000-0000-00001D000000}"/>
    <cellStyle name="アクセント 1 2" xfId="65" xr:uid="{00000000-0005-0000-0000-00001E000000}"/>
    <cellStyle name="アクセント 2 2" xfId="66" xr:uid="{00000000-0005-0000-0000-00001F000000}"/>
    <cellStyle name="アクセント 3 2" xfId="67" xr:uid="{00000000-0005-0000-0000-000020000000}"/>
    <cellStyle name="アクセント 4 2" xfId="68" xr:uid="{00000000-0005-0000-0000-000021000000}"/>
    <cellStyle name="アクセント 5 2" xfId="69" xr:uid="{00000000-0005-0000-0000-000022000000}"/>
    <cellStyle name="アクセント 6 2" xfId="70" xr:uid="{00000000-0005-0000-0000-000023000000}"/>
    <cellStyle name="タイトル 2" xfId="71" xr:uid="{00000000-0005-0000-0000-000024000000}"/>
    <cellStyle name="チェック セル 2" xfId="72" xr:uid="{00000000-0005-0000-0000-000025000000}"/>
    <cellStyle name="どちらでもない 2" xfId="73" xr:uid="{00000000-0005-0000-0000-000026000000}"/>
    <cellStyle name="メモ 2" xfId="74" xr:uid="{00000000-0005-0000-0000-000027000000}"/>
    <cellStyle name="リンク セル 2" xfId="75" xr:uid="{00000000-0005-0000-0000-000028000000}"/>
    <cellStyle name="悪い 2" xfId="76" xr:uid="{00000000-0005-0000-0000-000029000000}"/>
    <cellStyle name="価格桁区切り" xfId="18" xr:uid="{00000000-0005-0000-0000-00002A000000}"/>
    <cellStyle name="型番" xfId="19" xr:uid="{00000000-0005-0000-0000-00002B000000}"/>
    <cellStyle name="型番 2" xfId="20" xr:uid="{00000000-0005-0000-0000-00002C000000}"/>
    <cellStyle name="計算 2" xfId="77" xr:uid="{00000000-0005-0000-0000-00002D000000}"/>
    <cellStyle name="警告文 2" xfId="78" xr:uid="{00000000-0005-0000-0000-00002E000000}"/>
    <cellStyle name="桁区切り" xfId="1" builtinId="6"/>
    <cellStyle name="桁区切り 2" xfId="21" xr:uid="{00000000-0005-0000-0000-000030000000}"/>
    <cellStyle name="桁区切り 3" xfId="37" xr:uid="{00000000-0005-0000-0000-000031000000}"/>
    <cellStyle name="見出し 1 2" xfId="79" xr:uid="{00000000-0005-0000-0000-000032000000}"/>
    <cellStyle name="見出し 2 2" xfId="80" xr:uid="{00000000-0005-0000-0000-000033000000}"/>
    <cellStyle name="見出し 3 2" xfId="81" xr:uid="{00000000-0005-0000-0000-000034000000}"/>
    <cellStyle name="見出し 4 2" xfId="82" xr:uid="{00000000-0005-0000-0000-000035000000}"/>
    <cellStyle name="集計 2" xfId="83" xr:uid="{00000000-0005-0000-0000-000036000000}"/>
    <cellStyle name="出力 2" xfId="84" xr:uid="{00000000-0005-0000-0000-000037000000}"/>
    <cellStyle name="数値" xfId="22" xr:uid="{00000000-0005-0000-0000-000038000000}"/>
    <cellStyle name="数値（桁区切り）" xfId="23" xr:uid="{00000000-0005-0000-0000-000039000000}"/>
    <cellStyle name="数値_ALIVE機器" xfId="24" xr:uid="{00000000-0005-0000-0000-00003A000000}"/>
    <cellStyle name="製品通知&quot;-&quot;" xfId="25" xr:uid="{00000000-0005-0000-0000-00003B000000}"/>
    <cellStyle name="製品通知価格" xfId="26" xr:uid="{00000000-0005-0000-0000-00003C000000}"/>
    <cellStyle name="製品通知日付" xfId="27" xr:uid="{00000000-0005-0000-0000-00003D000000}"/>
    <cellStyle name="製品通知文字列" xfId="28" xr:uid="{00000000-0005-0000-0000-00003E000000}"/>
    <cellStyle name="説明文 2" xfId="85" xr:uid="{00000000-0005-0000-0000-00003F000000}"/>
    <cellStyle name="通貨 2" xfId="46" xr:uid="{00000000-0005-0000-0000-000040000000}"/>
    <cellStyle name="日付" xfId="29" xr:uid="{00000000-0005-0000-0000-000041000000}"/>
    <cellStyle name="入力 2" xfId="86" xr:uid="{00000000-0005-0000-0000-000042000000}"/>
    <cellStyle name="年月日" xfId="30" xr:uid="{00000000-0005-0000-0000-000043000000}"/>
    <cellStyle name="標準" xfId="0" builtinId="0"/>
    <cellStyle name="標準 2" xfId="31" xr:uid="{00000000-0005-0000-0000-000045000000}"/>
    <cellStyle name="標準 2 2" xfId="39" xr:uid="{00000000-0005-0000-0000-000046000000}"/>
    <cellStyle name="標準 2 3" xfId="38" xr:uid="{00000000-0005-0000-0000-000047000000}"/>
    <cellStyle name="標準 3" xfId="2" xr:uid="{00000000-0005-0000-0000-000048000000}"/>
    <cellStyle name="標準 3 2" xfId="40" xr:uid="{00000000-0005-0000-0000-000049000000}"/>
    <cellStyle name="標準 3 2 2" xfId="41" xr:uid="{00000000-0005-0000-0000-00004A000000}"/>
    <cellStyle name="標準 3 3" xfId="42" xr:uid="{00000000-0005-0000-0000-00004B000000}"/>
    <cellStyle name="標準 3 3 2" xfId="43" xr:uid="{00000000-0005-0000-0000-00004C000000}"/>
    <cellStyle name="標準 3 4" xfId="44" xr:uid="{00000000-0005-0000-0000-00004D000000}"/>
    <cellStyle name="標準 4" xfId="32" xr:uid="{00000000-0005-0000-0000-00004E000000}"/>
    <cellStyle name="標準 5" xfId="35" xr:uid="{00000000-0005-0000-0000-00004F000000}"/>
    <cellStyle name="標準 6" xfId="36" xr:uid="{00000000-0005-0000-0000-000050000000}"/>
    <cellStyle name="標準 7" xfId="45" xr:uid="{00000000-0005-0000-0000-000051000000}"/>
    <cellStyle name="標準_20決　委託料一覧（特別会計）" xfId="3" xr:uid="{00000000-0005-0000-0000-000052000000}"/>
    <cellStyle name="標準_様式10～18" xfId="5" xr:uid="{00000000-0005-0000-0000-000053000000}"/>
    <cellStyle name="標準_様式10～18_20決　委託料一覧（特別会計）_20決　委託料一覧（特別会計）" xfId="4" xr:uid="{00000000-0005-0000-0000-000054000000}"/>
    <cellStyle name="文字列" xfId="33" xr:uid="{00000000-0005-0000-0000-000055000000}"/>
    <cellStyle name="未定義" xfId="34" xr:uid="{00000000-0005-0000-0000-000056000000}"/>
    <cellStyle name="良い 2" xfId="87" xr:uid="{00000000-0005-0000-0000-000057000000}"/>
  </cellStyles>
  <dxfs count="0"/>
  <tableStyles count="0" defaultTableStyle="TableStyleMedium9" defaultPivotStyle="PivotStyleLight16"/>
  <colors>
    <mruColors>
      <color rgb="FF66FFFF"/>
      <color rgb="FF66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2.xml"/><Relationship Id="rId7"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5" Type="http://schemas.openxmlformats.org/officeDocument/2006/relationships/externalLink" Target="externalLinks/externalLink4.xml"/><Relationship Id="rId10" Type="http://schemas.openxmlformats.org/officeDocument/2006/relationships/calcChain" Target="calcChain.xml"/><Relationship Id="rId4" Type="http://schemas.openxmlformats.org/officeDocument/2006/relationships/externalLink" Target="externalLinks/externalLink3.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ACIF102C\OA-da0001$\&#29289;&#20214;DATA\&#21517;&#21476;&#23627;&#22823;\&#21517;&#22823;&#27835;2.XLW"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ACIF102C\OA-da0001$\&#29289;&#20214;Data\&#24066;&#31435;&#22586;\&#26032;&#24066;&#31435;&#22586;.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ACIF102C\OA-da0001$\AKIKO\&#12518;&#12540;&#12470;\&#22586;&#24066;\&#25552;&#26696;\&#36027;&#2999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Yo1\d\&#35211;&#31309;033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ACIF102C\OA-da0001$\WINDOWS\&#65411;&#65438;&#65405;&#65400;&#65412;&#65391;&#65420;&#65439;\&#65412;&#65438;&#65399;&#65389;&#65426;&#65437;&#65412;\&#22823;&#20998;&#21307;&#31185;&#22823;&#23398;\&#26908;&#26619;\&#23455;&#32318;&#19968;&#3523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PP価格"/>
      <sheetName val="課一覧"/>
      <sheetName val="リスト"/>
    </sheetNames>
    <sheetDataSet>
      <sheetData sheetId="0"/>
      <sheetData sheetId="1" refreshError="1"/>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PP価格"/>
    </sheetNames>
    <sheetDataSet>
      <sheetData sheetId="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面紙"/>
      <sheetName val="面紙２"/>
      <sheetName val="別紙-1"/>
      <sheetName val="別紙-2"/>
      <sheetName val="別紙-3"/>
      <sheetName val="要員計画"/>
      <sheetName val="単金表"/>
      <sheetName val="明細"/>
    </sheetNames>
    <sheetDataSet>
      <sheetData sheetId="0" refreshError="1"/>
      <sheetData sheetId="1" refreshError="1"/>
      <sheetData sheetId="2" refreshError="1"/>
      <sheetData sheetId="3" refreshError="1"/>
      <sheetData sheetId="4" refreshError="1"/>
      <sheetData sheetId="5" refreshError="1"/>
      <sheetData sheetId="6">
        <row r="3">
          <cell r="C3">
            <v>1000</v>
          </cell>
        </row>
        <row r="4">
          <cell r="C4">
            <v>850</v>
          </cell>
        </row>
        <row r="5">
          <cell r="C5">
            <v>1000</v>
          </cell>
        </row>
        <row r="6">
          <cell r="C6">
            <v>1100</v>
          </cell>
        </row>
      </sheetData>
      <sheetData sheetId="7"/>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見積0331"/>
      <sheetName val="ｵｰﾀﾞﾘﾝｸﾞｻｰﾊﾞ"/>
      <sheetName val="損益関係"/>
      <sheetName val="担者"/>
      <sheetName val="詳細・製造"/>
      <sheetName val="設定項目"/>
      <sheetName val="部品価格表"/>
      <sheetName val="体系タイトル互換表"/>
      <sheetName val="見積0331.xls"/>
      <sheetName val="%E8%A6%8B%E7%A9%8D0331.xls"/>
      <sheetName val="感想・疑問点"/>
      <sheetName val="入力規則"/>
    </sheetNames>
    <definedNames>
      <definedName name="別紙1"/>
      <definedName name="別紙10"/>
      <definedName name="別紙11"/>
      <definedName name="別紙12"/>
      <definedName name="別紙13"/>
      <definedName name="別紙14"/>
      <definedName name="別紙15"/>
      <definedName name="別紙16"/>
      <definedName name="別紙17"/>
      <definedName name="別紙18"/>
      <definedName name="別紙19"/>
      <definedName name="別紙20"/>
      <definedName name="別紙21"/>
      <definedName name="別紙22"/>
      <definedName name="別紙23"/>
      <definedName name="別紙24"/>
      <definedName name="別紙25"/>
      <definedName name="別紙26"/>
      <definedName name="別紙4"/>
      <definedName name="別紙5"/>
      <definedName name="別紙8"/>
      <definedName name="別紙9"/>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県ｺｰﾄﾞ"/>
    </sheetNames>
    <sheetDataSet>
      <sheetData sheetId="0">
        <row r="1">
          <cell r="A1" t="str">
            <v>北海道</v>
          </cell>
          <cell r="B1">
            <v>1</v>
          </cell>
        </row>
        <row r="2">
          <cell r="A2" t="str">
            <v>青森</v>
          </cell>
          <cell r="B2">
            <v>2</v>
          </cell>
        </row>
        <row r="3">
          <cell r="A3" t="str">
            <v>岩手</v>
          </cell>
          <cell r="B3">
            <v>3</v>
          </cell>
        </row>
        <row r="4">
          <cell r="A4" t="str">
            <v>宮城</v>
          </cell>
          <cell r="B4">
            <v>4</v>
          </cell>
        </row>
        <row r="5">
          <cell r="A5" t="str">
            <v>秋田</v>
          </cell>
          <cell r="B5">
            <v>5</v>
          </cell>
        </row>
        <row r="6">
          <cell r="A6" t="str">
            <v>山形</v>
          </cell>
          <cell r="B6">
            <v>6</v>
          </cell>
        </row>
        <row r="7">
          <cell r="A7" t="str">
            <v>福島</v>
          </cell>
          <cell r="B7">
            <v>7</v>
          </cell>
        </row>
        <row r="8">
          <cell r="A8" t="str">
            <v>茨城</v>
          </cell>
          <cell r="B8">
            <v>8</v>
          </cell>
        </row>
        <row r="9">
          <cell r="A9" t="str">
            <v>栃木</v>
          </cell>
          <cell r="B9">
            <v>9</v>
          </cell>
        </row>
        <row r="10">
          <cell r="A10" t="str">
            <v>群馬</v>
          </cell>
          <cell r="B10">
            <v>10</v>
          </cell>
        </row>
        <row r="11">
          <cell r="A11" t="str">
            <v>埼玉</v>
          </cell>
          <cell r="B11">
            <v>11</v>
          </cell>
        </row>
        <row r="12">
          <cell r="A12" t="str">
            <v>千葉</v>
          </cell>
          <cell r="B12">
            <v>12</v>
          </cell>
        </row>
        <row r="13">
          <cell r="A13" t="str">
            <v>東京</v>
          </cell>
          <cell r="B13">
            <v>13</v>
          </cell>
        </row>
        <row r="14">
          <cell r="A14" t="str">
            <v>神奈川</v>
          </cell>
          <cell r="B14">
            <v>14</v>
          </cell>
        </row>
        <row r="15">
          <cell r="A15" t="str">
            <v>山梨</v>
          </cell>
          <cell r="B15">
            <v>15</v>
          </cell>
        </row>
        <row r="16">
          <cell r="A16" t="str">
            <v>長野</v>
          </cell>
          <cell r="B16">
            <v>16</v>
          </cell>
        </row>
        <row r="17">
          <cell r="A17" t="str">
            <v>新潟</v>
          </cell>
          <cell r="B17">
            <v>17</v>
          </cell>
        </row>
        <row r="18">
          <cell r="A18" t="str">
            <v>富山</v>
          </cell>
          <cell r="B18">
            <v>18</v>
          </cell>
        </row>
        <row r="19">
          <cell r="A19" t="str">
            <v>石川</v>
          </cell>
          <cell r="B19">
            <v>19</v>
          </cell>
        </row>
        <row r="20">
          <cell r="A20" t="str">
            <v>福井</v>
          </cell>
          <cell r="B20">
            <v>20</v>
          </cell>
        </row>
        <row r="21">
          <cell r="A21" t="str">
            <v>岐阜</v>
          </cell>
          <cell r="B21">
            <v>21</v>
          </cell>
        </row>
        <row r="22">
          <cell r="A22" t="str">
            <v>静岡</v>
          </cell>
          <cell r="B22">
            <v>22</v>
          </cell>
        </row>
        <row r="23">
          <cell r="A23" t="str">
            <v>愛知</v>
          </cell>
          <cell r="B23">
            <v>23</v>
          </cell>
        </row>
        <row r="24">
          <cell r="A24" t="str">
            <v>三重</v>
          </cell>
          <cell r="B24">
            <v>24</v>
          </cell>
        </row>
        <row r="25">
          <cell r="A25" t="str">
            <v>滋賀</v>
          </cell>
          <cell r="B25">
            <v>25</v>
          </cell>
        </row>
        <row r="26">
          <cell r="A26" t="str">
            <v>京都</v>
          </cell>
          <cell r="B26">
            <v>26</v>
          </cell>
        </row>
        <row r="27">
          <cell r="A27" t="str">
            <v>大阪</v>
          </cell>
          <cell r="B27">
            <v>27</v>
          </cell>
        </row>
        <row r="28">
          <cell r="A28" t="str">
            <v>兵庫</v>
          </cell>
          <cell r="B28">
            <v>28</v>
          </cell>
        </row>
        <row r="29">
          <cell r="A29" t="str">
            <v>奈良</v>
          </cell>
          <cell r="B29">
            <v>29</v>
          </cell>
        </row>
        <row r="30">
          <cell r="A30" t="str">
            <v>和歌山</v>
          </cell>
          <cell r="B30">
            <v>30</v>
          </cell>
        </row>
        <row r="31">
          <cell r="A31" t="str">
            <v>鳥取</v>
          </cell>
          <cell r="B31">
            <v>31</v>
          </cell>
        </row>
        <row r="32">
          <cell r="A32" t="str">
            <v>島根</v>
          </cell>
          <cell r="B32">
            <v>32</v>
          </cell>
        </row>
        <row r="33">
          <cell r="A33" t="str">
            <v>岡山</v>
          </cell>
          <cell r="B33">
            <v>33</v>
          </cell>
        </row>
        <row r="34">
          <cell r="A34" t="str">
            <v>広島</v>
          </cell>
          <cell r="B34">
            <v>34</v>
          </cell>
        </row>
        <row r="35">
          <cell r="A35" t="str">
            <v>山口</v>
          </cell>
          <cell r="B35">
            <v>35</v>
          </cell>
        </row>
        <row r="36">
          <cell r="A36" t="str">
            <v>徳島</v>
          </cell>
          <cell r="B36">
            <v>36</v>
          </cell>
        </row>
        <row r="37">
          <cell r="A37" t="str">
            <v>香川</v>
          </cell>
          <cell r="B37">
            <v>37</v>
          </cell>
        </row>
        <row r="38">
          <cell r="A38" t="str">
            <v>愛媛</v>
          </cell>
          <cell r="B38">
            <v>38</v>
          </cell>
        </row>
        <row r="39">
          <cell r="A39" t="str">
            <v>高知</v>
          </cell>
          <cell r="B39">
            <v>39</v>
          </cell>
        </row>
        <row r="40">
          <cell r="A40" t="str">
            <v>福岡</v>
          </cell>
          <cell r="B40">
            <v>40</v>
          </cell>
        </row>
        <row r="41">
          <cell r="A41" t="str">
            <v>佐賀</v>
          </cell>
          <cell r="B41">
            <v>41</v>
          </cell>
        </row>
        <row r="42">
          <cell r="A42" t="str">
            <v>長崎</v>
          </cell>
          <cell r="B42">
            <v>42</v>
          </cell>
        </row>
        <row r="43">
          <cell r="A43" t="str">
            <v>熊本</v>
          </cell>
          <cell r="B43">
            <v>43</v>
          </cell>
        </row>
        <row r="44">
          <cell r="A44" t="str">
            <v>大分</v>
          </cell>
          <cell r="B44">
            <v>44</v>
          </cell>
        </row>
        <row r="45">
          <cell r="A45" t="str">
            <v>宮崎</v>
          </cell>
          <cell r="B45">
            <v>45</v>
          </cell>
        </row>
        <row r="46">
          <cell r="A46" t="str">
            <v>鹿児島</v>
          </cell>
          <cell r="B46">
            <v>46</v>
          </cell>
        </row>
        <row r="47">
          <cell r="A47" t="str">
            <v>沖縄</v>
          </cell>
          <cell r="B47">
            <v>47</v>
          </cell>
        </row>
        <row r="48">
          <cell r="A48" t="str">
            <v>台湾</v>
          </cell>
          <cell r="B48">
            <v>99</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142"/>
  <sheetViews>
    <sheetView tabSelected="1" view="pageBreakPreview" zoomScaleNormal="100" zoomScaleSheetLayoutView="100" workbookViewId="0">
      <selection activeCell="G7" sqref="G7"/>
    </sheetView>
  </sheetViews>
  <sheetFormatPr defaultColWidth="9" defaultRowHeight="13.2"/>
  <cols>
    <col min="1" max="1" width="11.6640625" style="2" customWidth="1"/>
    <col min="2" max="2" width="37.21875" style="3" customWidth="1"/>
    <col min="3" max="3" width="31.33203125" style="3" customWidth="1"/>
    <col min="4" max="4" width="14.77734375" style="12" customWidth="1"/>
    <col min="5" max="5" width="7" style="1" customWidth="1"/>
    <col min="6" max="6" width="8.88671875" style="13" customWidth="1"/>
    <col min="7" max="7" width="22.77734375" style="14" bestFit="1" customWidth="1"/>
    <col min="8" max="8" width="42.44140625" style="14" bestFit="1" customWidth="1"/>
    <col min="9" max="16384" width="9" style="14"/>
  </cols>
  <sheetData>
    <row r="1" spans="1:8" ht="22.5" customHeight="1">
      <c r="A1" s="19"/>
      <c r="B1" s="4"/>
      <c r="C1" s="5"/>
      <c r="D1" s="16"/>
      <c r="E1" s="49" t="s">
        <v>26</v>
      </c>
      <c r="F1" s="50"/>
    </row>
    <row r="2" spans="1:8" ht="17.25" customHeight="1">
      <c r="A2" s="51" t="s">
        <v>25</v>
      </c>
      <c r="B2" s="51"/>
      <c r="C2" s="51"/>
      <c r="D2" s="52"/>
      <c r="E2" s="51"/>
      <c r="F2" s="51"/>
    </row>
    <row r="3" spans="1:8">
      <c r="A3" s="6"/>
      <c r="B3" s="7"/>
      <c r="C3" s="8"/>
      <c r="D3" s="17"/>
      <c r="E3" s="24"/>
      <c r="F3" s="9" t="s">
        <v>8</v>
      </c>
    </row>
    <row r="4" spans="1:8" ht="40.5" customHeight="1">
      <c r="A4" s="21" t="s">
        <v>0</v>
      </c>
      <c r="B4" s="20" t="s">
        <v>1</v>
      </c>
      <c r="C4" s="20" t="s">
        <v>2</v>
      </c>
      <c r="D4" s="15" t="s">
        <v>3</v>
      </c>
      <c r="E4" s="20" t="s">
        <v>4</v>
      </c>
      <c r="F4" s="10" t="s">
        <v>5</v>
      </c>
      <c r="G4" s="14" t="s">
        <v>65</v>
      </c>
      <c r="H4" s="14" t="s">
        <v>66</v>
      </c>
    </row>
    <row r="5" spans="1:8" s="11" customFormat="1" ht="45.75" customHeight="1">
      <c r="A5" s="21" t="s">
        <v>27</v>
      </c>
      <c r="B5" s="23" t="s">
        <v>30</v>
      </c>
      <c r="C5" s="23" t="s">
        <v>28</v>
      </c>
      <c r="D5" s="44">
        <v>3993000</v>
      </c>
      <c r="E5" s="20" t="s">
        <v>18</v>
      </c>
      <c r="F5" s="22"/>
      <c r="G5" s="11" t="s">
        <v>67</v>
      </c>
    </row>
    <row r="6" spans="1:8" s="11" customFormat="1" ht="45.75" customHeight="1">
      <c r="A6" s="21" t="s">
        <v>27</v>
      </c>
      <c r="B6" s="23" t="s">
        <v>29</v>
      </c>
      <c r="C6" s="23" t="s">
        <v>31</v>
      </c>
      <c r="D6" s="44">
        <v>9609600</v>
      </c>
      <c r="E6" s="20" t="s">
        <v>6</v>
      </c>
      <c r="F6" s="22"/>
      <c r="G6" s="11" t="s">
        <v>67</v>
      </c>
    </row>
    <row r="7" spans="1:8" s="11" customFormat="1" ht="45.75" customHeight="1">
      <c r="A7" s="21" t="s">
        <v>27</v>
      </c>
      <c r="B7" s="23" t="s">
        <v>32</v>
      </c>
      <c r="C7" s="23" t="s">
        <v>33</v>
      </c>
      <c r="D7" s="44">
        <v>92400</v>
      </c>
      <c r="E7" s="20" t="s">
        <v>7</v>
      </c>
      <c r="F7" s="22"/>
      <c r="G7" s="11" t="s">
        <v>67</v>
      </c>
    </row>
    <row r="8" spans="1:8" s="11" customFormat="1" ht="45.75" customHeight="1">
      <c r="A8" s="21" t="s">
        <v>27</v>
      </c>
      <c r="B8" s="23" t="s">
        <v>34</v>
      </c>
      <c r="C8" s="23" t="s">
        <v>35</v>
      </c>
      <c r="D8" s="44">
        <v>6899992</v>
      </c>
      <c r="E8" s="20" t="s">
        <v>6</v>
      </c>
      <c r="F8" s="22"/>
      <c r="G8" s="11" t="s">
        <v>67</v>
      </c>
    </row>
    <row r="9" spans="1:8" s="11" customFormat="1" ht="45.75" customHeight="1">
      <c r="A9" s="21" t="s">
        <v>27</v>
      </c>
      <c r="B9" s="23" t="s">
        <v>37</v>
      </c>
      <c r="C9" s="23" t="s">
        <v>36</v>
      </c>
      <c r="D9" s="44">
        <v>580800</v>
      </c>
      <c r="E9" s="20" t="s">
        <v>7</v>
      </c>
      <c r="F9" s="22"/>
      <c r="G9" s="11" t="s">
        <v>67</v>
      </c>
    </row>
    <row r="10" spans="1:8" s="11" customFormat="1" ht="45.75" customHeight="1">
      <c r="A10" s="21" t="s">
        <v>27</v>
      </c>
      <c r="B10" s="23" t="s">
        <v>39</v>
      </c>
      <c r="C10" s="23" t="s">
        <v>38</v>
      </c>
      <c r="D10" s="44">
        <v>1713</v>
      </c>
      <c r="E10" s="20" t="s">
        <v>7</v>
      </c>
      <c r="F10" s="22"/>
      <c r="G10" s="11" t="s">
        <v>67</v>
      </c>
    </row>
    <row r="11" spans="1:8" s="11" customFormat="1" ht="45.75" customHeight="1">
      <c r="A11" s="21" t="s">
        <v>27</v>
      </c>
      <c r="B11" s="23" t="s">
        <v>40</v>
      </c>
      <c r="C11" s="23" t="s">
        <v>41</v>
      </c>
      <c r="D11" s="44">
        <v>1701077</v>
      </c>
      <c r="E11" s="20" t="s">
        <v>6</v>
      </c>
      <c r="F11" s="22"/>
      <c r="G11" s="11" t="s">
        <v>67</v>
      </c>
    </row>
    <row r="12" spans="1:8" s="11" customFormat="1" ht="45.75" customHeight="1">
      <c r="A12" s="21" t="s">
        <v>27</v>
      </c>
      <c r="B12" s="23" t="s">
        <v>207</v>
      </c>
      <c r="C12" s="23" t="s">
        <v>41</v>
      </c>
      <c r="D12" s="44">
        <v>128210</v>
      </c>
      <c r="E12" s="20" t="s">
        <v>6</v>
      </c>
      <c r="F12" s="22"/>
      <c r="G12" s="11" t="s">
        <v>67</v>
      </c>
    </row>
    <row r="13" spans="1:8" s="11" customFormat="1" ht="45.75" customHeight="1">
      <c r="A13" s="21" t="s">
        <v>27</v>
      </c>
      <c r="B13" s="23" t="s">
        <v>42</v>
      </c>
      <c r="C13" s="23" t="s">
        <v>43</v>
      </c>
      <c r="D13" s="44">
        <v>55000</v>
      </c>
      <c r="E13" s="20" t="s">
        <v>7</v>
      </c>
      <c r="F13" s="22"/>
      <c r="G13" s="11" t="s">
        <v>67</v>
      </c>
    </row>
    <row r="14" spans="1:8" s="11" customFormat="1" ht="45.75" customHeight="1">
      <c r="A14" s="21" t="s">
        <v>27</v>
      </c>
      <c r="B14" s="23" t="s">
        <v>44</v>
      </c>
      <c r="C14" s="23" t="s">
        <v>45</v>
      </c>
      <c r="D14" s="44">
        <v>165000</v>
      </c>
      <c r="E14" s="20" t="s">
        <v>7</v>
      </c>
      <c r="F14" s="22"/>
      <c r="G14" s="11" t="s">
        <v>67</v>
      </c>
    </row>
    <row r="15" spans="1:8" s="11" customFormat="1" ht="45.75" customHeight="1">
      <c r="A15" s="21" t="s">
        <v>27</v>
      </c>
      <c r="B15" s="23" t="s">
        <v>46</v>
      </c>
      <c r="C15" s="23" t="s">
        <v>47</v>
      </c>
      <c r="D15" s="44">
        <v>69850</v>
      </c>
      <c r="E15" s="20" t="s">
        <v>7</v>
      </c>
      <c r="F15" s="22"/>
      <c r="G15" s="11" t="s">
        <v>67</v>
      </c>
    </row>
    <row r="16" spans="1:8" s="11" customFormat="1" ht="45.75" customHeight="1">
      <c r="A16" s="21" t="s">
        <v>27</v>
      </c>
      <c r="B16" s="23" t="s">
        <v>192</v>
      </c>
      <c r="C16" s="23" t="s">
        <v>49</v>
      </c>
      <c r="D16" s="44">
        <v>321200</v>
      </c>
      <c r="E16" s="20" t="s">
        <v>48</v>
      </c>
      <c r="F16" s="22"/>
      <c r="G16" s="11" t="s">
        <v>67</v>
      </c>
    </row>
    <row r="17" spans="1:7" s="11" customFormat="1" ht="45.75" customHeight="1">
      <c r="A17" s="21" t="s">
        <v>27</v>
      </c>
      <c r="B17" s="23" t="s">
        <v>51</v>
      </c>
      <c r="C17" s="23" t="s">
        <v>50</v>
      </c>
      <c r="D17" s="44">
        <v>81400</v>
      </c>
      <c r="E17" s="20" t="s">
        <v>7</v>
      </c>
      <c r="F17" s="22"/>
      <c r="G17" s="11" t="s">
        <v>67</v>
      </c>
    </row>
    <row r="18" spans="1:7" s="11" customFormat="1" ht="45.75" customHeight="1">
      <c r="A18" s="21" t="s">
        <v>27</v>
      </c>
      <c r="B18" s="23" t="s">
        <v>193</v>
      </c>
      <c r="C18" s="23" t="s">
        <v>52</v>
      </c>
      <c r="D18" s="44">
        <v>11220</v>
      </c>
      <c r="E18" s="20" t="s">
        <v>7</v>
      </c>
      <c r="F18" s="22"/>
      <c r="G18" s="11" t="s">
        <v>67</v>
      </c>
    </row>
    <row r="19" spans="1:7" s="11" customFormat="1" ht="45.75" customHeight="1">
      <c r="A19" s="21" t="s">
        <v>27</v>
      </c>
      <c r="B19" s="23" t="s">
        <v>195</v>
      </c>
      <c r="C19" s="23" t="s">
        <v>53</v>
      </c>
      <c r="D19" s="44">
        <v>209000</v>
      </c>
      <c r="E19" s="20" t="s">
        <v>7</v>
      </c>
      <c r="F19" s="22"/>
      <c r="G19" s="11" t="s">
        <v>67</v>
      </c>
    </row>
    <row r="20" spans="1:7" s="11" customFormat="1" ht="45.75" customHeight="1">
      <c r="A20" s="21" t="s">
        <v>27</v>
      </c>
      <c r="B20" s="23" t="s">
        <v>54</v>
      </c>
      <c r="C20" s="23" t="s">
        <v>55</v>
      </c>
      <c r="D20" s="44">
        <v>338800</v>
      </c>
      <c r="E20" s="20" t="s">
        <v>7</v>
      </c>
      <c r="F20" s="22"/>
      <c r="G20" s="11" t="s">
        <v>67</v>
      </c>
    </row>
    <row r="21" spans="1:7" s="11" customFormat="1" ht="45.75" customHeight="1">
      <c r="A21" s="21" t="s">
        <v>27</v>
      </c>
      <c r="B21" s="23" t="s">
        <v>56</v>
      </c>
      <c r="C21" s="23" t="s">
        <v>57</v>
      </c>
      <c r="D21" s="44">
        <v>27500</v>
      </c>
      <c r="E21" s="20" t="s">
        <v>48</v>
      </c>
      <c r="F21" s="22"/>
      <c r="G21" s="11" t="s">
        <v>67</v>
      </c>
    </row>
    <row r="22" spans="1:7" s="11" customFormat="1" ht="45.75" customHeight="1">
      <c r="A22" s="21" t="s">
        <v>27</v>
      </c>
      <c r="B22" s="23" t="s">
        <v>58</v>
      </c>
      <c r="C22" s="23" t="s">
        <v>59</v>
      </c>
      <c r="D22" s="44">
        <v>2920830</v>
      </c>
      <c r="E22" s="20" t="s">
        <v>6</v>
      </c>
      <c r="F22" s="22"/>
      <c r="G22" s="11" t="s">
        <v>67</v>
      </c>
    </row>
    <row r="23" spans="1:7" s="11" customFormat="1" ht="45.75" customHeight="1">
      <c r="A23" s="21" t="s">
        <v>27</v>
      </c>
      <c r="B23" s="23" t="s">
        <v>194</v>
      </c>
      <c r="C23" s="23" t="s">
        <v>60</v>
      </c>
      <c r="D23" s="44">
        <v>10120</v>
      </c>
      <c r="E23" s="20" t="s">
        <v>7</v>
      </c>
      <c r="F23" s="22"/>
      <c r="G23" s="11" t="s">
        <v>67</v>
      </c>
    </row>
    <row r="24" spans="1:7" s="11" customFormat="1" ht="45.75" customHeight="1">
      <c r="A24" s="21" t="s">
        <v>27</v>
      </c>
      <c r="B24" s="23" t="s">
        <v>196</v>
      </c>
      <c r="C24" s="23" t="s">
        <v>53</v>
      </c>
      <c r="D24" s="44">
        <v>220000</v>
      </c>
      <c r="E24" s="20" t="s">
        <v>7</v>
      </c>
      <c r="F24" s="22"/>
      <c r="G24" s="11" t="s">
        <v>67</v>
      </c>
    </row>
    <row r="25" spans="1:7" s="11" customFormat="1" ht="45.75" customHeight="1">
      <c r="A25" s="21" t="s">
        <v>27</v>
      </c>
      <c r="B25" s="23" t="s">
        <v>61</v>
      </c>
      <c r="C25" s="23" t="s">
        <v>38</v>
      </c>
      <c r="D25" s="44">
        <v>164484</v>
      </c>
      <c r="E25" s="20" t="s">
        <v>7</v>
      </c>
      <c r="F25" s="22"/>
      <c r="G25" s="11" t="s">
        <v>67</v>
      </c>
    </row>
    <row r="26" spans="1:7" s="11" customFormat="1" ht="45.75" customHeight="1">
      <c r="A26" s="21" t="s">
        <v>27</v>
      </c>
      <c r="B26" s="23" t="s">
        <v>62</v>
      </c>
      <c r="C26" s="23" t="s">
        <v>49</v>
      </c>
      <c r="D26" s="44">
        <v>104500</v>
      </c>
      <c r="E26" s="20" t="s">
        <v>48</v>
      </c>
      <c r="F26" s="22"/>
      <c r="G26" s="11" t="s">
        <v>67</v>
      </c>
    </row>
    <row r="27" spans="1:7" s="11" customFormat="1" ht="45.75" customHeight="1">
      <c r="A27" s="21" t="s">
        <v>27</v>
      </c>
      <c r="B27" s="23" t="s">
        <v>63</v>
      </c>
      <c r="C27" s="23" t="s">
        <v>64</v>
      </c>
      <c r="D27" s="44">
        <v>8839183</v>
      </c>
      <c r="E27" s="20" t="s">
        <v>48</v>
      </c>
      <c r="F27" s="22"/>
      <c r="G27" s="11" t="s">
        <v>67</v>
      </c>
    </row>
    <row r="28" spans="1:7" s="11" customFormat="1" ht="45.75" customHeight="1">
      <c r="A28" s="21" t="s">
        <v>27</v>
      </c>
      <c r="B28" s="23" t="s">
        <v>68</v>
      </c>
      <c r="C28" s="23" t="s">
        <v>69</v>
      </c>
      <c r="D28" s="44">
        <v>62792864</v>
      </c>
      <c r="E28" s="20" t="s">
        <v>48</v>
      </c>
      <c r="F28" s="22"/>
      <c r="G28" s="11" t="s">
        <v>71</v>
      </c>
    </row>
    <row r="29" spans="1:7" s="11" customFormat="1" ht="45.75" customHeight="1">
      <c r="A29" s="21" t="s">
        <v>27</v>
      </c>
      <c r="B29" s="23" t="s">
        <v>70</v>
      </c>
      <c r="C29" s="23" t="s">
        <v>69</v>
      </c>
      <c r="D29" s="44">
        <v>921494</v>
      </c>
      <c r="E29" s="20" t="s">
        <v>48</v>
      </c>
      <c r="F29" s="22"/>
      <c r="G29" s="11" t="s">
        <v>71</v>
      </c>
    </row>
    <row r="30" spans="1:7" s="11" customFormat="1" ht="45.75" customHeight="1">
      <c r="A30" s="21" t="s">
        <v>27</v>
      </c>
      <c r="B30" s="23" t="s">
        <v>186</v>
      </c>
      <c r="C30" s="23" t="s">
        <v>72</v>
      </c>
      <c r="D30" s="44">
        <v>17915000</v>
      </c>
      <c r="E30" s="20" t="s">
        <v>48</v>
      </c>
      <c r="F30" s="22"/>
      <c r="G30" s="11" t="s">
        <v>162</v>
      </c>
    </row>
    <row r="31" spans="1:7" s="11" customFormat="1" ht="45.75" customHeight="1">
      <c r="A31" s="21" t="s">
        <v>27</v>
      </c>
      <c r="B31" s="23" t="s">
        <v>187</v>
      </c>
      <c r="C31" s="23" t="s">
        <v>74</v>
      </c>
      <c r="D31" s="44">
        <v>732000</v>
      </c>
      <c r="E31" s="20" t="s">
        <v>48</v>
      </c>
      <c r="F31" s="22"/>
      <c r="G31" s="11" t="s">
        <v>162</v>
      </c>
    </row>
    <row r="32" spans="1:7" s="11" customFormat="1" ht="45.75" customHeight="1">
      <c r="A32" s="21" t="s">
        <v>27</v>
      </c>
      <c r="B32" s="23" t="s">
        <v>76</v>
      </c>
      <c r="C32" s="23" t="s">
        <v>73</v>
      </c>
      <c r="D32" s="44">
        <v>341999</v>
      </c>
      <c r="E32" s="20" t="s">
        <v>48</v>
      </c>
      <c r="F32" s="22"/>
      <c r="G32" s="11" t="s">
        <v>162</v>
      </c>
    </row>
    <row r="33" spans="1:7" s="11" customFormat="1" ht="45.75" customHeight="1">
      <c r="A33" s="21" t="s">
        <v>27</v>
      </c>
      <c r="B33" s="23" t="s">
        <v>76</v>
      </c>
      <c r="C33" s="23" t="s">
        <v>77</v>
      </c>
      <c r="D33" s="44">
        <v>341999</v>
      </c>
      <c r="E33" s="20" t="s">
        <v>48</v>
      </c>
      <c r="F33" s="22"/>
      <c r="G33" s="11" t="s">
        <v>162</v>
      </c>
    </row>
    <row r="34" spans="1:7" s="11" customFormat="1" ht="45.75" customHeight="1">
      <c r="A34" s="21" t="s">
        <v>27</v>
      </c>
      <c r="B34" s="23" t="s">
        <v>75</v>
      </c>
      <c r="C34" s="23" t="s">
        <v>78</v>
      </c>
      <c r="D34" s="44">
        <v>126095</v>
      </c>
      <c r="E34" s="20" t="s">
        <v>48</v>
      </c>
      <c r="F34" s="22"/>
      <c r="G34" s="11" t="s">
        <v>162</v>
      </c>
    </row>
    <row r="35" spans="1:7" s="11" customFormat="1" ht="45.75" customHeight="1">
      <c r="A35" s="21" t="s">
        <v>27</v>
      </c>
      <c r="B35" s="23" t="s">
        <v>75</v>
      </c>
      <c r="C35" s="23" t="s">
        <v>79</v>
      </c>
      <c r="D35" s="44">
        <v>341999</v>
      </c>
      <c r="E35" s="20" t="s">
        <v>48</v>
      </c>
      <c r="F35" s="22"/>
      <c r="G35" s="11" t="s">
        <v>162</v>
      </c>
    </row>
    <row r="36" spans="1:7" s="11" customFormat="1" ht="45.75" customHeight="1">
      <c r="A36" s="21" t="s">
        <v>27</v>
      </c>
      <c r="B36" s="23" t="s">
        <v>75</v>
      </c>
      <c r="C36" s="23" t="s">
        <v>80</v>
      </c>
      <c r="D36" s="44">
        <v>280960</v>
      </c>
      <c r="E36" s="20" t="s">
        <v>48</v>
      </c>
      <c r="F36" s="22"/>
      <c r="G36" s="11" t="s">
        <v>162</v>
      </c>
    </row>
    <row r="37" spans="1:7" s="11" customFormat="1" ht="45.75" customHeight="1">
      <c r="A37" s="21" t="s">
        <v>27</v>
      </c>
      <c r="B37" s="23" t="s">
        <v>75</v>
      </c>
      <c r="C37" s="23" t="s">
        <v>81</v>
      </c>
      <c r="D37" s="44">
        <v>245000</v>
      </c>
      <c r="E37" s="20" t="s">
        <v>48</v>
      </c>
      <c r="F37" s="22"/>
      <c r="G37" s="11" t="s">
        <v>162</v>
      </c>
    </row>
    <row r="38" spans="1:7" s="11" customFormat="1" ht="45.75" customHeight="1">
      <c r="A38" s="21" t="s">
        <v>27</v>
      </c>
      <c r="B38" s="23" t="s">
        <v>75</v>
      </c>
      <c r="C38" s="23" t="s">
        <v>82</v>
      </c>
      <c r="D38" s="44">
        <v>245000</v>
      </c>
      <c r="E38" s="20" t="s">
        <v>48</v>
      </c>
      <c r="F38" s="22"/>
      <c r="G38" s="11" t="s">
        <v>162</v>
      </c>
    </row>
    <row r="39" spans="1:7" s="11" customFormat="1" ht="45.75" customHeight="1">
      <c r="A39" s="21" t="s">
        <v>27</v>
      </c>
      <c r="B39" s="23" t="s">
        <v>75</v>
      </c>
      <c r="C39" s="23" t="s">
        <v>83</v>
      </c>
      <c r="D39" s="44">
        <v>245000</v>
      </c>
      <c r="E39" s="20" t="s">
        <v>48</v>
      </c>
      <c r="F39" s="22"/>
      <c r="G39" s="11" t="s">
        <v>162</v>
      </c>
    </row>
    <row r="40" spans="1:7" s="11" customFormat="1" ht="45.75" customHeight="1">
      <c r="A40" s="21" t="s">
        <v>27</v>
      </c>
      <c r="B40" s="23" t="s">
        <v>75</v>
      </c>
      <c r="C40" s="23" t="s">
        <v>84</v>
      </c>
      <c r="D40" s="44">
        <v>341999</v>
      </c>
      <c r="E40" s="20" t="s">
        <v>48</v>
      </c>
      <c r="F40" s="22"/>
      <c r="G40" s="11" t="s">
        <v>162</v>
      </c>
    </row>
    <row r="41" spans="1:7" s="11" customFormat="1" ht="45.75" customHeight="1">
      <c r="A41" s="21" t="s">
        <v>27</v>
      </c>
      <c r="B41" s="23" t="s">
        <v>75</v>
      </c>
      <c r="C41" s="23" t="s">
        <v>85</v>
      </c>
      <c r="D41" s="44">
        <v>226039</v>
      </c>
      <c r="E41" s="20" t="s">
        <v>48</v>
      </c>
      <c r="F41" s="22"/>
      <c r="G41" s="11" t="s">
        <v>162</v>
      </c>
    </row>
    <row r="42" spans="1:7" s="11" customFormat="1" ht="45.75" customHeight="1">
      <c r="A42" s="21" t="s">
        <v>27</v>
      </c>
      <c r="B42" s="23" t="s">
        <v>75</v>
      </c>
      <c r="C42" s="23" t="s">
        <v>86</v>
      </c>
      <c r="D42" s="44">
        <v>245000</v>
      </c>
      <c r="E42" s="20" t="s">
        <v>48</v>
      </c>
      <c r="F42" s="22"/>
      <c r="G42" s="11" t="s">
        <v>162</v>
      </c>
    </row>
    <row r="43" spans="1:7" s="11" customFormat="1" ht="45.75" customHeight="1">
      <c r="A43" s="21" t="s">
        <v>27</v>
      </c>
      <c r="B43" s="23" t="s">
        <v>75</v>
      </c>
      <c r="C43" s="23" t="s">
        <v>87</v>
      </c>
      <c r="D43" s="44">
        <v>334810</v>
      </c>
      <c r="E43" s="20" t="s">
        <v>48</v>
      </c>
      <c r="F43" s="22"/>
      <c r="G43" s="11" t="s">
        <v>162</v>
      </c>
    </row>
    <row r="44" spans="1:7" s="11" customFormat="1" ht="45.75" customHeight="1">
      <c r="A44" s="21" t="s">
        <v>27</v>
      </c>
      <c r="B44" s="23" t="s">
        <v>75</v>
      </c>
      <c r="C44" s="23" t="s">
        <v>88</v>
      </c>
      <c r="D44" s="44">
        <v>144601</v>
      </c>
      <c r="E44" s="20" t="s">
        <v>48</v>
      </c>
      <c r="F44" s="22"/>
      <c r="G44" s="11" t="s">
        <v>162</v>
      </c>
    </row>
    <row r="45" spans="1:7" s="11" customFormat="1" ht="45.75" customHeight="1">
      <c r="A45" s="21" t="s">
        <v>27</v>
      </c>
      <c r="B45" s="23" t="s">
        <v>90</v>
      </c>
      <c r="C45" s="23" t="s">
        <v>91</v>
      </c>
      <c r="D45" s="44">
        <v>81840</v>
      </c>
      <c r="E45" s="20" t="s">
        <v>48</v>
      </c>
      <c r="F45" s="22"/>
      <c r="G45" s="11" t="s">
        <v>162</v>
      </c>
    </row>
    <row r="46" spans="1:7" s="11" customFormat="1" ht="45.75" customHeight="1">
      <c r="A46" s="21" t="s">
        <v>27</v>
      </c>
      <c r="B46" s="23" t="s">
        <v>90</v>
      </c>
      <c r="C46" s="23" t="s">
        <v>92</v>
      </c>
      <c r="D46" s="44">
        <v>88234</v>
      </c>
      <c r="E46" s="20" t="s">
        <v>48</v>
      </c>
      <c r="F46" s="22"/>
      <c r="G46" s="11" t="s">
        <v>162</v>
      </c>
    </row>
    <row r="47" spans="1:7" s="11" customFormat="1" ht="45.75" customHeight="1">
      <c r="A47" s="21" t="s">
        <v>27</v>
      </c>
      <c r="B47" s="23" t="s">
        <v>89</v>
      </c>
      <c r="C47" s="23" t="s">
        <v>93</v>
      </c>
      <c r="D47" s="44">
        <v>40118</v>
      </c>
      <c r="E47" s="20" t="s">
        <v>48</v>
      </c>
      <c r="F47" s="22"/>
      <c r="G47" s="11" t="s">
        <v>162</v>
      </c>
    </row>
    <row r="48" spans="1:7" s="11" customFormat="1" ht="45.75" customHeight="1">
      <c r="A48" s="21" t="s">
        <v>27</v>
      </c>
      <c r="B48" s="23" t="s">
        <v>89</v>
      </c>
      <c r="C48" s="23" t="s">
        <v>94</v>
      </c>
      <c r="D48" s="44">
        <v>89622</v>
      </c>
      <c r="E48" s="20" t="s">
        <v>48</v>
      </c>
      <c r="F48" s="22"/>
      <c r="G48" s="11" t="s">
        <v>162</v>
      </c>
    </row>
    <row r="49" spans="1:7" s="11" customFormat="1" ht="45.75" customHeight="1">
      <c r="A49" s="21" t="s">
        <v>27</v>
      </c>
      <c r="B49" s="23" t="s">
        <v>89</v>
      </c>
      <c r="C49" s="23" t="s">
        <v>95</v>
      </c>
      <c r="D49" s="44">
        <v>90000</v>
      </c>
      <c r="E49" s="20" t="s">
        <v>48</v>
      </c>
      <c r="F49" s="22"/>
      <c r="G49" s="11" t="s">
        <v>162</v>
      </c>
    </row>
    <row r="50" spans="1:7" s="11" customFormat="1" ht="45.75" customHeight="1">
      <c r="A50" s="21" t="s">
        <v>27</v>
      </c>
      <c r="B50" s="23" t="s">
        <v>89</v>
      </c>
      <c r="C50" s="23" t="s">
        <v>96</v>
      </c>
      <c r="D50" s="44">
        <v>90000</v>
      </c>
      <c r="E50" s="20" t="s">
        <v>48</v>
      </c>
      <c r="F50" s="22"/>
      <c r="G50" s="11" t="s">
        <v>162</v>
      </c>
    </row>
    <row r="51" spans="1:7" s="11" customFormat="1" ht="45.75" customHeight="1">
      <c r="A51" s="21" t="s">
        <v>27</v>
      </c>
      <c r="B51" s="23" t="s">
        <v>89</v>
      </c>
      <c r="C51" s="23" t="s">
        <v>97</v>
      </c>
      <c r="D51" s="44">
        <v>49542</v>
      </c>
      <c r="E51" s="20" t="s">
        <v>48</v>
      </c>
      <c r="F51" s="22"/>
      <c r="G51" s="11" t="s">
        <v>162</v>
      </c>
    </row>
    <row r="52" spans="1:7" s="11" customFormat="1" ht="45.75" customHeight="1">
      <c r="A52" s="21" t="s">
        <v>27</v>
      </c>
      <c r="B52" s="23" t="s">
        <v>89</v>
      </c>
      <c r="C52" s="23" t="s">
        <v>98</v>
      </c>
      <c r="D52" s="44">
        <v>82534</v>
      </c>
      <c r="E52" s="20" t="s">
        <v>48</v>
      </c>
      <c r="F52" s="22"/>
      <c r="G52" s="11" t="s">
        <v>162</v>
      </c>
    </row>
    <row r="53" spans="1:7" s="11" customFormat="1" ht="45.75" customHeight="1">
      <c r="A53" s="21" t="s">
        <v>27</v>
      </c>
      <c r="B53" s="23" t="s">
        <v>89</v>
      </c>
      <c r="C53" s="23" t="s">
        <v>99</v>
      </c>
      <c r="D53" s="44">
        <v>88520</v>
      </c>
      <c r="E53" s="20" t="s">
        <v>48</v>
      </c>
      <c r="F53" s="22"/>
      <c r="G53" s="11" t="s">
        <v>162</v>
      </c>
    </row>
    <row r="54" spans="1:7" s="11" customFormat="1" ht="45.75" customHeight="1">
      <c r="A54" s="21" t="s">
        <v>27</v>
      </c>
      <c r="B54" s="23" t="s">
        <v>89</v>
      </c>
      <c r="C54" s="23" t="s">
        <v>100</v>
      </c>
      <c r="D54" s="44">
        <v>0</v>
      </c>
      <c r="E54" s="20" t="s">
        <v>48</v>
      </c>
      <c r="F54" s="22"/>
      <c r="G54" s="11" t="s">
        <v>162</v>
      </c>
    </row>
    <row r="55" spans="1:7" s="11" customFormat="1" ht="45.75" customHeight="1">
      <c r="A55" s="21" t="s">
        <v>27</v>
      </c>
      <c r="B55" s="23" t="s">
        <v>89</v>
      </c>
      <c r="C55" s="23" t="s">
        <v>101</v>
      </c>
      <c r="D55" s="44">
        <v>89303</v>
      </c>
      <c r="E55" s="20" t="s">
        <v>48</v>
      </c>
      <c r="F55" s="22"/>
      <c r="G55" s="11" t="s">
        <v>162</v>
      </c>
    </row>
    <row r="56" spans="1:7" s="11" customFormat="1" ht="45.75" customHeight="1">
      <c r="A56" s="21" t="s">
        <v>27</v>
      </c>
      <c r="B56" s="23" t="s">
        <v>89</v>
      </c>
      <c r="C56" s="23" t="s">
        <v>102</v>
      </c>
      <c r="D56" s="44">
        <v>22153</v>
      </c>
      <c r="E56" s="20" t="s">
        <v>48</v>
      </c>
      <c r="F56" s="22"/>
      <c r="G56" s="11" t="s">
        <v>162</v>
      </c>
    </row>
    <row r="57" spans="1:7" s="11" customFormat="1" ht="45.75" customHeight="1">
      <c r="A57" s="21" t="s">
        <v>27</v>
      </c>
      <c r="B57" s="23" t="s">
        <v>89</v>
      </c>
      <c r="C57" s="23" t="s">
        <v>103</v>
      </c>
      <c r="D57" s="44">
        <v>47638</v>
      </c>
      <c r="E57" s="20" t="s">
        <v>48</v>
      </c>
      <c r="F57" s="22"/>
      <c r="G57" s="11" t="s">
        <v>162</v>
      </c>
    </row>
    <row r="58" spans="1:7" s="11" customFormat="1" ht="45.75" customHeight="1">
      <c r="A58" s="21" t="s">
        <v>27</v>
      </c>
      <c r="B58" s="23" t="s">
        <v>89</v>
      </c>
      <c r="C58" s="23" t="s">
        <v>104</v>
      </c>
      <c r="D58" s="44">
        <v>90000</v>
      </c>
      <c r="E58" s="20" t="s">
        <v>48</v>
      </c>
      <c r="F58" s="22"/>
      <c r="G58" s="11" t="s">
        <v>162</v>
      </c>
    </row>
    <row r="59" spans="1:7" s="11" customFormat="1" ht="45.75" customHeight="1">
      <c r="A59" s="21" t="s">
        <v>27</v>
      </c>
      <c r="B59" s="23" t="s">
        <v>89</v>
      </c>
      <c r="C59" s="23" t="s">
        <v>105</v>
      </c>
      <c r="D59" s="44">
        <v>90000</v>
      </c>
      <c r="E59" s="20" t="s">
        <v>48</v>
      </c>
      <c r="F59" s="22"/>
      <c r="G59" s="11" t="s">
        <v>162</v>
      </c>
    </row>
    <row r="60" spans="1:7" s="11" customFormat="1" ht="45.75" customHeight="1">
      <c r="A60" s="21" t="s">
        <v>27</v>
      </c>
      <c r="B60" s="23" t="s">
        <v>89</v>
      </c>
      <c r="C60" s="23" t="s">
        <v>106</v>
      </c>
      <c r="D60" s="44">
        <v>66870</v>
      </c>
      <c r="E60" s="20" t="s">
        <v>48</v>
      </c>
      <c r="F60" s="22"/>
      <c r="G60" s="11" t="s">
        <v>162</v>
      </c>
    </row>
    <row r="61" spans="1:7" s="11" customFormat="1" ht="45.75" customHeight="1">
      <c r="A61" s="21" t="s">
        <v>27</v>
      </c>
      <c r="B61" s="23" t="s">
        <v>89</v>
      </c>
      <c r="C61" s="23" t="s">
        <v>107</v>
      </c>
      <c r="D61" s="44">
        <v>90000</v>
      </c>
      <c r="E61" s="20" t="s">
        <v>48</v>
      </c>
      <c r="F61" s="22"/>
      <c r="G61" s="11" t="s">
        <v>162</v>
      </c>
    </row>
    <row r="62" spans="1:7" s="11" customFormat="1" ht="45.75" customHeight="1">
      <c r="A62" s="21" t="s">
        <v>27</v>
      </c>
      <c r="B62" s="23" t="s">
        <v>89</v>
      </c>
      <c r="C62" s="23" t="s">
        <v>108</v>
      </c>
      <c r="D62" s="44">
        <v>90000</v>
      </c>
      <c r="E62" s="20" t="s">
        <v>48</v>
      </c>
      <c r="F62" s="22"/>
      <c r="G62" s="11" t="s">
        <v>162</v>
      </c>
    </row>
    <row r="63" spans="1:7" s="11" customFormat="1" ht="45.75" customHeight="1">
      <c r="A63" s="21" t="s">
        <v>27</v>
      </c>
      <c r="B63" s="23" t="s">
        <v>89</v>
      </c>
      <c r="C63" s="23" t="s">
        <v>109</v>
      </c>
      <c r="D63" s="44">
        <v>55740</v>
      </c>
      <c r="E63" s="20" t="s">
        <v>48</v>
      </c>
      <c r="F63" s="22"/>
      <c r="G63" s="11" t="s">
        <v>162</v>
      </c>
    </row>
    <row r="64" spans="1:7" s="11" customFormat="1" ht="45.75" customHeight="1">
      <c r="A64" s="21" t="s">
        <v>27</v>
      </c>
      <c r="B64" s="23" t="s">
        <v>89</v>
      </c>
      <c r="C64" s="23" t="s">
        <v>110</v>
      </c>
      <c r="D64" s="44">
        <v>0</v>
      </c>
      <c r="E64" s="20" t="s">
        <v>48</v>
      </c>
      <c r="F64" s="22"/>
      <c r="G64" s="11" t="s">
        <v>162</v>
      </c>
    </row>
    <row r="65" spans="1:7" s="11" customFormat="1" ht="45.75" customHeight="1">
      <c r="A65" s="21" t="s">
        <v>27</v>
      </c>
      <c r="B65" s="23" t="s">
        <v>89</v>
      </c>
      <c r="C65" s="23" t="s">
        <v>111</v>
      </c>
      <c r="D65" s="44">
        <v>90000</v>
      </c>
      <c r="E65" s="20" t="s">
        <v>48</v>
      </c>
      <c r="F65" s="22"/>
      <c r="G65" s="11" t="s">
        <v>162</v>
      </c>
    </row>
    <row r="66" spans="1:7" s="11" customFormat="1" ht="45.75" customHeight="1">
      <c r="A66" s="21" t="s">
        <v>27</v>
      </c>
      <c r="B66" s="23" t="s">
        <v>89</v>
      </c>
      <c r="C66" s="23" t="s">
        <v>112</v>
      </c>
      <c r="D66" s="44">
        <v>84000</v>
      </c>
      <c r="E66" s="20" t="s">
        <v>48</v>
      </c>
      <c r="F66" s="22"/>
      <c r="G66" s="11" t="s">
        <v>162</v>
      </c>
    </row>
    <row r="67" spans="1:7" s="11" customFormat="1" ht="45.75" customHeight="1">
      <c r="A67" s="21" t="s">
        <v>27</v>
      </c>
      <c r="B67" s="23" t="s">
        <v>114</v>
      </c>
      <c r="C67" s="23" t="s">
        <v>115</v>
      </c>
      <c r="D67" s="44">
        <v>37507</v>
      </c>
      <c r="E67" s="20" t="s">
        <v>48</v>
      </c>
      <c r="F67" s="22"/>
      <c r="G67" s="11" t="s">
        <v>162</v>
      </c>
    </row>
    <row r="68" spans="1:7" s="11" customFormat="1" ht="45.75" customHeight="1">
      <c r="A68" s="21" t="s">
        <v>27</v>
      </c>
      <c r="B68" s="23" t="s">
        <v>114</v>
      </c>
      <c r="C68" s="23" t="s">
        <v>116</v>
      </c>
      <c r="D68" s="44">
        <v>39831</v>
      </c>
      <c r="E68" s="20" t="s">
        <v>48</v>
      </c>
      <c r="F68" s="22"/>
      <c r="G68" s="11" t="s">
        <v>162</v>
      </c>
    </row>
    <row r="69" spans="1:7" s="11" customFormat="1" ht="45.75" customHeight="1">
      <c r="A69" s="21" t="s">
        <v>27</v>
      </c>
      <c r="B69" s="23" t="s">
        <v>113</v>
      </c>
      <c r="C69" s="23" t="s">
        <v>117</v>
      </c>
      <c r="D69" s="44">
        <v>37740</v>
      </c>
      <c r="E69" s="20" t="s">
        <v>48</v>
      </c>
      <c r="F69" s="22"/>
      <c r="G69" s="11" t="s">
        <v>162</v>
      </c>
    </row>
    <row r="70" spans="1:7" s="11" customFormat="1" ht="45.75" customHeight="1">
      <c r="A70" s="21" t="s">
        <v>27</v>
      </c>
      <c r="B70" s="23" t="s">
        <v>113</v>
      </c>
      <c r="C70" s="23" t="s">
        <v>118</v>
      </c>
      <c r="D70" s="44">
        <v>33276</v>
      </c>
      <c r="E70" s="20" t="s">
        <v>48</v>
      </c>
      <c r="F70" s="22"/>
      <c r="G70" s="11" t="s">
        <v>162</v>
      </c>
    </row>
    <row r="71" spans="1:7" s="11" customFormat="1" ht="45.75" customHeight="1">
      <c r="A71" s="21" t="s">
        <v>27</v>
      </c>
      <c r="B71" s="23" t="s">
        <v>113</v>
      </c>
      <c r="C71" s="23" t="s">
        <v>119</v>
      </c>
      <c r="D71" s="44">
        <v>38499</v>
      </c>
      <c r="E71" s="20" t="s">
        <v>48</v>
      </c>
      <c r="F71" s="22"/>
      <c r="G71" s="11" t="s">
        <v>162</v>
      </c>
    </row>
    <row r="72" spans="1:7" s="11" customFormat="1" ht="45.75" customHeight="1">
      <c r="A72" s="21" t="s">
        <v>27</v>
      </c>
      <c r="B72" s="23" t="s">
        <v>113</v>
      </c>
      <c r="C72" s="23" t="s">
        <v>120</v>
      </c>
      <c r="D72" s="44">
        <v>39475</v>
      </c>
      <c r="E72" s="20" t="s">
        <v>48</v>
      </c>
      <c r="F72" s="22"/>
      <c r="G72" s="11" t="s">
        <v>162</v>
      </c>
    </row>
    <row r="73" spans="1:7" s="11" customFormat="1" ht="45.75" customHeight="1">
      <c r="A73" s="21" t="s">
        <v>27</v>
      </c>
      <c r="B73" s="23" t="s">
        <v>113</v>
      </c>
      <c r="C73" s="23" t="s">
        <v>121</v>
      </c>
      <c r="D73" s="44">
        <v>30843</v>
      </c>
      <c r="E73" s="20" t="s">
        <v>48</v>
      </c>
      <c r="F73" s="22"/>
      <c r="G73" s="11" t="s">
        <v>162</v>
      </c>
    </row>
    <row r="74" spans="1:7" s="11" customFormat="1" ht="45.75" customHeight="1">
      <c r="A74" s="21" t="s">
        <v>27</v>
      </c>
      <c r="B74" s="23" t="s">
        <v>113</v>
      </c>
      <c r="C74" s="23" t="s">
        <v>122</v>
      </c>
      <c r="D74" s="44">
        <v>39750</v>
      </c>
      <c r="E74" s="20" t="s">
        <v>48</v>
      </c>
      <c r="F74" s="22"/>
      <c r="G74" s="11" t="s">
        <v>162</v>
      </c>
    </row>
    <row r="75" spans="1:7" s="11" customFormat="1" ht="45.75" customHeight="1">
      <c r="A75" s="21" t="s">
        <v>27</v>
      </c>
      <c r="B75" s="23" t="s">
        <v>113</v>
      </c>
      <c r="C75" s="23" t="s">
        <v>123</v>
      </c>
      <c r="D75" s="44">
        <v>39940</v>
      </c>
      <c r="E75" s="20" t="s">
        <v>48</v>
      </c>
      <c r="F75" s="22"/>
      <c r="G75" s="11" t="s">
        <v>162</v>
      </c>
    </row>
    <row r="76" spans="1:7" s="11" customFormat="1" ht="45.75" customHeight="1">
      <c r="A76" s="21" t="s">
        <v>27</v>
      </c>
      <c r="B76" s="23" t="s">
        <v>113</v>
      </c>
      <c r="C76" s="23" t="s">
        <v>124</v>
      </c>
      <c r="D76" s="44">
        <v>39981</v>
      </c>
      <c r="E76" s="20" t="s">
        <v>48</v>
      </c>
      <c r="F76" s="22"/>
      <c r="G76" s="11" t="s">
        <v>162</v>
      </c>
    </row>
    <row r="77" spans="1:7" s="11" customFormat="1" ht="45.75" customHeight="1">
      <c r="A77" s="21" t="s">
        <v>27</v>
      </c>
      <c r="B77" s="23" t="s">
        <v>113</v>
      </c>
      <c r="C77" s="23" t="s">
        <v>125</v>
      </c>
      <c r="D77" s="44">
        <v>39959</v>
      </c>
      <c r="E77" s="20" t="s">
        <v>48</v>
      </c>
      <c r="F77" s="22"/>
      <c r="G77" s="11" t="s">
        <v>162</v>
      </c>
    </row>
    <row r="78" spans="1:7" s="11" customFormat="1" ht="45.75" customHeight="1">
      <c r="A78" s="21" t="s">
        <v>27</v>
      </c>
      <c r="B78" s="23" t="s">
        <v>113</v>
      </c>
      <c r="C78" s="23" t="s">
        <v>126</v>
      </c>
      <c r="D78" s="44">
        <v>39097</v>
      </c>
      <c r="E78" s="20" t="s">
        <v>48</v>
      </c>
      <c r="F78" s="22"/>
      <c r="G78" s="11" t="s">
        <v>162</v>
      </c>
    </row>
    <row r="79" spans="1:7" s="11" customFormat="1" ht="45.75" customHeight="1">
      <c r="A79" s="21" t="s">
        <v>27</v>
      </c>
      <c r="B79" s="23" t="s">
        <v>113</v>
      </c>
      <c r="C79" s="23" t="s">
        <v>127</v>
      </c>
      <c r="D79" s="44">
        <v>39733</v>
      </c>
      <c r="E79" s="20" t="s">
        <v>48</v>
      </c>
      <c r="F79" s="22"/>
      <c r="G79" s="11" t="s">
        <v>162</v>
      </c>
    </row>
    <row r="80" spans="1:7" s="11" customFormat="1" ht="45.75" customHeight="1">
      <c r="A80" s="21" t="s">
        <v>27</v>
      </c>
      <c r="B80" s="23" t="s">
        <v>113</v>
      </c>
      <c r="C80" s="23" t="s">
        <v>128</v>
      </c>
      <c r="D80" s="44">
        <v>0</v>
      </c>
      <c r="E80" s="20" t="s">
        <v>48</v>
      </c>
      <c r="F80" s="22"/>
      <c r="G80" s="11" t="s">
        <v>162</v>
      </c>
    </row>
    <row r="81" spans="1:8" s="11" customFormat="1" ht="45.75" customHeight="1">
      <c r="A81" s="21" t="s">
        <v>27</v>
      </c>
      <c r="B81" s="23" t="s">
        <v>113</v>
      </c>
      <c r="C81" s="23" t="s">
        <v>129</v>
      </c>
      <c r="D81" s="44">
        <v>38393</v>
      </c>
      <c r="E81" s="20" t="s">
        <v>48</v>
      </c>
      <c r="F81" s="22"/>
      <c r="G81" s="11" t="s">
        <v>162</v>
      </c>
    </row>
    <row r="82" spans="1:8" s="11" customFormat="1" ht="45.75" customHeight="1">
      <c r="A82" s="21" t="s">
        <v>27</v>
      </c>
      <c r="B82" s="23" t="s">
        <v>113</v>
      </c>
      <c r="C82" s="23" t="s">
        <v>130</v>
      </c>
      <c r="D82" s="44">
        <v>39800</v>
      </c>
      <c r="E82" s="20" t="s">
        <v>48</v>
      </c>
      <c r="F82" s="22"/>
      <c r="G82" s="11" t="s">
        <v>162</v>
      </c>
    </row>
    <row r="83" spans="1:8" s="11" customFormat="1" ht="45.75" customHeight="1">
      <c r="A83" s="21" t="s">
        <v>27</v>
      </c>
      <c r="B83" s="23" t="s">
        <v>113</v>
      </c>
      <c r="C83" s="23" t="s">
        <v>131</v>
      </c>
      <c r="D83" s="44">
        <v>25258</v>
      </c>
      <c r="E83" s="20" t="s">
        <v>48</v>
      </c>
      <c r="F83" s="22"/>
      <c r="G83" s="11" t="s">
        <v>162</v>
      </c>
    </row>
    <row r="84" spans="1:8" s="11" customFormat="1" ht="45.75" customHeight="1">
      <c r="A84" s="21" t="s">
        <v>27</v>
      </c>
      <c r="B84" s="23" t="s">
        <v>113</v>
      </c>
      <c r="C84" s="23" t="s">
        <v>132</v>
      </c>
      <c r="D84" s="44">
        <v>35740</v>
      </c>
      <c r="E84" s="20" t="s">
        <v>48</v>
      </c>
      <c r="F84" s="22"/>
      <c r="G84" s="11" t="s">
        <v>162</v>
      </c>
    </row>
    <row r="85" spans="1:8" s="11" customFormat="1" ht="45.75" customHeight="1">
      <c r="A85" s="21" t="s">
        <v>27</v>
      </c>
      <c r="B85" s="23" t="s">
        <v>113</v>
      </c>
      <c r="C85" s="23" t="s">
        <v>133</v>
      </c>
      <c r="D85" s="44">
        <v>39979</v>
      </c>
      <c r="E85" s="20" t="s">
        <v>48</v>
      </c>
      <c r="F85" s="22"/>
      <c r="G85" s="11" t="s">
        <v>162</v>
      </c>
    </row>
    <row r="86" spans="1:8" s="11" customFormat="1" ht="45.75" customHeight="1">
      <c r="A86" s="21" t="s">
        <v>27</v>
      </c>
      <c r="B86" s="23" t="s">
        <v>113</v>
      </c>
      <c r="C86" s="23" t="s">
        <v>134</v>
      </c>
      <c r="D86" s="44">
        <v>36589</v>
      </c>
      <c r="E86" s="20" t="s">
        <v>48</v>
      </c>
      <c r="F86" s="22"/>
      <c r="G86" s="11" t="s">
        <v>162</v>
      </c>
    </row>
    <row r="87" spans="1:8" s="11" customFormat="1" ht="45.75" customHeight="1">
      <c r="A87" s="21" t="s">
        <v>27</v>
      </c>
      <c r="B87" s="23" t="s">
        <v>113</v>
      </c>
      <c r="C87" s="23" t="s">
        <v>135</v>
      </c>
      <c r="D87" s="44">
        <v>58400</v>
      </c>
      <c r="E87" s="20" t="s">
        <v>48</v>
      </c>
      <c r="F87" s="22"/>
      <c r="G87" s="11" t="s">
        <v>162</v>
      </c>
    </row>
    <row r="88" spans="1:8" s="11" customFormat="1" ht="45.75" customHeight="1">
      <c r="A88" s="21" t="s">
        <v>27</v>
      </c>
      <c r="B88" s="23" t="s">
        <v>113</v>
      </c>
      <c r="C88" s="23" t="s">
        <v>136</v>
      </c>
      <c r="D88" s="44">
        <v>0</v>
      </c>
      <c r="E88" s="20" t="s">
        <v>48</v>
      </c>
      <c r="F88" s="22"/>
      <c r="G88" s="11" t="s">
        <v>162</v>
      </c>
    </row>
    <row r="89" spans="1:8" s="11" customFormat="1" ht="45.75" customHeight="1">
      <c r="A89" s="21" t="s">
        <v>27</v>
      </c>
      <c r="B89" s="23" t="s">
        <v>188</v>
      </c>
      <c r="C89" s="23" t="s">
        <v>137</v>
      </c>
      <c r="D89" s="44">
        <v>329725</v>
      </c>
      <c r="E89" s="20" t="s">
        <v>7</v>
      </c>
      <c r="F89" s="22"/>
      <c r="G89" s="11" t="s">
        <v>162</v>
      </c>
    </row>
    <row r="90" spans="1:8" s="11" customFormat="1" ht="45.75" customHeight="1">
      <c r="A90" s="21" t="s">
        <v>27</v>
      </c>
      <c r="B90" s="23" t="s">
        <v>143</v>
      </c>
      <c r="C90" s="23" t="s">
        <v>138</v>
      </c>
      <c r="D90" s="44">
        <v>33000</v>
      </c>
      <c r="E90" s="20" t="s">
        <v>48</v>
      </c>
      <c r="F90" s="22"/>
      <c r="G90" s="11" t="s">
        <v>162</v>
      </c>
    </row>
    <row r="91" spans="1:8" s="11" customFormat="1" ht="45.75" customHeight="1">
      <c r="A91" s="21" t="s">
        <v>27</v>
      </c>
      <c r="B91" s="23" t="s">
        <v>139</v>
      </c>
      <c r="C91" s="23" t="s">
        <v>140</v>
      </c>
      <c r="D91" s="44">
        <v>67036093</v>
      </c>
      <c r="E91" s="20" t="s">
        <v>141</v>
      </c>
      <c r="F91" s="22" t="s">
        <v>142</v>
      </c>
      <c r="G91" s="11" t="s">
        <v>162</v>
      </c>
    </row>
    <row r="92" spans="1:8" s="11" customFormat="1" ht="45.75" customHeight="1">
      <c r="A92" s="21" t="s">
        <v>27</v>
      </c>
      <c r="B92" s="23" t="s">
        <v>189</v>
      </c>
      <c r="C92" s="23" t="s">
        <v>140</v>
      </c>
      <c r="D92" s="44">
        <v>6891000</v>
      </c>
      <c r="E92" s="20" t="s">
        <v>48</v>
      </c>
      <c r="F92" s="22"/>
      <c r="G92" s="11" t="s">
        <v>162</v>
      </c>
    </row>
    <row r="93" spans="1:8" s="11" customFormat="1" ht="45.75" customHeight="1">
      <c r="A93" s="21" t="s">
        <v>27</v>
      </c>
      <c r="B93" s="23" t="s">
        <v>144</v>
      </c>
      <c r="C93" s="23" t="s">
        <v>145</v>
      </c>
      <c r="D93" s="44">
        <v>95810</v>
      </c>
      <c r="E93" s="20" t="s">
        <v>7</v>
      </c>
      <c r="F93" s="22"/>
      <c r="G93" s="11" t="s">
        <v>162</v>
      </c>
    </row>
    <row r="94" spans="1:8" s="11" customFormat="1" ht="45.75" customHeight="1">
      <c r="A94" s="21" t="s">
        <v>27</v>
      </c>
      <c r="B94" s="23" t="s">
        <v>146</v>
      </c>
      <c r="C94" s="23" t="s">
        <v>147</v>
      </c>
      <c r="D94" s="44">
        <v>10606</v>
      </c>
      <c r="E94" s="20" t="s">
        <v>48</v>
      </c>
      <c r="F94" s="22"/>
      <c r="G94" s="11" t="s">
        <v>162</v>
      </c>
      <c r="H94" s="23" t="s">
        <v>148</v>
      </c>
    </row>
    <row r="95" spans="1:8" s="11" customFormat="1" ht="45.75" customHeight="1">
      <c r="A95" s="21" t="s">
        <v>27</v>
      </c>
      <c r="B95" s="23" t="s">
        <v>146</v>
      </c>
      <c r="C95" s="23" t="s">
        <v>147</v>
      </c>
      <c r="D95" s="44">
        <v>11390</v>
      </c>
      <c r="E95" s="20" t="s">
        <v>48</v>
      </c>
      <c r="F95" s="22"/>
      <c r="G95" s="11" t="s">
        <v>162</v>
      </c>
      <c r="H95" s="23" t="s">
        <v>149</v>
      </c>
    </row>
    <row r="96" spans="1:8" s="11" customFormat="1" ht="45.75" customHeight="1">
      <c r="A96" s="21" t="s">
        <v>27</v>
      </c>
      <c r="B96" s="23" t="s">
        <v>146</v>
      </c>
      <c r="C96" s="23" t="s">
        <v>147</v>
      </c>
      <c r="D96" s="44">
        <v>12000</v>
      </c>
      <c r="E96" s="20" t="s">
        <v>48</v>
      </c>
      <c r="F96" s="22"/>
      <c r="G96" s="11" t="s">
        <v>162</v>
      </c>
      <c r="H96" s="23" t="s">
        <v>150</v>
      </c>
    </row>
    <row r="97" spans="1:8" s="11" customFormat="1" ht="45.75" customHeight="1">
      <c r="A97" s="21" t="s">
        <v>27</v>
      </c>
      <c r="B97" s="23" t="s">
        <v>197</v>
      </c>
      <c r="C97" s="23" t="s">
        <v>151</v>
      </c>
      <c r="D97" s="44">
        <v>156750</v>
      </c>
      <c r="E97" s="45" t="s">
        <v>7</v>
      </c>
      <c r="F97" s="22"/>
      <c r="G97" s="11" t="s">
        <v>162</v>
      </c>
    </row>
    <row r="98" spans="1:8" s="11" customFormat="1" ht="45.75" customHeight="1">
      <c r="A98" s="21" t="s">
        <v>27</v>
      </c>
      <c r="B98" s="23" t="s">
        <v>198</v>
      </c>
      <c r="C98" s="23" t="s">
        <v>137</v>
      </c>
      <c r="D98" s="44">
        <v>132000</v>
      </c>
      <c r="E98" s="20" t="s">
        <v>7</v>
      </c>
      <c r="F98" s="22"/>
      <c r="G98" s="11" t="s">
        <v>162</v>
      </c>
    </row>
    <row r="99" spans="1:8" s="11" customFormat="1" ht="45.75" customHeight="1">
      <c r="A99" s="21" t="s">
        <v>27</v>
      </c>
      <c r="B99" s="23" t="s">
        <v>152</v>
      </c>
      <c r="C99" s="23" t="s">
        <v>153</v>
      </c>
      <c r="D99" s="44">
        <v>6567026</v>
      </c>
      <c r="E99" s="20" t="s">
        <v>48</v>
      </c>
      <c r="F99" s="22"/>
      <c r="G99" s="11" t="s">
        <v>163</v>
      </c>
    </row>
    <row r="100" spans="1:8" s="11" customFormat="1" ht="45.75" customHeight="1">
      <c r="A100" s="21" t="s">
        <v>27</v>
      </c>
      <c r="B100" s="23" t="s">
        <v>154</v>
      </c>
      <c r="C100" s="23" t="s">
        <v>155</v>
      </c>
      <c r="D100" s="44">
        <v>48454000</v>
      </c>
      <c r="E100" s="20" t="s">
        <v>48</v>
      </c>
      <c r="F100" s="22"/>
      <c r="G100" s="11" t="s">
        <v>163</v>
      </c>
    </row>
    <row r="101" spans="1:8" s="11" customFormat="1" ht="45.75" customHeight="1">
      <c r="A101" s="21" t="s">
        <v>27</v>
      </c>
      <c r="B101" s="23" t="s">
        <v>156</v>
      </c>
      <c r="C101" s="23" t="s">
        <v>158</v>
      </c>
      <c r="D101" s="44">
        <v>293000</v>
      </c>
      <c r="E101" s="20" t="s">
        <v>48</v>
      </c>
      <c r="F101" s="22"/>
      <c r="G101" s="11" t="s">
        <v>163</v>
      </c>
      <c r="H101" s="43" t="s">
        <v>157</v>
      </c>
    </row>
    <row r="102" spans="1:8" s="11" customFormat="1" ht="45.75" customHeight="1">
      <c r="A102" s="21" t="s">
        <v>27</v>
      </c>
      <c r="B102" s="23" t="s">
        <v>159</v>
      </c>
      <c r="C102" s="23" t="s">
        <v>160</v>
      </c>
      <c r="D102" s="44">
        <v>3556520</v>
      </c>
      <c r="E102" s="20" t="s">
        <v>48</v>
      </c>
      <c r="F102" s="22"/>
      <c r="G102" s="11" t="s">
        <v>164</v>
      </c>
    </row>
    <row r="103" spans="1:8" s="11" customFormat="1" ht="45.75" customHeight="1">
      <c r="A103" s="21" t="s">
        <v>27</v>
      </c>
      <c r="B103" s="23" t="s">
        <v>161</v>
      </c>
      <c r="C103" s="23" t="s">
        <v>203</v>
      </c>
      <c r="D103" s="44">
        <v>8709859</v>
      </c>
      <c r="E103" s="45" t="s">
        <v>6</v>
      </c>
      <c r="F103" s="22"/>
      <c r="G103" s="11" t="s">
        <v>164</v>
      </c>
    </row>
    <row r="104" spans="1:8" s="11" customFormat="1" ht="45.75" customHeight="1">
      <c r="A104" s="21" t="s">
        <v>27</v>
      </c>
      <c r="B104" s="23" t="s">
        <v>206</v>
      </c>
      <c r="C104" s="23" t="s">
        <v>199</v>
      </c>
      <c r="D104" s="44">
        <v>5940</v>
      </c>
      <c r="E104" s="20" t="s">
        <v>6</v>
      </c>
      <c r="F104" s="22"/>
      <c r="G104" s="11" t="s">
        <v>71</v>
      </c>
    </row>
    <row r="105" spans="1:8" s="11" customFormat="1" ht="45.75" customHeight="1">
      <c r="A105" s="21" t="s">
        <v>27</v>
      </c>
      <c r="B105" s="23" t="s">
        <v>204</v>
      </c>
      <c r="C105" s="23" t="s">
        <v>205</v>
      </c>
      <c r="D105" s="44">
        <v>19250</v>
      </c>
      <c r="E105" s="20" t="s">
        <v>48</v>
      </c>
      <c r="F105" s="22"/>
      <c r="G105" s="11" t="s">
        <v>71</v>
      </c>
    </row>
    <row r="106" spans="1:8" s="11" customFormat="1" ht="45.75" customHeight="1">
      <c r="A106" s="21" t="s">
        <v>27</v>
      </c>
      <c r="B106" s="23" t="s">
        <v>202</v>
      </c>
      <c r="C106" s="23" t="s">
        <v>201</v>
      </c>
      <c r="D106" s="44">
        <v>457600</v>
      </c>
      <c r="E106" s="20" t="s">
        <v>48</v>
      </c>
      <c r="F106" s="22"/>
      <c r="G106" s="11" t="s">
        <v>71</v>
      </c>
    </row>
    <row r="107" spans="1:8" s="11" customFormat="1" ht="45.75" customHeight="1">
      <c r="A107" s="21" t="s">
        <v>27</v>
      </c>
      <c r="B107" s="23" t="s">
        <v>200</v>
      </c>
      <c r="C107" s="23" t="s">
        <v>201</v>
      </c>
      <c r="D107" s="44">
        <v>145552</v>
      </c>
      <c r="E107" s="20" t="s">
        <v>48</v>
      </c>
      <c r="F107" s="22"/>
      <c r="G107" s="11" t="s">
        <v>71</v>
      </c>
    </row>
    <row r="108" spans="1:8" s="11" customFormat="1" ht="45.75" customHeight="1">
      <c r="A108" s="21" t="s">
        <v>181</v>
      </c>
      <c r="B108" s="46" t="s">
        <v>165</v>
      </c>
      <c r="C108" s="46" t="s">
        <v>183</v>
      </c>
      <c r="D108" s="44">
        <v>410454</v>
      </c>
      <c r="E108" s="45" t="s">
        <v>6</v>
      </c>
      <c r="F108" s="22"/>
      <c r="G108" s="11" t="s">
        <v>179</v>
      </c>
    </row>
    <row r="109" spans="1:8" s="11" customFormat="1" ht="45.75" customHeight="1">
      <c r="A109" s="21" t="s">
        <v>181</v>
      </c>
      <c r="B109" s="23" t="s">
        <v>166</v>
      </c>
      <c r="C109" s="23" t="s">
        <v>167</v>
      </c>
      <c r="D109" s="44">
        <v>4056470</v>
      </c>
      <c r="E109" s="20" t="s">
        <v>48</v>
      </c>
      <c r="F109" s="22" t="s">
        <v>178</v>
      </c>
      <c r="G109" s="11" t="s">
        <v>180</v>
      </c>
    </row>
    <row r="110" spans="1:8" s="11" customFormat="1" ht="45.75" customHeight="1">
      <c r="A110" s="21" t="s">
        <v>181</v>
      </c>
      <c r="B110" s="23" t="s">
        <v>168</v>
      </c>
      <c r="C110" s="23" t="s">
        <v>167</v>
      </c>
      <c r="D110" s="44">
        <v>5343800</v>
      </c>
      <c r="E110" s="20" t="s">
        <v>48</v>
      </c>
      <c r="F110" s="22" t="s">
        <v>178</v>
      </c>
      <c r="G110" s="11" t="s">
        <v>180</v>
      </c>
    </row>
    <row r="111" spans="1:8" s="11" customFormat="1" ht="45.75" customHeight="1">
      <c r="A111" s="21" t="s">
        <v>181</v>
      </c>
      <c r="B111" s="23" t="s">
        <v>171</v>
      </c>
      <c r="C111" s="23" t="s">
        <v>169</v>
      </c>
      <c r="D111" s="44">
        <v>680680</v>
      </c>
      <c r="E111" s="20" t="s">
        <v>48</v>
      </c>
      <c r="F111" s="22" t="s">
        <v>178</v>
      </c>
      <c r="G111" s="11" t="s">
        <v>180</v>
      </c>
    </row>
    <row r="112" spans="1:8" s="11" customFormat="1" ht="45.75" customHeight="1">
      <c r="A112" s="21" t="s">
        <v>181</v>
      </c>
      <c r="B112" s="23" t="s">
        <v>172</v>
      </c>
      <c r="C112" s="23" t="s">
        <v>169</v>
      </c>
      <c r="D112" s="44">
        <v>501270</v>
      </c>
      <c r="E112" s="20" t="s">
        <v>48</v>
      </c>
      <c r="F112" s="22" t="s">
        <v>178</v>
      </c>
      <c r="G112" s="11" t="s">
        <v>180</v>
      </c>
    </row>
    <row r="113" spans="1:7" s="11" customFormat="1" ht="45.75" customHeight="1">
      <c r="A113" s="21" t="s">
        <v>181</v>
      </c>
      <c r="B113" s="23" t="s">
        <v>173</v>
      </c>
      <c r="C113" s="23" t="s">
        <v>169</v>
      </c>
      <c r="D113" s="44">
        <v>589270</v>
      </c>
      <c r="E113" s="20" t="s">
        <v>48</v>
      </c>
      <c r="F113" s="22" t="s">
        <v>178</v>
      </c>
      <c r="G113" s="11" t="s">
        <v>180</v>
      </c>
    </row>
    <row r="114" spans="1:7" s="11" customFormat="1" ht="45.75" customHeight="1">
      <c r="A114" s="21" t="s">
        <v>181</v>
      </c>
      <c r="B114" s="23" t="s">
        <v>174</v>
      </c>
      <c r="C114" s="23" t="s">
        <v>169</v>
      </c>
      <c r="D114" s="44">
        <v>2185150</v>
      </c>
      <c r="E114" s="20" t="s">
        <v>48</v>
      </c>
      <c r="F114" s="22" t="s">
        <v>178</v>
      </c>
      <c r="G114" s="11" t="s">
        <v>180</v>
      </c>
    </row>
    <row r="115" spans="1:7" s="11" customFormat="1" ht="45.75" customHeight="1">
      <c r="A115" s="21" t="s">
        <v>181</v>
      </c>
      <c r="B115" s="23" t="s">
        <v>175</v>
      </c>
      <c r="C115" s="23" t="s">
        <v>169</v>
      </c>
      <c r="D115" s="44">
        <v>2020150</v>
      </c>
      <c r="E115" s="20" t="s">
        <v>48</v>
      </c>
      <c r="F115" s="22" t="s">
        <v>178</v>
      </c>
      <c r="G115" s="11" t="s">
        <v>180</v>
      </c>
    </row>
    <row r="116" spans="1:7" s="11" customFormat="1" ht="45.75" customHeight="1">
      <c r="A116" s="21" t="s">
        <v>181</v>
      </c>
      <c r="B116" s="23" t="s">
        <v>176</v>
      </c>
      <c r="C116" s="23" t="s">
        <v>169</v>
      </c>
      <c r="D116" s="44">
        <v>2892780</v>
      </c>
      <c r="E116" s="20" t="s">
        <v>48</v>
      </c>
      <c r="F116" s="22" t="s">
        <v>178</v>
      </c>
      <c r="G116" s="11" t="s">
        <v>180</v>
      </c>
    </row>
    <row r="117" spans="1:7" s="11" customFormat="1" ht="45.75" customHeight="1">
      <c r="A117" s="21" t="s">
        <v>181</v>
      </c>
      <c r="B117" s="23" t="s">
        <v>177</v>
      </c>
      <c r="C117" s="23" t="s">
        <v>169</v>
      </c>
      <c r="D117" s="44">
        <v>570460</v>
      </c>
      <c r="E117" s="20" t="s">
        <v>48</v>
      </c>
      <c r="F117" s="22" t="s">
        <v>178</v>
      </c>
      <c r="G117" s="11" t="s">
        <v>180</v>
      </c>
    </row>
    <row r="118" spans="1:7" s="11" customFormat="1" ht="45.75" customHeight="1">
      <c r="A118" s="21" t="s">
        <v>181</v>
      </c>
      <c r="B118" s="23" t="s">
        <v>170</v>
      </c>
      <c r="C118" s="23" t="s">
        <v>169</v>
      </c>
      <c r="D118" s="44">
        <v>2467520</v>
      </c>
      <c r="E118" s="20" t="s">
        <v>48</v>
      </c>
      <c r="F118" s="22" t="s">
        <v>178</v>
      </c>
      <c r="G118" s="11" t="s">
        <v>180</v>
      </c>
    </row>
    <row r="119" spans="1:7" s="11" customFormat="1" ht="45.75" customHeight="1">
      <c r="A119" s="21" t="s">
        <v>181</v>
      </c>
      <c r="B119" s="46" t="s">
        <v>191</v>
      </c>
      <c r="C119" s="46" t="s">
        <v>184</v>
      </c>
      <c r="D119" s="44">
        <v>2113760</v>
      </c>
      <c r="E119" s="45" t="s">
        <v>48</v>
      </c>
      <c r="F119" s="22"/>
      <c r="G119" s="11" t="s">
        <v>182</v>
      </c>
    </row>
    <row r="120" spans="1:7" s="11" customFormat="1" ht="45.75" customHeight="1">
      <c r="A120" s="21" t="s">
        <v>181</v>
      </c>
      <c r="B120" s="46" t="s">
        <v>190</v>
      </c>
      <c r="C120" s="46" t="s">
        <v>185</v>
      </c>
      <c r="D120" s="44">
        <v>921384</v>
      </c>
      <c r="E120" s="45" t="s">
        <v>6</v>
      </c>
      <c r="F120" s="22"/>
      <c r="G120" s="11" t="s">
        <v>182</v>
      </c>
    </row>
    <row r="121" spans="1:7" s="11" customFormat="1" ht="45.75" customHeight="1">
      <c r="A121" s="21"/>
      <c r="B121" s="23"/>
      <c r="C121" s="23"/>
      <c r="D121" s="18"/>
      <c r="E121" s="20"/>
      <c r="F121" s="22"/>
    </row>
    <row r="122" spans="1:7" s="11" customFormat="1" ht="45.75" customHeight="1">
      <c r="A122" s="21"/>
      <c r="B122" s="23"/>
      <c r="C122" s="23"/>
      <c r="D122" s="18"/>
      <c r="E122" s="20"/>
      <c r="F122" s="22"/>
    </row>
    <row r="123" spans="1:7" s="11" customFormat="1" ht="45.75" customHeight="1">
      <c r="A123" s="21"/>
      <c r="B123" s="23"/>
      <c r="C123" s="23"/>
      <c r="D123" s="18"/>
      <c r="E123" s="20"/>
      <c r="F123" s="22"/>
    </row>
    <row r="124" spans="1:7" s="11" customFormat="1" ht="45.75" customHeight="1">
      <c r="A124" s="21"/>
      <c r="B124" s="23"/>
      <c r="C124" s="23"/>
      <c r="D124" s="18"/>
      <c r="E124" s="20"/>
      <c r="F124" s="22"/>
    </row>
    <row r="125" spans="1:7" s="11" customFormat="1" ht="45.75" customHeight="1">
      <c r="A125" s="21"/>
      <c r="B125" s="23"/>
      <c r="C125" s="23"/>
      <c r="D125" s="18"/>
      <c r="E125" s="20"/>
      <c r="F125" s="22"/>
    </row>
    <row r="126" spans="1:7" s="11" customFormat="1" ht="45.75" customHeight="1">
      <c r="A126" s="21"/>
      <c r="B126" s="23"/>
      <c r="C126" s="23"/>
      <c r="D126" s="18"/>
      <c r="E126" s="20"/>
      <c r="F126" s="22"/>
    </row>
    <row r="127" spans="1:7" s="11" customFormat="1" ht="45.75" customHeight="1">
      <c r="A127" s="21"/>
      <c r="B127" s="23"/>
      <c r="C127" s="23"/>
      <c r="D127" s="18"/>
      <c r="E127" s="20"/>
      <c r="F127" s="22"/>
    </row>
    <row r="128" spans="1:7" s="11" customFormat="1" ht="45.75" customHeight="1">
      <c r="A128" s="21"/>
      <c r="B128" s="23"/>
      <c r="C128" s="23"/>
      <c r="D128" s="18"/>
      <c r="E128" s="20"/>
      <c r="F128" s="22"/>
    </row>
    <row r="129" spans="1:6" s="11" customFormat="1" ht="45.75" customHeight="1">
      <c r="A129" s="21"/>
      <c r="B129" s="23"/>
      <c r="C129" s="23"/>
      <c r="D129" s="18"/>
      <c r="E129" s="20"/>
      <c r="F129" s="22"/>
    </row>
    <row r="130" spans="1:6" ht="45.75" customHeight="1">
      <c r="A130" s="53" t="s">
        <v>9</v>
      </c>
      <c r="B130" s="54"/>
      <c r="C130" s="55"/>
      <c r="D130" s="12">
        <f>SUM(D5:D129)</f>
        <v>292322911</v>
      </c>
      <c r="E130" s="47"/>
      <c r="F130" s="48"/>
    </row>
    <row r="131" spans="1:6" ht="45" customHeight="1">
      <c r="A131" s="27"/>
      <c r="B131" s="28"/>
      <c r="C131" s="29" t="s">
        <v>10</v>
      </c>
      <c r="D131" s="30"/>
      <c r="E131" s="31"/>
      <c r="F131" s="32"/>
    </row>
    <row r="132" spans="1:6" ht="45" customHeight="1">
      <c r="A132" s="33"/>
      <c r="B132" s="34"/>
      <c r="C132" s="35" t="s">
        <v>11</v>
      </c>
      <c r="D132" s="36">
        <f t="shared" ref="D132:D138" si="0">SUMIF(E$5:E$129,E132,D$5:D$129)</f>
        <v>31307346</v>
      </c>
      <c r="E132" s="20" t="s">
        <v>6</v>
      </c>
      <c r="F132" s="32"/>
    </row>
    <row r="133" spans="1:6" ht="45" customHeight="1">
      <c r="A133" s="33"/>
      <c r="B133" s="34"/>
      <c r="C133" s="35" t="s">
        <v>12</v>
      </c>
      <c r="D133" s="36">
        <f t="shared" si="0"/>
        <v>0</v>
      </c>
      <c r="E133" s="37" t="s">
        <v>13</v>
      </c>
      <c r="F133" s="32"/>
    </row>
    <row r="134" spans="1:6" ht="45" customHeight="1">
      <c r="A134" s="33"/>
      <c r="B134" s="34"/>
      <c r="C134" s="35" t="s">
        <v>14</v>
      </c>
      <c r="D134" s="36">
        <f t="shared" si="0"/>
        <v>0</v>
      </c>
      <c r="E134" s="20" t="s">
        <v>15</v>
      </c>
      <c r="F134" s="32"/>
    </row>
    <row r="135" spans="1:6" ht="45" customHeight="1">
      <c r="A135" s="33"/>
      <c r="B135" s="34"/>
      <c r="C135" s="35" t="s">
        <v>20</v>
      </c>
      <c r="D135" s="36">
        <f t="shared" si="0"/>
        <v>67036093</v>
      </c>
      <c r="E135" s="20" t="s">
        <v>16</v>
      </c>
      <c r="F135" s="32"/>
    </row>
    <row r="136" spans="1:6" ht="45" customHeight="1">
      <c r="A136" s="33"/>
      <c r="B136" s="34"/>
      <c r="C136" s="35" t="s">
        <v>21</v>
      </c>
      <c r="D136" s="36">
        <f t="shared" si="0"/>
        <v>0</v>
      </c>
      <c r="E136" s="20" t="s">
        <v>17</v>
      </c>
      <c r="F136" s="32"/>
    </row>
    <row r="137" spans="1:6" ht="45" customHeight="1">
      <c r="A137" s="33"/>
      <c r="B137" s="34"/>
      <c r="C137" s="35" t="s">
        <v>22</v>
      </c>
      <c r="D137" s="36">
        <f t="shared" si="0"/>
        <v>2714072</v>
      </c>
      <c r="E137" s="20" t="s">
        <v>7</v>
      </c>
      <c r="F137" s="38"/>
    </row>
    <row r="138" spans="1:6" ht="45" customHeight="1">
      <c r="A138" s="33"/>
      <c r="B138" s="34"/>
      <c r="C138" s="35" t="s">
        <v>23</v>
      </c>
      <c r="D138" s="36">
        <f t="shared" si="0"/>
        <v>191265400</v>
      </c>
      <c r="E138" s="20" t="s">
        <v>18</v>
      </c>
      <c r="F138" s="32"/>
    </row>
    <row r="139" spans="1:6" ht="45" customHeight="1">
      <c r="A139" s="33"/>
      <c r="B139" s="34"/>
      <c r="C139" s="35" t="s">
        <v>24</v>
      </c>
      <c r="D139" s="39">
        <f>IFERROR(D138/D140,"")</f>
        <v>0.65429493482294998</v>
      </c>
      <c r="E139" s="40"/>
      <c r="F139" s="32"/>
    </row>
    <row r="140" spans="1:6" ht="45" customHeight="1">
      <c r="A140" s="33"/>
      <c r="B140" s="34"/>
      <c r="C140" s="35" t="s">
        <v>19</v>
      </c>
      <c r="D140" s="36">
        <f>SUM(D132:D138)</f>
        <v>292322911</v>
      </c>
      <c r="E140" s="41"/>
      <c r="F140" s="32"/>
    </row>
    <row r="141" spans="1:6" ht="45" customHeight="1">
      <c r="A141" s="33"/>
      <c r="B141" s="34"/>
      <c r="C141" s="34"/>
      <c r="D141" s="42"/>
      <c r="E141" s="31"/>
      <c r="F141" s="32"/>
    </row>
    <row r="142" spans="1:6">
      <c r="E142" s="25"/>
      <c r="F142" s="26"/>
    </row>
  </sheetData>
  <autoFilter ref="A4:F140" xr:uid="{00000000-0009-0000-0000-000000000000}"/>
  <mergeCells count="4">
    <mergeCell ref="E130:F130"/>
    <mergeCell ref="E1:F1"/>
    <mergeCell ref="A2:F2"/>
    <mergeCell ref="A130:C130"/>
  </mergeCells>
  <phoneticPr fontId="6"/>
  <dataValidations count="2">
    <dataValidation type="list" allowBlank="1" showInputMessage="1" showErrorMessage="1" sqref="E5" xr:uid="{00000000-0002-0000-0000-000001000000}">
      <formula1>$E$132:$E$138</formula1>
    </dataValidation>
    <dataValidation type="list" allowBlank="1" showInputMessage="1" showErrorMessage="1" sqref="E6:E129" xr:uid="{00000000-0002-0000-0000-000000000000}">
      <formula1>"公募,非公募,一般,公募指名,指名,比随,特随"</formula1>
    </dataValidation>
  </dataValidations>
  <printOptions horizontalCentered="1"/>
  <pageMargins left="0.39370078740157483" right="0.39370078740157483" top="0.39370078740157483" bottom="0.59055118110236227" header="0.51181102362204722" footer="0.27559055118110237"/>
  <pageSetup paperSize="9" scale="75" fitToHeight="0" orientation="portrait" useFirstPageNumber="1" r:id="rId1"/>
  <headerFooter scaleWithDoc="0" alignWithMargins="0">
    <oddFooter>&amp;C&amp;"ＭＳ 明朝,標準"&amp;10－&amp;P－</oddFooter>
  </headerFooter>
  <rowBreaks count="1" manualBreakCount="1">
    <brk id="130" max="6"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委託料支出一覧</vt:lpstr>
      <vt:lpstr>委託料支出一覧!Print_Area</vt:lpstr>
      <vt:lpstr>委託料支出一覧!Print_Titles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2025-10-14T02:43:09Z</dcterms:created>
  <dcterms:modified xsi:type="dcterms:W3CDTF">2025-10-14T02:43:38Z</dcterms:modified>
</cp:coreProperties>
</file>