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60144E79-94D6-481E-88F9-A7C7FBF9C724}" xr6:coauthVersionLast="47" xr6:coauthVersionMax="47" xr10:uidLastSave="{00000000-0000-0000-0000-000000000000}"/>
  <bookViews>
    <workbookView xWindow="-108" yWindow="-108" windowWidth="23256" windowHeight="12456" xr2:uid="{6529A5AA-6230-49D6-ADEF-D5C8A36B053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  <c r="L16" i="6"/>
</calcChain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<sst xmlns="http://schemas.openxmlformats.org/spreadsheetml/2006/main" count="321" uniqueCount="231">
  <si>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</si>
  <si>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</si>
  <si>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</si>
  <si>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</si>
  <si>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</si>
  <si>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</si>
  <si>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</si>
  <si>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</si>
  <si>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</si>
  <si>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</si>
  <si>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</si>
  <si>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</si>
  <si>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</si>
  <si>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</si>
  <si>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</si>
  <si>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</si>
  <si>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</si>
  <si>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</si>
  <si>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</si>
  <si>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</si>
  <si>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</si>
  <si>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</si>
  <si>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</si>
  <si>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</si>
  <si>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</si>
  <si>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</si>
  <si>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</si>
  <si>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</si>
  <si>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</si>
  <si>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</si>
  <si>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</si>
  <si>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</si>
  <si>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</si>
  <si>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</si>
  <si>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</si>
  <si>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</si>
  <si>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</si>
  <si>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</si>
  <si>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</si>
  <si>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</si>
  <si>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</si>
  <si>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</si>
  <si>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</si>
  <si>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</si>
  <si>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</si>
  <si>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</si>
  <si>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</si>
  <si>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</si>
  <si>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</si>
  <si>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</si>
  <si>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</si>
  <si>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</si>
  <si>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</si>
  <si>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</si>
  <si>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</si>
  <si>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</si>
  <si>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</si>
  <si>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</si>
  <si>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</si>
  <si>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</si>
  <si>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</si>
  <si>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</si>
  <si>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</si>
  <si>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</si>
  <si>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</si>
  <si>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</si>
  <si>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</si>
  <si>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</si>
  <si>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平野区総務事業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</si>
  <si>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</si>
  <si>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</si>
  <si>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</si>
  <si>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</si>
  <si>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</si>
  <si>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</si>
  <si>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</si>
  <si>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</si>
  <si>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</si>
  <si>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</si>
  <si>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</si>
  <si>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</si>
  <si>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</si>
  <si>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</si>
  <si>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</si>
  <si>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</si>
  <si>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</si>
  <si>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</si>
  <si>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</si>
  <si>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</si>
  <si>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</si>
  <si>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</si>
  <si>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</si>
  <si>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</si>
  <si>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</si>
  <si>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</si>
  <si>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</si>
  <si>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</si>
  <si>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</si>
  <si>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</si>
  <si>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</si>
  <si>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</si>
  <si>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</si>
  <si>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</si>
  <si>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</si>
  <si>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</si>
  <si>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</si>
  <si>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</si>
  <si>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</si>
  <si>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</si>
  <si>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</si>
  <si>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</si>
  <si>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</si>
  <si>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</si>
  <si>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</si>
  <si>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</si>
  <si>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</si>
  <si>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</si>
  <si>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</si>
  <si>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</si>
  <si>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</si>
  <si>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</si>
  <si>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</si>
  <si>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</si>
  <si>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</si>
  <si>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</si>
  <si>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</si>
  <si>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</si>
  <si>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</si>
  <si>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</si>
  <si>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</si>
  <si>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</si>
  <si>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</si>
  <si>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</si>
  <si>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</si>
  <si>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</si>
  <si>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</si>
  <si>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</si>
  <si>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</si>
  <si>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</si>
  <si>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</si>
  <si>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</si>
  <si>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</si>
  <si>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</si>
  <si>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</si>
  <si>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</si>
  <si>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</si>
  <si>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</si>
  <si>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</si>
  <si>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</si>
  <si>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</si>
  <si>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</si>
  <si>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</si>
  <si>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</si>
  <si>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</si>
  <si>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</si>
  <si>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</si>
  <si>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</si>
  <si>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</si>
  <si>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</si>
  <si>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</si>
  <si>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</si>
  <si>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</si>
  <si>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</si>
  <si>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</si>
  <si>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</si>
  <si>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</si>
  <si>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</si>
  <si>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</si>
  <si>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</si>
  <si>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</si>
  <si>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</si>
  <si>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</si>
  <si>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</si>
  <si>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</si>
  <si>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</si>
  <si>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</si>
  <si>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</si>
  <si>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</si>
  <si>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</si>
  <si>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</si>
  <si>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</si>
  <si>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</si>
  <si>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</si>
  <si>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</si>
  <si>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</si>
  <si>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</si>
  <si>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</si>
  <si>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</si>
  <si>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</si>
  <si>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</si>
  <si>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</si>
  <si>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</si>
  <si>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</si>
  <si>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</si>
  <si>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</si>
  <si>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</si>
  <si>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</si>
  <si>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</si>
  <si>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</si>
  <si>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</si>
  <si>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</si>
  <si>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</si>
  <si>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</si>
  <si>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</si>
  <si>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</si>
  <si>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</si>
  <si>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</si>
  <si>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</si>
  <si>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</si>
  <si>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</si>
  <si>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</si>
  <si>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</si>
  <si>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</si>
  <si>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</si>
  <si>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</si>
  <si>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</si>
  <si>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</si>
  <si>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</si>
  <si>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</si>
  <si>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</si>
  <si>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</si>
  <si>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</si>
  <si>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</si>
  <si>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</si>
  <si>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</si>
  <si>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</si>
  <si>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</si>
  <si>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</si>
  <si>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平野区総務事業</t>
    <rPh sb="0" eb="2">
      <t>ヒラノ</t>
    </rPh>
    <rPh sb="2" eb="3">
      <t>ク</t>
    </rPh>
    <rPh sb="3" eb="5">
      <t>ソウム</t>
    </rPh>
    <rPh sb="5" eb="7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</si>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</sst>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ED70DE19-7D67-47E7-A5DB-28FEDE3B6676}"/>
    <cellStyle name="標準 2 2" xfId="2" xr:uid="{DBCD5885-59B7-4D6F-A4D1-6243547BEE29}"/>
    <cellStyle name="標準 3" xfId="3" xr:uid="{1EAAB941-EF03-4DC0-9480-D1CDFFBC97C7}"/>
    <cellStyle name="標準 4" xfId="4" xr:uid="{0EC14B79-06D1-4AA4-9EA1-5A854E660479}"/>
    <cellStyle name="標準 4 2" xfId="5" xr:uid="{5153C6BE-2D07-4CE4-96CF-249B54FC9914}"/>
    <cellStyle name="標準 5" xfId="8" xr:uid="{2D3D8E34-143E-4F77-ABD1-0C959DD42B3C}"/>
    <cellStyle name="標準 5 2" xfId="6" xr:uid="{861E370B-B545-4F7D-A09D-A8237FFC1387}"/>
    <cellStyle name="標準 6 2" xfId="7" xr:uid="{05C46739-49C6-4F07-982C-DE5B3724AE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73D6-1D4C-4E8E-9385-5C30246412AB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193499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201823620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310000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193499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198048620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3465000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1999401903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2474991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4376487679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4286064464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4286064464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1987345362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1028057522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3258006942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9581550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2201225523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2175455655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70353956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70353956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70353956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7022709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13046550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2175455655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4376681178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4376681178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0168-6768-4F89-B11F-80225BFEB419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4951532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250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1888942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3062340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1937735063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626057972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120015454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872896882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175854237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1038840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141786204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30674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54800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-1932783531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274050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274050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107800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107800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166250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932960609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72317300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-927339372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92701-BAEE-49B5-9828-8169901C076E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3102795027</v>
      </c>
      <c r="K12" s="51">
        <v>0</v>
      </c>
      <c r="L12" s="51">
        <v>3102795027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-927339372</v>
      </c>
      <c r="K13" s="51">
        <v>0</v>
      </c>
      <c r="L13" s="51">
        <v>-927339372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2175455655</v>
      </c>
      <c r="K14" s="51">
        <v>0</v>
      </c>
      <c r="L14" s="51">
        <v>2175455655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26AC-7A53-4227-BE18-1AE1BE816C44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2164800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5225582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2164800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250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1888942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-2164800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3336390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932439891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755461340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175854237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1038840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30674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3581500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419000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54800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3162500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-927214309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-3581500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-932960609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932960609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45C7-05F1-4E2D-958B-B0FA6860BDAA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E70B-13BF-48FE-971F-8013D43CBE0F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7613085184</v>
      </c>
      <c r="J10" s="76">
        <v>0</v>
      </c>
      <c r="K10" s="76">
        <v>0</v>
      </c>
      <c r="L10" s="76">
        <v>7613085184</v>
      </c>
      <c r="M10" s="76">
        <v>3327020720</v>
      </c>
      <c r="N10" s="76">
        <v>135214908</v>
      </c>
      <c r="O10" s="76">
        <v>4286064464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7613085184</v>
      </c>
      <c r="J11" s="76">
        <v>0</v>
      </c>
      <c r="K11" s="76">
        <v>0</v>
      </c>
      <c r="L11" s="76">
        <v>7613085184</v>
      </c>
      <c r="M11" s="76">
        <v>3327020720</v>
      </c>
      <c r="N11" s="76">
        <v>135214908</v>
      </c>
      <c r="O11" s="76">
        <v>4286064464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1028057522</v>
      </c>
      <c r="J12" s="76">
        <v>0</v>
      </c>
      <c r="K12" s="76">
        <v>0</v>
      </c>
      <c r="L12" s="76">
        <v>1028057522</v>
      </c>
      <c r="M12" s="76">
        <v>0</v>
      </c>
      <c r="N12" s="76">
        <v>0</v>
      </c>
      <c r="O12" s="76">
        <v>1028057522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6585027662</v>
      </c>
      <c r="J13" s="76">
        <v>0</v>
      </c>
      <c r="K13" s="76">
        <v>0</v>
      </c>
      <c r="L13" s="76">
        <v>6585027662</v>
      </c>
      <c r="M13" s="76">
        <v>3327020720</v>
      </c>
      <c r="N13" s="76">
        <v>135214908</v>
      </c>
      <c r="O13" s="76">
        <v>3258006942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72317300</v>
      </c>
      <c r="K22" s="76">
        <v>0</v>
      </c>
      <c r="L22" s="76">
        <v>72317300</v>
      </c>
      <c r="M22" s="76">
        <v>1963344</v>
      </c>
      <c r="N22" s="76">
        <v>1963344</v>
      </c>
      <c r="O22" s="76">
        <v>70353956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72317300</v>
      </c>
      <c r="K23" s="76">
        <v>0</v>
      </c>
      <c r="L23" s="76">
        <v>72317300</v>
      </c>
      <c r="M23" s="76">
        <v>1963344</v>
      </c>
      <c r="N23" s="76">
        <v>1963344</v>
      </c>
      <c r="O23" s="76">
        <v>70353956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72317300</v>
      </c>
      <c r="K26" s="76">
        <v>0</v>
      </c>
      <c r="L26" s="76">
        <v>72317300</v>
      </c>
      <c r="M26" s="76">
        <v>1963344</v>
      </c>
      <c r="N26" s="76">
        <v>1963344</v>
      </c>
      <c r="O26" s="76">
        <v>70353956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14726034</v>
      </c>
      <c r="J30" s="76">
        <v>2164800</v>
      </c>
      <c r="K30" s="76">
        <v>0</v>
      </c>
      <c r="L30" s="76">
        <v>16890834</v>
      </c>
      <c r="M30" s="76">
        <v>9868125</v>
      </c>
      <c r="N30" s="76">
        <v>1553252</v>
      </c>
      <c r="O30" s="76">
        <v>7022709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15675000</v>
      </c>
      <c r="J31" s="76">
        <v>14586000</v>
      </c>
      <c r="K31" s="76">
        <v>12936000</v>
      </c>
      <c r="L31" s="76">
        <v>17325000</v>
      </c>
      <c r="M31" s="76">
        <v>4278450</v>
      </c>
      <c r="N31" s="76">
        <v>3054700</v>
      </c>
      <c r="O31" s="76">
        <v>13046550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3276900</v>
      </c>
      <c r="K33" s="76">
        <v>3276900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7643486218</v>
      </c>
      <c r="J35" s="76">
        <v>92345000</v>
      </c>
      <c r="K35" s="76">
        <v>16212900</v>
      </c>
      <c r="L35" s="76">
        <v>7719618318</v>
      </c>
      <c r="M35" s="76">
        <v>3343130639</v>
      </c>
      <c r="N35" s="76">
        <v>141786204</v>
      </c>
      <c r="O35" s="76">
        <v>4376487679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8CC31-B4F5-490F-8BAF-CE9313D6DAEB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117682294</v>
      </c>
      <c r="J16" s="80">
        <v>198048620</v>
      </c>
      <c r="K16" s="80">
        <v>39649128</v>
      </c>
      <c r="L16" s="80">
        <f>M16-K16</f>
        <v>78033166</v>
      </c>
      <c r="M16" s="80">
        <v>117682294</v>
      </c>
      <c r="N16" s="80">
        <v>198048620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1204202720</v>
      </c>
      <c r="J17" s="80">
        <v>872896882</v>
      </c>
      <c r="K17" s="80">
        <v>89754240</v>
      </c>
      <c r="L17" s="80">
        <v>0</v>
      </c>
      <c r="M17" s="80">
        <v>89754240</v>
      </c>
      <c r="N17" s="80">
        <v>1987345362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1321885014</v>
      </c>
      <c r="J19" s="80">
        <v>1070945502</v>
      </c>
      <c r="K19" s="80">
        <f>SUM(K10:K18)</f>
        <v>129403368</v>
      </c>
      <c r="L19" s="80">
        <f>SUM(L10:L18)</f>
        <v>78033166</v>
      </c>
      <c r="M19" s="80">
        <v>207436534</v>
      </c>
      <c r="N19" s="80">
        <v>2185393982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2026-10-07T05:27:11Z</dcterms:created>
  <dcterms:modified xsi:type="dcterms:W3CDTF">2026-10-07T07:28:26Z</dcterms:modified>
</cp:coreProperties>
</file>