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CE2709D2-0EBA-4C5A-B3F2-6AA573E1C5E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・分類別　R060520現在" sheetId="1" r:id="rId1"/>
  </sheets>
  <definedNames>
    <definedName name="_xlnm.Print_Area" localSheetId="0">'年度別・所属別・分類別　R060520現在'!$A$1:$AJ$41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1" l="1"/>
  <c r="R40" i="1" l="1"/>
  <c r="S41" i="1"/>
  <c r="S11" i="1" l="1"/>
  <c r="S7" i="1" l="1"/>
  <c r="S8" i="1"/>
  <c r="Y39" i="1" l="1"/>
  <c r="X39" i="1"/>
  <c r="W39" i="1"/>
  <c r="V39" i="1"/>
  <c r="Z39" i="1" s="1"/>
  <c r="AA39" i="1"/>
  <c r="Y40" i="1"/>
  <c r="X40" i="1"/>
  <c r="V40" i="1" l="1"/>
  <c r="W40" i="1"/>
  <c r="Z40" i="1"/>
  <c r="P40" i="1"/>
  <c r="AG39" i="1"/>
  <c r="AG40" i="1" l="1"/>
  <c r="S26" i="1"/>
  <c r="S35" i="1" l="1"/>
  <c r="S36" i="1"/>
  <c r="O40" i="1"/>
  <c r="S13" i="1" l="1"/>
  <c r="S5" i="1"/>
  <c r="S15" i="1"/>
  <c r="S12" i="1"/>
  <c r="S10" i="1"/>
  <c r="S9" i="1"/>
  <c r="S6" i="1"/>
  <c r="AH39" i="1"/>
  <c r="AF3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S39" i="1"/>
  <c r="S38" i="1"/>
  <c r="S37" i="1"/>
  <c r="S34" i="1"/>
  <c r="S33" i="1"/>
  <c r="S32" i="1"/>
  <c r="S31" i="1"/>
  <c r="S30" i="1"/>
  <c r="S29" i="1"/>
  <c r="S28" i="1"/>
  <c r="S27" i="1"/>
  <c r="S25" i="1"/>
  <c r="S24" i="1"/>
  <c r="S23" i="1"/>
  <c r="S22" i="1"/>
  <c r="S21" i="1"/>
  <c r="S20" i="1"/>
  <c r="S19" i="1"/>
  <c r="S18" i="1"/>
  <c r="S17" i="1"/>
  <c r="S16" i="1"/>
  <c r="AD39" i="1" l="1"/>
  <c r="AC39" i="1"/>
  <c r="AB39" i="1"/>
  <c r="AB40" i="1" l="1"/>
  <c r="AC40" i="1"/>
  <c r="AD40" i="1"/>
  <c r="AA40" i="1"/>
  <c r="AE39" i="1"/>
  <c r="AE40" i="1" l="1"/>
  <c r="Q40" i="1" l="1"/>
  <c r="S40" i="1" s="1"/>
  <c r="AI39" i="1"/>
  <c r="AJ39" i="1" s="1"/>
  <c r="AJ40" i="1" l="1"/>
  <c r="AH40" i="1"/>
  <c r="AI40" i="1"/>
  <c r="AF40" i="1"/>
</calcChain>
</file>

<file path=xl/sharedStrings.xml><?xml version="1.0" encoding="utf-8"?>
<sst xmlns="http://schemas.openxmlformats.org/spreadsheetml/2006/main" count="103" uniqueCount="75">
  <si>
    <t>所　属</t>
  </si>
  <si>
    <t>市民局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</si>
  <si>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</si>
  <si>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</si>
  <si>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</si>
  <si>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</si>
  <si>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</si>
  <si>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</si>
  <si>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</si>
  <si>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</si>
  <si>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</si>
  <si>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</si>
  <si>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</si>
  <si>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</si>
  <si>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</si>
  <si>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</si>
  <si>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市会事務局</t>
    <rPh sb="0" eb="2">
      <t>シカイ</t>
    </rPh>
    <rPh sb="2" eb="5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</si>
  <si>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</si>
  <si>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</si>
  <si>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</si>
  <si>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</si>
  <si>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</si>
  <si>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</si>
  <si>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</si>
  <si>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</si>
  <si>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</si>
  <si>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</si>
  <si>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</si>
  <si>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</si>
  <si>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</si>
  <si>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</si>
  <si>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</si>
  <si>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</si>
  <si>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</si>
  <si>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</si>
  <si>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</si>
  <si>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</si>
  <si>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</si>
  <si>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</si>
  <si>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</si>
  <si>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</si>
  <si>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</si>
  <si>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</si>
  <si>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</si>
  <si>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</si>
  <si>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</si>
  <si>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</si>
  <si>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</si>
  <si>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</si>
  <si>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</si>
  <si>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</si>
  <si>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</si>
  <si>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</si>
  <si>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</si>
  <si>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</si>
  <si>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分類３</t>
    <rPh sb="0" eb="2">
      <t>ブンルイ</t>
    </rPh>
    <phoneticPr fontId="2"/>
  </si>
  <si>
    <t>分類２</t>
    <rPh sb="0" eb="2">
      <t>ブンルイ</t>
    </rPh>
    <phoneticPr fontId="2"/>
  </si>
  <si>
    <t>分類１</t>
    <rPh sb="0" eb="2">
      <t>ブンルイ</t>
    </rPh>
    <phoneticPr fontId="2"/>
  </si>
  <si>
    <t>分類４</t>
    <rPh sb="0" eb="2">
      <t>ブンルイ</t>
    </rPh>
    <phoneticPr fontId="2"/>
  </si>
  <si>
    <t>計</t>
  </si>
  <si>
    <t>計</t>
    <rPh sb="0" eb="1">
      <t>ケイ</t>
    </rPh>
    <phoneticPr fontId="2"/>
  </si>
  <si>
    <t>財政局</t>
    <phoneticPr fontId="2"/>
  </si>
  <si>
    <t>個人情報に係る事務処理誤り等発生状況（年度別・所属別・分類別）</t>
    <rPh sb="5" eb="6">
      <t>カカ</t>
    </rPh>
    <rPh sb="7" eb="9">
      <t>ジム</t>
    </rPh>
    <rPh sb="9" eb="11">
      <t>ショリ</t>
    </rPh>
    <rPh sb="11" eb="12">
      <t>アヤマ</t>
    </rPh>
    <rPh sb="13" eb="14">
      <t>トウ</t>
    </rPh>
    <rPh sb="23" eb="25">
      <t>ショゾク</t>
    </rPh>
    <rPh sb="25" eb="26">
      <t>ベツ</t>
    </rPh>
    <rPh sb="27" eb="29">
      <t>ブンルイ</t>
    </rPh>
    <rPh sb="29" eb="30">
      <t>ベツ</t>
    </rPh>
    <phoneticPr fontId="2"/>
  </si>
  <si>
    <t>IR推進局</t>
    <rPh sb="2" eb="4">
      <t>スイシン</t>
    </rPh>
    <rPh sb="4" eb="5">
      <t>キョク</t>
    </rPh>
    <phoneticPr fontId="2"/>
  </si>
  <si>
    <t>都市交通局</t>
    <rPh sb="0" eb="2">
      <t>トシ</t>
    </rPh>
    <rPh sb="2" eb="5">
      <t>コウツウキョク</t>
    </rPh>
    <phoneticPr fontId="2"/>
  </si>
  <si>
    <t>大阪都市計画局（R3.11.1～）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</si>
  <si>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</si>
  <si>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万博推進局（R4.1.1～）</t>
    <rPh sb="0" eb="2">
      <t>バンパク</t>
    </rPh>
    <rPh sb="2" eb="5">
      <t>スイシンキョク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</si>
  <si>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</si>
  <si>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デジタル統括室</t>
    <rPh sb="4" eb="7">
      <t>トウカツシツ</t>
    </rPh>
    <phoneticPr fontId="2"/>
  </si>
  <si>
    <t>総務局</t>
    <rPh sb="0" eb="3">
      <t>ソウムキョク</t>
    </rPh>
    <phoneticPr fontId="2"/>
  </si>
  <si>
    <t>令和５年度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</si>
  <si>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</si>
  <si>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令和６年度</t>
    <rPh sb="0" eb="2">
      <t>レイワ</t>
    </rPh>
    <rPh sb="3" eb="5">
      <t>ネンド</t>
    </rPh>
    <phoneticPr fontId="2"/>
  </si>
  <si>
    <t>令和６年５月20日現在、総務局報告分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</si>
</sst>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0.0"/>
  </numFmts>
  <fonts count="11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 wrapText="1"/>
    </xf>
    <xf numFmtId="177" fontId="7" fillId="0" borderId="4" xfId="0" applyNumberFormat="1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178" fontId="8" fillId="0" borderId="0" xfId="0" applyNumberFormat="1" applyFo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6" fillId="0" borderId="52" xfId="0" applyNumberFormat="1" applyFont="1" applyFill="1" applyBorder="1" applyAlignment="1">
      <alignment vertical="center" wrapText="1"/>
    </xf>
    <xf numFmtId="177" fontId="6" fillId="0" borderId="53" xfId="0" applyNumberFormat="1" applyFont="1" applyFill="1" applyBorder="1" applyAlignment="1">
      <alignment vertical="center" wrapText="1"/>
    </xf>
    <xf numFmtId="177" fontId="6" fillId="0" borderId="54" xfId="0" applyNumberFormat="1" applyFont="1" applyFill="1" applyBorder="1" applyAlignment="1">
      <alignment vertical="center" wrapText="1"/>
    </xf>
    <xf numFmtId="177" fontId="6" fillId="0" borderId="55" xfId="0" applyNumberFormat="1" applyFont="1" applyFill="1" applyBorder="1" applyAlignment="1">
      <alignment vertical="center" wrapText="1"/>
    </xf>
    <xf numFmtId="177" fontId="6" fillId="0" borderId="57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6" fillId="0" borderId="71" xfId="0" applyNumberFormat="1" applyFont="1" applyFill="1" applyBorder="1" applyAlignment="1">
      <alignment vertical="center" wrapText="1"/>
    </xf>
    <xf numFmtId="177" fontId="6" fillId="0" borderId="69" xfId="0" applyNumberFormat="1" applyFont="1" applyFill="1" applyBorder="1" applyAlignment="1">
      <alignment vertical="center" wrapText="1"/>
    </xf>
    <xf numFmtId="177" fontId="6" fillId="0" borderId="57" xfId="0" applyNumberFormat="1" applyFont="1" applyFill="1" applyBorder="1" applyAlignment="1">
      <alignment vertical="center"/>
    </xf>
    <xf numFmtId="177" fontId="6" fillId="0" borderId="73" xfId="0" applyNumberFormat="1" applyFont="1" applyFill="1" applyBorder="1" applyAlignment="1">
      <alignment vertical="center" wrapText="1"/>
    </xf>
    <xf numFmtId="177" fontId="7" fillId="0" borderId="13" xfId="0" applyNumberFormat="1" applyFont="1" applyFill="1" applyBorder="1" applyAlignment="1">
      <alignment vertical="center" wrapText="1"/>
    </xf>
    <xf numFmtId="177" fontId="7" fillId="0" borderId="14" xfId="0" applyNumberFormat="1" applyFont="1" applyFill="1" applyBorder="1" applyAlignment="1">
      <alignment vertical="center" wrapText="1"/>
    </xf>
    <xf numFmtId="177" fontId="7" fillId="0" borderId="16" xfId="0" applyNumberFormat="1" applyFont="1" applyFill="1" applyBorder="1" applyAlignment="1">
      <alignment vertical="center" wrapText="1"/>
    </xf>
    <xf numFmtId="177" fontId="7" fillId="0" borderId="17" xfId="0" applyNumberFormat="1" applyFont="1" applyFill="1" applyBorder="1" applyAlignment="1">
      <alignment vertical="center" wrapText="1"/>
    </xf>
    <xf numFmtId="177" fontId="6" fillId="0" borderId="63" xfId="0" applyNumberFormat="1" applyFont="1" applyFill="1" applyBorder="1" applyAlignment="1">
      <alignment vertical="center" wrapText="1"/>
    </xf>
    <xf numFmtId="177" fontId="6" fillId="0" borderId="92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vertical="center" wrapText="1"/>
    </xf>
    <xf numFmtId="177" fontId="6" fillId="0" borderId="9" xfId="0" applyNumberFormat="1" applyFont="1" applyFill="1" applyBorder="1" applyAlignment="1">
      <alignment vertical="center" wrapText="1"/>
    </xf>
    <xf numFmtId="177" fontId="6" fillId="0" borderId="10" xfId="0" applyNumberFormat="1" applyFont="1" applyFill="1" applyBorder="1" applyAlignment="1">
      <alignment vertical="center" wrapText="1"/>
    </xf>
    <xf numFmtId="176" fontId="7" fillId="0" borderId="21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6" fillId="0" borderId="66" xfId="0" applyNumberFormat="1" applyFont="1" applyFill="1" applyBorder="1" applyAlignment="1">
      <alignment vertical="center" wrapText="1"/>
    </xf>
    <xf numFmtId="0" fontId="6" fillId="0" borderId="67" xfId="0" applyNumberFormat="1" applyFont="1" applyFill="1" applyBorder="1" applyAlignment="1">
      <alignment vertical="center" wrapText="1"/>
    </xf>
    <xf numFmtId="0" fontId="6" fillId="0" borderId="68" xfId="0" applyNumberFormat="1" applyFont="1" applyFill="1" applyBorder="1" applyAlignment="1">
      <alignment vertical="center" wrapText="1"/>
    </xf>
    <xf numFmtId="0" fontId="7" fillId="0" borderId="101" xfId="0" applyNumberFormat="1" applyFont="1" applyFill="1" applyBorder="1" applyAlignment="1">
      <alignment vertical="center" wrapText="1"/>
    </xf>
    <xf numFmtId="0" fontId="6" fillId="0" borderId="54" xfId="0" applyNumberFormat="1" applyFont="1" applyFill="1" applyBorder="1" applyAlignment="1">
      <alignment vertical="center" wrapText="1"/>
    </xf>
    <xf numFmtId="0" fontId="6" fillId="0" borderId="55" xfId="0" applyNumberFormat="1" applyFont="1" applyFill="1" applyBorder="1" applyAlignment="1">
      <alignment vertical="center" wrapText="1"/>
    </xf>
    <xf numFmtId="0" fontId="6" fillId="0" borderId="69" xfId="0" applyNumberFormat="1" applyFont="1" applyFill="1" applyBorder="1" applyAlignment="1">
      <alignment vertical="center" wrapText="1"/>
    </xf>
    <xf numFmtId="0" fontId="7" fillId="0" borderId="72" xfId="0" applyNumberFormat="1" applyFont="1" applyFill="1" applyBorder="1" applyAlignment="1">
      <alignment vertical="center" wrapText="1"/>
    </xf>
    <xf numFmtId="0" fontId="6" fillId="0" borderId="52" xfId="0" applyNumberFormat="1" applyFont="1" applyFill="1" applyBorder="1" applyAlignment="1">
      <alignment vertical="center" wrapText="1"/>
    </xf>
    <xf numFmtId="0" fontId="6" fillId="0" borderId="53" xfId="0" applyNumberFormat="1" applyFont="1" applyFill="1" applyBorder="1" applyAlignment="1">
      <alignment vertical="center" wrapText="1"/>
    </xf>
    <xf numFmtId="0" fontId="6" fillId="0" borderId="71" xfId="0" applyNumberFormat="1" applyFont="1" applyFill="1" applyBorder="1" applyAlignment="1">
      <alignment vertical="center" wrapText="1"/>
    </xf>
    <xf numFmtId="0" fontId="6" fillId="0" borderId="54" xfId="0" applyNumberFormat="1" applyFont="1" applyFill="1" applyBorder="1" applyAlignment="1">
      <alignment horizontal="right" vertical="center" wrapText="1"/>
    </xf>
    <xf numFmtId="0" fontId="6" fillId="0" borderId="55" xfId="0" applyNumberFormat="1" applyFont="1" applyFill="1" applyBorder="1" applyAlignment="1">
      <alignment horizontal="right" vertical="center" wrapText="1"/>
    </xf>
    <xf numFmtId="0" fontId="6" fillId="0" borderId="55" xfId="0" applyNumberFormat="1" applyFont="1" applyFill="1" applyBorder="1" applyAlignment="1">
      <alignment horizontal="center" vertical="center" wrapText="1"/>
    </xf>
    <xf numFmtId="0" fontId="6" fillId="0" borderId="98" xfId="0" applyNumberFormat="1" applyFont="1" applyFill="1" applyBorder="1" applyAlignment="1">
      <alignment horizontal="center" vertical="center" wrapText="1"/>
    </xf>
    <xf numFmtId="0" fontId="6" fillId="0" borderId="63" xfId="0" applyNumberFormat="1" applyFont="1" applyFill="1" applyBorder="1" applyAlignment="1">
      <alignment vertical="center" wrapText="1"/>
    </xf>
    <xf numFmtId="0" fontId="6" fillId="0" borderId="57" xfId="0" applyNumberFormat="1" applyFont="1" applyFill="1" applyBorder="1" applyAlignment="1">
      <alignment vertical="center"/>
    </xf>
    <xf numFmtId="0" fontId="6" fillId="0" borderId="73" xfId="0" applyNumberFormat="1" applyFont="1" applyFill="1" applyBorder="1" applyAlignment="1">
      <alignment vertical="center" wrapText="1"/>
    </xf>
    <xf numFmtId="176" fontId="6" fillId="0" borderId="56" xfId="0" applyNumberFormat="1" applyFont="1" applyFill="1" applyBorder="1" applyAlignment="1">
      <alignment vertical="center" wrapText="1"/>
    </xf>
    <xf numFmtId="176" fontId="6" fillId="0" borderId="58" xfId="0" applyNumberFormat="1" applyFont="1" applyFill="1" applyBorder="1" applyAlignment="1">
      <alignment vertical="center" wrapText="1"/>
    </xf>
    <xf numFmtId="176" fontId="6" fillId="0" borderId="74" xfId="0" applyNumberFormat="1" applyFont="1" applyFill="1" applyBorder="1" applyAlignment="1">
      <alignment vertical="center" wrapText="1"/>
    </xf>
    <xf numFmtId="0" fontId="7" fillId="0" borderId="95" xfId="0" applyNumberFormat="1" applyFont="1" applyFill="1" applyBorder="1" applyAlignment="1">
      <alignment vertical="center" wrapText="1"/>
    </xf>
    <xf numFmtId="176" fontId="6" fillId="0" borderId="59" xfId="0" applyNumberFormat="1" applyFont="1" applyFill="1" applyBorder="1" applyAlignment="1">
      <alignment vertical="center" wrapText="1"/>
    </xf>
    <xf numFmtId="176" fontId="6" fillId="0" borderId="60" xfId="0" applyNumberFormat="1" applyFont="1" applyFill="1" applyBorder="1" applyAlignment="1">
      <alignment vertical="center" wrapText="1"/>
    </xf>
    <xf numFmtId="176" fontId="6" fillId="0" borderId="75" xfId="0" applyNumberFormat="1" applyFont="1" applyFill="1" applyBorder="1" applyAlignment="1">
      <alignment vertical="center" wrapText="1"/>
    </xf>
    <xf numFmtId="0" fontId="7" fillId="0" borderId="96" xfId="0" applyNumberFormat="1" applyFont="1" applyFill="1" applyBorder="1" applyAlignment="1">
      <alignment vertical="center" wrapText="1"/>
    </xf>
    <xf numFmtId="176" fontId="6" fillId="0" borderId="61" xfId="0" applyNumberFormat="1" applyFont="1" applyFill="1" applyBorder="1" applyAlignment="1">
      <alignment vertical="center" wrapText="1"/>
    </xf>
    <xf numFmtId="176" fontId="6" fillId="0" borderId="62" xfId="0" applyNumberFormat="1" applyFont="1" applyFill="1" applyBorder="1" applyAlignment="1">
      <alignment vertical="center" wrapText="1"/>
    </xf>
    <xf numFmtId="176" fontId="6" fillId="0" borderId="76" xfId="0" applyNumberFormat="1" applyFont="1" applyFill="1" applyBorder="1" applyAlignment="1">
      <alignment vertical="center" wrapText="1"/>
    </xf>
    <xf numFmtId="0" fontId="7" fillId="0" borderId="97" xfId="0" applyNumberFormat="1" applyFont="1" applyFill="1" applyBorder="1" applyAlignment="1">
      <alignment vertical="center" wrapText="1"/>
    </xf>
    <xf numFmtId="176" fontId="6" fillId="0" borderId="54" xfId="0" applyNumberFormat="1" applyFont="1" applyFill="1" applyBorder="1" applyAlignment="1">
      <alignment vertical="center" wrapText="1"/>
    </xf>
    <xf numFmtId="176" fontId="6" fillId="0" borderId="55" xfId="0" applyNumberFormat="1" applyFont="1" applyFill="1" applyBorder="1" applyAlignment="1">
      <alignment vertical="center" wrapText="1"/>
    </xf>
    <xf numFmtId="176" fontId="6" fillId="0" borderId="69" xfId="0" applyNumberFormat="1" applyFont="1" applyFill="1" applyBorder="1" applyAlignment="1">
      <alignment vertical="center" wrapText="1"/>
    </xf>
    <xf numFmtId="0" fontId="7" fillId="0" borderId="70" xfId="0" applyNumberFormat="1" applyFont="1" applyFill="1" applyBorder="1" applyAlignment="1">
      <alignment vertical="center" wrapText="1"/>
    </xf>
    <xf numFmtId="176" fontId="6" fillId="0" borderId="57" xfId="0" applyNumberFormat="1" applyFont="1" applyFill="1" applyBorder="1" applyAlignment="1">
      <alignment vertical="center" wrapText="1"/>
    </xf>
    <xf numFmtId="176" fontId="6" fillId="0" borderId="73" xfId="0" applyNumberFormat="1" applyFont="1" applyFill="1" applyBorder="1" applyAlignment="1">
      <alignment vertical="center" wrapText="1"/>
    </xf>
    <xf numFmtId="176" fontId="7" fillId="0" borderId="72" xfId="0" applyNumberFormat="1" applyFont="1" applyFill="1" applyBorder="1" applyAlignment="1">
      <alignment vertical="center" wrapText="1"/>
    </xf>
    <xf numFmtId="176" fontId="6" fillId="0" borderId="102" xfId="0" applyNumberFormat="1" applyFont="1" applyFill="1" applyBorder="1" applyAlignment="1">
      <alignment vertical="center" wrapText="1"/>
    </xf>
    <xf numFmtId="176" fontId="6" fillId="0" borderId="103" xfId="0" applyNumberFormat="1" applyFont="1" applyFill="1" applyBorder="1" applyAlignment="1">
      <alignment vertical="center" wrapText="1"/>
    </xf>
    <xf numFmtId="176" fontId="6" fillId="0" borderId="104" xfId="0" applyNumberFormat="1" applyFont="1" applyFill="1" applyBorder="1" applyAlignment="1">
      <alignment vertical="center" wrapText="1"/>
    </xf>
    <xf numFmtId="0" fontId="7" fillId="0" borderId="105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vertical="center" wrapText="1"/>
    </xf>
    <xf numFmtId="176" fontId="7" fillId="0" borderId="106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6" fillId="2" borderId="52" xfId="0" applyNumberFormat="1" applyFont="1" applyFill="1" applyBorder="1" applyAlignment="1">
      <alignment vertical="center" wrapText="1"/>
    </xf>
    <xf numFmtId="0" fontId="6" fillId="2" borderId="53" xfId="0" applyNumberFormat="1" applyFont="1" applyFill="1" applyBorder="1" applyAlignment="1">
      <alignment vertical="center" wrapText="1"/>
    </xf>
    <xf numFmtId="0" fontId="6" fillId="2" borderId="71" xfId="0" applyNumberFormat="1" applyFont="1" applyFill="1" applyBorder="1" applyAlignment="1">
      <alignment vertical="center" wrapText="1"/>
    </xf>
    <xf numFmtId="0" fontId="7" fillId="2" borderId="82" xfId="0" applyNumberFormat="1" applyFont="1" applyFill="1" applyBorder="1" applyAlignment="1">
      <alignment vertical="center" wrapText="1"/>
    </xf>
    <xf numFmtId="0" fontId="6" fillId="2" borderId="54" xfId="0" applyNumberFormat="1" applyFont="1" applyFill="1" applyBorder="1" applyAlignment="1">
      <alignment vertical="center" wrapText="1"/>
    </xf>
    <xf numFmtId="0" fontId="6" fillId="2" borderId="55" xfId="0" applyNumberFormat="1" applyFont="1" applyFill="1" applyBorder="1" applyAlignment="1">
      <alignment vertical="center" wrapText="1"/>
    </xf>
    <xf numFmtId="0" fontId="6" fillId="2" borderId="69" xfId="0" applyNumberFormat="1" applyFont="1" applyFill="1" applyBorder="1" applyAlignment="1">
      <alignment vertical="center" wrapText="1"/>
    </xf>
    <xf numFmtId="0" fontId="7" fillId="2" borderId="83" xfId="0" applyNumberFormat="1" applyFont="1" applyFill="1" applyBorder="1" applyAlignment="1">
      <alignment vertical="center" wrapText="1"/>
    </xf>
    <xf numFmtId="176" fontId="7" fillId="2" borderId="83" xfId="0" applyNumberFormat="1" applyFont="1" applyFill="1" applyBorder="1" applyAlignment="1">
      <alignment vertical="center" wrapText="1"/>
    </xf>
    <xf numFmtId="0" fontId="6" fillId="2" borderId="52" xfId="0" applyNumberFormat="1" applyFont="1" applyFill="1" applyBorder="1" applyAlignment="1">
      <alignment horizontal="center" vertical="center" wrapText="1"/>
    </xf>
    <xf numFmtId="0" fontId="6" fillId="2" borderId="53" xfId="0" applyNumberFormat="1" applyFont="1" applyFill="1" applyBorder="1" applyAlignment="1">
      <alignment horizontal="center" vertical="center" wrapText="1"/>
    </xf>
    <xf numFmtId="0" fontId="6" fillId="2" borderId="71" xfId="0" applyNumberFormat="1" applyFont="1" applyFill="1" applyBorder="1" applyAlignment="1">
      <alignment horizontal="center" vertical="center" wrapText="1"/>
    </xf>
    <xf numFmtId="176" fontId="7" fillId="2" borderId="82" xfId="0" applyNumberFormat="1" applyFont="1" applyFill="1" applyBorder="1" applyAlignment="1">
      <alignment horizontal="center" vertical="center" wrapText="1"/>
    </xf>
    <xf numFmtId="0" fontId="6" fillId="2" borderId="63" xfId="0" applyNumberFormat="1" applyFont="1" applyFill="1" applyBorder="1" applyAlignment="1">
      <alignment vertical="center" wrapText="1"/>
    </xf>
    <xf numFmtId="0" fontId="6" fillId="2" borderId="57" xfId="0" applyNumberFormat="1" applyFont="1" applyFill="1" applyBorder="1" applyAlignment="1">
      <alignment vertical="center"/>
    </xf>
    <xf numFmtId="0" fontId="6" fillId="2" borderId="73" xfId="0" applyNumberFormat="1" applyFont="1" applyFill="1" applyBorder="1" applyAlignment="1">
      <alignment vertical="center" wrapText="1"/>
    </xf>
    <xf numFmtId="0" fontId="7" fillId="2" borderId="82" xfId="0" applyNumberFormat="1" applyFont="1" applyFill="1" applyBorder="1" applyAlignment="1">
      <alignment horizontal="center" vertical="center" wrapText="1"/>
    </xf>
    <xf numFmtId="176" fontId="6" fillId="2" borderId="56" xfId="0" applyNumberFormat="1" applyFont="1" applyFill="1" applyBorder="1" applyAlignment="1">
      <alignment vertical="center" wrapText="1"/>
    </xf>
    <xf numFmtId="176" fontId="6" fillId="2" borderId="58" xfId="0" applyNumberFormat="1" applyFont="1" applyFill="1" applyBorder="1" applyAlignment="1">
      <alignment vertical="center" wrapText="1"/>
    </xf>
    <xf numFmtId="176" fontId="6" fillId="2" borderId="74" xfId="0" applyNumberFormat="1" applyFont="1" applyFill="1" applyBorder="1" applyAlignment="1">
      <alignment vertical="center" wrapText="1"/>
    </xf>
    <xf numFmtId="176" fontId="7" fillId="2" borderId="47" xfId="0" applyNumberFormat="1" applyFont="1" applyFill="1" applyBorder="1" applyAlignment="1">
      <alignment vertical="center" wrapText="1"/>
    </xf>
    <xf numFmtId="176" fontId="6" fillId="2" borderId="59" xfId="0" applyNumberFormat="1" applyFont="1" applyFill="1" applyBorder="1" applyAlignment="1">
      <alignment vertical="center" wrapText="1"/>
    </xf>
    <xf numFmtId="176" fontId="6" fillId="2" borderId="60" xfId="0" applyNumberFormat="1" applyFont="1" applyFill="1" applyBorder="1" applyAlignment="1">
      <alignment vertical="center" wrapText="1"/>
    </xf>
    <xf numFmtId="176" fontId="6" fillId="2" borderId="75" xfId="0" applyNumberFormat="1" applyFont="1" applyFill="1" applyBorder="1" applyAlignment="1">
      <alignment vertical="center" wrapText="1"/>
    </xf>
    <xf numFmtId="176" fontId="7" fillId="2" borderId="40" xfId="0" applyNumberFormat="1" applyFont="1" applyFill="1" applyBorder="1" applyAlignment="1">
      <alignment vertical="center" wrapText="1"/>
    </xf>
    <xf numFmtId="176" fontId="6" fillId="2" borderId="61" xfId="0" applyNumberFormat="1" applyFont="1" applyFill="1" applyBorder="1" applyAlignment="1">
      <alignment vertical="center" wrapText="1"/>
    </xf>
    <xf numFmtId="176" fontId="6" fillId="2" borderId="62" xfId="0" applyNumberFormat="1" applyFont="1" applyFill="1" applyBorder="1" applyAlignment="1">
      <alignment vertical="center" wrapText="1"/>
    </xf>
    <xf numFmtId="176" fontId="6" fillId="2" borderId="76" xfId="0" applyNumberFormat="1" applyFont="1" applyFill="1" applyBorder="1" applyAlignment="1">
      <alignment vertical="center" wrapText="1"/>
    </xf>
    <xf numFmtId="176" fontId="7" fillId="2" borderId="42" xfId="0" applyNumberFormat="1" applyFont="1" applyFill="1" applyBorder="1" applyAlignment="1">
      <alignment vertical="center" wrapText="1"/>
    </xf>
    <xf numFmtId="176" fontId="6" fillId="2" borderId="54" xfId="0" applyNumberFormat="1" applyFont="1" applyFill="1" applyBorder="1" applyAlignment="1">
      <alignment vertical="center" wrapText="1"/>
    </xf>
    <xf numFmtId="176" fontId="6" fillId="2" borderId="55" xfId="0" applyNumberFormat="1" applyFont="1" applyFill="1" applyBorder="1" applyAlignment="1">
      <alignment vertical="center" wrapText="1"/>
    </xf>
    <xf numFmtId="176" fontId="6" fillId="2" borderId="69" xfId="0" applyNumberFormat="1" applyFont="1" applyFill="1" applyBorder="1" applyAlignment="1">
      <alignment vertical="center" wrapText="1"/>
    </xf>
    <xf numFmtId="176" fontId="6" fillId="2" borderId="54" xfId="0" applyNumberFormat="1" applyFont="1" applyFill="1" applyBorder="1" applyAlignment="1">
      <alignment horizontal="center" vertical="center" wrapText="1"/>
    </xf>
    <xf numFmtId="176" fontId="6" fillId="2" borderId="55" xfId="0" applyNumberFormat="1" applyFont="1" applyFill="1" applyBorder="1" applyAlignment="1">
      <alignment horizontal="center" vertical="center" wrapText="1"/>
    </xf>
    <xf numFmtId="176" fontId="6" fillId="2" borderId="69" xfId="0" applyNumberFormat="1" applyFont="1" applyFill="1" applyBorder="1" applyAlignment="1">
      <alignment horizontal="center" vertical="center" wrapText="1"/>
    </xf>
    <xf numFmtId="176" fontId="7" fillId="2" borderId="83" xfId="0" applyNumberFormat="1" applyFont="1" applyFill="1" applyBorder="1" applyAlignment="1">
      <alignment horizontal="center" vertical="center" wrapText="1"/>
    </xf>
    <xf numFmtId="176" fontId="6" fillId="2" borderId="57" xfId="0" applyNumberFormat="1" applyFont="1" applyFill="1" applyBorder="1" applyAlignment="1">
      <alignment vertical="center" wrapText="1"/>
    </xf>
    <xf numFmtId="176" fontId="6" fillId="2" borderId="73" xfId="0" applyNumberFormat="1" applyFont="1" applyFill="1" applyBorder="1" applyAlignment="1">
      <alignment vertical="center" wrapText="1"/>
    </xf>
    <xf numFmtId="176" fontId="6" fillId="2" borderId="63" xfId="0" applyNumberFormat="1" applyFont="1" applyFill="1" applyBorder="1" applyAlignment="1">
      <alignment vertical="center" wrapText="1"/>
    </xf>
    <xf numFmtId="176" fontId="7" fillId="2" borderId="85" xfId="0" applyNumberFormat="1" applyFont="1" applyFill="1" applyBorder="1" applyAlignment="1">
      <alignment vertical="center" wrapText="1"/>
    </xf>
    <xf numFmtId="176" fontId="7" fillId="2" borderId="5" xfId="0" applyNumberFormat="1" applyFont="1" applyFill="1" applyBorder="1" applyAlignment="1">
      <alignment vertical="center" wrapText="1"/>
    </xf>
    <xf numFmtId="176" fontId="7" fillId="2" borderId="6" xfId="0" applyNumberFormat="1" applyFont="1" applyFill="1" applyBorder="1" applyAlignment="1">
      <alignment vertical="center" wrapText="1"/>
    </xf>
    <xf numFmtId="176" fontId="7" fillId="2" borderId="86" xfId="0" applyNumberFormat="1" applyFont="1" applyFill="1" applyBorder="1" applyAlignment="1">
      <alignment vertical="center" wrapText="1"/>
    </xf>
    <xf numFmtId="176" fontId="7" fillId="2" borderId="39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90" xfId="0" applyFont="1" applyFill="1" applyBorder="1" applyAlignment="1">
      <alignment horizontal="center" vertical="center"/>
    </xf>
    <xf numFmtId="0" fontId="6" fillId="3" borderId="66" xfId="0" applyNumberFormat="1" applyFont="1" applyFill="1" applyBorder="1" applyAlignment="1">
      <alignment vertical="center" wrapText="1"/>
    </xf>
    <xf numFmtId="0" fontId="6" fillId="3" borderId="67" xfId="0" applyNumberFormat="1" applyFont="1" applyFill="1" applyBorder="1" applyAlignment="1">
      <alignment vertical="center" wrapText="1"/>
    </xf>
    <xf numFmtId="0" fontId="6" fillId="3" borderId="68" xfId="0" applyNumberFormat="1" applyFont="1" applyFill="1" applyBorder="1" applyAlignment="1">
      <alignment vertical="center" wrapText="1"/>
    </xf>
    <xf numFmtId="0" fontId="7" fillId="3" borderId="107" xfId="0" applyNumberFormat="1" applyFont="1" applyFill="1" applyBorder="1" applyAlignment="1">
      <alignment vertical="center" wrapText="1"/>
    </xf>
    <xf numFmtId="0" fontId="6" fillId="3" borderId="54" xfId="0" applyNumberFormat="1" applyFont="1" applyFill="1" applyBorder="1" applyAlignment="1">
      <alignment vertical="center" wrapText="1"/>
    </xf>
    <xf numFmtId="0" fontId="6" fillId="3" borderId="55" xfId="0" applyNumberFormat="1" applyFont="1" applyFill="1" applyBorder="1" applyAlignment="1">
      <alignment vertical="center" wrapText="1"/>
    </xf>
    <xf numFmtId="0" fontId="6" fillId="3" borderId="69" xfId="0" applyNumberFormat="1" applyFont="1" applyFill="1" applyBorder="1" applyAlignment="1">
      <alignment vertical="center" wrapText="1"/>
    </xf>
    <xf numFmtId="0" fontId="7" fillId="3" borderId="35" xfId="0" applyNumberFormat="1" applyFont="1" applyFill="1" applyBorder="1" applyAlignment="1">
      <alignment vertical="center" wrapText="1"/>
    </xf>
    <xf numFmtId="0" fontId="6" fillId="3" borderId="52" xfId="0" applyNumberFormat="1" applyFont="1" applyFill="1" applyBorder="1" applyAlignment="1">
      <alignment vertical="center" wrapText="1"/>
    </xf>
    <xf numFmtId="0" fontId="6" fillId="3" borderId="53" xfId="0" applyNumberFormat="1" applyFont="1" applyFill="1" applyBorder="1" applyAlignment="1">
      <alignment vertical="center" wrapText="1"/>
    </xf>
    <xf numFmtId="0" fontId="6" fillId="3" borderId="71" xfId="0" applyNumberFormat="1" applyFont="1" applyFill="1" applyBorder="1" applyAlignment="1">
      <alignment vertical="center" wrapText="1"/>
    </xf>
    <xf numFmtId="0" fontId="6" fillId="3" borderId="63" xfId="0" applyNumberFormat="1" applyFont="1" applyFill="1" applyBorder="1" applyAlignment="1">
      <alignment vertical="center" wrapText="1"/>
    </xf>
    <xf numFmtId="0" fontId="6" fillId="3" borderId="57" xfId="0" applyNumberFormat="1" applyFont="1" applyFill="1" applyBorder="1" applyAlignment="1">
      <alignment vertical="center"/>
    </xf>
    <xf numFmtId="0" fontId="6" fillId="3" borderId="73" xfId="0" applyNumberFormat="1" applyFont="1" applyFill="1" applyBorder="1" applyAlignment="1">
      <alignment vertical="center" wrapText="1"/>
    </xf>
    <xf numFmtId="176" fontId="6" fillId="3" borderId="56" xfId="0" applyNumberFormat="1" applyFont="1" applyFill="1" applyBorder="1" applyAlignment="1">
      <alignment vertical="center" wrapText="1"/>
    </xf>
    <xf numFmtId="176" fontId="6" fillId="3" borderId="58" xfId="0" applyNumberFormat="1" applyFont="1" applyFill="1" applyBorder="1" applyAlignment="1">
      <alignment vertical="center" wrapText="1"/>
    </xf>
    <xf numFmtId="176" fontId="6" fillId="3" borderId="74" xfId="0" applyNumberFormat="1" applyFont="1" applyFill="1" applyBorder="1" applyAlignment="1">
      <alignment vertical="center" wrapText="1"/>
    </xf>
    <xf numFmtId="0" fontId="7" fillId="3" borderId="108" xfId="0" applyNumberFormat="1" applyFont="1" applyFill="1" applyBorder="1" applyAlignment="1">
      <alignment vertical="center" wrapText="1"/>
    </xf>
    <xf numFmtId="176" fontId="6" fillId="3" borderId="59" xfId="0" applyNumberFormat="1" applyFont="1" applyFill="1" applyBorder="1" applyAlignment="1">
      <alignment vertical="center" wrapText="1"/>
    </xf>
    <xf numFmtId="176" fontId="6" fillId="3" borderId="60" xfId="0" applyNumberFormat="1" applyFont="1" applyFill="1" applyBorder="1" applyAlignment="1">
      <alignment vertical="center" wrapText="1"/>
    </xf>
    <xf numFmtId="176" fontId="6" fillId="3" borderId="75" xfId="0" applyNumberFormat="1" applyFont="1" applyFill="1" applyBorder="1" applyAlignment="1">
      <alignment vertical="center" wrapText="1"/>
    </xf>
    <xf numFmtId="0" fontId="7" fillId="3" borderId="109" xfId="0" applyNumberFormat="1" applyFont="1" applyFill="1" applyBorder="1" applyAlignment="1">
      <alignment vertical="center" wrapText="1"/>
    </xf>
    <xf numFmtId="176" fontId="6" fillId="3" borderId="61" xfId="0" applyNumberFormat="1" applyFont="1" applyFill="1" applyBorder="1" applyAlignment="1">
      <alignment vertical="center" wrapText="1"/>
    </xf>
    <xf numFmtId="176" fontId="6" fillId="3" borderId="62" xfId="0" applyNumberFormat="1" applyFont="1" applyFill="1" applyBorder="1" applyAlignment="1">
      <alignment vertical="center" wrapText="1"/>
    </xf>
    <xf numFmtId="176" fontId="6" fillId="3" borderId="76" xfId="0" applyNumberFormat="1" applyFont="1" applyFill="1" applyBorder="1" applyAlignment="1">
      <alignment vertical="center" wrapText="1"/>
    </xf>
    <xf numFmtId="0" fontId="7" fillId="3" borderId="110" xfId="0" applyNumberFormat="1" applyFont="1" applyFill="1" applyBorder="1" applyAlignment="1">
      <alignment vertical="center" wrapText="1"/>
    </xf>
    <xf numFmtId="176" fontId="6" fillId="3" borderId="54" xfId="0" applyNumberFormat="1" applyFont="1" applyFill="1" applyBorder="1" applyAlignment="1">
      <alignment vertical="center" wrapText="1"/>
    </xf>
    <xf numFmtId="176" fontId="6" fillId="3" borderId="55" xfId="0" applyNumberFormat="1" applyFont="1" applyFill="1" applyBorder="1" applyAlignment="1">
      <alignment vertical="center" wrapText="1"/>
    </xf>
    <xf numFmtId="176" fontId="6" fillId="3" borderId="69" xfId="0" applyNumberFormat="1" applyFont="1" applyFill="1" applyBorder="1" applyAlignment="1">
      <alignment vertical="center" wrapText="1"/>
    </xf>
    <xf numFmtId="0" fontId="7" fillId="3" borderId="51" xfId="0" applyNumberFormat="1" applyFont="1" applyFill="1" applyBorder="1" applyAlignment="1">
      <alignment vertical="center" wrapText="1"/>
    </xf>
    <xf numFmtId="176" fontId="6" fillId="3" borderId="57" xfId="0" applyNumberFormat="1" applyFont="1" applyFill="1" applyBorder="1" applyAlignment="1">
      <alignment vertical="center" wrapText="1"/>
    </xf>
    <xf numFmtId="176" fontId="6" fillId="3" borderId="73" xfId="0" applyNumberFormat="1" applyFont="1" applyFill="1" applyBorder="1" applyAlignment="1">
      <alignment vertical="center" wrapText="1"/>
    </xf>
    <xf numFmtId="176" fontId="7" fillId="3" borderId="35" xfId="0" applyNumberFormat="1" applyFont="1" applyFill="1" applyBorder="1" applyAlignment="1">
      <alignment vertical="center" wrapText="1"/>
    </xf>
    <xf numFmtId="176" fontId="6" fillId="3" borderId="63" xfId="0" applyNumberFormat="1" applyFont="1" applyFill="1" applyBorder="1" applyAlignment="1">
      <alignment vertical="center" wrapText="1"/>
    </xf>
    <xf numFmtId="0" fontId="7" fillId="3" borderId="111" xfId="0" applyNumberFormat="1" applyFont="1" applyFill="1" applyBorder="1" applyAlignment="1">
      <alignment vertical="center" wrapText="1"/>
    </xf>
    <xf numFmtId="176" fontId="7" fillId="3" borderId="5" xfId="0" applyNumberFormat="1" applyFont="1" applyFill="1" applyBorder="1" applyAlignment="1">
      <alignment vertical="center" wrapText="1"/>
    </xf>
    <xf numFmtId="176" fontId="7" fillId="3" borderId="6" xfId="0" applyNumberFormat="1" applyFont="1" applyFill="1" applyBorder="1" applyAlignment="1">
      <alignment vertical="center" wrapText="1"/>
    </xf>
    <xf numFmtId="176" fontId="7" fillId="3" borderId="7" xfId="0" applyNumberFormat="1" applyFont="1" applyFill="1" applyBorder="1" applyAlignment="1">
      <alignment vertical="center" wrapText="1"/>
    </xf>
    <xf numFmtId="176" fontId="7" fillId="3" borderId="91" xfId="0" applyNumberFormat="1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/>
    </xf>
    <xf numFmtId="177" fontId="6" fillId="2" borderId="52" xfId="0" applyNumberFormat="1" applyFont="1" applyFill="1" applyBorder="1" applyAlignment="1">
      <alignment vertical="center" wrapText="1"/>
    </xf>
    <xf numFmtId="177" fontId="6" fillId="2" borderId="53" xfId="0" applyNumberFormat="1" applyFont="1" applyFill="1" applyBorder="1" applyAlignment="1">
      <alignment vertical="center" wrapText="1"/>
    </xf>
    <xf numFmtId="177" fontId="6" fillId="2" borderId="71" xfId="0" applyNumberFormat="1" applyFont="1" applyFill="1" applyBorder="1" applyAlignment="1">
      <alignment vertical="center" wrapText="1"/>
    </xf>
    <xf numFmtId="177" fontId="7" fillId="2" borderId="35" xfId="0" applyNumberFormat="1" applyFont="1" applyFill="1" applyBorder="1" applyAlignment="1">
      <alignment vertical="center" wrapText="1"/>
    </xf>
    <xf numFmtId="177" fontId="6" fillId="2" borderId="55" xfId="0" applyNumberFormat="1" applyFont="1" applyFill="1" applyBorder="1" applyAlignment="1">
      <alignment vertical="center" wrapText="1"/>
    </xf>
    <xf numFmtId="177" fontId="6" fillId="2" borderId="69" xfId="0" applyNumberFormat="1" applyFont="1" applyFill="1" applyBorder="1" applyAlignment="1">
      <alignment vertical="center" wrapText="1"/>
    </xf>
    <xf numFmtId="177" fontId="7" fillId="2" borderId="51" xfId="0" applyNumberFormat="1" applyFont="1" applyFill="1" applyBorder="1" applyAlignment="1">
      <alignment vertical="center" wrapText="1"/>
    </xf>
    <xf numFmtId="177" fontId="6" fillId="2" borderId="63" xfId="0" applyNumberFormat="1" applyFont="1" applyFill="1" applyBorder="1" applyAlignment="1">
      <alignment vertical="center" wrapText="1"/>
    </xf>
    <xf numFmtId="177" fontId="6" fillId="2" borderId="57" xfId="0" applyNumberFormat="1" applyFont="1" applyFill="1" applyBorder="1" applyAlignment="1">
      <alignment vertical="center" wrapText="1"/>
    </xf>
    <xf numFmtId="177" fontId="6" fillId="2" borderId="57" xfId="0" applyNumberFormat="1" applyFont="1" applyFill="1" applyBorder="1" applyAlignment="1">
      <alignment vertical="center"/>
    </xf>
    <xf numFmtId="177" fontId="6" fillId="2" borderId="73" xfId="0" applyNumberFormat="1" applyFont="1" applyFill="1" applyBorder="1" applyAlignment="1">
      <alignment vertical="center" wrapText="1"/>
    </xf>
    <xf numFmtId="177" fontId="6" fillId="2" borderId="54" xfId="0" applyNumberFormat="1" applyFont="1" applyFill="1" applyBorder="1" applyAlignment="1">
      <alignment vertical="center" wrapText="1"/>
    </xf>
    <xf numFmtId="177" fontId="6" fillId="2" borderId="8" xfId="0" applyNumberFormat="1" applyFont="1" applyFill="1" applyBorder="1" applyAlignment="1">
      <alignment vertical="center" wrapText="1"/>
    </xf>
    <xf numFmtId="177" fontId="6" fillId="2" borderId="9" xfId="0" applyNumberFormat="1" applyFont="1" applyFill="1" applyBorder="1" applyAlignment="1">
      <alignment vertical="center" wrapText="1"/>
    </xf>
    <xf numFmtId="177" fontId="6" fillId="2" borderId="10" xfId="0" applyNumberFormat="1" applyFont="1" applyFill="1" applyBorder="1" applyAlignment="1">
      <alignment vertical="center" wrapText="1"/>
    </xf>
    <xf numFmtId="177" fontId="7" fillId="2" borderId="100" xfId="0" applyNumberFormat="1" applyFont="1" applyFill="1" applyBorder="1" applyAlignment="1">
      <alignment vertical="center" wrapText="1"/>
    </xf>
    <xf numFmtId="0" fontId="3" fillId="3" borderId="78" xfId="0" applyFont="1" applyFill="1" applyBorder="1" applyAlignment="1">
      <alignment horizontal="center" vertical="center"/>
    </xf>
    <xf numFmtId="177" fontId="6" fillId="3" borderId="66" xfId="0" applyNumberFormat="1" applyFont="1" applyFill="1" applyBorder="1" applyAlignment="1">
      <alignment vertical="center" wrapText="1"/>
    </xf>
    <xf numFmtId="177" fontId="6" fillId="3" borderId="67" xfId="0" applyNumberFormat="1" applyFont="1" applyFill="1" applyBorder="1" applyAlignment="1">
      <alignment vertical="center" wrapText="1"/>
    </xf>
    <xf numFmtId="177" fontId="6" fillId="3" borderId="68" xfId="0" applyNumberFormat="1" applyFont="1" applyFill="1" applyBorder="1" applyAlignment="1">
      <alignment vertical="center" wrapText="1"/>
    </xf>
    <xf numFmtId="177" fontId="7" fillId="3" borderId="83" xfId="0" applyNumberFormat="1" applyFont="1" applyFill="1" applyBorder="1" applyAlignment="1">
      <alignment vertical="center" wrapText="1"/>
    </xf>
    <xf numFmtId="177" fontId="6" fillId="3" borderId="52" xfId="0" applyNumberFormat="1" applyFont="1" applyFill="1" applyBorder="1" applyAlignment="1">
      <alignment vertical="center" wrapText="1"/>
    </xf>
    <xf numFmtId="177" fontId="6" fillId="3" borderId="53" xfId="0" applyNumberFormat="1" applyFont="1" applyFill="1" applyBorder="1" applyAlignment="1">
      <alignment vertical="center" wrapText="1"/>
    </xf>
    <xf numFmtId="177" fontId="6" fillId="3" borderId="55" xfId="0" applyNumberFormat="1" applyFont="1" applyFill="1" applyBorder="1" applyAlignment="1">
      <alignment vertical="center" wrapText="1"/>
    </xf>
    <xf numFmtId="177" fontId="6" fillId="3" borderId="69" xfId="0" applyNumberFormat="1" applyFont="1" applyFill="1" applyBorder="1" applyAlignment="1">
      <alignment vertical="center" wrapText="1"/>
    </xf>
    <xf numFmtId="177" fontId="6" fillId="3" borderId="71" xfId="0" applyNumberFormat="1" applyFont="1" applyFill="1" applyBorder="1" applyAlignment="1">
      <alignment vertical="center" wrapText="1"/>
    </xf>
    <xf numFmtId="177" fontId="6" fillId="3" borderId="63" xfId="0" applyNumberFormat="1" applyFont="1" applyFill="1" applyBorder="1" applyAlignment="1">
      <alignment vertical="center" wrapText="1"/>
    </xf>
    <xf numFmtId="177" fontId="6" fillId="3" borderId="57" xfId="0" applyNumberFormat="1" applyFont="1" applyFill="1" applyBorder="1" applyAlignment="1">
      <alignment vertical="center"/>
    </xf>
    <xf numFmtId="177" fontId="6" fillId="3" borderId="73" xfId="0" applyNumberFormat="1" applyFont="1" applyFill="1" applyBorder="1" applyAlignment="1">
      <alignment vertical="center" wrapText="1"/>
    </xf>
    <xf numFmtId="177" fontId="6" fillId="3" borderId="54" xfId="0" applyNumberFormat="1" applyFont="1" applyFill="1" applyBorder="1" applyAlignment="1">
      <alignment vertical="center" wrapText="1"/>
    </xf>
    <xf numFmtId="177" fontId="6" fillId="3" borderId="57" xfId="0" applyNumberFormat="1" applyFont="1" applyFill="1" applyBorder="1" applyAlignment="1">
      <alignment vertical="center" wrapText="1"/>
    </xf>
    <xf numFmtId="177" fontId="6" fillId="3" borderId="8" xfId="0" applyNumberFormat="1" applyFont="1" applyFill="1" applyBorder="1" applyAlignment="1">
      <alignment vertical="center" wrapText="1"/>
    </xf>
    <xf numFmtId="177" fontId="6" fillId="3" borderId="9" xfId="0" applyNumberFormat="1" applyFont="1" applyFill="1" applyBorder="1" applyAlignment="1">
      <alignment vertical="center" wrapText="1"/>
    </xf>
    <xf numFmtId="177" fontId="6" fillId="3" borderId="10" xfId="0" applyNumberFormat="1" applyFont="1" applyFill="1" applyBorder="1" applyAlignment="1">
      <alignment vertical="center" wrapText="1"/>
    </xf>
    <xf numFmtId="177" fontId="7" fillId="3" borderId="90" xfId="0" applyNumberFormat="1" applyFont="1" applyFill="1" applyBorder="1" applyAlignment="1">
      <alignment vertical="center" wrapText="1"/>
    </xf>
    <xf numFmtId="177" fontId="6" fillId="0" borderId="66" xfId="0" applyNumberFormat="1" applyFont="1" applyFill="1" applyBorder="1" applyAlignment="1">
      <alignment vertical="center" wrapText="1"/>
    </xf>
    <xf numFmtId="177" fontId="6" fillId="0" borderId="67" xfId="0" applyNumberFormat="1" applyFont="1" applyFill="1" applyBorder="1" applyAlignment="1">
      <alignment vertical="center" wrapText="1"/>
    </xf>
    <xf numFmtId="177" fontId="6" fillId="0" borderId="68" xfId="0" applyNumberFormat="1" applyFont="1" applyFill="1" applyBorder="1" applyAlignment="1">
      <alignment vertical="center" wrapText="1"/>
    </xf>
    <xf numFmtId="177" fontId="7" fillId="0" borderId="101" xfId="0" applyNumberFormat="1" applyFont="1" applyFill="1" applyBorder="1" applyAlignment="1">
      <alignment vertical="center" wrapText="1"/>
    </xf>
    <xf numFmtId="177" fontId="7" fillId="0" borderId="70" xfId="0" applyNumberFormat="1" applyFont="1" applyFill="1" applyBorder="1" applyAlignment="1">
      <alignment vertical="center" wrapText="1"/>
    </xf>
    <xf numFmtId="177" fontId="7" fillId="0" borderId="65" xfId="0" applyNumberFormat="1" applyFont="1" applyFill="1" applyBorder="1" applyAlignment="1">
      <alignment vertical="center" wrapText="1"/>
    </xf>
    <xf numFmtId="177" fontId="7" fillId="0" borderId="87" xfId="0" applyNumberFormat="1" applyFont="1" applyFill="1" applyBorder="1" applyAlignment="1">
      <alignment vertical="center" wrapText="1"/>
    </xf>
    <xf numFmtId="177" fontId="7" fillId="0" borderId="77" xfId="0" applyNumberFormat="1" applyFont="1" applyFill="1" applyBorder="1" applyAlignment="1">
      <alignment vertical="center" wrapText="1"/>
    </xf>
    <xf numFmtId="177" fontId="7" fillId="0" borderId="88" xfId="0" applyNumberFormat="1" applyFont="1" applyFill="1" applyBorder="1" applyAlignment="1">
      <alignment vertical="center" wrapText="1"/>
    </xf>
    <xf numFmtId="177" fontId="7" fillId="0" borderId="89" xfId="0" applyNumberFormat="1" applyFont="1" applyFill="1" applyBorder="1" applyAlignment="1">
      <alignment vertical="center" wrapText="1"/>
    </xf>
    <xf numFmtId="177" fontId="7" fillId="3" borderId="13" xfId="0" applyNumberFormat="1" applyFont="1" applyFill="1" applyBorder="1" applyAlignment="1">
      <alignment vertical="center" wrapText="1"/>
    </xf>
    <xf numFmtId="177" fontId="7" fillId="3" borderId="14" xfId="0" applyNumberFormat="1" applyFont="1" applyFill="1" applyBorder="1" applyAlignment="1">
      <alignment vertical="center" wrapText="1"/>
    </xf>
    <xf numFmtId="177" fontId="7" fillId="3" borderId="87" xfId="0" applyNumberFormat="1" applyFont="1" applyFill="1" applyBorder="1" applyAlignment="1">
      <alignment vertical="center" wrapText="1"/>
    </xf>
    <xf numFmtId="177" fontId="7" fillId="3" borderId="91" xfId="0" applyNumberFormat="1" applyFont="1" applyFill="1" applyBorder="1" applyAlignment="1">
      <alignment vertical="center" wrapText="1"/>
    </xf>
    <xf numFmtId="177" fontId="7" fillId="3" borderId="16" xfId="0" applyNumberFormat="1" applyFont="1" applyFill="1" applyBorder="1" applyAlignment="1">
      <alignment vertical="center" wrapText="1"/>
    </xf>
    <xf numFmtId="177" fontId="7" fillId="3" borderId="17" xfId="0" applyNumberFormat="1" applyFont="1" applyFill="1" applyBorder="1" applyAlignment="1">
      <alignment vertical="center" wrapText="1"/>
    </xf>
    <xf numFmtId="177" fontId="7" fillId="3" borderId="88" xfId="0" applyNumberFormat="1" applyFont="1" applyFill="1" applyBorder="1" applyAlignment="1">
      <alignment vertical="center" wrapText="1"/>
    </xf>
    <xf numFmtId="177" fontId="7" fillId="3" borderId="93" xfId="0" applyNumberFormat="1" applyFont="1" applyFill="1" applyBorder="1" applyAlignment="1">
      <alignment vertical="center" wrapText="1"/>
    </xf>
    <xf numFmtId="177" fontId="7" fillId="2" borderId="13" xfId="0" applyNumberFormat="1" applyFont="1" applyFill="1" applyBorder="1" applyAlignment="1">
      <alignment vertical="center" wrapText="1"/>
    </xf>
    <xf numFmtId="177" fontId="7" fillId="2" borderId="14" xfId="0" applyNumberFormat="1" applyFont="1" applyFill="1" applyBorder="1" applyAlignment="1">
      <alignment vertical="center" wrapText="1"/>
    </xf>
    <xf numFmtId="177" fontId="7" fillId="2" borderId="15" xfId="0" applyNumberFormat="1" applyFont="1" applyFill="1" applyBorder="1" applyAlignment="1">
      <alignment vertical="center" wrapText="1"/>
    </xf>
    <xf numFmtId="177" fontId="7" fillId="2" borderId="11" xfId="0" applyNumberFormat="1" applyFont="1" applyFill="1" applyBorder="1" applyAlignment="1">
      <alignment vertical="center" wrapText="1"/>
    </xf>
    <xf numFmtId="177" fontId="7" fillId="2" borderId="16" xfId="0" applyNumberFormat="1" applyFont="1" applyFill="1" applyBorder="1" applyAlignment="1">
      <alignment vertical="center" wrapText="1"/>
    </xf>
    <xf numFmtId="177" fontId="7" fillId="2" borderId="17" xfId="0" applyNumberFormat="1" applyFont="1" applyFill="1" applyBorder="1" applyAlignment="1">
      <alignment vertical="center" wrapText="1"/>
    </xf>
    <xf numFmtId="177" fontId="7" fillId="2" borderId="18" xfId="0" applyNumberFormat="1" applyFont="1" applyFill="1" applyBorder="1" applyAlignment="1">
      <alignment vertical="center" wrapText="1"/>
    </xf>
    <xf numFmtId="177" fontId="7" fillId="2" borderId="12" xfId="0" applyNumberFormat="1" applyFont="1" applyFill="1" applyBorder="1" applyAlignment="1">
      <alignment vertical="center" wrapText="1"/>
    </xf>
    <xf numFmtId="0" fontId="6" fillId="3" borderId="49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left" vertical="center" wrapText="1"/>
    </xf>
    <xf numFmtId="0" fontId="6" fillId="0" borderId="81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8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0" fillId="2" borderId="80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6" fillId="0" borderId="40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shrinkToFit="1"/>
    </xf>
    <xf numFmtId="0" fontId="6" fillId="0" borderId="43" xfId="0" applyFont="1" applyFill="1" applyBorder="1" applyAlignment="1">
      <alignment vertical="center" shrinkToFit="1"/>
    </xf>
    <xf numFmtId="0" fontId="6" fillId="0" borderId="99" xfId="0" applyFont="1" applyFill="1" applyBorder="1" applyAlignment="1">
      <alignment horizontal="left" vertical="center" wrapText="1"/>
    </xf>
    <xf numFmtId="0" fontId="6" fillId="0" borderId="84" xfId="0" applyFont="1" applyFill="1" applyBorder="1" applyAlignment="1">
      <alignment horizontal="left" vertical="center" wrapText="1"/>
    </xf>
    <xf numFmtId="0" fontId="9" fillId="0" borderId="44" xfId="0" applyFont="1" applyBorder="1" applyAlignment="1">
      <alignment horizontal="right" vertical="center"/>
    </xf>
    <xf numFmtId="0" fontId="0" fillId="0" borderId="44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40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vertical="center" shrinkToFit="1"/>
    </xf>
    <xf numFmtId="0" fontId="6" fillId="0" borderId="50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8" xfId="0" applyBorder="1" applyAlignment="1">
      <alignment vertical="center"/>
    </xf>
    <xf numFmtId="0" fontId="6" fillId="0" borderId="45" xfId="0" applyFont="1" applyFill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33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261056</xdr:colOff>
      <xdr:row>28</xdr:row>
      <xdr:rowOff>139700</xdr:rowOff>
    </xdr:from>
    <xdr:to>
      <xdr:col>34</xdr:col>
      <xdr:colOff>218722</xdr:colOff>
      <xdr:row>37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52556" y="5854700"/>
          <a:ext cx="5520266" cy="163195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l"/>
          <a:r>
            <a:rPr kumimoji="1" lang="ja-JP" altLang="en-US" sz="11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分類１：ルール（重要管理ポイント）の未設定等により発生した個人情報に係る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  <a:r>
            <a:rPr kumimoji="1" lang="ja-JP" altLang="en-US" sz="11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事務処理誤り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分類２：当該職員のルール（重要管理ポイント）違反により発生した個人情報に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係る事務処理誤り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分類３：その他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 分類４：委託業務における個人情報に係る事務処理誤り等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5"/>
  <sheetViews>
    <sheetView showZeros="0" tabSelected="1" view="pageBreakPreview" topLeftCell="J35" zoomScaleNormal="80" zoomScaleSheetLayoutView="100" workbookViewId="0">
      <selection activeCell="AL9" sqref="AL9"/>
    </sheetView>
  </sheetViews>
  <sheetFormatPr defaultColWidth="9" defaultRowHeight="13" x14ac:dyDescent="0.2"/>
  <cols>
    <col min="1" max="1" width="1.08984375" style="4" customWidth="1"/>
    <col min="2" max="2" width="6.08984375" style="4" customWidth="1"/>
    <col min="3" max="3" width="8.7265625" style="4" customWidth="1"/>
    <col min="4" max="4" width="10.453125" style="4" customWidth="1"/>
    <col min="5" max="19" width="5.6328125" style="4" customWidth="1"/>
    <col min="20" max="21" width="6.36328125" style="4" customWidth="1"/>
    <col min="22" max="36" width="5.6328125" style="4" customWidth="1"/>
    <col min="37" max="37" width="1.26953125" style="4" customWidth="1"/>
    <col min="38" max="16384" width="9" style="4"/>
  </cols>
  <sheetData>
    <row r="1" spans="2:37" ht="27" customHeight="1" x14ac:dyDescent="0.2">
      <c r="B1" s="288" t="s">
        <v>62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</row>
    <row r="2" spans="2:37" ht="27" customHeight="1" thickBot="1" x14ac:dyDescent="0.25">
      <c r="B2" s="286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</row>
    <row r="3" spans="2:37" ht="18" customHeight="1" x14ac:dyDescent="0.2">
      <c r="B3" s="256" t="s">
        <v>0</v>
      </c>
      <c r="C3" s="257"/>
      <c r="D3" s="293"/>
      <c r="E3" s="277" t="s">
        <v>72</v>
      </c>
      <c r="F3" s="278"/>
      <c r="G3" s="278"/>
      <c r="H3" s="278"/>
      <c r="I3" s="279"/>
      <c r="J3" s="240" t="s">
        <v>71</v>
      </c>
      <c r="K3" s="241"/>
      <c r="L3" s="241"/>
      <c r="M3" s="241"/>
      <c r="N3" s="241"/>
      <c r="O3" s="251" t="s">
        <v>73</v>
      </c>
      <c r="P3" s="252"/>
      <c r="Q3" s="252"/>
      <c r="R3" s="252"/>
      <c r="S3" s="253"/>
      <c r="T3" s="256" t="s">
        <v>0</v>
      </c>
      <c r="U3" s="257"/>
      <c r="V3" s="277" t="s">
        <v>72</v>
      </c>
      <c r="W3" s="278"/>
      <c r="X3" s="278"/>
      <c r="Y3" s="278"/>
      <c r="Z3" s="279"/>
      <c r="AA3" s="240" t="s">
        <v>71</v>
      </c>
      <c r="AB3" s="241"/>
      <c r="AC3" s="241"/>
      <c r="AD3" s="241"/>
      <c r="AE3" s="241"/>
      <c r="AF3" s="251" t="s">
        <v>73</v>
      </c>
      <c r="AG3" s="252"/>
      <c r="AH3" s="252"/>
      <c r="AI3" s="252"/>
      <c r="AJ3" s="253"/>
      <c r="AK3" s="11"/>
    </row>
    <row r="4" spans="2:37" ht="18" customHeight="1" thickBot="1" x14ac:dyDescent="0.25">
      <c r="B4" s="294"/>
      <c r="C4" s="295"/>
      <c r="D4" s="296"/>
      <c r="E4" s="87" t="s">
        <v>57</v>
      </c>
      <c r="F4" s="88" t="s">
        <v>56</v>
      </c>
      <c r="G4" s="88" t="s">
        <v>55</v>
      </c>
      <c r="H4" s="89" t="s">
        <v>58</v>
      </c>
      <c r="I4" s="90" t="s">
        <v>60</v>
      </c>
      <c r="J4" s="135" t="s">
        <v>57</v>
      </c>
      <c r="K4" s="136" t="s">
        <v>56</v>
      </c>
      <c r="L4" s="136" t="s">
        <v>55</v>
      </c>
      <c r="M4" s="137" t="s">
        <v>58</v>
      </c>
      <c r="N4" s="138" t="s">
        <v>59</v>
      </c>
      <c r="O4" s="22" t="s">
        <v>57</v>
      </c>
      <c r="P4" s="23" t="s">
        <v>56</v>
      </c>
      <c r="Q4" s="23" t="s">
        <v>55</v>
      </c>
      <c r="R4" s="40" t="s">
        <v>58</v>
      </c>
      <c r="S4" s="41" t="s">
        <v>59</v>
      </c>
      <c r="T4" s="258"/>
      <c r="U4" s="259"/>
      <c r="V4" s="87" t="s">
        <v>57</v>
      </c>
      <c r="W4" s="88" t="s">
        <v>56</v>
      </c>
      <c r="X4" s="88" t="s">
        <v>55</v>
      </c>
      <c r="Y4" s="89" t="s">
        <v>58</v>
      </c>
      <c r="Z4" s="178" t="s">
        <v>59</v>
      </c>
      <c r="AA4" s="195" t="s">
        <v>57</v>
      </c>
      <c r="AB4" s="136" t="s">
        <v>56</v>
      </c>
      <c r="AC4" s="136" t="s">
        <v>55</v>
      </c>
      <c r="AD4" s="137" t="s">
        <v>58</v>
      </c>
      <c r="AE4" s="138" t="s">
        <v>59</v>
      </c>
      <c r="AF4" s="22" t="s">
        <v>57</v>
      </c>
      <c r="AG4" s="23" t="s">
        <v>56</v>
      </c>
      <c r="AH4" s="23" t="s">
        <v>55</v>
      </c>
      <c r="AI4" s="40" t="s">
        <v>58</v>
      </c>
      <c r="AJ4" s="41" t="s">
        <v>59</v>
      </c>
      <c r="AK4" s="11"/>
    </row>
    <row r="5" spans="2:37" ht="15" customHeight="1" x14ac:dyDescent="0.2">
      <c r="B5" s="264" t="s">
        <v>53</v>
      </c>
      <c r="C5" s="265"/>
      <c r="D5" s="262"/>
      <c r="E5" s="91"/>
      <c r="F5" s="92"/>
      <c r="G5" s="92"/>
      <c r="H5" s="93"/>
      <c r="I5" s="94">
        <v>0</v>
      </c>
      <c r="J5" s="139"/>
      <c r="K5" s="140"/>
      <c r="L5" s="140"/>
      <c r="M5" s="141"/>
      <c r="N5" s="142">
        <v>0</v>
      </c>
      <c r="O5" s="42"/>
      <c r="P5" s="43"/>
      <c r="Q5" s="43"/>
      <c r="R5" s="44"/>
      <c r="S5" s="45">
        <f>SUM(O5:R5)</f>
        <v>0</v>
      </c>
      <c r="T5" s="254" t="s">
        <v>28</v>
      </c>
      <c r="U5" s="255"/>
      <c r="V5" s="179">
        <v>1</v>
      </c>
      <c r="W5" s="180">
        <v>5</v>
      </c>
      <c r="X5" s="180"/>
      <c r="Y5" s="181"/>
      <c r="Z5" s="182">
        <v>6</v>
      </c>
      <c r="AA5" s="196"/>
      <c r="AB5" s="197">
        <v>6</v>
      </c>
      <c r="AC5" s="197"/>
      <c r="AD5" s="198">
        <v>1</v>
      </c>
      <c r="AE5" s="199">
        <v>7</v>
      </c>
      <c r="AF5" s="214"/>
      <c r="AG5" s="215"/>
      <c r="AH5" s="215"/>
      <c r="AI5" s="216"/>
      <c r="AJ5" s="217">
        <f>SUM(AF5:AI5)</f>
        <v>0</v>
      </c>
      <c r="AK5" s="12"/>
    </row>
    <row r="6" spans="2:37" ht="15" customHeight="1" x14ac:dyDescent="0.2">
      <c r="B6" s="266" t="s">
        <v>12</v>
      </c>
      <c r="C6" s="267"/>
      <c r="D6" s="268"/>
      <c r="E6" s="95"/>
      <c r="F6" s="96"/>
      <c r="G6" s="96"/>
      <c r="H6" s="97"/>
      <c r="I6" s="98">
        <v>0</v>
      </c>
      <c r="J6" s="143"/>
      <c r="K6" s="144"/>
      <c r="L6" s="144"/>
      <c r="M6" s="145"/>
      <c r="N6" s="146">
        <v>0</v>
      </c>
      <c r="O6" s="46"/>
      <c r="P6" s="47"/>
      <c r="Q6" s="47"/>
      <c r="R6" s="48"/>
      <c r="S6" s="49">
        <f t="shared" ref="S6:S15" si="0">SUM(O6:R6)</f>
        <v>0</v>
      </c>
      <c r="T6" s="245" t="s">
        <v>29</v>
      </c>
      <c r="U6" s="260"/>
      <c r="V6" s="179">
        <v>1</v>
      </c>
      <c r="W6" s="180">
        <v>4</v>
      </c>
      <c r="X6" s="183"/>
      <c r="Y6" s="184"/>
      <c r="Z6" s="185">
        <v>5</v>
      </c>
      <c r="AA6" s="200"/>
      <c r="AB6" s="201">
        <v>3</v>
      </c>
      <c r="AC6" s="202"/>
      <c r="AD6" s="203"/>
      <c r="AE6" s="199">
        <v>3</v>
      </c>
      <c r="AF6" s="17"/>
      <c r="AG6" s="18"/>
      <c r="AH6" s="20"/>
      <c r="AI6" s="25"/>
      <c r="AJ6" s="218">
        <f t="shared" ref="AJ6:AJ28" si="1">SUM(AF6:AI6)</f>
        <v>0</v>
      </c>
      <c r="AK6" s="12"/>
    </row>
    <row r="7" spans="2:37" ht="15" customHeight="1" x14ac:dyDescent="0.2">
      <c r="B7" s="266" t="s">
        <v>69</v>
      </c>
      <c r="C7" s="267"/>
      <c r="D7" s="268"/>
      <c r="E7" s="91"/>
      <c r="F7" s="92"/>
      <c r="G7" s="92"/>
      <c r="H7" s="93"/>
      <c r="I7" s="94">
        <v>0</v>
      </c>
      <c r="J7" s="147"/>
      <c r="K7" s="148">
        <v>1</v>
      </c>
      <c r="L7" s="148"/>
      <c r="M7" s="149"/>
      <c r="N7" s="146">
        <v>1</v>
      </c>
      <c r="O7" s="50"/>
      <c r="P7" s="51"/>
      <c r="Q7" s="51"/>
      <c r="R7" s="52"/>
      <c r="S7" s="49">
        <f t="shared" si="0"/>
        <v>0</v>
      </c>
      <c r="T7" s="245" t="s">
        <v>30</v>
      </c>
      <c r="U7" s="260"/>
      <c r="V7" s="179"/>
      <c r="W7" s="180">
        <v>3</v>
      </c>
      <c r="X7" s="180"/>
      <c r="Y7" s="181"/>
      <c r="Z7" s="185">
        <v>3</v>
      </c>
      <c r="AA7" s="200"/>
      <c r="AB7" s="201">
        <v>3</v>
      </c>
      <c r="AC7" s="201"/>
      <c r="AD7" s="204"/>
      <c r="AE7" s="199">
        <v>3</v>
      </c>
      <c r="AF7" s="17"/>
      <c r="AG7" s="18">
        <v>1</v>
      </c>
      <c r="AH7" s="18"/>
      <c r="AI7" s="24"/>
      <c r="AJ7" s="218">
        <f t="shared" si="1"/>
        <v>1</v>
      </c>
      <c r="AK7" s="12"/>
    </row>
    <row r="8" spans="2:37" ht="15" customHeight="1" x14ac:dyDescent="0.2">
      <c r="B8" s="264" t="s">
        <v>70</v>
      </c>
      <c r="C8" s="265"/>
      <c r="D8" s="262"/>
      <c r="E8" s="91">
        <v>1</v>
      </c>
      <c r="F8" s="92">
        <v>1</v>
      </c>
      <c r="G8" s="92"/>
      <c r="H8" s="93"/>
      <c r="I8" s="99">
        <v>2</v>
      </c>
      <c r="J8" s="147"/>
      <c r="K8" s="148"/>
      <c r="L8" s="148"/>
      <c r="M8" s="149"/>
      <c r="N8" s="146">
        <v>0</v>
      </c>
      <c r="O8" s="53"/>
      <c r="P8" s="54"/>
      <c r="Q8" s="55"/>
      <c r="R8" s="56"/>
      <c r="S8" s="49">
        <f t="shared" si="0"/>
        <v>0</v>
      </c>
      <c r="T8" s="245" t="s">
        <v>31</v>
      </c>
      <c r="U8" s="260"/>
      <c r="V8" s="179"/>
      <c r="W8" s="180"/>
      <c r="X8" s="180"/>
      <c r="Y8" s="181"/>
      <c r="Z8" s="185">
        <v>0</v>
      </c>
      <c r="AA8" s="200"/>
      <c r="AB8" s="201">
        <v>3</v>
      </c>
      <c r="AC8" s="201"/>
      <c r="AD8" s="204"/>
      <c r="AE8" s="199">
        <v>3</v>
      </c>
      <c r="AF8" s="17"/>
      <c r="AG8" s="18"/>
      <c r="AH8" s="18"/>
      <c r="AI8" s="24"/>
      <c r="AJ8" s="218">
        <f t="shared" si="1"/>
        <v>0</v>
      </c>
      <c r="AK8" s="12"/>
    </row>
    <row r="9" spans="2:37" ht="15" customHeight="1" x14ac:dyDescent="0.2">
      <c r="B9" s="264" t="s">
        <v>64</v>
      </c>
      <c r="C9" s="265"/>
      <c r="D9" s="262"/>
      <c r="E9" s="100"/>
      <c r="F9" s="101"/>
      <c r="G9" s="101"/>
      <c r="H9" s="102"/>
      <c r="I9" s="103">
        <v>0</v>
      </c>
      <c r="J9" s="147"/>
      <c r="K9" s="148"/>
      <c r="L9" s="148"/>
      <c r="M9" s="149"/>
      <c r="N9" s="146">
        <v>0</v>
      </c>
      <c r="O9" s="50"/>
      <c r="P9" s="51"/>
      <c r="Q9" s="51"/>
      <c r="R9" s="52"/>
      <c r="S9" s="49">
        <f t="shared" si="0"/>
        <v>0</v>
      </c>
      <c r="T9" s="245" t="s">
        <v>32</v>
      </c>
      <c r="U9" s="246"/>
      <c r="V9" s="179"/>
      <c r="W9" s="180">
        <v>5</v>
      </c>
      <c r="X9" s="180"/>
      <c r="Y9" s="181"/>
      <c r="Z9" s="185">
        <v>5</v>
      </c>
      <c r="AA9" s="200"/>
      <c r="AB9" s="201">
        <v>4</v>
      </c>
      <c r="AC9" s="201"/>
      <c r="AD9" s="204"/>
      <c r="AE9" s="199">
        <v>4</v>
      </c>
      <c r="AF9" s="17"/>
      <c r="AG9" s="18"/>
      <c r="AH9" s="18"/>
      <c r="AI9" s="24"/>
      <c r="AJ9" s="218">
        <f t="shared" si="1"/>
        <v>0</v>
      </c>
      <c r="AK9" s="12"/>
    </row>
    <row r="10" spans="2:37" ht="15" customHeight="1" x14ac:dyDescent="0.2">
      <c r="B10" s="261" t="s">
        <v>54</v>
      </c>
      <c r="C10" s="262"/>
      <c r="D10" s="263"/>
      <c r="E10" s="91"/>
      <c r="F10" s="92">
        <v>1</v>
      </c>
      <c r="G10" s="92"/>
      <c r="H10" s="93"/>
      <c r="I10" s="94">
        <v>1</v>
      </c>
      <c r="J10" s="147"/>
      <c r="K10" s="148"/>
      <c r="L10" s="148"/>
      <c r="M10" s="149"/>
      <c r="N10" s="146">
        <v>0</v>
      </c>
      <c r="O10" s="50"/>
      <c r="P10" s="51"/>
      <c r="Q10" s="51"/>
      <c r="R10" s="52"/>
      <c r="S10" s="49">
        <f t="shared" si="0"/>
        <v>0</v>
      </c>
      <c r="T10" s="245" t="s">
        <v>33</v>
      </c>
      <c r="U10" s="246"/>
      <c r="V10" s="179">
        <v>1</v>
      </c>
      <c r="W10" s="180">
        <v>2</v>
      </c>
      <c r="X10" s="180"/>
      <c r="Y10" s="181"/>
      <c r="Z10" s="185">
        <v>3</v>
      </c>
      <c r="AA10" s="200"/>
      <c r="AB10" s="201">
        <v>3</v>
      </c>
      <c r="AC10" s="201"/>
      <c r="AD10" s="204"/>
      <c r="AE10" s="199">
        <v>3</v>
      </c>
      <c r="AF10" s="17"/>
      <c r="AG10" s="18"/>
      <c r="AH10" s="18"/>
      <c r="AI10" s="24"/>
      <c r="AJ10" s="218">
        <f t="shared" si="1"/>
        <v>0</v>
      </c>
    </row>
    <row r="11" spans="2:37" ht="15" customHeight="1" x14ac:dyDescent="0.2">
      <c r="B11" s="266" t="s">
        <v>13</v>
      </c>
      <c r="C11" s="267"/>
      <c r="D11" s="268"/>
      <c r="E11" s="91"/>
      <c r="F11" s="92"/>
      <c r="G11" s="92"/>
      <c r="H11" s="93"/>
      <c r="I11" s="94">
        <v>0</v>
      </c>
      <c r="J11" s="147"/>
      <c r="K11" s="148"/>
      <c r="L11" s="148"/>
      <c r="M11" s="149"/>
      <c r="N11" s="146">
        <v>0</v>
      </c>
      <c r="O11" s="50"/>
      <c r="P11" s="51"/>
      <c r="Q11" s="51"/>
      <c r="R11" s="52"/>
      <c r="S11" s="49">
        <f>SUM(O11:R11)</f>
        <v>0</v>
      </c>
      <c r="T11" s="245" t="s">
        <v>34</v>
      </c>
      <c r="U11" s="246"/>
      <c r="V11" s="186"/>
      <c r="W11" s="187">
        <v>1</v>
      </c>
      <c r="X11" s="188"/>
      <c r="Y11" s="189"/>
      <c r="Z11" s="185">
        <v>1</v>
      </c>
      <c r="AA11" s="205"/>
      <c r="AB11" s="201">
        <v>2</v>
      </c>
      <c r="AC11" s="206"/>
      <c r="AD11" s="207"/>
      <c r="AE11" s="199">
        <v>2</v>
      </c>
      <c r="AF11" s="32"/>
      <c r="AG11" s="18">
        <v>2</v>
      </c>
      <c r="AH11" s="26"/>
      <c r="AI11" s="27">
        <v>1</v>
      </c>
      <c r="AJ11" s="218">
        <f t="shared" si="1"/>
        <v>3</v>
      </c>
      <c r="AK11" s="12"/>
    </row>
    <row r="12" spans="2:37" ht="15" customHeight="1" x14ac:dyDescent="0.2">
      <c r="B12" s="274" t="s">
        <v>20</v>
      </c>
      <c r="C12" s="297"/>
      <c r="D12" s="298"/>
      <c r="E12" s="104"/>
      <c r="F12" s="105">
        <v>2</v>
      </c>
      <c r="G12" s="105"/>
      <c r="H12" s="106">
        <v>2</v>
      </c>
      <c r="I12" s="99">
        <v>4</v>
      </c>
      <c r="J12" s="150"/>
      <c r="K12" s="151"/>
      <c r="L12" s="151"/>
      <c r="M12" s="152"/>
      <c r="N12" s="146">
        <v>0</v>
      </c>
      <c r="O12" s="57"/>
      <c r="P12" s="58"/>
      <c r="Q12" s="58"/>
      <c r="R12" s="59"/>
      <c r="S12" s="49">
        <f t="shared" si="0"/>
        <v>0</v>
      </c>
      <c r="T12" s="245" t="s">
        <v>35</v>
      </c>
      <c r="U12" s="246"/>
      <c r="V12" s="190"/>
      <c r="W12" s="183">
        <v>4</v>
      </c>
      <c r="X12" s="183"/>
      <c r="Y12" s="184"/>
      <c r="Z12" s="185">
        <v>4</v>
      </c>
      <c r="AA12" s="208"/>
      <c r="AB12" s="202">
        <v>2</v>
      </c>
      <c r="AC12" s="202"/>
      <c r="AD12" s="203"/>
      <c r="AE12" s="199">
        <v>2</v>
      </c>
      <c r="AF12" s="19"/>
      <c r="AG12" s="20">
        <v>1</v>
      </c>
      <c r="AH12" s="20"/>
      <c r="AI12" s="25"/>
      <c r="AJ12" s="218">
        <f t="shared" si="1"/>
        <v>1</v>
      </c>
    </row>
    <row r="13" spans="2:37" ht="15" customHeight="1" x14ac:dyDescent="0.2">
      <c r="B13" s="266" t="s">
        <v>18</v>
      </c>
      <c r="C13" s="267"/>
      <c r="D13" s="268"/>
      <c r="E13" s="95"/>
      <c r="F13" s="96"/>
      <c r="G13" s="96"/>
      <c r="H13" s="97"/>
      <c r="I13" s="98">
        <v>0</v>
      </c>
      <c r="J13" s="143"/>
      <c r="K13" s="144"/>
      <c r="L13" s="144"/>
      <c r="M13" s="145"/>
      <c r="N13" s="146">
        <v>0</v>
      </c>
      <c r="O13" s="46"/>
      <c r="P13" s="47"/>
      <c r="Q13" s="47"/>
      <c r="R13" s="48"/>
      <c r="S13" s="49">
        <f>SUM(O13:R13)</f>
        <v>0</v>
      </c>
      <c r="T13" s="245" t="s">
        <v>36</v>
      </c>
      <c r="U13" s="246"/>
      <c r="V13" s="179"/>
      <c r="W13" s="180">
        <v>1</v>
      </c>
      <c r="X13" s="180"/>
      <c r="Y13" s="181">
        <v>1</v>
      </c>
      <c r="Z13" s="185">
        <v>2</v>
      </c>
      <c r="AA13" s="200"/>
      <c r="AB13" s="201">
        <v>2</v>
      </c>
      <c r="AC13" s="201"/>
      <c r="AD13" s="204"/>
      <c r="AE13" s="199">
        <v>2</v>
      </c>
      <c r="AF13" s="17"/>
      <c r="AG13" s="18"/>
      <c r="AH13" s="18"/>
      <c r="AI13" s="24"/>
      <c r="AJ13" s="218">
        <f t="shared" si="1"/>
        <v>0</v>
      </c>
      <c r="AK13" s="12"/>
    </row>
    <row r="14" spans="2:37" ht="15" customHeight="1" x14ac:dyDescent="0.2">
      <c r="B14" s="266" t="s">
        <v>67</v>
      </c>
      <c r="C14" s="267"/>
      <c r="D14" s="268"/>
      <c r="E14" s="100"/>
      <c r="F14" s="101"/>
      <c r="G14" s="101"/>
      <c r="H14" s="102"/>
      <c r="I14" s="107"/>
      <c r="J14" s="147"/>
      <c r="K14" s="148"/>
      <c r="L14" s="148"/>
      <c r="M14" s="149"/>
      <c r="N14" s="146"/>
      <c r="O14" s="50"/>
      <c r="P14" s="51"/>
      <c r="Q14" s="51"/>
      <c r="R14" s="52"/>
      <c r="S14" s="49"/>
      <c r="T14" s="245" t="s">
        <v>37</v>
      </c>
      <c r="U14" s="246"/>
      <c r="V14" s="190"/>
      <c r="W14" s="183">
        <v>1</v>
      </c>
      <c r="X14" s="183"/>
      <c r="Y14" s="184"/>
      <c r="Z14" s="185">
        <v>1</v>
      </c>
      <c r="AA14" s="208"/>
      <c r="AB14" s="202">
        <v>1</v>
      </c>
      <c r="AC14" s="202"/>
      <c r="AD14" s="203"/>
      <c r="AE14" s="199">
        <v>1</v>
      </c>
      <c r="AF14" s="19"/>
      <c r="AG14" s="20"/>
      <c r="AH14" s="20"/>
      <c r="AI14" s="25"/>
      <c r="AJ14" s="218">
        <f t="shared" si="1"/>
        <v>0</v>
      </c>
      <c r="AK14" s="12"/>
    </row>
    <row r="15" spans="2:37" ht="15" customHeight="1" x14ac:dyDescent="0.2">
      <c r="B15" s="266" t="s">
        <v>63</v>
      </c>
      <c r="C15" s="267"/>
      <c r="D15" s="268"/>
      <c r="E15" s="100"/>
      <c r="F15" s="101"/>
      <c r="G15" s="101"/>
      <c r="H15" s="102"/>
      <c r="I15" s="107">
        <v>0</v>
      </c>
      <c r="J15" s="147"/>
      <c r="K15" s="148"/>
      <c r="L15" s="148"/>
      <c r="M15" s="149"/>
      <c r="N15" s="146">
        <v>0</v>
      </c>
      <c r="O15" s="50"/>
      <c r="P15" s="51"/>
      <c r="Q15" s="51"/>
      <c r="R15" s="52"/>
      <c r="S15" s="49">
        <f t="shared" si="0"/>
        <v>0</v>
      </c>
      <c r="T15" s="245" t="s">
        <v>38</v>
      </c>
      <c r="U15" s="246"/>
      <c r="V15" s="190"/>
      <c r="W15" s="183">
        <v>4</v>
      </c>
      <c r="X15" s="183"/>
      <c r="Y15" s="184">
        <v>1</v>
      </c>
      <c r="Z15" s="185">
        <v>5</v>
      </c>
      <c r="AA15" s="208">
        <v>1</v>
      </c>
      <c r="AB15" s="202">
        <v>1</v>
      </c>
      <c r="AC15" s="202"/>
      <c r="AD15" s="203"/>
      <c r="AE15" s="199">
        <v>2</v>
      </c>
      <c r="AF15" s="19"/>
      <c r="AG15" s="20"/>
      <c r="AH15" s="20"/>
      <c r="AI15" s="25"/>
      <c r="AJ15" s="218">
        <f t="shared" si="1"/>
        <v>0</v>
      </c>
      <c r="AK15" s="12"/>
    </row>
    <row r="16" spans="2:37" ht="15" customHeight="1" x14ac:dyDescent="0.2">
      <c r="B16" s="291" t="s">
        <v>1</v>
      </c>
      <c r="C16" s="268"/>
      <c r="D16" s="292"/>
      <c r="E16" s="95"/>
      <c r="F16" s="96">
        <v>2</v>
      </c>
      <c r="G16" s="96"/>
      <c r="H16" s="97"/>
      <c r="I16" s="98">
        <v>2</v>
      </c>
      <c r="J16" s="143">
        <v>1</v>
      </c>
      <c r="K16" s="144">
        <v>2</v>
      </c>
      <c r="L16" s="144"/>
      <c r="M16" s="145"/>
      <c r="N16" s="146">
        <v>3</v>
      </c>
      <c r="O16" s="46"/>
      <c r="P16" s="47"/>
      <c r="Q16" s="47"/>
      <c r="R16" s="48">
        <v>1</v>
      </c>
      <c r="S16" s="49">
        <f t="shared" ref="S16:S39" si="2">SUM(O16:R16)</f>
        <v>1</v>
      </c>
      <c r="T16" s="245" t="s">
        <v>39</v>
      </c>
      <c r="U16" s="246"/>
      <c r="V16" s="190"/>
      <c r="W16" s="183">
        <v>3</v>
      </c>
      <c r="X16" s="183"/>
      <c r="Y16" s="184">
        <v>2</v>
      </c>
      <c r="Z16" s="185">
        <v>5</v>
      </c>
      <c r="AA16" s="208"/>
      <c r="AB16" s="202">
        <v>1</v>
      </c>
      <c r="AC16" s="202"/>
      <c r="AD16" s="203"/>
      <c r="AE16" s="199">
        <v>1</v>
      </c>
      <c r="AF16" s="19"/>
      <c r="AG16" s="20"/>
      <c r="AH16" s="20"/>
      <c r="AI16" s="25"/>
      <c r="AJ16" s="218">
        <f t="shared" si="1"/>
        <v>0</v>
      </c>
      <c r="AK16" s="12"/>
    </row>
    <row r="17" spans="2:37" ht="15" customHeight="1" x14ac:dyDescent="0.2">
      <c r="B17" s="299" t="s">
        <v>61</v>
      </c>
      <c r="C17" s="269" t="s">
        <v>21</v>
      </c>
      <c r="D17" s="270"/>
      <c r="E17" s="108">
        <v>1</v>
      </c>
      <c r="F17" s="109">
        <v>1</v>
      </c>
      <c r="G17" s="109"/>
      <c r="H17" s="110"/>
      <c r="I17" s="111">
        <v>2</v>
      </c>
      <c r="J17" s="153">
        <v>1</v>
      </c>
      <c r="K17" s="154">
        <v>1</v>
      </c>
      <c r="L17" s="154"/>
      <c r="M17" s="155"/>
      <c r="N17" s="156">
        <v>2</v>
      </c>
      <c r="O17" s="60">
        <v>1</v>
      </c>
      <c r="P17" s="61">
        <v>1</v>
      </c>
      <c r="Q17" s="61"/>
      <c r="R17" s="62"/>
      <c r="S17" s="63">
        <f t="shared" si="2"/>
        <v>2</v>
      </c>
      <c r="T17" s="245" t="s">
        <v>40</v>
      </c>
      <c r="U17" s="246"/>
      <c r="V17" s="190">
        <v>1</v>
      </c>
      <c r="W17" s="183">
        <v>7</v>
      </c>
      <c r="X17" s="183"/>
      <c r="Y17" s="184"/>
      <c r="Z17" s="185">
        <v>8</v>
      </c>
      <c r="AA17" s="208"/>
      <c r="AB17" s="202">
        <v>6</v>
      </c>
      <c r="AC17" s="202"/>
      <c r="AD17" s="203"/>
      <c r="AE17" s="199">
        <v>6</v>
      </c>
      <c r="AF17" s="19"/>
      <c r="AG17" s="20"/>
      <c r="AH17" s="20"/>
      <c r="AI17" s="25">
        <v>1</v>
      </c>
      <c r="AJ17" s="218">
        <f t="shared" si="1"/>
        <v>1</v>
      </c>
      <c r="AK17" s="12"/>
    </row>
    <row r="18" spans="2:37" ht="15" customHeight="1" x14ac:dyDescent="0.2">
      <c r="B18" s="300"/>
      <c r="C18" s="280" t="s">
        <v>22</v>
      </c>
      <c r="D18" s="281"/>
      <c r="E18" s="112"/>
      <c r="F18" s="113">
        <v>2</v>
      </c>
      <c r="G18" s="113"/>
      <c r="H18" s="114"/>
      <c r="I18" s="115">
        <v>2</v>
      </c>
      <c r="J18" s="157"/>
      <c r="K18" s="158">
        <v>3</v>
      </c>
      <c r="L18" s="158"/>
      <c r="M18" s="159"/>
      <c r="N18" s="160">
        <v>3</v>
      </c>
      <c r="O18" s="64"/>
      <c r="P18" s="65">
        <v>1</v>
      </c>
      <c r="Q18" s="65"/>
      <c r="R18" s="66"/>
      <c r="S18" s="67">
        <f t="shared" si="2"/>
        <v>1</v>
      </c>
      <c r="T18" s="245" t="s">
        <v>41</v>
      </c>
      <c r="U18" s="246"/>
      <c r="V18" s="190">
        <v>2</v>
      </c>
      <c r="W18" s="183">
        <v>3</v>
      </c>
      <c r="X18" s="183"/>
      <c r="Y18" s="184">
        <v>1</v>
      </c>
      <c r="Z18" s="185">
        <v>6</v>
      </c>
      <c r="AA18" s="208"/>
      <c r="AB18" s="202">
        <v>2</v>
      </c>
      <c r="AC18" s="202"/>
      <c r="AD18" s="203"/>
      <c r="AE18" s="199">
        <v>2</v>
      </c>
      <c r="AF18" s="19"/>
      <c r="AG18" s="20"/>
      <c r="AH18" s="20"/>
      <c r="AI18" s="25"/>
      <c r="AJ18" s="218">
        <f t="shared" si="1"/>
        <v>0</v>
      </c>
      <c r="AK18" s="12"/>
    </row>
    <row r="19" spans="2:37" ht="15" customHeight="1" x14ac:dyDescent="0.2">
      <c r="B19" s="300"/>
      <c r="C19" s="280" t="s">
        <v>23</v>
      </c>
      <c r="D19" s="281"/>
      <c r="E19" s="112"/>
      <c r="F19" s="113">
        <v>3</v>
      </c>
      <c r="G19" s="113"/>
      <c r="H19" s="114"/>
      <c r="I19" s="115">
        <v>3</v>
      </c>
      <c r="J19" s="157"/>
      <c r="K19" s="158"/>
      <c r="L19" s="158"/>
      <c r="M19" s="159"/>
      <c r="N19" s="160">
        <v>0</v>
      </c>
      <c r="O19" s="64"/>
      <c r="P19" s="65">
        <v>1</v>
      </c>
      <c r="Q19" s="65"/>
      <c r="R19" s="66"/>
      <c r="S19" s="67">
        <f t="shared" si="2"/>
        <v>1</v>
      </c>
      <c r="T19" s="245" t="s">
        <v>42</v>
      </c>
      <c r="U19" s="246"/>
      <c r="V19" s="190">
        <v>1</v>
      </c>
      <c r="W19" s="183">
        <v>2</v>
      </c>
      <c r="X19" s="183"/>
      <c r="Y19" s="184">
        <v>1</v>
      </c>
      <c r="Z19" s="185">
        <v>4</v>
      </c>
      <c r="AA19" s="208"/>
      <c r="AB19" s="202">
        <v>2</v>
      </c>
      <c r="AC19" s="202"/>
      <c r="AD19" s="203">
        <v>1</v>
      </c>
      <c r="AE19" s="199">
        <v>3</v>
      </c>
      <c r="AF19" s="19"/>
      <c r="AG19" s="20">
        <v>1</v>
      </c>
      <c r="AH19" s="20"/>
      <c r="AI19" s="25"/>
      <c r="AJ19" s="218">
        <f t="shared" si="1"/>
        <v>1</v>
      </c>
      <c r="AK19" s="12"/>
    </row>
    <row r="20" spans="2:37" ht="15" customHeight="1" x14ac:dyDescent="0.2">
      <c r="B20" s="300"/>
      <c r="C20" s="280" t="s">
        <v>24</v>
      </c>
      <c r="D20" s="281"/>
      <c r="E20" s="112"/>
      <c r="F20" s="113">
        <v>2</v>
      </c>
      <c r="G20" s="113"/>
      <c r="H20" s="114"/>
      <c r="I20" s="115">
        <v>2</v>
      </c>
      <c r="J20" s="157"/>
      <c r="K20" s="158">
        <v>2</v>
      </c>
      <c r="L20" s="158"/>
      <c r="M20" s="159"/>
      <c r="N20" s="160">
        <v>2</v>
      </c>
      <c r="O20" s="64"/>
      <c r="P20" s="65"/>
      <c r="Q20" s="65"/>
      <c r="R20" s="66"/>
      <c r="S20" s="67">
        <f t="shared" si="2"/>
        <v>0</v>
      </c>
      <c r="T20" s="245" t="s">
        <v>43</v>
      </c>
      <c r="U20" s="246"/>
      <c r="V20" s="190"/>
      <c r="W20" s="183">
        <v>4</v>
      </c>
      <c r="X20" s="183"/>
      <c r="Y20" s="184"/>
      <c r="Z20" s="185">
        <v>4</v>
      </c>
      <c r="AA20" s="208"/>
      <c r="AB20" s="202">
        <v>1</v>
      </c>
      <c r="AC20" s="202"/>
      <c r="AD20" s="203"/>
      <c r="AE20" s="199">
        <v>1</v>
      </c>
      <c r="AF20" s="19"/>
      <c r="AG20" s="20"/>
      <c r="AH20" s="20"/>
      <c r="AI20" s="25"/>
      <c r="AJ20" s="218">
        <f t="shared" si="1"/>
        <v>0</v>
      </c>
      <c r="AK20" s="12"/>
    </row>
    <row r="21" spans="2:37" ht="15" customHeight="1" x14ac:dyDescent="0.2">
      <c r="B21" s="300"/>
      <c r="C21" s="280" t="s">
        <v>25</v>
      </c>
      <c r="D21" s="281"/>
      <c r="E21" s="112">
        <v>1</v>
      </c>
      <c r="F21" s="113">
        <v>2</v>
      </c>
      <c r="G21" s="113"/>
      <c r="H21" s="114"/>
      <c r="I21" s="115">
        <v>3</v>
      </c>
      <c r="J21" s="157"/>
      <c r="K21" s="158">
        <v>2</v>
      </c>
      <c r="L21" s="158"/>
      <c r="M21" s="159"/>
      <c r="N21" s="160">
        <v>2</v>
      </c>
      <c r="O21" s="64"/>
      <c r="P21" s="65"/>
      <c r="Q21" s="65"/>
      <c r="R21" s="66"/>
      <c r="S21" s="67">
        <f t="shared" si="2"/>
        <v>0</v>
      </c>
      <c r="T21" s="245" t="s">
        <v>44</v>
      </c>
      <c r="U21" s="246"/>
      <c r="V21" s="190">
        <v>1</v>
      </c>
      <c r="W21" s="183">
        <v>3</v>
      </c>
      <c r="X21" s="183"/>
      <c r="Y21" s="184">
        <v>1</v>
      </c>
      <c r="Z21" s="185">
        <v>5</v>
      </c>
      <c r="AA21" s="208"/>
      <c r="AB21" s="202">
        <v>4</v>
      </c>
      <c r="AC21" s="202"/>
      <c r="AD21" s="203">
        <v>1</v>
      </c>
      <c r="AE21" s="199">
        <v>5</v>
      </c>
      <c r="AF21" s="19">
        <v>2</v>
      </c>
      <c r="AG21" s="20">
        <v>1</v>
      </c>
      <c r="AH21" s="20"/>
      <c r="AI21" s="25"/>
      <c r="AJ21" s="218">
        <f t="shared" si="1"/>
        <v>3</v>
      </c>
      <c r="AK21" s="12"/>
    </row>
    <row r="22" spans="2:37" ht="15" customHeight="1" x14ac:dyDescent="0.2">
      <c r="B22" s="300"/>
      <c r="C22" s="289" t="s">
        <v>26</v>
      </c>
      <c r="D22" s="290"/>
      <c r="E22" s="112"/>
      <c r="F22" s="113"/>
      <c r="G22" s="113"/>
      <c r="H22" s="114">
        <v>7</v>
      </c>
      <c r="I22" s="115">
        <v>7</v>
      </c>
      <c r="J22" s="157"/>
      <c r="K22" s="158"/>
      <c r="L22" s="158"/>
      <c r="M22" s="159">
        <v>1</v>
      </c>
      <c r="N22" s="160">
        <v>1</v>
      </c>
      <c r="O22" s="64">
        <v>1</v>
      </c>
      <c r="P22" s="65">
        <v>1</v>
      </c>
      <c r="Q22" s="65"/>
      <c r="R22" s="66"/>
      <c r="S22" s="67">
        <f t="shared" si="2"/>
        <v>2</v>
      </c>
      <c r="T22" s="245" t="s">
        <v>45</v>
      </c>
      <c r="U22" s="246"/>
      <c r="V22" s="190">
        <v>1</v>
      </c>
      <c r="W22" s="183"/>
      <c r="X22" s="183"/>
      <c r="Y22" s="184"/>
      <c r="Z22" s="185">
        <v>1</v>
      </c>
      <c r="AA22" s="208"/>
      <c r="AB22" s="202">
        <v>3</v>
      </c>
      <c r="AC22" s="202"/>
      <c r="AD22" s="203"/>
      <c r="AE22" s="199">
        <v>3</v>
      </c>
      <c r="AF22" s="19"/>
      <c r="AG22" s="20">
        <v>1</v>
      </c>
      <c r="AH22" s="20"/>
      <c r="AI22" s="25"/>
      <c r="AJ22" s="218">
        <f t="shared" si="1"/>
        <v>1</v>
      </c>
    </row>
    <row r="23" spans="2:37" ht="15" customHeight="1" x14ac:dyDescent="0.2">
      <c r="B23" s="301"/>
      <c r="C23" s="282" t="s">
        <v>27</v>
      </c>
      <c r="D23" s="283"/>
      <c r="E23" s="116"/>
      <c r="F23" s="117">
        <v>1</v>
      </c>
      <c r="G23" s="117"/>
      <c r="H23" s="118"/>
      <c r="I23" s="119">
        <v>1</v>
      </c>
      <c r="J23" s="161"/>
      <c r="K23" s="162"/>
      <c r="L23" s="162"/>
      <c r="M23" s="163"/>
      <c r="N23" s="164">
        <v>0</v>
      </c>
      <c r="O23" s="68"/>
      <c r="P23" s="69"/>
      <c r="Q23" s="69"/>
      <c r="R23" s="70"/>
      <c r="S23" s="71">
        <f t="shared" si="2"/>
        <v>0</v>
      </c>
      <c r="T23" s="245" t="s">
        <v>46</v>
      </c>
      <c r="U23" s="246"/>
      <c r="V23" s="190"/>
      <c r="W23" s="183">
        <v>3</v>
      </c>
      <c r="X23" s="183"/>
      <c r="Y23" s="184"/>
      <c r="Z23" s="185">
        <v>3</v>
      </c>
      <c r="AA23" s="208"/>
      <c r="AB23" s="202">
        <v>4</v>
      </c>
      <c r="AC23" s="202"/>
      <c r="AD23" s="203"/>
      <c r="AE23" s="199">
        <v>4</v>
      </c>
      <c r="AF23" s="19"/>
      <c r="AG23" s="20"/>
      <c r="AH23" s="20"/>
      <c r="AI23" s="25"/>
      <c r="AJ23" s="218">
        <f t="shared" si="1"/>
        <v>0</v>
      </c>
      <c r="AK23" s="12"/>
    </row>
    <row r="24" spans="2:37" ht="15" customHeight="1" x14ac:dyDescent="0.2">
      <c r="B24" s="266" t="s">
        <v>9</v>
      </c>
      <c r="C24" s="267"/>
      <c r="D24" s="268"/>
      <c r="E24" s="120"/>
      <c r="F24" s="121">
        <v>1</v>
      </c>
      <c r="G24" s="121"/>
      <c r="H24" s="122"/>
      <c r="I24" s="99">
        <v>1</v>
      </c>
      <c r="J24" s="165"/>
      <c r="K24" s="166"/>
      <c r="L24" s="166"/>
      <c r="M24" s="167"/>
      <c r="N24" s="146">
        <v>0</v>
      </c>
      <c r="O24" s="72"/>
      <c r="P24" s="73"/>
      <c r="Q24" s="73"/>
      <c r="R24" s="74"/>
      <c r="S24" s="49">
        <f t="shared" si="2"/>
        <v>0</v>
      </c>
      <c r="T24" s="245" t="s">
        <v>47</v>
      </c>
      <c r="U24" s="246"/>
      <c r="V24" s="190">
        <v>1</v>
      </c>
      <c r="W24" s="183">
        <v>2</v>
      </c>
      <c r="X24" s="183"/>
      <c r="Y24" s="184"/>
      <c r="Z24" s="185">
        <v>3</v>
      </c>
      <c r="AA24" s="208"/>
      <c r="AB24" s="202">
        <v>2</v>
      </c>
      <c r="AC24" s="202"/>
      <c r="AD24" s="203"/>
      <c r="AE24" s="199">
        <v>2</v>
      </c>
      <c r="AF24" s="19">
        <v>1</v>
      </c>
      <c r="AG24" s="20"/>
      <c r="AH24" s="20"/>
      <c r="AI24" s="25"/>
      <c r="AJ24" s="218">
        <f t="shared" si="1"/>
        <v>1</v>
      </c>
      <c r="AK24" s="12"/>
    </row>
    <row r="25" spans="2:37" ht="15" customHeight="1" x14ac:dyDescent="0.2">
      <c r="B25" s="266" t="s">
        <v>65</v>
      </c>
      <c r="C25" s="267"/>
      <c r="D25" s="268"/>
      <c r="E25" s="123"/>
      <c r="F25" s="124"/>
      <c r="G25" s="124"/>
      <c r="H25" s="125"/>
      <c r="I25" s="126">
        <v>0</v>
      </c>
      <c r="J25" s="165"/>
      <c r="K25" s="166"/>
      <c r="L25" s="166"/>
      <c r="M25" s="167"/>
      <c r="N25" s="146">
        <v>0</v>
      </c>
      <c r="O25" s="72"/>
      <c r="P25" s="73"/>
      <c r="Q25" s="73"/>
      <c r="R25" s="74"/>
      <c r="S25" s="49">
        <f t="shared" si="2"/>
        <v>0</v>
      </c>
      <c r="T25" s="245" t="s">
        <v>48</v>
      </c>
      <c r="U25" s="246"/>
      <c r="V25" s="190"/>
      <c r="W25" s="183">
        <v>6</v>
      </c>
      <c r="X25" s="183"/>
      <c r="Y25" s="184">
        <v>1</v>
      </c>
      <c r="Z25" s="185">
        <v>7</v>
      </c>
      <c r="AA25" s="208">
        <v>1</v>
      </c>
      <c r="AB25" s="202">
        <v>2</v>
      </c>
      <c r="AC25" s="202"/>
      <c r="AD25" s="203">
        <v>1</v>
      </c>
      <c r="AE25" s="199">
        <v>4</v>
      </c>
      <c r="AF25" s="19">
        <v>1</v>
      </c>
      <c r="AG25" s="20"/>
      <c r="AH25" s="20"/>
      <c r="AI25" s="25"/>
      <c r="AJ25" s="218">
        <f t="shared" si="1"/>
        <v>1</v>
      </c>
      <c r="AK25" s="12"/>
    </row>
    <row r="26" spans="2:37" ht="15" customHeight="1" x14ac:dyDescent="0.2">
      <c r="B26" s="266" t="s">
        <v>66</v>
      </c>
      <c r="C26" s="267"/>
      <c r="D26" s="268"/>
      <c r="E26" s="120"/>
      <c r="F26" s="121"/>
      <c r="G26" s="121"/>
      <c r="H26" s="122"/>
      <c r="I26" s="99">
        <v>0</v>
      </c>
      <c r="J26" s="165"/>
      <c r="K26" s="166">
        <v>2</v>
      </c>
      <c r="L26" s="166"/>
      <c r="M26" s="167"/>
      <c r="N26" s="146">
        <v>2</v>
      </c>
      <c r="O26" s="72"/>
      <c r="P26" s="73"/>
      <c r="Q26" s="73"/>
      <c r="R26" s="74"/>
      <c r="S26" s="49">
        <f t="shared" ref="S26" si="3">SUM(O26:R26)</f>
        <v>0</v>
      </c>
      <c r="T26" s="245" t="s">
        <v>49</v>
      </c>
      <c r="U26" s="246"/>
      <c r="V26" s="190">
        <v>1</v>
      </c>
      <c r="W26" s="183">
        <v>5</v>
      </c>
      <c r="X26" s="183"/>
      <c r="Y26" s="184"/>
      <c r="Z26" s="185">
        <v>6</v>
      </c>
      <c r="AA26" s="208"/>
      <c r="AB26" s="202">
        <v>4</v>
      </c>
      <c r="AC26" s="202"/>
      <c r="AD26" s="203"/>
      <c r="AE26" s="199">
        <v>4</v>
      </c>
      <c r="AF26" s="19"/>
      <c r="AG26" s="20">
        <v>2</v>
      </c>
      <c r="AH26" s="20"/>
      <c r="AI26" s="25"/>
      <c r="AJ26" s="218">
        <f t="shared" si="1"/>
        <v>2</v>
      </c>
    </row>
    <row r="27" spans="2:37" ht="15" customHeight="1" x14ac:dyDescent="0.2">
      <c r="B27" s="266" t="s">
        <v>10</v>
      </c>
      <c r="C27" s="267"/>
      <c r="D27" s="268"/>
      <c r="E27" s="120">
        <v>2</v>
      </c>
      <c r="F27" s="121">
        <v>4</v>
      </c>
      <c r="G27" s="121"/>
      <c r="H27" s="122">
        <v>7</v>
      </c>
      <c r="I27" s="99">
        <v>13</v>
      </c>
      <c r="J27" s="165">
        <v>2</v>
      </c>
      <c r="K27" s="166">
        <v>3</v>
      </c>
      <c r="L27" s="166"/>
      <c r="M27" s="167">
        <v>7</v>
      </c>
      <c r="N27" s="146">
        <v>12</v>
      </c>
      <c r="O27" s="72"/>
      <c r="P27" s="73"/>
      <c r="Q27" s="73"/>
      <c r="R27" s="74">
        <v>2</v>
      </c>
      <c r="S27" s="49">
        <f t="shared" si="2"/>
        <v>2</v>
      </c>
      <c r="T27" s="245" t="s">
        <v>50</v>
      </c>
      <c r="U27" s="246"/>
      <c r="V27" s="190">
        <v>1</v>
      </c>
      <c r="W27" s="187">
        <v>1</v>
      </c>
      <c r="X27" s="187"/>
      <c r="Y27" s="189"/>
      <c r="Z27" s="185">
        <v>2</v>
      </c>
      <c r="AA27" s="208"/>
      <c r="AB27" s="209">
        <v>5</v>
      </c>
      <c r="AC27" s="209"/>
      <c r="AD27" s="207"/>
      <c r="AE27" s="199">
        <v>5</v>
      </c>
      <c r="AF27" s="19">
        <v>1</v>
      </c>
      <c r="AG27" s="21">
        <v>1</v>
      </c>
      <c r="AH27" s="21"/>
      <c r="AI27" s="27"/>
      <c r="AJ27" s="218">
        <f t="shared" si="1"/>
        <v>2</v>
      </c>
      <c r="AK27" s="12"/>
    </row>
    <row r="28" spans="2:37" ht="15" customHeight="1" thickBot="1" x14ac:dyDescent="0.25">
      <c r="B28" s="266" t="s">
        <v>11</v>
      </c>
      <c r="C28" s="267"/>
      <c r="D28" s="268"/>
      <c r="E28" s="120">
        <v>3</v>
      </c>
      <c r="F28" s="121">
        <v>7</v>
      </c>
      <c r="G28" s="121"/>
      <c r="H28" s="122">
        <v>2</v>
      </c>
      <c r="I28" s="99">
        <v>12</v>
      </c>
      <c r="J28" s="165">
        <v>3</v>
      </c>
      <c r="K28" s="166">
        <v>1</v>
      </c>
      <c r="L28" s="166"/>
      <c r="M28" s="167">
        <v>2</v>
      </c>
      <c r="N28" s="168">
        <v>6</v>
      </c>
      <c r="O28" s="72">
        <v>1</v>
      </c>
      <c r="P28" s="73"/>
      <c r="Q28" s="73"/>
      <c r="R28" s="74"/>
      <c r="S28" s="75">
        <f t="shared" si="2"/>
        <v>1</v>
      </c>
      <c r="T28" s="284" t="s">
        <v>51</v>
      </c>
      <c r="U28" s="285"/>
      <c r="V28" s="191">
        <v>1</v>
      </c>
      <c r="W28" s="192">
        <v>2</v>
      </c>
      <c r="X28" s="192"/>
      <c r="Y28" s="193"/>
      <c r="Z28" s="194">
        <v>3</v>
      </c>
      <c r="AA28" s="210"/>
      <c r="AB28" s="211">
        <v>1</v>
      </c>
      <c r="AC28" s="211"/>
      <c r="AD28" s="212"/>
      <c r="AE28" s="213">
        <v>1</v>
      </c>
      <c r="AF28" s="36"/>
      <c r="AG28" s="37"/>
      <c r="AH28" s="37"/>
      <c r="AI28" s="38"/>
      <c r="AJ28" s="219">
        <f t="shared" si="1"/>
        <v>0</v>
      </c>
    </row>
    <row r="29" spans="2:37" ht="15" customHeight="1" x14ac:dyDescent="0.2">
      <c r="B29" s="266" t="s">
        <v>2</v>
      </c>
      <c r="C29" s="267"/>
      <c r="D29" s="268"/>
      <c r="E29" s="120"/>
      <c r="F29" s="121">
        <v>10</v>
      </c>
      <c r="G29" s="121"/>
      <c r="H29" s="122">
        <v>2</v>
      </c>
      <c r="I29" s="99">
        <v>12</v>
      </c>
      <c r="J29" s="165"/>
      <c r="K29" s="166">
        <v>14</v>
      </c>
      <c r="L29" s="166"/>
      <c r="M29" s="167">
        <v>6</v>
      </c>
      <c r="N29" s="146">
        <v>20</v>
      </c>
      <c r="O29" s="72"/>
      <c r="P29" s="73">
        <v>2</v>
      </c>
      <c r="Q29" s="73"/>
      <c r="R29" s="74"/>
      <c r="S29" s="49">
        <f t="shared" si="2"/>
        <v>2</v>
      </c>
      <c r="T29" s="34"/>
      <c r="U29" s="35"/>
      <c r="V29" s="9"/>
      <c r="W29" s="9"/>
      <c r="X29" s="9"/>
      <c r="Y29" s="9"/>
      <c r="Z29" s="8"/>
      <c r="AA29" s="9"/>
      <c r="AB29" s="9"/>
      <c r="AC29" s="9"/>
      <c r="AD29" s="9"/>
      <c r="AE29" s="8"/>
      <c r="AF29" s="9"/>
      <c r="AG29" s="9"/>
      <c r="AH29" s="9"/>
      <c r="AI29" s="9"/>
      <c r="AJ29" s="10"/>
      <c r="AK29" s="12"/>
    </row>
    <row r="30" spans="2:37" ht="15" customHeight="1" x14ac:dyDescent="0.2">
      <c r="B30" s="266" t="s">
        <v>8</v>
      </c>
      <c r="C30" s="267"/>
      <c r="D30" s="268"/>
      <c r="E30" s="120"/>
      <c r="F30" s="127">
        <v>3</v>
      </c>
      <c r="G30" s="127">
        <v>1</v>
      </c>
      <c r="H30" s="128"/>
      <c r="I30" s="99">
        <v>4</v>
      </c>
      <c r="J30" s="165"/>
      <c r="K30" s="169">
        <v>3</v>
      </c>
      <c r="L30" s="169"/>
      <c r="M30" s="170">
        <v>1</v>
      </c>
      <c r="N30" s="146">
        <v>4</v>
      </c>
      <c r="O30" s="72"/>
      <c r="P30" s="76"/>
      <c r="Q30" s="76"/>
      <c r="R30" s="77"/>
      <c r="S30" s="49">
        <f t="shared" si="2"/>
        <v>0</v>
      </c>
      <c r="T30" s="34"/>
      <c r="U30" s="35"/>
      <c r="V30" s="9"/>
      <c r="W30" s="9"/>
      <c r="X30" s="9"/>
      <c r="Y30" s="9"/>
      <c r="Z30" s="9"/>
      <c r="AA30" s="9"/>
      <c r="AB30" s="9"/>
      <c r="AC30" s="9"/>
      <c r="AD30" s="8"/>
      <c r="AE30" s="8"/>
      <c r="AF30" s="9"/>
      <c r="AG30" s="9"/>
      <c r="AH30" s="9"/>
      <c r="AI30" s="8"/>
      <c r="AJ30" s="10"/>
      <c r="AK30" s="12"/>
    </row>
    <row r="31" spans="2:37" ht="15" customHeight="1" x14ac:dyDescent="0.2">
      <c r="B31" s="266" t="s">
        <v>3</v>
      </c>
      <c r="C31" s="267"/>
      <c r="D31" s="268"/>
      <c r="E31" s="120"/>
      <c r="F31" s="121"/>
      <c r="G31" s="121"/>
      <c r="H31" s="122"/>
      <c r="I31" s="99">
        <v>0</v>
      </c>
      <c r="J31" s="165"/>
      <c r="K31" s="166"/>
      <c r="L31" s="166"/>
      <c r="M31" s="167">
        <v>1</v>
      </c>
      <c r="N31" s="146">
        <v>1</v>
      </c>
      <c r="O31" s="72"/>
      <c r="P31" s="73"/>
      <c r="Q31" s="73"/>
      <c r="R31" s="74"/>
      <c r="S31" s="49">
        <f t="shared" si="2"/>
        <v>0</v>
      </c>
      <c r="T31" s="6"/>
      <c r="U31" s="7"/>
      <c r="V31" s="9"/>
      <c r="W31" s="9"/>
      <c r="X31" s="9"/>
      <c r="Y31" s="9"/>
      <c r="Z31" s="9"/>
      <c r="AA31" s="9"/>
      <c r="AB31" s="9"/>
      <c r="AC31" s="9"/>
      <c r="AD31" s="8"/>
      <c r="AE31" s="8"/>
      <c r="AF31" s="9"/>
      <c r="AG31" s="9"/>
      <c r="AH31" s="9"/>
      <c r="AI31" s="8"/>
      <c r="AJ31" s="10"/>
      <c r="AK31" s="12"/>
    </row>
    <row r="32" spans="2:37" ht="15" customHeight="1" x14ac:dyDescent="0.2">
      <c r="B32" s="266" t="s">
        <v>19</v>
      </c>
      <c r="C32" s="272"/>
      <c r="D32" s="273"/>
      <c r="E32" s="108"/>
      <c r="F32" s="109">
        <v>3</v>
      </c>
      <c r="G32" s="127"/>
      <c r="H32" s="110"/>
      <c r="I32" s="99">
        <v>3</v>
      </c>
      <c r="J32" s="153"/>
      <c r="K32" s="154">
        <v>3</v>
      </c>
      <c r="L32" s="169"/>
      <c r="M32" s="155"/>
      <c r="N32" s="146">
        <v>3</v>
      </c>
      <c r="O32" s="60"/>
      <c r="P32" s="61"/>
      <c r="Q32" s="76"/>
      <c r="R32" s="62"/>
      <c r="S32" s="49">
        <f t="shared" si="2"/>
        <v>0</v>
      </c>
      <c r="T32" s="6"/>
      <c r="U32" s="7"/>
      <c r="V32" s="9"/>
      <c r="W32" s="9"/>
      <c r="X32" s="9"/>
      <c r="Y32" s="9"/>
      <c r="Z32" s="9"/>
      <c r="AA32" s="9"/>
      <c r="AB32" s="9"/>
      <c r="AC32" s="9"/>
      <c r="AD32" s="8"/>
      <c r="AE32" s="8"/>
      <c r="AF32" s="9"/>
      <c r="AG32" s="9"/>
      <c r="AH32" s="9"/>
      <c r="AI32" s="8"/>
      <c r="AJ32" s="10"/>
      <c r="AK32" s="12"/>
    </row>
    <row r="33" spans="1:39" ht="15" customHeight="1" x14ac:dyDescent="0.2">
      <c r="B33" s="266" t="s">
        <v>68</v>
      </c>
      <c r="C33" s="267"/>
      <c r="D33" s="268"/>
      <c r="E33" s="120"/>
      <c r="F33" s="121"/>
      <c r="G33" s="121"/>
      <c r="H33" s="122"/>
      <c r="I33" s="99">
        <v>0</v>
      </c>
      <c r="J33" s="165"/>
      <c r="K33" s="166">
        <v>1</v>
      </c>
      <c r="L33" s="166"/>
      <c r="M33" s="167"/>
      <c r="N33" s="146">
        <v>1</v>
      </c>
      <c r="O33" s="72"/>
      <c r="P33" s="73"/>
      <c r="Q33" s="73"/>
      <c r="R33" s="74"/>
      <c r="S33" s="49">
        <f t="shared" si="2"/>
        <v>0</v>
      </c>
      <c r="T33" s="6"/>
      <c r="U33" s="7"/>
      <c r="V33" s="9"/>
      <c r="W33" s="9"/>
      <c r="X33" s="9"/>
      <c r="Y33" s="9"/>
      <c r="Z33" s="9"/>
      <c r="AA33" s="9"/>
      <c r="AB33" s="9"/>
      <c r="AC33" s="9"/>
      <c r="AD33" s="8"/>
      <c r="AE33" s="8"/>
      <c r="AF33" s="9"/>
      <c r="AG33" s="9"/>
      <c r="AH33" s="9"/>
      <c r="AI33" s="8"/>
      <c r="AJ33" s="10"/>
      <c r="AK33" s="12"/>
    </row>
    <row r="34" spans="1:39" ht="15" customHeight="1" x14ac:dyDescent="0.2">
      <c r="B34" s="266" t="s">
        <v>14</v>
      </c>
      <c r="C34" s="267"/>
      <c r="D34" s="268"/>
      <c r="E34" s="120"/>
      <c r="F34" s="121"/>
      <c r="G34" s="121"/>
      <c r="H34" s="122"/>
      <c r="I34" s="99">
        <v>0</v>
      </c>
      <c r="J34" s="165"/>
      <c r="K34" s="166"/>
      <c r="L34" s="166"/>
      <c r="M34" s="167"/>
      <c r="N34" s="146">
        <v>0</v>
      </c>
      <c r="O34" s="72"/>
      <c r="P34" s="73"/>
      <c r="Q34" s="73"/>
      <c r="R34" s="74"/>
      <c r="S34" s="49">
        <f t="shared" si="2"/>
        <v>0</v>
      </c>
      <c r="T34" s="6"/>
      <c r="U34" s="7"/>
      <c r="V34" s="9"/>
      <c r="W34" s="9"/>
      <c r="X34" s="9"/>
      <c r="Y34" s="9"/>
      <c r="Z34" s="9"/>
      <c r="AA34" s="9"/>
      <c r="AB34" s="9"/>
      <c r="AC34" s="9"/>
      <c r="AD34" s="8"/>
      <c r="AE34" s="8"/>
      <c r="AF34" s="9"/>
      <c r="AG34" s="9"/>
      <c r="AH34" s="9"/>
      <c r="AI34" s="8"/>
      <c r="AJ34" s="10"/>
      <c r="AK34" s="12"/>
    </row>
    <row r="35" spans="1:39" ht="15" customHeight="1" x14ac:dyDescent="0.2">
      <c r="B35" s="266" t="s">
        <v>17</v>
      </c>
      <c r="C35" s="267"/>
      <c r="D35" s="268"/>
      <c r="E35" s="120">
        <v>2</v>
      </c>
      <c r="F35" s="121"/>
      <c r="G35" s="121"/>
      <c r="H35" s="122"/>
      <c r="I35" s="99">
        <v>2</v>
      </c>
      <c r="J35" s="165"/>
      <c r="K35" s="166">
        <v>5</v>
      </c>
      <c r="L35" s="166"/>
      <c r="M35" s="167"/>
      <c r="N35" s="171">
        <v>5</v>
      </c>
      <c r="O35" s="72"/>
      <c r="P35" s="73">
        <v>1</v>
      </c>
      <c r="Q35" s="73"/>
      <c r="R35" s="74"/>
      <c r="S35" s="78">
        <f>SUM(O35:R35)</f>
        <v>1</v>
      </c>
      <c r="T35" s="6"/>
      <c r="U35" s="7"/>
      <c r="V35" s="9"/>
      <c r="W35" s="9"/>
      <c r="X35" s="9"/>
      <c r="Y35" s="9"/>
      <c r="Z35" s="9"/>
      <c r="AA35" s="9"/>
      <c r="AB35" s="9"/>
      <c r="AC35" s="9"/>
      <c r="AD35" s="8"/>
      <c r="AE35" s="8"/>
      <c r="AF35" s="9"/>
      <c r="AG35" s="9"/>
      <c r="AH35" s="9"/>
      <c r="AI35" s="8"/>
      <c r="AJ35" s="10"/>
      <c r="AK35" s="12"/>
    </row>
    <row r="36" spans="1:39" ht="15" customHeight="1" x14ac:dyDescent="0.2">
      <c r="B36" s="266" t="s">
        <v>5</v>
      </c>
      <c r="C36" s="267"/>
      <c r="D36" s="268"/>
      <c r="E36" s="120">
        <v>1</v>
      </c>
      <c r="F36" s="121"/>
      <c r="G36" s="121"/>
      <c r="H36" s="122">
        <v>7</v>
      </c>
      <c r="I36" s="99">
        <v>8</v>
      </c>
      <c r="J36" s="165"/>
      <c r="K36" s="166"/>
      <c r="L36" s="166"/>
      <c r="M36" s="167">
        <v>1</v>
      </c>
      <c r="N36" s="171">
        <v>1</v>
      </c>
      <c r="O36" s="72"/>
      <c r="P36" s="73"/>
      <c r="Q36" s="73"/>
      <c r="R36" s="74"/>
      <c r="S36" s="78">
        <f>SUM(O36:R36)</f>
        <v>0</v>
      </c>
      <c r="T36" s="6"/>
      <c r="U36" s="7"/>
      <c r="V36" s="9"/>
      <c r="W36" s="9"/>
      <c r="X36" s="9"/>
      <c r="Y36" s="9"/>
      <c r="Z36" s="9"/>
      <c r="AA36" s="9"/>
      <c r="AB36" s="9"/>
      <c r="AC36" s="9"/>
      <c r="AD36" s="8"/>
      <c r="AE36" s="8"/>
      <c r="AF36" s="9"/>
      <c r="AG36" s="9"/>
      <c r="AH36" s="9"/>
      <c r="AI36" s="8"/>
      <c r="AJ36" s="10"/>
      <c r="AK36" s="1"/>
      <c r="AL36" s="1"/>
      <c r="AM36" s="1"/>
    </row>
    <row r="37" spans="1:39" ht="15" customHeight="1" x14ac:dyDescent="0.2">
      <c r="B37" s="266" t="s">
        <v>4</v>
      </c>
      <c r="C37" s="267"/>
      <c r="D37" s="268"/>
      <c r="E37" s="120">
        <v>3</v>
      </c>
      <c r="F37" s="121">
        <v>35</v>
      </c>
      <c r="G37" s="121"/>
      <c r="H37" s="122">
        <v>1</v>
      </c>
      <c r="I37" s="99">
        <v>39</v>
      </c>
      <c r="J37" s="165">
        <v>2</v>
      </c>
      <c r="K37" s="166">
        <v>37</v>
      </c>
      <c r="L37" s="166"/>
      <c r="M37" s="167"/>
      <c r="N37" s="146">
        <v>39</v>
      </c>
      <c r="O37" s="72"/>
      <c r="P37" s="73">
        <v>7</v>
      </c>
      <c r="Q37" s="73"/>
      <c r="R37" s="74"/>
      <c r="S37" s="49">
        <f t="shared" si="2"/>
        <v>7</v>
      </c>
      <c r="T37" s="6"/>
      <c r="U37" s="7"/>
      <c r="V37" s="9"/>
      <c r="W37" s="9"/>
      <c r="X37" s="9"/>
      <c r="Y37" s="9"/>
      <c r="Z37" s="9"/>
      <c r="AA37" s="9"/>
      <c r="AB37" s="9"/>
      <c r="AC37" s="9"/>
      <c r="AD37" s="8"/>
      <c r="AE37" s="8"/>
      <c r="AF37" s="9"/>
      <c r="AG37" s="9"/>
      <c r="AH37" s="9"/>
      <c r="AI37" s="8"/>
      <c r="AJ37" s="10"/>
      <c r="AK37" s="1"/>
      <c r="AL37" s="1"/>
      <c r="AM37" s="1"/>
    </row>
    <row r="38" spans="1:39" ht="15" customHeight="1" thickBot="1" x14ac:dyDescent="0.25">
      <c r="B38" s="266" t="s">
        <v>15</v>
      </c>
      <c r="C38" s="267"/>
      <c r="D38" s="268"/>
      <c r="E38" s="120"/>
      <c r="F38" s="121"/>
      <c r="G38" s="121"/>
      <c r="H38" s="122"/>
      <c r="I38" s="99">
        <v>0</v>
      </c>
      <c r="J38" s="165"/>
      <c r="K38" s="166">
        <v>1</v>
      </c>
      <c r="L38" s="166"/>
      <c r="M38" s="167"/>
      <c r="N38" s="146">
        <v>1</v>
      </c>
      <c r="O38" s="72"/>
      <c r="P38" s="73"/>
      <c r="Q38" s="73"/>
      <c r="R38" s="74"/>
      <c r="S38" s="49">
        <f t="shared" si="2"/>
        <v>0</v>
      </c>
      <c r="T38" s="6"/>
      <c r="U38" s="7"/>
      <c r="V38" s="9"/>
      <c r="W38" s="9"/>
      <c r="X38" s="9"/>
      <c r="Y38" s="9"/>
      <c r="Z38" s="9"/>
      <c r="AA38" s="9"/>
      <c r="AB38" s="9"/>
      <c r="AC38" s="9"/>
      <c r="AD38" s="8"/>
      <c r="AE38" s="8"/>
      <c r="AF38" s="33"/>
      <c r="AG38" s="9"/>
      <c r="AH38" s="9"/>
      <c r="AI38" s="8"/>
      <c r="AJ38" s="10"/>
      <c r="AK38" s="1"/>
      <c r="AL38" s="1"/>
      <c r="AM38" s="1"/>
    </row>
    <row r="39" spans="1:39" ht="15" customHeight="1" thickTop="1" thickBot="1" x14ac:dyDescent="0.25">
      <c r="B39" s="274" t="s">
        <v>16</v>
      </c>
      <c r="C39" s="275"/>
      <c r="D39" s="276"/>
      <c r="E39" s="129"/>
      <c r="F39" s="127"/>
      <c r="G39" s="127"/>
      <c r="H39" s="128"/>
      <c r="I39" s="130">
        <v>0</v>
      </c>
      <c r="J39" s="172"/>
      <c r="K39" s="169"/>
      <c r="L39" s="169"/>
      <c r="M39" s="170"/>
      <c r="N39" s="173">
        <v>0</v>
      </c>
      <c r="O39" s="79"/>
      <c r="P39" s="80"/>
      <c r="Q39" s="80"/>
      <c r="R39" s="81"/>
      <c r="S39" s="82">
        <f t="shared" si="2"/>
        <v>0</v>
      </c>
      <c r="T39" s="247" t="s">
        <v>52</v>
      </c>
      <c r="U39" s="248"/>
      <c r="V39" s="232">
        <f>SUM(V5:V38)</f>
        <v>13</v>
      </c>
      <c r="W39" s="233">
        <f>SUM(W5:W38)</f>
        <v>71</v>
      </c>
      <c r="X39" s="233">
        <f>SUM(X5:X38)</f>
        <v>0</v>
      </c>
      <c r="Y39" s="234">
        <f>SUM(Y5:Y38)</f>
        <v>8</v>
      </c>
      <c r="Z39" s="235">
        <f>SUM(V39:Y39)</f>
        <v>92</v>
      </c>
      <c r="AA39" s="224">
        <f>SUM(AA5:AA38)</f>
        <v>2</v>
      </c>
      <c r="AB39" s="225">
        <f>SUM(AB5:AB38)</f>
        <v>67</v>
      </c>
      <c r="AC39" s="225">
        <f>SUM(AC5:AC38)</f>
        <v>0</v>
      </c>
      <c r="AD39" s="226">
        <f>SUM(AD5:AD38)</f>
        <v>4</v>
      </c>
      <c r="AE39" s="227">
        <f>SUM(AA39:AD39)</f>
        <v>73</v>
      </c>
      <c r="AF39" s="28">
        <f>SUM(AF5:AF38)</f>
        <v>5</v>
      </c>
      <c r="AG39" s="29">
        <f>SUM(AG5:AG38)</f>
        <v>10</v>
      </c>
      <c r="AH39" s="29">
        <f>SUM(AH5:AH38)</f>
        <v>0</v>
      </c>
      <c r="AI39" s="220">
        <f>SUM(AI5:AI38)</f>
        <v>2</v>
      </c>
      <c r="AJ39" s="221">
        <f>SUM(AF39:AI39)</f>
        <v>17</v>
      </c>
      <c r="AK39" s="1"/>
      <c r="AL39" s="1"/>
      <c r="AM39" s="1"/>
    </row>
    <row r="40" spans="1:39" ht="15" customHeight="1" thickTop="1" thickBot="1" x14ac:dyDescent="0.25">
      <c r="B40" s="247" t="s">
        <v>7</v>
      </c>
      <c r="C40" s="271"/>
      <c r="D40" s="248"/>
      <c r="E40" s="131">
        <v>14</v>
      </c>
      <c r="F40" s="132">
        <v>80</v>
      </c>
      <c r="G40" s="132">
        <v>1</v>
      </c>
      <c r="H40" s="133">
        <v>28</v>
      </c>
      <c r="I40" s="134">
        <v>123</v>
      </c>
      <c r="J40" s="174">
        <v>9</v>
      </c>
      <c r="K40" s="175">
        <v>81</v>
      </c>
      <c r="L40" s="175">
        <v>0</v>
      </c>
      <c r="M40" s="176">
        <v>19</v>
      </c>
      <c r="N40" s="177">
        <v>109</v>
      </c>
      <c r="O40" s="83">
        <f>SUM(O5:O39)</f>
        <v>3</v>
      </c>
      <c r="P40" s="84">
        <f>SUM(P5:P39)</f>
        <v>14</v>
      </c>
      <c r="Q40" s="84">
        <f>SUM(Q5:Q39)</f>
        <v>0</v>
      </c>
      <c r="R40" s="85">
        <f>SUM(R6:R39)</f>
        <v>3</v>
      </c>
      <c r="S40" s="86">
        <f>SUM(O40:R40)</f>
        <v>20</v>
      </c>
      <c r="T40" s="249" t="s">
        <v>6</v>
      </c>
      <c r="U40" s="250"/>
      <c r="V40" s="236">
        <f t="shared" ref="V40:AI40" si="4">E40+V39</f>
        <v>27</v>
      </c>
      <c r="W40" s="237">
        <f t="shared" si="4"/>
        <v>151</v>
      </c>
      <c r="X40" s="237">
        <f t="shared" si="4"/>
        <v>1</v>
      </c>
      <c r="Y40" s="238">
        <f t="shared" si="4"/>
        <v>36</v>
      </c>
      <c r="Z40" s="239">
        <f t="shared" si="4"/>
        <v>215</v>
      </c>
      <c r="AA40" s="228">
        <f t="shared" si="4"/>
        <v>11</v>
      </c>
      <c r="AB40" s="229">
        <f t="shared" si="4"/>
        <v>148</v>
      </c>
      <c r="AC40" s="229">
        <f t="shared" si="4"/>
        <v>0</v>
      </c>
      <c r="AD40" s="230">
        <f t="shared" si="4"/>
        <v>23</v>
      </c>
      <c r="AE40" s="231">
        <f t="shared" si="4"/>
        <v>182</v>
      </c>
      <c r="AF40" s="30">
        <f t="shared" si="4"/>
        <v>8</v>
      </c>
      <c r="AG40" s="31">
        <f t="shared" si="4"/>
        <v>24</v>
      </c>
      <c r="AH40" s="31">
        <f t="shared" si="4"/>
        <v>0</v>
      </c>
      <c r="AI40" s="222">
        <f t="shared" si="4"/>
        <v>5</v>
      </c>
      <c r="AJ40" s="223">
        <f>S40+AJ39</f>
        <v>37</v>
      </c>
      <c r="AK40" s="1"/>
    </row>
    <row r="41" spans="1:39" ht="15" customHeight="1" x14ac:dyDescent="0.2">
      <c r="B41" s="5"/>
      <c r="C41" s="5"/>
      <c r="D41" s="5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3"/>
      <c r="Q41" s="3"/>
      <c r="R41" s="3"/>
      <c r="S41" s="39">
        <f>SUM(O41:R41)</f>
        <v>0</v>
      </c>
      <c r="T41" s="242" t="s">
        <v>74</v>
      </c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4"/>
      <c r="AK41" s="1"/>
    </row>
    <row r="42" spans="1:39" ht="15" customHeight="1" x14ac:dyDescent="0.2">
      <c r="B42" s="5"/>
      <c r="C42" s="5"/>
      <c r="D42" s="5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3"/>
      <c r="Q42" s="3"/>
      <c r="R42" s="3"/>
      <c r="S42" s="3"/>
      <c r="T42" s="14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6"/>
      <c r="AK42" s="1"/>
    </row>
    <row r="44" spans="1:39" x14ac:dyDescent="0.2">
      <c r="A44" s="13"/>
    </row>
    <row r="45" spans="1:39" x14ac:dyDescent="0.2">
      <c r="B45" s="13"/>
      <c r="C45" s="13"/>
      <c r="D45" s="13"/>
    </row>
  </sheetData>
  <mergeCells count="74">
    <mergeCell ref="B2:AJ2"/>
    <mergeCell ref="AA3:AE3"/>
    <mergeCell ref="B9:D9"/>
    <mergeCell ref="B1:AJ1"/>
    <mergeCell ref="B28:D28"/>
    <mergeCell ref="C22:D22"/>
    <mergeCell ref="B16:D16"/>
    <mergeCell ref="E3:I3"/>
    <mergeCell ref="B7:D7"/>
    <mergeCell ref="T12:U12"/>
    <mergeCell ref="T13:U13"/>
    <mergeCell ref="B13:D13"/>
    <mergeCell ref="B3:D4"/>
    <mergeCell ref="B12:D12"/>
    <mergeCell ref="B11:D11"/>
    <mergeCell ref="B17:B23"/>
    <mergeCell ref="V3:Z3"/>
    <mergeCell ref="B30:D30"/>
    <mergeCell ref="T17:U17"/>
    <mergeCell ref="C18:D18"/>
    <mergeCell ref="C19:D19"/>
    <mergeCell ref="C20:D20"/>
    <mergeCell ref="T23:U23"/>
    <mergeCell ref="T20:U20"/>
    <mergeCell ref="C23:D23"/>
    <mergeCell ref="B29:D29"/>
    <mergeCell ref="T28:U28"/>
    <mergeCell ref="C21:D21"/>
    <mergeCell ref="B24:D24"/>
    <mergeCell ref="T18:U18"/>
    <mergeCell ref="O3:S3"/>
    <mergeCell ref="B27:D27"/>
    <mergeCell ref="T22:U22"/>
    <mergeCell ref="T21:U21"/>
    <mergeCell ref="T19:U19"/>
    <mergeCell ref="B40:D40"/>
    <mergeCell ref="B34:D34"/>
    <mergeCell ref="B37:D37"/>
    <mergeCell ref="B31:D31"/>
    <mergeCell ref="B33:D33"/>
    <mergeCell ref="B32:D32"/>
    <mergeCell ref="B38:D38"/>
    <mergeCell ref="B36:D36"/>
    <mergeCell ref="B35:D35"/>
    <mergeCell ref="B39:D39"/>
    <mergeCell ref="B26:D26"/>
    <mergeCell ref="B5:D5"/>
    <mergeCell ref="B8:D8"/>
    <mergeCell ref="B25:D25"/>
    <mergeCell ref="C17:D17"/>
    <mergeCell ref="B15:D15"/>
    <mergeCell ref="B6:D6"/>
    <mergeCell ref="B14:D14"/>
    <mergeCell ref="T7:U7"/>
    <mergeCell ref="T9:U9"/>
    <mergeCell ref="T16:U16"/>
    <mergeCell ref="B10:D10"/>
    <mergeCell ref="T15:U15"/>
    <mergeCell ref="J3:N3"/>
    <mergeCell ref="T41:AJ41"/>
    <mergeCell ref="T14:U14"/>
    <mergeCell ref="T11:U11"/>
    <mergeCell ref="T39:U39"/>
    <mergeCell ref="T40:U40"/>
    <mergeCell ref="T27:U27"/>
    <mergeCell ref="AF3:AJ3"/>
    <mergeCell ref="T25:U25"/>
    <mergeCell ref="T26:U26"/>
    <mergeCell ref="T24:U24"/>
    <mergeCell ref="T5:U5"/>
    <mergeCell ref="T10:U10"/>
    <mergeCell ref="T3:U4"/>
    <mergeCell ref="T8:U8"/>
    <mergeCell ref="T6:U6"/>
  </mergeCells>
  <phoneticPr fontId="2"/>
  <printOptions horizontalCentered="1"/>
  <pageMargins left="0" right="0" top="0.98425196850393704" bottom="0.19685039370078741" header="0.51181102362204722" footer="0.51181102362204722"/>
  <pageSetup paperSize="9" scale="70" orientation="landscape" r:id="rId1"/>
  <headerFooter alignWithMargins="0">
    <oddHeader>&amp;R&amp;"ＭＳ ゴシック,太字"&amp;12【別紙１】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年度別・所属別・分類別　R060520現在</vt:lpstr>
      <vt:lpstr>'年度別・所属別・分類別　R060520現在'!Print_Area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2019-10-02T06:46:45Z</dcterms:created>
  <dcterms:modified xsi:type="dcterms:W3CDTF">2024-05-31T01:05:04Z</dcterms:modified>
</cp:coreProperties>
</file>