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5C266B37-6C37-4BE5-9377-E05989C22F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年度別・所属別　R071120現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H38" i="1"/>
  <c r="I38" i="1"/>
  <c r="F38" i="1"/>
  <c r="R37" i="1"/>
  <c r="Q37" i="1"/>
  <c r="P37" i="1"/>
  <c r="O37" i="1"/>
  <c r="N37" i="1"/>
  <c r="J38" i="1" l="1"/>
  <c r="R38" i="1" s="1"/>
  <c r="Q38" i="1" l="1"/>
  <c r="N38" i="1" l="1"/>
  <c r="O38" i="1" l="1"/>
  <c r="P38" i="1" l="1"/>
</calcChain>
</file>

<file path=xl/sharedStrings.xml><?xml version="1.0" encoding="utf-8"?>
<sst xmlns="http://schemas.openxmlformats.org/spreadsheetml/2006/main" count="77" uniqueCount="71">
  <si>
    <t>所　属</t>
  </si>
  <si>
    <t>市民局</t>
  </si>
  <si>
    <t>財政局</t>
  </si>
  <si>
    <t>こども青少年局</t>
  </si>
  <si>
    <t>都市整備局</t>
  </si>
  <si>
    <t>教育委員会事務局</t>
  </si>
  <si>
    <t>水道局</t>
  </si>
  <si>
    <t>合計</t>
    <rPh sb="0" eb="2">
      <t>ゴウケイ</t>
    </rPh>
    <phoneticPr fontId="2"/>
  </si>
  <si>
    <t>局室計</t>
    <rPh sb="0" eb="1">
      <t>キョク</t>
    </rPh>
    <rPh sb="1" eb="2">
      <t>シツ</t>
    </rPh>
    <phoneticPr fontId="2"/>
  </si>
  <si>
    <t>環境局</t>
    <rPh sb="0" eb="3">
      <t>カンキョウキョク</t>
    </rPh>
    <phoneticPr fontId="2"/>
  </si>
  <si>
    <t>契約管財局</t>
    <rPh sb="0" eb="2">
      <t>ケイヤク</t>
    </rPh>
    <rPh sb="2" eb="4">
      <t>カンザイ</t>
    </rPh>
    <rPh sb="4" eb="5">
      <t>キョク</t>
    </rPh>
    <phoneticPr fontId="2"/>
  </si>
  <si>
    <t>福祉局</t>
    <rPh sb="0" eb="3">
      <t>フクシキョク</t>
    </rPh>
    <phoneticPr fontId="2"/>
  </si>
  <si>
    <t>健康局</t>
    <rPh sb="0" eb="2">
      <t>ケンコウ</t>
    </rPh>
    <rPh sb="2" eb="3">
      <t>キョク</t>
    </rPh>
    <phoneticPr fontId="2"/>
  </si>
  <si>
    <t>市政改革室</t>
    <rPh sb="0" eb="2">
      <t>シセイ</t>
    </rPh>
    <rPh sb="2" eb="4">
      <t>カイカク</t>
    </rPh>
    <rPh sb="4" eb="5">
      <t>シツ</t>
    </rPh>
    <phoneticPr fontId="2"/>
  </si>
  <si>
    <t>危機管理室</t>
    <rPh sb="0" eb="2">
      <t>キキ</t>
    </rPh>
    <rPh sb="2" eb="4">
      <t>カンリ</t>
    </rPh>
    <rPh sb="4" eb="5">
      <t>シツ</t>
    </rPh>
    <phoneticPr fontId="2"/>
  </si>
  <si>
    <t>総務局</t>
    <rPh sb="0" eb="2">
      <t>ソウム</t>
    </rPh>
    <rPh sb="2" eb="3">
      <t>キョク</t>
    </rPh>
    <phoneticPr fontId="2"/>
  </si>
  <si>
    <t>会計室</t>
    <rPh sb="0" eb="2">
      <t>カイケイ</t>
    </rPh>
    <rPh sb="2" eb="3">
      <t>シツ</t>
    </rPh>
    <phoneticPr fontId="2"/>
  </si>
  <si>
    <t>行政委員会事務局</t>
    <rPh sb="0" eb="2">
      <t>ギョウセイ</t>
    </rPh>
    <rPh sb="2" eb="5">
      <t>イインカイ</t>
    </rPh>
    <rPh sb="5" eb="8">
      <t>ジムキョク</t>
    </rPh>
    <phoneticPr fontId="2"/>
  </si>
  <si>
    <t>消防局</t>
    <phoneticPr fontId="2"/>
  </si>
  <si>
    <t>中央卸売市場</t>
    <rPh sb="0" eb="2">
      <t>チュウオウ</t>
    </rPh>
    <rPh sb="2" eb="4">
      <t>オロシウリ</t>
    </rPh>
    <rPh sb="4" eb="6">
      <t>シジョウ</t>
    </rPh>
    <phoneticPr fontId="2"/>
  </si>
  <si>
    <t>建設局</t>
    <phoneticPr fontId="2"/>
  </si>
  <si>
    <t>経済戦略局</t>
    <rPh sb="0" eb="2">
      <t>ケイザイ</t>
    </rPh>
    <rPh sb="2" eb="4">
      <t>センリャク</t>
    </rPh>
    <rPh sb="4" eb="5">
      <t>キョク</t>
    </rPh>
    <phoneticPr fontId="2"/>
  </si>
  <si>
    <t>梅田市税事務所</t>
    <phoneticPr fontId="2"/>
  </si>
  <si>
    <t>京橋市税事務所</t>
    <phoneticPr fontId="2"/>
  </si>
  <si>
    <t>弁天町市税事務所</t>
    <phoneticPr fontId="2"/>
  </si>
  <si>
    <t>なんば市税事務所</t>
    <phoneticPr fontId="2"/>
  </si>
  <si>
    <t>あべの市税事務所</t>
    <phoneticPr fontId="2"/>
  </si>
  <si>
    <t>船場法人市税事務所</t>
    <phoneticPr fontId="2"/>
  </si>
  <si>
    <t>上記以外</t>
    <rPh sb="0" eb="2">
      <t>ジョウキ</t>
    </rPh>
    <rPh sb="2" eb="4">
      <t>イガイ</t>
    </rPh>
    <phoneticPr fontId="2"/>
  </si>
  <si>
    <t>北区役所</t>
    <rPh sb="2" eb="4">
      <t>ヤクショ</t>
    </rPh>
    <phoneticPr fontId="2"/>
  </si>
  <si>
    <t>都島区役所</t>
    <rPh sb="3" eb="5">
      <t>ヤクショ</t>
    </rPh>
    <phoneticPr fontId="2"/>
  </si>
  <si>
    <t>福島区役所</t>
    <rPh sb="3" eb="5">
      <t>ヤクショ</t>
    </rPh>
    <phoneticPr fontId="2"/>
  </si>
  <si>
    <t>此花区役所</t>
    <rPh sb="3" eb="5">
      <t>ヤクショ</t>
    </rPh>
    <phoneticPr fontId="2"/>
  </si>
  <si>
    <t>中央区役所</t>
    <rPh sb="3" eb="5">
      <t>ヤクショ</t>
    </rPh>
    <phoneticPr fontId="2"/>
  </si>
  <si>
    <t>西区役所</t>
    <rPh sb="2" eb="4">
      <t>ヤクショ</t>
    </rPh>
    <phoneticPr fontId="2"/>
  </si>
  <si>
    <t>港区役所</t>
    <rPh sb="2" eb="4">
      <t>ヤクショ</t>
    </rPh>
    <phoneticPr fontId="2"/>
  </si>
  <si>
    <t>大正区役所</t>
    <rPh sb="3" eb="5">
      <t>ヤクショ</t>
    </rPh>
    <phoneticPr fontId="2"/>
  </si>
  <si>
    <t>天王寺区役所</t>
    <rPh sb="4" eb="6">
      <t>ヤクショ</t>
    </rPh>
    <phoneticPr fontId="2"/>
  </si>
  <si>
    <t>浪速区役所</t>
    <rPh sb="3" eb="5">
      <t>ヤクショ</t>
    </rPh>
    <phoneticPr fontId="2"/>
  </si>
  <si>
    <t>西淀川区役所</t>
    <rPh sb="4" eb="6">
      <t>ヤクショ</t>
    </rPh>
    <phoneticPr fontId="2"/>
  </si>
  <si>
    <t>淀川区役所</t>
    <rPh sb="3" eb="5">
      <t>ヤクショ</t>
    </rPh>
    <phoneticPr fontId="2"/>
  </si>
  <si>
    <t>東淀川区役所</t>
    <rPh sb="3" eb="4">
      <t>ク</t>
    </rPh>
    <rPh sb="4" eb="6">
      <t>ヤクショ</t>
    </rPh>
    <phoneticPr fontId="2"/>
  </si>
  <si>
    <t>東成区役所</t>
    <rPh sb="3" eb="5">
      <t>ヤクショ</t>
    </rPh>
    <phoneticPr fontId="2"/>
  </si>
  <si>
    <t>生野区役所</t>
    <rPh sb="3" eb="5">
      <t>ヤクショ</t>
    </rPh>
    <phoneticPr fontId="2"/>
  </si>
  <si>
    <t>旭区役所</t>
    <rPh sb="2" eb="4">
      <t>ヤクショ</t>
    </rPh>
    <phoneticPr fontId="2"/>
  </si>
  <si>
    <t>城東区役所</t>
    <rPh sb="3" eb="5">
      <t>ヤクショ</t>
    </rPh>
    <phoneticPr fontId="2"/>
  </si>
  <si>
    <t>鶴見区役所</t>
    <rPh sb="3" eb="5">
      <t>ヤクショ</t>
    </rPh>
    <phoneticPr fontId="2"/>
  </si>
  <si>
    <t>阿倍野区役所</t>
    <rPh sb="4" eb="6">
      <t>ヤクショ</t>
    </rPh>
    <phoneticPr fontId="2"/>
  </si>
  <si>
    <t>住之江区役所</t>
    <rPh sb="4" eb="6">
      <t>ヤクショ</t>
    </rPh>
    <phoneticPr fontId="2"/>
  </si>
  <si>
    <t>住吉区役所</t>
    <rPh sb="3" eb="5">
      <t>ヤクショ</t>
    </rPh>
    <phoneticPr fontId="2"/>
  </si>
  <si>
    <t>東住吉区役所</t>
    <rPh sb="0" eb="1">
      <t>ヒガシ</t>
    </rPh>
    <rPh sb="1" eb="4">
      <t>スミヨシク</t>
    </rPh>
    <rPh sb="4" eb="6">
      <t>ヤクショ</t>
    </rPh>
    <phoneticPr fontId="2"/>
  </si>
  <si>
    <t>平野区役所</t>
    <rPh sb="0" eb="3">
      <t>ヒラノク</t>
    </rPh>
    <rPh sb="3" eb="5">
      <t>ヤクショ</t>
    </rPh>
    <phoneticPr fontId="2"/>
  </si>
  <si>
    <t>西成区役所</t>
    <rPh sb="0" eb="3">
      <t>ニシナリク</t>
    </rPh>
    <rPh sb="3" eb="5">
      <t>ヤクショ</t>
    </rPh>
    <phoneticPr fontId="2"/>
  </si>
  <si>
    <t>区役所計</t>
    <rPh sb="0" eb="1">
      <t>ク</t>
    </rPh>
    <rPh sb="1" eb="3">
      <t>ヤクショ</t>
    </rPh>
    <rPh sb="3" eb="4">
      <t>ケイ</t>
    </rPh>
    <phoneticPr fontId="2"/>
  </si>
  <si>
    <t>副首都推進局</t>
    <rPh sb="0" eb="1">
      <t>フク</t>
    </rPh>
    <rPh sb="1" eb="3">
      <t>シュト</t>
    </rPh>
    <rPh sb="3" eb="5">
      <t>スイシン</t>
    </rPh>
    <rPh sb="5" eb="6">
      <t>キョク</t>
    </rPh>
    <phoneticPr fontId="2"/>
  </si>
  <si>
    <t>政策企画室</t>
    <rPh sb="0" eb="2">
      <t>セイサク</t>
    </rPh>
    <rPh sb="2" eb="5">
      <t>キカクシツ</t>
    </rPh>
    <phoneticPr fontId="2"/>
  </si>
  <si>
    <t>個人情報に係る事務処理誤り等発生状況（年度別・所属別）</t>
    <rPh sb="5" eb="6">
      <t>カカ</t>
    </rPh>
    <rPh sb="7" eb="12">
      <t>ジムショリアヤマ</t>
    </rPh>
    <rPh sb="13" eb="14">
      <t>トウ</t>
    </rPh>
    <rPh sb="23" eb="25">
      <t>ショゾク</t>
    </rPh>
    <rPh sb="25" eb="26">
      <t>ベツ</t>
    </rPh>
    <phoneticPr fontId="2"/>
  </si>
  <si>
    <t>IR推進局</t>
    <rPh sb="2" eb="5">
      <t>スイシンキョク</t>
    </rPh>
    <phoneticPr fontId="2"/>
  </si>
  <si>
    <t>都市交通局</t>
    <rPh sb="0" eb="2">
      <t>トシ</t>
    </rPh>
    <rPh sb="2" eb="5">
      <t>コウツウキョク</t>
    </rPh>
    <phoneticPr fontId="2"/>
  </si>
  <si>
    <t>３年度</t>
    <rPh sb="1" eb="3">
      <t>ネンド</t>
    </rPh>
    <phoneticPr fontId="2"/>
  </si>
  <si>
    <t>大阪港湾局</t>
    <rPh sb="0" eb="2">
      <t>オオサカ</t>
    </rPh>
    <rPh sb="2" eb="4">
      <t>コウワン</t>
    </rPh>
    <rPh sb="4" eb="5">
      <t>キョク</t>
    </rPh>
    <phoneticPr fontId="2"/>
  </si>
  <si>
    <t>大阪都市計画局</t>
    <rPh sb="0" eb="2">
      <t>オオサカ</t>
    </rPh>
    <rPh sb="2" eb="4">
      <t>トシ</t>
    </rPh>
    <rPh sb="4" eb="6">
      <t>ケイカク</t>
    </rPh>
    <rPh sb="6" eb="7">
      <t>キョク</t>
    </rPh>
    <phoneticPr fontId="2"/>
  </si>
  <si>
    <t>計画調整局</t>
    <rPh sb="0" eb="5">
      <t>ケイカクチョウセイキョク</t>
    </rPh>
    <phoneticPr fontId="2"/>
  </si>
  <si>
    <t>デジタル統括室</t>
    <rPh sb="4" eb="7">
      <t>トウカツシツ</t>
    </rPh>
    <phoneticPr fontId="2"/>
  </si>
  <si>
    <t>万博推進局</t>
    <rPh sb="0" eb="2">
      <t>バンパク</t>
    </rPh>
    <rPh sb="2" eb="5">
      <t>スイシンキョク</t>
    </rPh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</si>
  <si>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</si>
  <si>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</si>
  <si>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６年度</t>
    <rPh sb="1" eb="3">
      <t>ネンド</t>
    </rPh>
    <phoneticPr fontId="2"/>
  </si>
  <si>
    <t>【別紙】</t>
    <rPh sb="1" eb="3">
      <t>ベッシ</t>
    </rPh>
    <phoneticPr fontId="2"/>
  </si>
  <si>
    <t>７年度</t>
    <rPh sb="1" eb="3">
      <t>ネンド</t>
    </rPh>
    <phoneticPr fontId="2"/>
  </si>
  <si>
    <t>令和７年11月20日現在、総務局報告分</t>
    <rPh sb="0" eb="2">
      <t>レイワ</t>
    </rPh>
    <rPh sb="3" eb="4">
      <t>ネン</t>
    </rPh>
    <rPh sb="6" eb="7">
      <t>ガツ</t>
    </rPh>
    <rPh sb="9" eb="10">
      <t>ニチ</t>
    </rPh>
    <rPh sb="13" eb="15">
      <t>ソウム</t>
    </rPh>
    <rPh sb="15" eb="16">
      <t>キョク</t>
    </rPh>
    <rPh sb="18" eb="19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</si>
</sst>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 x14ac:knownFonts="1"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1" fontId="6" fillId="0" borderId="5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6" xfId="0" applyNumberFormat="1" applyFont="1" applyFill="1" applyBorder="1" applyAlignment="1">
      <alignment vertical="center"/>
    </xf>
    <xf numFmtId="41" fontId="6" fillId="0" borderId="7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vertical="center"/>
    </xf>
    <xf numFmtId="41" fontId="6" fillId="0" borderId="9" xfId="0" applyNumberFormat="1" applyFont="1" applyFill="1" applyBorder="1" applyAlignment="1">
      <alignment vertical="center"/>
    </xf>
    <xf numFmtId="41" fontId="6" fillId="0" borderId="10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vertical="center" wrapText="1"/>
    </xf>
    <xf numFmtId="41" fontId="6" fillId="0" borderId="5" xfId="0" applyNumberFormat="1" applyFont="1" applyFill="1" applyBorder="1" applyAlignment="1">
      <alignment vertical="center" wrapText="1"/>
    </xf>
    <xf numFmtId="41" fontId="6" fillId="0" borderId="11" xfId="0" applyNumberFormat="1" applyFont="1" applyFill="1" applyBorder="1" applyAlignment="1">
      <alignment vertical="center" wrapText="1"/>
    </xf>
    <xf numFmtId="41" fontId="6" fillId="0" borderId="10" xfId="0" applyNumberFormat="1" applyFont="1" applyFill="1" applyBorder="1" applyAlignment="1">
      <alignment vertical="center" wrapText="1"/>
    </xf>
    <xf numFmtId="41" fontId="6" fillId="0" borderId="9" xfId="0" applyNumberFormat="1" applyFont="1" applyFill="1" applyBorder="1" applyAlignment="1">
      <alignment vertical="center" wrapText="1"/>
    </xf>
    <xf numFmtId="41" fontId="6" fillId="0" borderId="13" xfId="0" applyNumberFormat="1" applyFont="1" applyFill="1" applyBorder="1" applyAlignment="1">
      <alignment vertical="center" wrapText="1"/>
    </xf>
    <xf numFmtId="41" fontId="6" fillId="0" borderId="14" xfId="0" applyNumberFormat="1" applyFont="1" applyFill="1" applyBorder="1" applyAlignment="1">
      <alignment vertical="center" wrapText="1"/>
    </xf>
    <xf numFmtId="41" fontId="6" fillId="0" borderId="15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1" fontId="6" fillId="0" borderId="0" xfId="0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 wrapText="1"/>
    </xf>
    <xf numFmtId="41" fontId="6" fillId="0" borderId="17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8" fillId="0" borderId="16" xfId="0" applyFont="1" applyBorder="1">
      <alignment vertical="center"/>
    </xf>
    <xf numFmtId="41" fontId="7" fillId="0" borderId="19" xfId="0" applyNumberFormat="1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41" fontId="6" fillId="0" borderId="1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Border="1">
      <alignment vertical="center"/>
    </xf>
    <xf numFmtId="41" fontId="6" fillId="0" borderId="8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vertical="center" wrapText="1"/>
    </xf>
    <xf numFmtId="0" fontId="7" fillId="2" borderId="51" xfId="0" applyFont="1" applyFill="1" applyBorder="1" applyAlignment="1">
      <alignment horizontal="center" vertical="center"/>
    </xf>
    <xf numFmtId="176" fontId="7" fillId="2" borderId="53" xfId="0" applyNumberFormat="1" applyFont="1" applyFill="1" applyBorder="1" applyAlignment="1">
      <alignment vertical="center"/>
    </xf>
    <xf numFmtId="176" fontId="7" fillId="2" borderId="49" xfId="0" applyNumberFormat="1" applyFont="1" applyFill="1" applyBorder="1" applyAlignment="1">
      <alignment vertical="center"/>
    </xf>
    <xf numFmtId="176" fontId="7" fillId="2" borderId="52" xfId="0" applyNumberFormat="1" applyFont="1" applyFill="1" applyBorder="1" applyAlignment="1">
      <alignment vertical="center"/>
    </xf>
    <xf numFmtId="176" fontId="7" fillId="2" borderId="5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1" fontId="7" fillId="2" borderId="55" xfId="0" applyNumberFormat="1" applyFont="1" applyFill="1" applyBorder="1" applyAlignment="1">
      <alignment vertical="center"/>
    </xf>
    <xf numFmtId="41" fontId="6" fillId="0" borderId="59" xfId="0" applyNumberFormat="1" applyFont="1" applyBorder="1">
      <alignment vertical="center"/>
    </xf>
    <xf numFmtId="41" fontId="6" fillId="0" borderId="60" xfId="0" applyNumberFormat="1" applyFont="1" applyBorder="1">
      <alignment vertical="center"/>
    </xf>
    <xf numFmtId="176" fontId="7" fillId="2" borderId="61" xfId="0" applyNumberFormat="1" applyFont="1" applyFill="1" applyBorder="1">
      <alignment vertical="center"/>
    </xf>
    <xf numFmtId="176" fontId="7" fillId="2" borderId="50" xfId="0" applyNumberFormat="1" applyFont="1" applyFill="1" applyBorder="1" applyAlignment="1">
      <alignment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3" fillId="0" borderId="44" xfId="0" applyFont="1" applyBorder="1" applyAlignment="1">
      <alignment horizontal="right" vertical="center"/>
    </xf>
    <xf numFmtId="0" fontId="8" fillId="0" borderId="44" xfId="0" applyFont="1" applyBorder="1" applyAlignment="1">
      <alignment horizontal="right" vertical="center"/>
    </xf>
    <xf numFmtId="0" fontId="6" fillId="0" borderId="15" xfId="0" applyFont="1" applyFill="1" applyBorder="1" applyAlignment="1">
      <alignment vertical="center" shrinkToFit="1"/>
    </xf>
    <xf numFmtId="0" fontId="6" fillId="0" borderId="45" xfId="0" applyFont="1" applyFill="1" applyBorder="1" applyAlignment="1">
      <alignment vertical="center" shrinkToFit="1"/>
    </xf>
    <xf numFmtId="0" fontId="6" fillId="0" borderId="46" xfId="0" applyFont="1" applyFill="1" applyBorder="1" applyAlignment="1">
      <alignment vertical="center" shrinkToFit="1"/>
    </xf>
    <xf numFmtId="0" fontId="6" fillId="0" borderId="47" xfId="0" applyFont="1" applyFill="1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6" fillId="0" borderId="14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 wrapText="1"/>
    </xf>
    <xf numFmtId="0" fontId="6" fillId="0" borderId="4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0"/>
  <sheetViews>
    <sheetView showZeros="0" tabSelected="1" zoomScale="85" zoomScaleNormal="85" workbookViewId="0">
      <pane ySplit="3" topLeftCell="A4" activePane="bottomLeft" state="frozen"/>
      <selection pane="bottomLeft" activeCell="R37" sqref="R37"/>
    </sheetView>
  </sheetViews>
  <sheetFormatPr defaultColWidth="9" defaultRowHeight="13" x14ac:dyDescent="0.2"/>
  <cols>
    <col min="1" max="1" width="2.08984375" style="6" customWidth="1"/>
    <col min="2" max="2" width="6.90625" style="6" customWidth="1"/>
    <col min="3" max="5" width="6.7265625" style="6" customWidth="1"/>
    <col min="6" max="10" width="7.6328125" style="6" customWidth="1"/>
    <col min="11" max="11" width="6.90625" style="6" customWidth="1"/>
    <col min="12" max="12" width="4" style="6" customWidth="1"/>
    <col min="13" max="13" width="5" style="6" customWidth="1"/>
    <col min="14" max="18" width="7.6328125" style="6" customWidth="1"/>
    <col min="19" max="19" width="2.08984375" style="6" customWidth="1"/>
    <col min="20" max="16384" width="9" style="6"/>
  </cols>
  <sheetData>
    <row r="1" spans="2:19" ht="18" customHeight="1" x14ac:dyDescent="0.2">
      <c r="R1" s="36" t="s">
        <v>68</v>
      </c>
    </row>
    <row r="2" spans="2:19" ht="18" customHeight="1" thickBot="1" x14ac:dyDescent="0.25">
      <c r="B2" s="85" t="s">
        <v>56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  <c r="P2" s="86"/>
      <c r="Q2" s="86"/>
      <c r="R2" s="86"/>
    </row>
    <row r="3" spans="2:19" ht="18" customHeight="1" thickBot="1" x14ac:dyDescent="0.25">
      <c r="B3" s="91" t="s">
        <v>0</v>
      </c>
      <c r="C3" s="92"/>
      <c r="D3" s="92"/>
      <c r="E3" s="93"/>
      <c r="F3" s="31" t="s">
        <v>59</v>
      </c>
      <c r="G3" s="38" t="s">
        <v>65</v>
      </c>
      <c r="H3" s="38" t="s">
        <v>66</v>
      </c>
      <c r="I3" s="50" t="s">
        <v>67</v>
      </c>
      <c r="J3" s="45" t="s">
        <v>69</v>
      </c>
      <c r="K3" s="87" t="s">
        <v>0</v>
      </c>
      <c r="L3" s="88"/>
      <c r="M3" s="88"/>
      <c r="N3" s="31" t="s">
        <v>59</v>
      </c>
      <c r="O3" s="38" t="s">
        <v>65</v>
      </c>
      <c r="P3" s="38" t="s">
        <v>66</v>
      </c>
      <c r="Q3" s="50" t="s">
        <v>67</v>
      </c>
      <c r="R3" s="45" t="s">
        <v>69</v>
      </c>
      <c r="S3" s="32"/>
    </row>
    <row r="4" spans="2:19" ht="13.5" customHeight="1" x14ac:dyDescent="0.2">
      <c r="B4" s="94" t="s">
        <v>54</v>
      </c>
      <c r="C4" s="95"/>
      <c r="D4" s="95"/>
      <c r="E4" s="96"/>
      <c r="F4" s="37"/>
      <c r="G4" s="37"/>
      <c r="H4" s="18"/>
      <c r="I4" s="18"/>
      <c r="J4" s="55">
        <v>0</v>
      </c>
      <c r="K4" s="89" t="s">
        <v>29</v>
      </c>
      <c r="L4" s="90"/>
      <c r="M4" s="90"/>
      <c r="N4" s="12">
        <v>5</v>
      </c>
      <c r="O4" s="11">
        <v>6</v>
      </c>
      <c r="P4" s="11">
        <v>7</v>
      </c>
      <c r="Q4" s="11">
        <v>4</v>
      </c>
      <c r="R4" s="47">
        <v>6</v>
      </c>
      <c r="S4" s="33"/>
    </row>
    <row r="5" spans="2:19" ht="13.5" customHeight="1" x14ac:dyDescent="0.2">
      <c r="B5" s="59" t="s">
        <v>13</v>
      </c>
      <c r="C5" s="60"/>
      <c r="D5" s="60"/>
      <c r="E5" s="61"/>
      <c r="F5" s="16"/>
      <c r="G5" s="16"/>
      <c r="H5" s="16"/>
      <c r="I5" s="16"/>
      <c r="J5" s="47">
        <v>0</v>
      </c>
      <c r="K5" s="65" t="s">
        <v>30</v>
      </c>
      <c r="L5" s="66"/>
      <c r="M5" s="66"/>
      <c r="N5" s="9">
        <v>4</v>
      </c>
      <c r="O5" s="13">
        <v>5</v>
      </c>
      <c r="P5" s="13">
        <v>3</v>
      </c>
      <c r="Q5" s="13">
        <v>2</v>
      </c>
      <c r="R5" s="47">
        <v>2</v>
      </c>
      <c r="S5" s="33"/>
    </row>
    <row r="6" spans="2:19" ht="13.5" customHeight="1" x14ac:dyDescent="0.2">
      <c r="B6" s="59" t="s">
        <v>63</v>
      </c>
      <c r="C6" s="60"/>
      <c r="D6" s="60"/>
      <c r="E6" s="61"/>
      <c r="F6" s="37"/>
      <c r="G6" s="37"/>
      <c r="H6" s="18">
        <v>1</v>
      </c>
      <c r="I6" s="16">
        <v>1</v>
      </c>
      <c r="J6" s="46"/>
      <c r="K6" s="65" t="s">
        <v>31</v>
      </c>
      <c r="L6" s="66"/>
      <c r="M6" s="66"/>
      <c r="N6" s="9">
        <v>3</v>
      </c>
      <c r="O6" s="13">
        <v>3</v>
      </c>
      <c r="P6" s="13">
        <v>3</v>
      </c>
      <c r="Q6" s="13">
        <v>1</v>
      </c>
      <c r="R6" s="47"/>
      <c r="S6" s="33"/>
    </row>
    <row r="7" spans="2:19" ht="13.5" customHeight="1" x14ac:dyDescent="0.2">
      <c r="B7" s="100" t="s">
        <v>15</v>
      </c>
      <c r="C7" s="101"/>
      <c r="D7" s="101"/>
      <c r="E7" s="98"/>
      <c r="F7" s="18">
        <v>1</v>
      </c>
      <c r="G7" s="18">
        <v>2</v>
      </c>
      <c r="H7" s="18"/>
      <c r="I7" s="16">
        <v>1</v>
      </c>
      <c r="J7" s="47"/>
      <c r="K7" s="65" t="s">
        <v>32</v>
      </c>
      <c r="L7" s="66"/>
      <c r="M7" s="66"/>
      <c r="N7" s="9">
        <v>1</v>
      </c>
      <c r="O7" s="13"/>
      <c r="P7" s="13">
        <v>3</v>
      </c>
      <c r="Q7" s="13">
        <v>2</v>
      </c>
      <c r="R7" s="47">
        <v>2</v>
      </c>
      <c r="S7" s="33"/>
    </row>
    <row r="8" spans="2:19" ht="13.5" customHeight="1" x14ac:dyDescent="0.2">
      <c r="B8" s="100" t="s">
        <v>58</v>
      </c>
      <c r="C8" s="101"/>
      <c r="D8" s="101"/>
      <c r="E8" s="98"/>
      <c r="F8" s="37"/>
      <c r="G8" s="37"/>
      <c r="H8" s="37"/>
      <c r="I8" s="16"/>
      <c r="J8" s="47">
        <v>0</v>
      </c>
      <c r="K8" s="65" t="s">
        <v>33</v>
      </c>
      <c r="L8" s="66"/>
      <c r="M8" s="66"/>
      <c r="N8" s="9">
        <v>2</v>
      </c>
      <c r="O8" s="13">
        <v>5</v>
      </c>
      <c r="P8" s="13">
        <v>4</v>
      </c>
      <c r="Q8" s="13">
        <v>6</v>
      </c>
      <c r="R8" s="47">
        <v>4</v>
      </c>
    </row>
    <row r="9" spans="2:19" ht="13.5" customHeight="1" x14ac:dyDescent="0.2">
      <c r="B9" s="97" t="s">
        <v>55</v>
      </c>
      <c r="C9" s="98"/>
      <c r="D9" s="98"/>
      <c r="E9" s="99"/>
      <c r="F9" s="18"/>
      <c r="G9" s="18">
        <v>1</v>
      </c>
      <c r="H9" s="18"/>
      <c r="I9" s="16"/>
      <c r="J9" s="47">
        <v>1</v>
      </c>
      <c r="K9" s="65" t="s">
        <v>34</v>
      </c>
      <c r="L9" s="66"/>
      <c r="M9" s="66"/>
      <c r="N9" s="9">
        <v>2</v>
      </c>
      <c r="O9" s="13">
        <v>3</v>
      </c>
      <c r="P9" s="13">
        <v>3</v>
      </c>
      <c r="Q9" s="13"/>
      <c r="R9" s="47">
        <v>2</v>
      </c>
      <c r="S9" s="33"/>
    </row>
    <row r="10" spans="2:19" ht="13.5" customHeight="1" x14ac:dyDescent="0.2">
      <c r="B10" s="59" t="s">
        <v>14</v>
      </c>
      <c r="C10" s="60"/>
      <c r="D10" s="60"/>
      <c r="E10" s="61"/>
      <c r="F10" s="18">
        <v>1</v>
      </c>
      <c r="G10" s="18"/>
      <c r="H10" s="18"/>
      <c r="I10" s="16"/>
      <c r="J10" s="47">
        <v>0</v>
      </c>
      <c r="K10" s="65" t="s">
        <v>35</v>
      </c>
      <c r="L10" s="66"/>
      <c r="M10" s="66"/>
      <c r="N10" s="9">
        <v>2</v>
      </c>
      <c r="O10" s="13">
        <v>1</v>
      </c>
      <c r="P10" s="13">
        <v>2</v>
      </c>
      <c r="Q10" s="13">
        <v>8</v>
      </c>
      <c r="R10" s="47">
        <v>3</v>
      </c>
    </row>
    <row r="11" spans="2:19" ht="13.5" customHeight="1" x14ac:dyDescent="0.2">
      <c r="B11" s="59" t="s">
        <v>21</v>
      </c>
      <c r="C11" s="76"/>
      <c r="D11" s="76"/>
      <c r="E11" s="77"/>
      <c r="F11" s="19">
        <v>2</v>
      </c>
      <c r="G11" s="19">
        <v>4</v>
      </c>
      <c r="H11" s="20"/>
      <c r="I11" s="20"/>
      <c r="J11" s="47">
        <v>1</v>
      </c>
      <c r="K11" s="65" t="s">
        <v>36</v>
      </c>
      <c r="L11" s="66"/>
      <c r="M11" s="66"/>
      <c r="N11" s="9">
        <v>6</v>
      </c>
      <c r="O11" s="13">
        <v>4</v>
      </c>
      <c r="P11" s="13">
        <v>2</v>
      </c>
      <c r="Q11" s="13">
        <v>2</v>
      </c>
      <c r="R11" s="47"/>
      <c r="S11" s="33"/>
    </row>
    <row r="12" spans="2:19" ht="13.5" customHeight="1" x14ac:dyDescent="0.2">
      <c r="B12" s="59" t="s">
        <v>19</v>
      </c>
      <c r="C12" s="60"/>
      <c r="D12" s="60"/>
      <c r="E12" s="61"/>
      <c r="F12" s="16"/>
      <c r="G12" s="16"/>
      <c r="H12" s="16"/>
      <c r="I12" s="16"/>
      <c r="J12" s="47">
        <v>0</v>
      </c>
      <c r="K12" s="65" t="s">
        <v>37</v>
      </c>
      <c r="L12" s="66"/>
      <c r="M12" s="66"/>
      <c r="N12" s="9">
        <v>2</v>
      </c>
      <c r="O12" s="13">
        <v>2</v>
      </c>
      <c r="P12" s="13">
        <v>2</v>
      </c>
      <c r="Q12" s="13">
        <v>1</v>
      </c>
      <c r="R12" s="47">
        <v>1</v>
      </c>
      <c r="S12" s="33"/>
    </row>
    <row r="13" spans="2:19" ht="13.5" customHeight="1" x14ac:dyDescent="0.2">
      <c r="B13" s="59" t="s">
        <v>64</v>
      </c>
      <c r="C13" s="60"/>
      <c r="D13" s="60"/>
      <c r="E13" s="61"/>
      <c r="F13" s="37"/>
      <c r="G13" s="37"/>
      <c r="H13" s="37"/>
      <c r="I13" s="16"/>
      <c r="J13" s="47"/>
      <c r="K13" s="65" t="s">
        <v>38</v>
      </c>
      <c r="L13" s="66"/>
      <c r="M13" s="66"/>
      <c r="N13" s="9">
        <v>3</v>
      </c>
      <c r="O13" s="13">
        <v>1</v>
      </c>
      <c r="P13" s="13">
        <v>1</v>
      </c>
      <c r="Q13" s="13"/>
      <c r="R13" s="47">
        <v>2</v>
      </c>
      <c r="S13" s="33"/>
    </row>
    <row r="14" spans="2:19" ht="13.5" customHeight="1" x14ac:dyDescent="0.2">
      <c r="B14" s="59" t="s">
        <v>57</v>
      </c>
      <c r="C14" s="60"/>
      <c r="D14" s="60"/>
      <c r="E14" s="61"/>
      <c r="F14" s="37"/>
      <c r="G14" s="37"/>
      <c r="H14" s="37"/>
      <c r="I14" s="16"/>
      <c r="J14" s="47">
        <v>1</v>
      </c>
      <c r="K14" s="65" t="s">
        <v>39</v>
      </c>
      <c r="L14" s="66"/>
      <c r="M14" s="66"/>
      <c r="N14" s="9">
        <v>3</v>
      </c>
      <c r="O14" s="13">
        <v>5</v>
      </c>
      <c r="P14" s="13">
        <v>2</v>
      </c>
      <c r="Q14" s="13">
        <v>5</v>
      </c>
      <c r="R14" s="47">
        <v>1</v>
      </c>
      <c r="S14" s="33"/>
    </row>
    <row r="15" spans="2:19" ht="13.5" customHeight="1" x14ac:dyDescent="0.2">
      <c r="B15" s="105" t="s">
        <v>1</v>
      </c>
      <c r="C15" s="61"/>
      <c r="D15" s="61"/>
      <c r="E15" s="106"/>
      <c r="F15" s="16">
        <v>1</v>
      </c>
      <c r="G15" s="16">
        <v>2</v>
      </c>
      <c r="H15" s="16">
        <v>3</v>
      </c>
      <c r="I15" s="16">
        <v>8</v>
      </c>
      <c r="J15" s="47">
        <v>3</v>
      </c>
      <c r="K15" s="65" t="s">
        <v>40</v>
      </c>
      <c r="L15" s="66"/>
      <c r="M15" s="66"/>
      <c r="N15" s="9">
        <v>3</v>
      </c>
      <c r="O15" s="13">
        <v>5</v>
      </c>
      <c r="P15" s="13">
        <v>1</v>
      </c>
      <c r="Q15" s="13">
        <v>4</v>
      </c>
      <c r="R15" s="47">
        <v>2</v>
      </c>
      <c r="S15" s="33"/>
    </row>
    <row r="16" spans="2:19" ht="13.5" customHeight="1" x14ac:dyDescent="0.2">
      <c r="B16" s="72" t="s">
        <v>2</v>
      </c>
      <c r="C16" s="102" t="s">
        <v>22</v>
      </c>
      <c r="D16" s="103"/>
      <c r="E16" s="104"/>
      <c r="F16" s="21">
        <v>1</v>
      </c>
      <c r="G16" s="21">
        <v>2</v>
      </c>
      <c r="H16" s="21">
        <v>2</v>
      </c>
      <c r="I16" s="21">
        <v>5</v>
      </c>
      <c r="J16" s="48">
        <v>4</v>
      </c>
      <c r="K16" s="65" t="s">
        <v>41</v>
      </c>
      <c r="L16" s="66"/>
      <c r="M16" s="66"/>
      <c r="N16" s="9">
        <v>7</v>
      </c>
      <c r="O16" s="13">
        <v>8</v>
      </c>
      <c r="P16" s="13">
        <v>6</v>
      </c>
      <c r="Q16" s="13">
        <v>4</v>
      </c>
      <c r="R16" s="47">
        <v>1</v>
      </c>
      <c r="S16" s="33"/>
    </row>
    <row r="17" spans="2:19" ht="13.5" customHeight="1" x14ac:dyDescent="0.2">
      <c r="B17" s="73"/>
      <c r="C17" s="78" t="s">
        <v>23</v>
      </c>
      <c r="D17" s="79"/>
      <c r="E17" s="80"/>
      <c r="F17" s="22">
        <v>2</v>
      </c>
      <c r="G17" s="22">
        <v>2</v>
      </c>
      <c r="H17" s="22">
        <v>3</v>
      </c>
      <c r="I17" s="22">
        <v>1</v>
      </c>
      <c r="J17" s="46">
        <v>1</v>
      </c>
      <c r="K17" s="65" t="s">
        <v>42</v>
      </c>
      <c r="L17" s="66"/>
      <c r="M17" s="66"/>
      <c r="N17" s="9">
        <v>4</v>
      </c>
      <c r="O17" s="13">
        <v>6</v>
      </c>
      <c r="P17" s="13">
        <v>2</v>
      </c>
      <c r="Q17" s="13">
        <v>2</v>
      </c>
      <c r="R17" s="47">
        <v>2</v>
      </c>
      <c r="S17" s="33"/>
    </row>
    <row r="18" spans="2:19" ht="13.5" customHeight="1" x14ac:dyDescent="0.2">
      <c r="B18" s="73"/>
      <c r="C18" s="78" t="s">
        <v>24</v>
      </c>
      <c r="D18" s="79"/>
      <c r="E18" s="80"/>
      <c r="F18" s="22">
        <v>1</v>
      </c>
      <c r="G18" s="22">
        <v>3</v>
      </c>
      <c r="H18" s="22"/>
      <c r="I18" s="22">
        <v>2</v>
      </c>
      <c r="J18" s="46"/>
      <c r="K18" s="65" t="s">
        <v>43</v>
      </c>
      <c r="L18" s="66"/>
      <c r="M18" s="66"/>
      <c r="N18" s="9">
        <v>5</v>
      </c>
      <c r="O18" s="13">
        <v>4</v>
      </c>
      <c r="P18" s="13">
        <v>3</v>
      </c>
      <c r="Q18" s="13">
        <v>4</v>
      </c>
      <c r="R18" s="47">
        <v>3</v>
      </c>
      <c r="S18" s="33"/>
    </row>
    <row r="19" spans="2:19" ht="13.5" customHeight="1" x14ac:dyDescent="0.2">
      <c r="B19" s="73"/>
      <c r="C19" s="78" t="s">
        <v>25</v>
      </c>
      <c r="D19" s="79"/>
      <c r="E19" s="80"/>
      <c r="F19" s="22">
        <v>1</v>
      </c>
      <c r="G19" s="22">
        <v>2</v>
      </c>
      <c r="H19" s="22">
        <v>2</v>
      </c>
      <c r="I19" s="22">
        <v>3</v>
      </c>
      <c r="J19" s="46"/>
      <c r="K19" s="65" t="s">
        <v>44</v>
      </c>
      <c r="L19" s="66"/>
      <c r="M19" s="66"/>
      <c r="N19" s="9">
        <v>2</v>
      </c>
      <c r="O19" s="13">
        <v>4</v>
      </c>
      <c r="P19" s="13">
        <v>1</v>
      </c>
      <c r="Q19" s="13">
        <v>1</v>
      </c>
      <c r="R19" s="47"/>
      <c r="S19" s="33"/>
    </row>
    <row r="20" spans="2:19" ht="13.5" customHeight="1" x14ac:dyDescent="0.2">
      <c r="B20" s="73"/>
      <c r="C20" s="78" t="s">
        <v>26</v>
      </c>
      <c r="D20" s="79"/>
      <c r="E20" s="80"/>
      <c r="F20" s="22">
        <v>4</v>
      </c>
      <c r="G20" s="22">
        <v>3</v>
      </c>
      <c r="H20" s="22">
        <v>2</v>
      </c>
      <c r="I20" s="22">
        <v>1</v>
      </c>
      <c r="J20" s="46">
        <v>1</v>
      </c>
      <c r="K20" s="65" t="s">
        <v>45</v>
      </c>
      <c r="L20" s="66"/>
      <c r="M20" s="66"/>
      <c r="N20" s="9">
        <v>5</v>
      </c>
      <c r="O20" s="13">
        <v>5</v>
      </c>
      <c r="P20" s="13">
        <v>5</v>
      </c>
      <c r="Q20" s="13">
        <v>6</v>
      </c>
      <c r="R20" s="47">
        <v>7</v>
      </c>
    </row>
    <row r="21" spans="2:19" ht="13.5" customHeight="1" x14ac:dyDescent="0.2">
      <c r="B21" s="73"/>
      <c r="C21" s="78" t="s">
        <v>27</v>
      </c>
      <c r="D21" s="79"/>
      <c r="E21" s="80"/>
      <c r="F21" s="22">
        <v>4</v>
      </c>
      <c r="G21" s="22">
        <v>7</v>
      </c>
      <c r="H21" s="22">
        <v>1</v>
      </c>
      <c r="I21" s="22">
        <v>5</v>
      </c>
      <c r="J21" s="46">
        <v>4</v>
      </c>
      <c r="K21" s="65" t="s">
        <v>46</v>
      </c>
      <c r="L21" s="66"/>
      <c r="M21" s="66"/>
      <c r="N21" s="9">
        <v>3</v>
      </c>
      <c r="O21" s="13">
        <v>1</v>
      </c>
      <c r="P21" s="13">
        <v>3</v>
      </c>
      <c r="Q21" s="13">
        <v>1</v>
      </c>
      <c r="R21" s="47">
        <v>1</v>
      </c>
      <c r="S21" s="33"/>
    </row>
    <row r="22" spans="2:19" ht="13.5" customHeight="1" x14ac:dyDescent="0.2">
      <c r="B22" s="74"/>
      <c r="C22" s="69" t="s">
        <v>28</v>
      </c>
      <c r="D22" s="70"/>
      <c r="E22" s="71"/>
      <c r="F22" s="23">
        <v>2</v>
      </c>
      <c r="G22" s="23">
        <v>1</v>
      </c>
      <c r="H22" s="23"/>
      <c r="I22" s="23">
        <v>2</v>
      </c>
      <c r="J22" s="49">
        <v>1</v>
      </c>
      <c r="K22" s="65" t="s">
        <v>47</v>
      </c>
      <c r="L22" s="66"/>
      <c r="M22" s="66"/>
      <c r="N22" s="9">
        <v>4</v>
      </c>
      <c r="O22" s="13">
        <v>3</v>
      </c>
      <c r="P22" s="13">
        <v>4</v>
      </c>
      <c r="Q22" s="13">
        <v>1</v>
      </c>
      <c r="R22" s="47">
        <v>2</v>
      </c>
      <c r="S22" s="33"/>
    </row>
    <row r="23" spans="2:19" ht="13.5" customHeight="1" x14ac:dyDescent="0.2">
      <c r="B23" s="59" t="s">
        <v>10</v>
      </c>
      <c r="C23" s="60"/>
      <c r="D23" s="60"/>
      <c r="E23" s="61"/>
      <c r="F23" s="16"/>
      <c r="G23" s="16">
        <v>1</v>
      </c>
      <c r="H23" s="16"/>
      <c r="I23" s="16"/>
      <c r="J23" s="47"/>
      <c r="K23" s="65" t="s">
        <v>48</v>
      </c>
      <c r="L23" s="66"/>
      <c r="M23" s="66"/>
      <c r="N23" s="9">
        <v>4</v>
      </c>
      <c r="O23" s="13">
        <v>3</v>
      </c>
      <c r="P23" s="13">
        <v>2</v>
      </c>
      <c r="Q23" s="13">
        <v>5</v>
      </c>
      <c r="R23" s="47">
        <v>2</v>
      </c>
      <c r="S23" s="33"/>
    </row>
    <row r="24" spans="2:19" ht="13.5" customHeight="1" x14ac:dyDescent="0.2">
      <c r="B24" s="59" t="s">
        <v>61</v>
      </c>
      <c r="C24" s="60"/>
      <c r="D24" s="60"/>
      <c r="E24" s="61"/>
      <c r="F24" s="39"/>
      <c r="G24" s="39"/>
      <c r="H24" s="39"/>
      <c r="I24" s="16"/>
      <c r="J24" s="47"/>
      <c r="K24" s="65" t="s">
        <v>49</v>
      </c>
      <c r="L24" s="66"/>
      <c r="M24" s="66"/>
      <c r="N24" s="9">
        <v>3</v>
      </c>
      <c r="O24" s="13">
        <v>7</v>
      </c>
      <c r="P24" s="13">
        <v>4</v>
      </c>
      <c r="Q24" s="13">
        <v>3</v>
      </c>
      <c r="R24" s="47">
        <v>3</v>
      </c>
    </row>
    <row r="25" spans="2:19" ht="13.5" customHeight="1" x14ac:dyDescent="0.2">
      <c r="B25" s="59" t="s">
        <v>62</v>
      </c>
      <c r="C25" s="60"/>
      <c r="D25" s="60"/>
      <c r="E25" s="61"/>
      <c r="F25" s="17"/>
      <c r="G25" s="16"/>
      <c r="H25" s="16">
        <v>2</v>
      </c>
      <c r="I25" s="21">
        <v>1</v>
      </c>
      <c r="J25" s="47">
        <v>4</v>
      </c>
      <c r="K25" s="65" t="s">
        <v>50</v>
      </c>
      <c r="L25" s="66"/>
      <c r="M25" s="84"/>
      <c r="N25" s="9">
        <v>4</v>
      </c>
      <c r="O25" s="13">
        <v>6</v>
      </c>
      <c r="P25" s="13">
        <v>4</v>
      </c>
      <c r="Q25" s="13">
        <v>4</v>
      </c>
      <c r="R25" s="47">
        <v>2</v>
      </c>
      <c r="S25" s="33"/>
    </row>
    <row r="26" spans="2:19" ht="13.5" customHeight="1" x14ac:dyDescent="0.2">
      <c r="B26" s="59" t="s">
        <v>11</v>
      </c>
      <c r="C26" s="60"/>
      <c r="D26" s="60"/>
      <c r="E26" s="61"/>
      <c r="F26" s="17">
        <v>11</v>
      </c>
      <c r="G26" s="17">
        <v>13</v>
      </c>
      <c r="H26" s="16">
        <v>12</v>
      </c>
      <c r="I26" s="16">
        <v>11</v>
      </c>
      <c r="J26" s="47">
        <v>6</v>
      </c>
      <c r="K26" s="65" t="s">
        <v>51</v>
      </c>
      <c r="L26" s="66"/>
      <c r="M26" s="84"/>
      <c r="N26" s="9">
        <v>5</v>
      </c>
      <c r="O26" s="13">
        <v>2</v>
      </c>
      <c r="P26" s="13">
        <v>5</v>
      </c>
      <c r="Q26" s="13">
        <v>10</v>
      </c>
      <c r="R26" s="47">
        <v>2</v>
      </c>
    </row>
    <row r="27" spans="2:19" ht="13.5" customHeight="1" x14ac:dyDescent="0.2">
      <c r="B27" s="100" t="s">
        <v>12</v>
      </c>
      <c r="C27" s="101"/>
      <c r="D27" s="101"/>
      <c r="E27" s="98"/>
      <c r="F27" s="18">
        <v>5</v>
      </c>
      <c r="G27" s="18">
        <v>12</v>
      </c>
      <c r="H27" s="18">
        <v>6</v>
      </c>
      <c r="I27" s="16">
        <v>6</v>
      </c>
      <c r="J27" s="47">
        <v>2</v>
      </c>
      <c r="K27" s="81" t="s">
        <v>52</v>
      </c>
      <c r="L27" s="82"/>
      <c r="M27" s="83"/>
      <c r="N27" s="15">
        <v>5</v>
      </c>
      <c r="O27" s="14">
        <v>3</v>
      </c>
      <c r="P27" s="13">
        <v>1</v>
      </c>
      <c r="Q27" s="13">
        <v>3</v>
      </c>
      <c r="R27" s="47">
        <v>1</v>
      </c>
      <c r="S27" s="33"/>
    </row>
    <row r="28" spans="2:19" ht="13.5" customHeight="1" x14ac:dyDescent="0.2">
      <c r="B28" s="59" t="s">
        <v>3</v>
      </c>
      <c r="C28" s="60"/>
      <c r="D28" s="60"/>
      <c r="E28" s="61"/>
      <c r="F28" s="16">
        <v>13</v>
      </c>
      <c r="G28" s="16">
        <v>12</v>
      </c>
      <c r="H28" s="16">
        <v>20</v>
      </c>
      <c r="I28" s="16">
        <v>16</v>
      </c>
      <c r="J28" s="47">
        <v>12</v>
      </c>
      <c r="K28" s="4"/>
      <c r="L28" s="5"/>
      <c r="M28" s="5"/>
      <c r="N28" s="10"/>
      <c r="O28" s="10"/>
      <c r="P28" s="10"/>
      <c r="Q28" s="10"/>
      <c r="R28" s="27"/>
      <c r="S28" s="33"/>
    </row>
    <row r="29" spans="2:19" ht="13.5" customHeight="1" x14ac:dyDescent="0.2">
      <c r="B29" s="59" t="s">
        <v>9</v>
      </c>
      <c r="C29" s="60"/>
      <c r="D29" s="60"/>
      <c r="E29" s="61"/>
      <c r="F29" s="20">
        <v>3</v>
      </c>
      <c r="G29" s="20">
        <v>4</v>
      </c>
      <c r="H29" s="20">
        <v>4</v>
      </c>
      <c r="I29" s="16">
        <v>2</v>
      </c>
      <c r="J29" s="47">
        <v>3</v>
      </c>
      <c r="K29" s="40"/>
      <c r="L29" s="41"/>
      <c r="M29" s="41"/>
      <c r="N29" s="26"/>
      <c r="O29" s="26"/>
      <c r="P29" s="26"/>
      <c r="Q29" s="26"/>
      <c r="R29" s="34"/>
    </row>
    <row r="30" spans="2:19" ht="13.5" customHeight="1" x14ac:dyDescent="0.2">
      <c r="B30" s="59" t="s">
        <v>4</v>
      </c>
      <c r="C30" s="60"/>
      <c r="D30" s="60"/>
      <c r="E30" s="61"/>
      <c r="F30" s="16">
        <v>2</v>
      </c>
      <c r="G30" s="16"/>
      <c r="H30" s="16">
        <v>1</v>
      </c>
      <c r="I30" s="16">
        <v>1</v>
      </c>
      <c r="J30" s="47">
        <v>1</v>
      </c>
      <c r="K30" s="24"/>
      <c r="L30" s="25"/>
      <c r="M30" s="25"/>
      <c r="N30" s="26"/>
      <c r="O30" s="26"/>
      <c r="P30" s="26"/>
      <c r="Q30" s="26"/>
      <c r="R30" s="34"/>
      <c r="S30" s="42"/>
    </row>
    <row r="31" spans="2:19" ht="13.5" customHeight="1" x14ac:dyDescent="0.2">
      <c r="B31" s="59" t="s">
        <v>20</v>
      </c>
      <c r="C31" s="75"/>
      <c r="D31" s="76"/>
      <c r="E31" s="77"/>
      <c r="F31" s="19">
        <v>6</v>
      </c>
      <c r="G31" s="19">
        <v>3</v>
      </c>
      <c r="H31" s="21">
        <v>3</v>
      </c>
      <c r="I31" s="16">
        <v>3</v>
      </c>
      <c r="J31" s="47">
        <v>1</v>
      </c>
      <c r="K31" s="24"/>
      <c r="L31" s="25"/>
      <c r="M31" s="25"/>
      <c r="N31" s="26"/>
      <c r="O31" s="26"/>
      <c r="P31" s="26"/>
      <c r="Q31" s="26"/>
      <c r="R31" s="34"/>
      <c r="S31" s="42"/>
    </row>
    <row r="32" spans="2:19" ht="13.5" customHeight="1" x14ac:dyDescent="0.2">
      <c r="B32" s="59" t="s">
        <v>60</v>
      </c>
      <c r="C32" s="60"/>
      <c r="D32" s="60"/>
      <c r="E32" s="61"/>
      <c r="F32" s="39"/>
      <c r="G32" s="39"/>
      <c r="H32" s="16">
        <v>1</v>
      </c>
      <c r="I32" s="16">
        <v>4</v>
      </c>
      <c r="J32" s="47">
        <v>1</v>
      </c>
      <c r="K32" s="24"/>
      <c r="L32" s="25"/>
      <c r="M32" s="25"/>
      <c r="N32" s="26"/>
      <c r="O32" s="26"/>
      <c r="P32" s="26"/>
      <c r="Q32" s="26"/>
      <c r="R32" s="34"/>
      <c r="S32" s="42"/>
    </row>
    <row r="33" spans="2:21" ht="13.5" customHeight="1" x14ac:dyDescent="0.2">
      <c r="B33" s="59" t="s">
        <v>16</v>
      </c>
      <c r="C33" s="60"/>
      <c r="D33" s="60"/>
      <c r="E33" s="61"/>
      <c r="F33" s="16"/>
      <c r="G33" s="16"/>
      <c r="H33" s="16"/>
      <c r="I33" s="44">
        <v>0</v>
      </c>
      <c r="J33" s="47"/>
      <c r="K33" s="24"/>
      <c r="L33" s="25"/>
      <c r="M33" s="25"/>
      <c r="N33" s="26"/>
      <c r="O33" s="26"/>
      <c r="P33" s="26"/>
      <c r="Q33" s="26"/>
      <c r="R33" s="34"/>
      <c r="S33" s="42"/>
    </row>
    <row r="34" spans="2:21" ht="13.5" customHeight="1" x14ac:dyDescent="0.2">
      <c r="B34" s="59" t="s">
        <v>18</v>
      </c>
      <c r="C34" s="60"/>
      <c r="D34" s="60"/>
      <c r="E34" s="61"/>
      <c r="F34" s="16">
        <v>2</v>
      </c>
      <c r="G34" s="16">
        <v>2</v>
      </c>
      <c r="H34" s="16">
        <v>5</v>
      </c>
      <c r="I34" s="16">
        <v>2</v>
      </c>
      <c r="J34" s="47">
        <v>2</v>
      </c>
      <c r="K34" s="24"/>
      <c r="L34" s="25"/>
      <c r="M34" s="25"/>
      <c r="N34" s="26"/>
      <c r="O34" s="26"/>
      <c r="P34" s="26"/>
      <c r="Q34" s="26"/>
      <c r="R34" s="34"/>
      <c r="S34" s="42"/>
    </row>
    <row r="35" spans="2:21" ht="13.5" customHeight="1" x14ac:dyDescent="0.2">
      <c r="B35" s="59" t="s">
        <v>6</v>
      </c>
      <c r="C35" s="60"/>
      <c r="D35" s="60"/>
      <c r="E35" s="61"/>
      <c r="F35" s="43">
        <v>2</v>
      </c>
      <c r="G35" s="16">
        <v>8</v>
      </c>
      <c r="H35" s="16">
        <v>1</v>
      </c>
      <c r="I35" s="16">
        <v>5</v>
      </c>
      <c r="J35" s="47">
        <v>2</v>
      </c>
      <c r="K35" s="24"/>
      <c r="L35" s="25"/>
      <c r="M35" s="25"/>
      <c r="N35" s="26"/>
      <c r="O35" s="26"/>
      <c r="P35" s="26"/>
      <c r="Q35" s="26"/>
      <c r="R35" s="34"/>
      <c r="S35" s="2"/>
      <c r="T35" s="2"/>
      <c r="U35" s="2"/>
    </row>
    <row r="36" spans="2:21" ht="13.5" customHeight="1" thickBot="1" x14ac:dyDescent="0.25">
      <c r="B36" s="59" t="s">
        <v>5</v>
      </c>
      <c r="C36" s="60"/>
      <c r="D36" s="60"/>
      <c r="E36" s="61"/>
      <c r="F36" s="16">
        <v>37</v>
      </c>
      <c r="G36" s="16">
        <v>39</v>
      </c>
      <c r="H36" s="16">
        <v>39</v>
      </c>
      <c r="I36" s="16">
        <v>35</v>
      </c>
      <c r="J36" s="47">
        <v>30</v>
      </c>
      <c r="K36" s="24"/>
      <c r="L36" s="25"/>
      <c r="M36" s="25"/>
      <c r="N36" s="26"/>
      <c r="O36" s="26"/>
      <c r="P36" s="26"/>
      <c r="Q36" s="26"/>
      <c r="R36" s="34"/>
      <c r="S36" s="35"/>
      <c r="T36" s="2"/>
      <c r="U36" s="2"/>
    </row>
    <row r="37" spans="2:21" ht="13.5" customHeight="1" thickTop="1" thickBot="1" x14ac:dyDescent="0.25">
      <c r="B37" s="59" t="s">
        <v>17</v>
      </c>
      <c r="C37" s="60"/>
      <c r="D37" s="60"/>
      <c r="E37" s="61"/>
      <c r="F37" s="16">
        <v>1</v>
      </c>
      <c r="G37" s="16"/>
      <c r="H37" s="16">
        <v>1</v>
      </c>
      <c r="I37" s="16"/>
      <c r="J37" s="47"/>
      <c r="K37" s="62" t="s">
        <v>53</v>
      </c>
      <c r="L37" s="63"/>
      <c r="M37" s="64"/>
      <c r="N37" s="52">
        <f>SUM(N4:N27)</f>
        <v>87</v>
      </c>
      <c r="O37" s="52">
        <f>SUM(O4:O27)</f>
        <v>92</v>
      </c>
      <c r="P37" s="53">
        <f>SUM(P4:P27)</f>
        <v>73</v>
      </c>
      <c r="Q37" s="53">
        <f>SUM(Q4:Q27)</f>
        <v>79</v>
      </c>
      <c r="R37" s="54">
        <f>SUM(R4:R27)</f>
        <v>51</v>
      </c>
      <c r="S37" s="33"/>
    </row>
    <row r="38" spans="2:21" ht="13.5" customHeight="1" thickTop="1" thickBot="1" x14ac:dyDescent="0.25">
      <c r="B38" s="56" t="s">
        <v>8</v>
      </c>
      <c r="C38" s="57"/>
      <c r="D38" s="57"/>
      <c r="E38" s="58"/>
      <c r="F38" s="28">
        <f>SUM(F4:F37)</f>
        <v>102</v>
      </c>
      <c r="G38" s="28">
        <f t="shared" ref="G38:I38" si="0">SUM(G4:G37)</f>
        <v>123</v>
      </c>
      <c r="H38" s="28">
        <f t="shared" si="0"/>
        <v>109</v>
      </c>
      <c r="I38" s="28">
        <f t="shared" si="0"/>
        <v>115</v>
      </c>
      <c r="J38" s="51">
        <f>SUM(J4:J37)</f>
        <v>81</v>
      </c>
      <c r="K38" s="56" t="s">
        <v>7</v>
      </c>
      <c r="L38" s="57"/>
      <c r="M38" s="58"/>
      <c r="N38" s="30">
        <f>SUM(F38,N37)</f>
        <v>189</v>
      </c>
      <c r="O38" s="30">
        <f>SUM(G38,O37)</f>
        <v>215</v>
      </c>
      <c r="P38" s="29">
        <f>SUM(H38+P37)</f>
        <v>182</v>
      </c>
      <c r="Q38" s="29">
        <f>SUM(I38+Q37)</f>
        <v>194</v>
      </c>
      <c r="R38" s="51">
        <f>SUM(J38+R37)</f>
        <v>132</v>
      </c>
      <c r="S38" s="2"/>
    </row>
    <row r="39" spans="2:21" ht="13.5" customHeight="1" x14ac:dyDescent="0.2">
      <c r="B39" s="7"/>
      <c r="C39" s="7"/>
      <c r="D39" s="7"/>
      <c r="E39" s="7"/>
      <c r="F39" s="3"/>
      <c r="G39" s="3"/>
      <c r="H39" s="3"/>
      <c r="I39" s="3">
        <v>0</v>
      </c>
      <c r="J39" s="3"/>
      <c r="K39" s="67" t="s">
        <v>70</v>
      </c>
      <c r="L39" s="68"/>
      <c r="M39" s="68"/>
      <c r="N39" s="68"/>
      <c r="O39" s="68"/>
      <c r="P39" s="68"/>
      <c r="Q39" s="68"/>
      <c r="R39" s="68"/>
      <c r="S39" s="2"/>
    </row>
    <row r="40" spans="2:21" ht="13.5" customHeight="1" x14ac:dyDescent="0.2">
      <c r="B40" s="1"/>
      <c r="C40" s="7"/>
      <c r="D40" s="7"/>
      <c r="E40" s="7"/>
      <c r="F40" s="8"/>
      <c r="G40" s="8"/>
      <c r="H40" s="8"/>
      <c r="I40" s="8"/>
      <c r="J40" s="8"/>
    </row>
  </sheetData>
  <mergeCells count="66">
    <mergeCell ref="B12:E12"/>
    <mergeCell ref="B7:E7"/>
    <mergeCell ref="K9:M9"/>
    <mergeCell ref="B6:E6"/>
    <mergeCell ref="B28:E28"/>
    <mergeCell ref="K22:M22"/>
    <mergeCell ref="C16:E16"/>
    <mergeCell ref="C20:E20"/>
    <mergeCell ref="K14:M14"/>
    <mergeCell ref="K21:M21"/>
    <mergeCell ref="K18:M18"/>
    <mergeCell ref="B15:E15"/>
    <mergeCell ref="B24:E24"/>
    <mergeCell ref="K23:M23"/>
    <mergeCell ref="B26:E26"/>
    <mergeCell ref="B27:E27"/>
    <mergeCell ref="K10:M10"/>
    <mergeCell ref="B9:E9"/>
    <mergeCell ref="K8:M8"/>
    <mergeCell ref="K7:M7"/>
    <mergeCell ref="K11:M11"/>
    <mergeCell ref="B8:E8"/>
    <mergeCell ref="B2:R2"/>
    <mergeCell ref="K3:M3"/>
    <mergeCell ref="K4:M4"/>
    <mergeCell ref="B3:E3"/>
    <mergeCell ref="B4:E4"/>
    <mergeCell ref="B5:E5"/>
    <mergeCell ref="K5:M5"/>
    <mergeCell ref="K12:M12"/>
    <mergeCell ref="B33:E33"/>
    <mergeCell ref="B36:E36"/>
    <mergeCell ref="B30:E30"/>
    <mergeCell ref="B25:E25"/>
    <mergeCell ref="B14:E14"/>
    <mergeCell ref="B11:E11"/>
    <mergeCell ref="B10:E10"/>
    <mergeCell ref="K27:M27"/>
    <mergeCell ref="C21:E21"/>
    <mergeCell ref="K26:M26"/>
    <mergeCell ref="K24:M24"/>
    <mergeCell ref="K25:M25"/>
    <mergeCell ref="K6:M6"/>
    <mergeCell ref="K39:R39"/>
    <mergeCell ref="K19:M19"/>
    <mergeCell ref="C22:E22"/>
    <mergeCell ref="B32:E32"/>
    <mergeCell ref="B16:B22"/>
    <mergeCell ref="B23:E23"/>
    <mergeCell ref="K20:M20"/>
    <mergeCell ref="K17:M17"/>
    <mergeCell ref="B29:E29"/>
    <mergeCell ref="B31:E31"/>
    <mergeCell ref="C19:E19"/>
    <mergeCell ref="K16:M16"/>
    <mergeCell ref="K38:M38"/>
    <mergeCell ref="C17:E17"/>
    <mergeCell ref="C18:E18"/>
    <mergeCell ref="B37:E37"/>
    <mergeCell ref="B38:E38"/>
    <mergeCell ref="B13:E13"/>
    <mergeCell ref="K37:M37"/>
    <mergeCell ref="B34:E34"/>
    <mergeCell ref="B35:E35"/>
    <mergeCell ref="K13:M13"/>
    <mergeCell ref="K15:M15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年度別・所属別　R071120現在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2019-10-02T06:47:49Z</dcterms:created>
  <dcterms:modified xsi:type="dcterms:W3CDTF">2025-12-09T00:37:35Z</dcterms:modified>
</cp:coreProperties>
</file>