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0710_181144_G00_総務グループ\41_計理\10_契約\05_入札契約情報等HP公表\02_入札・随契・プロポ公表（毎月月末）\令和07年度\令和７年５月分（６月中旬公表）\CMS\"/>
    </mc:Choice>
  </mc:AlternateContent>
  <xr:revisionPtr revIDLastSave="0" documentId="13_ncr:1_{7E9CE5F3-0E1A-456B-A4A9-5F21BD3005C6}" xr6:coauthVersionLast="47" xr6:coauthVersionMax="47" xr10:uidLastSave="{00000000-0000-0000-0000-000000000000}"/>
  <bookViews>
    <workbookView xWindow="-110" yWindow="-110" windowWidth="19420" windowHeight="10560" xr2:uid="{00000000-000D-0000-FFFF-FFFF00000000}"/>
  </bookViews>
  <sheets>
    <sheet name="業務委託随意契約結果" sheetId="1" r:id="rId1"/>
    <sheet name="No.1" sheetId="30" r:id="rId2"/>
    <sheet name="No.2" sheetId="31" r:id="rId3"/>
  </sheets>
  <externalReferences>
    <externalReference r:id="rId4"/>
    <externalReference r:id="rId5"/>
    <externalReference r:id="rId6"/>
  </externalReferences>
  <definedNames>
    <definedName name="_xlnm.Print_Area" localSheetId="1">No.1!$A$2:$AH$46</definedName>
    <definedName name="_xlnm.Print_Area" localSheetId="2">No.2!$A$2:$AH$46</definedName>
    <definedName name="_xlnm.Print_Area" localSheetId="0">業務委託随意契約結果!$A$1:$I$5</definedName>
    <definedName name="一般競争入札" localSheetId="1">#REF!</definedName>
    <definedName name="一般競争入札" localSheetId="2">#REF!</definedName>
    <definedName name="一般競争入札">#REF!</definedName>
    <definedName name="公募型指名競争入札" localSheetId="1">#REF!</definedName>
    <definedName name="公募型指名競争入札" localSheetId="2">#REF!</definedName>
    <definedName name="公募型指名競争入札">#REF!</definedName>
    <definedName name="種目" localSheetId="2">#REF!</definedName>
    <definedName name="種目">[1]種目一覧!$A$1</definedName>
    <definedName name="制限付一般競争入札" localSheetId="1">#REF!</definedName>
    <definedName name="制限付一般競争入札" localSheetId="2">#REF!</definedName>
    <definedName name="制限付一般競争入札">#REF!</definedName>
    <definedName name="比較見積もり" localSheetId="1">#REF!</definedName>
    <definedName name="比較見積もり" localSheetId="2">#REF!</definedName>
    <definedName name="比較見積もり">#REF!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31" l="1"/>
  <c r="D36" i="31"/>
  <c r="C15" i="31"/>
  <c r="C9" i="31"/>
  <c r="D37" i="30"/>
  <c r="D36" i="30"/>
  <c r="C15" i="30"/>
  <c r="C9" i="30"/>
</calcChain>
</file>

<file path=xl/sharedStrings.xml><?xml version="1.0" encoding="utf-8"?>
<sst xmlns="http://schemas.openxmlformats.org/spreadsheetml/2006/main" count="56" uniqueCount="40">
  <si>
    <t>No.</t>
    <phoneticPr fontId="1"/>
  </si>
  <si>
    <t>案件名称</t>
    <rPh sb="0" eb="4">
      <t>アンケンメイショウ</t>
    </rPh>
    <phoneticPr fontId="1"/>
  </si>
  <si>
    <t>委託種目</t>
    <rPh sb="0" eb="4">
      <t>イタクシュモク</t>
    </rPh>
    <phoneticPr fontId="1"/>
  </si>
  <si>
    <t>契約の相手方</t>
    <rPh sb="0" eb="2">
      <t>ケイヤク</t>
    </rPh>
    <rPh sb="3" eb="6">
      <t>アイテガタ</t>
    </rPh>
    <phoneticPr fontId="1"/>
  </si>
  <si>
    <t>契約金額
（税込）</t>
    <rPh sb="0" eb="4">
      <t>ケイヤクキンガク</t>
    </rPh>
    <rPh sb="6" eb="8">
      <t>ゼイコ</t>
    </rPh>
    <phoneticPr fontId="1"/>
  </si>
  <si>
    <t>契約日</t>
    <rPh sb="0" eb="3">
      <t>ケイヤクビ</t>
    </rPh>
    <phoneticPr fontId="1"/>
  </si>
  <si>
    <t>根拠法令</t>
    <rPh sb="0" eb="4">
      <t>コンキョホウレイ</t>
    </rPh>
    <phoneticPr fontId="1"/>
  </si>
  <si>
    <t>WTO</t>
    <phoneticPr fontId="1"/>
  </si>
  <si>
    <t>情報処理</t>
  </si>
  <si>
    <t>地方自治法施行令第167条の2第1項第2号</t>
  </si>
  <si>
    <t>G4</t>
  </si>
  <si>
    <t>－</t>
  </si>
  <si>
    <t>随意契約理由公表案</t>
    <rPh sb="0" eb="6">
      <t>ズイイケイヤクリユウ</t>
    </rPh>
    <rPh sb="6" eb="8">
      <t>コウヒョウ</t>
    </rPh>
    <rPh sb="8" eb="9">
      <t>アン</t>
    </rPh>
    <phoneticPr fontId="10"/>
  </si>
  <si>
    <t>随意契約理由書</t>
    <phoneticPr fontId="10"/>
  </si>
  <si>
    <t>１</t>
    <phoneticPr fontId="10"/>
  </si>
  <si>
    <t>案件名称</t>
    <phoneticPr fontId="10"/>
  </si>
  <si>
    <t>２</t>
    <phoneticPr fontId="10"/>
  </si>
  <si>
    <t>契約の相手方</t>
    <phoneticPr fontId="10"/>
  </si>
  <si>
    <t>３</t>
    <phoneticPr fontId="10"/>
  </si>
  <si>
    <t>随意契約理由</t>
    <phoneticPr fontId="10"/>
  </si>
  <si>
    <t>←契約事務審査会審議済資料と同一内容とする（１字下げで記載）</t>
    <rPh sb="1" eb="3">
      <t>ケイヤク</t>
    </rPh>
    <rPh sb="3" eb="5">
      <t>ジム</t>
    </rPh>
    <rPh sb="5" eb="8">
      <t>シンサカイ</t>
    </rPh>
    <rPh sb="8" eb="10">
      <t>シンギ</t>
    </rPh>
    <rPh sb="10" eb="11">
      <t>スミ</t>
    </rPh>
    <rPh sb="11" eb="13">
      <t>シリョウ</t>
    </rPh>
    <rPh sb="14" eb="16">
      <t>ドウイツ</t>
    </rPh>
    <rPh sb="16" eb="18">
      <t>ナイヨウ</t>
    </rPh>
    <rPh sb="23" eb="25">
      <t>ジサ</t>
    </rPh>
    <rPh sb="27" eb="29">
      <t>キサイ</t>
    </rPh>
    <phoneticPr fontId="10"/>
  </si>
  <si>
    <t>←必要に応じて行追加</t>
    <rPh sb="1" eb="3">
      <t>ヒツヨウ</t>
    </rPh>
    <rPh sb="4" eb="5">
      <t>オウ</t>
    </rPh>
    <rPh sb="7" eb="10">
      <t>ギョウツイカ</t>
    </rPh>
    <phoneticPr fontId="10"/>
  </si>
  <si>
    <t>４</t>
    <phoneticPr fontId="10"/>
  </si>
  <si>
    <t>根拠法令</t>
    <phoneticPr fontId="10"/>
  </si>
  <si>
    <t>５</t>
    <phoneticPr fontId="10"/>
  </si>
  <si>
    <t>担当部署</t>
    <phoneticPr fontId="10"/>
  </si>
  <si>
    <t>←デジタル統括室○○担当○○グループ（電話番号 06-0000-0000）</t>
    <rPh sb="5" eb="8">
      <t>トウカツシツ</t>
    </rPh>
    <rPh sb="10" eb="12">
      <t>タントウ</t>
    </rPh>
    <rPh sb="19" eb="23">
      <t>デンワバンゴウ</t>
    </rPh>
    <phoneticPr fontId="10"/>
  </si>
  <si>
    <t>地方公共団体の物品等又は特定役務の調達手続の特例を定める政令第11条第1項第2号</t>
  </si>
  <si>
    <t>W2</t>
  </si>
  <si>
    <t>適用</t>
  </si>
  <si>
    <t>デジタル統括室基盤担当基盤グループ(06-6543-7122)</t>
    <rPh sb="11" eb="13">
      <t>キバン</t>
    </rPh>
    <phoneticPr fontId="10"/>
  </si>
  <si>
    <t>株式会社ＴＫＣ</t>
  </si>
  <si>
    <t>デジタル統括室ＤＸ推進担当デジタルサービスグループ（電話番号06-6208-7646）</t>
    <rPh sb="4" eb="7">
      <t>トウカツシツ</t>
    </rPh>
    <rPh sb="9" eb="13">
      <t>スイシンタントウ</t>
    </rPh>
    <rPh sb="26" eb="30">
      <t>デンワバンゴウ</t>
    </rPh>
    <phoneticPr fontId="10"/>
  </si>
  <si>
    <r>
      <rPr>
        <sz val="10"/>
        <color theme="10"/>
        <rFont val="游ゴシック"/>
        <family val="3"/>
        <charset val="128"/>
        <scheme val="minor"/>
      </rPr>
      <t>随意契約理由</t>
    </r>
    <r>
      <rPr>
        <sz val="6"/>
        <color theme="10"/>
        <rFont val="游ゴシック"/>
        <family val="3"/>
        <charset val="128"/>
        <scheme val="minor"/>
      </rPr>
      <t xml:space="preserve">
（随意契約理由番号）</t>
    </r>
    <rPh sb="0" eb="4">
      <t>ズイイケイヤク</t>
    </rPh>
    <rPh sb="4" eb="6">
      <t>リユウ</t>
    </rPh>
    <rPh sb="8" eb="12">
      <t>ズイイケイヤク</t>
    </rPh>
    <rPh sb="12" eb="14">
      <t>リユウ</t>
    </rPh>
    <rPh sb="14" eb="16">
      <t>バンゴウ</t>
    </rPh>
    <phoneticPr fontId="1"/>
  </si>
  <si>
    <t>令和７年度大阪市行政オンラインシステム統合基盤連携機能改修業務委託</t>
  </si>
  <si>
    <t>令和７年度マイクロソフト社製ソフトウェア等ライセンス取得及び使用料支払業務委託（概算契約）（その２）</t>
  </si>
  <si>
    <t>株式会社大塚商会LA関西営業部</t>
  </si>
  <si>
    <t>デジタル統括室発注の業務委託契約案件における随意契約（特名随意契約）の結果について（令和７年５月分）</t>
    <phoneticPr fontId="1"/>
  </si>
  <si>
    <t>　株式会社ＴＫＣは現行システムの開発・保守業者であるため、本業務と密接不可分の関係にあり、当該事業者以外に履行させた場合、現在の役務の便益が享受できず、また、問題発生時に責任の所在が不明確になる等、業務に著しい支障が生じるおそれがあるため。</t>
    <phoneticPr fontId="10"/>
  </si>
  <si>
    <t>　令和７年度マイクロソフトライセンス取得業務は、本市がマイクロソフト社と締結するESA契約（政府機関向けエンタープライズサブスクリプション契約一式）に基づき、現在本市が契約している再販事業者である株式会社大塚商会しか履行できないため。</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</si>
</sst>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No.&quot;0"/>
    <numFmt numFmtId="177" formatCode="&quot;（&quot;@&quot;）&quot;"/>
  </numFmts>
  <fonts count="17" x14ac:knownFonts="1">
    <font>
      <sz val="11"/>
      <color theme="1"/>
      <name val="游ゴシック"/>
      <family val="2"/>
      <charset val="128"/>
      <scheme val="minor"/>
    </font>
    <font>
      <sz val="6"/>
      <name val="游ゴシック"/>
      <family val="2"/>
      <charset val="128"/>
      <scheme val="minor"/>
    </font>
    <font>
      <b/>
      <sz val="12"/>
      <color theme="1"/>
      <name val="ＭＳ Ｐゴシック"/>
      <family val="3"/>
      <charset val="128"/>
    </font>
    <font>
      <u/>
      <sz val="11"/>
      <color theme="10"/>
      <name val="游ゴシック"/>
      <family val="2"/>
      <charset val="128"/>
      <scheme val="minor"/>
    </font>
    <font>
      <sz val="11"/>
      <color theme="1"/>
      <name val="ＭＳ 明朝"/>
      <family val="1"/>
      <charset val="128"/>
    </font>
    <font>
      <sz val="10.5"/>
      <color theme="1"/>
      <name val="ＭＳ 明朝"/>
      <family val="1"/>
      <charset val="128"/>
    </font>
    <font>
      <sz val="11"/>
      <color theme="1"/>
      <name val="游ゴシック"/>
      <family val="2"/>
      <charset val="128"/>
      <scheme val="minor"/>
    </font>
    <font>
      <sz val="11"/>
      <color theme="1"/>
      <name val="ＭＳ Ｐゴシック"/>
      <family val="3"/>
      <charset val="128"/>
    </font>
    <font>
      <sz val="11"/>
      <color theme="1"/>
      <name val="游ゴシック"/>
      <family val="2"/>
      <scheme val="minor"/>
    </font>
    <font>
      <b/>
      <sz val="10"/>
      <color theme="1"/>
      <name val="ＭＳ ゴシック"/>
      <family val="3"/>
      <charset val="128"/>
    </font>
    <font>
      <sz val="6"/>
      <name val="游ゴシック"/>
      <family val="3"/>
      <charset val="128"/>
      <scheme val="minor"/>
    </font>
    <font>
      <sz val="14"/>
      <color theme="1"/>
      <name val="ＭＳ 明朝"/>
      <family val="1"/>
      <charset val="128"/>
    </font>
    <font>
      <sz val="11"/>
      <name val="ＭＳ 明朝"/>
      <family val="1"/>
      <charset val="128"/>
    </font>
    <font>
      <sz val="11"/>
      <name val="ＭＳ Ｐゴシック"/>
      <family val="3"/>
      <charset val="128"/>
    </font>
    <font>
      <u/>
      <sz val="8.25"/>
      <color indexed="12"/>
      <name val="ＭＳ Ｐゴシック"/>
      <family val="3"/>
      <charset val="128"/>
    </font>
    <font>
      <sz val="6"/>
      <color theme="10"/>
      <name val="游ゴシック"/>
      <family val="3"/>
      <charset val="128"/>
      <scheme val="minor"/>
    </font>
    <font>
      <sz val="10"/>
      <color theme="10"/>
      <name val="游ゴシック"/>
      <family val="3"/>
      <charset val="128"/>
      <scheme val="minor"/>
    </font>
  </fonts>
  <fills count="2">
    <fill>
      <patternFill patternType="none"/>
    </fill>
    <fill>
      <patternFill patternType="gray125"/>
    </fill>
  </fills>
  <borders count="10">
    <border>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right/>
      <top/>
      <bottom style="medium">
        <color auto="1"/>
      </bottom>
      <diagonal/>
    </border>
    <border>
      <left style="thin">
        <color auto="1"/>
      </left>
      <right style="thin">
        <color auto="1"/>
      </right>
      <top style="double">
        <color indexed="64"/>
      </top>
      <bottom style="thin">
        <color auto="1"/>
      </bottom>
      <diagonal/>
    </border>
    <border>
      <left/>
      <right/>
      <top style="medium">
        <color indexed="64"/>
      </top>
      <bottom/>
      <diagonal/>
    </border>
  </borders>
  <cellStyleXfs count="7">
    <xf numFmtId="0" fontId="0" fillId="0" borderId="0">
      <alignment vertical="center"/>
    </xf>
    <xf numFmtId="0" fontId="3" fillId="0" borderId="0" applyNumberFormat="0" applyFill="0" applyBorder="0" applyAlignment="0" applyProtection="0">
      <alignment vertical="center"/>
    </xf>
    <xf numFmtId="38" fontId="6" fillId="0" borderId="0" applyFont="0" applyFill="0" applyBorder="0" applyAlignment="0" applyProtection="0">
      <alignment vertical="center"/>
    </xf>
    <xf numFmtId="0" fontId="8" fillId="0" borderId="0"/>
    <xf numFmtId="0" fontId="6" fillId="0" borderId="0">
      <alignment vertical="center"/>
    </xf>
    <xf numFmtId="0" fontId="13" fillId="0" borderId="0"/>
    <xf numFmtId="0" fontId="14" fillId="0" borderId="0" applyNumberFormat="0" applyFill="0" applyBorder="0" applyAlignment="0" applyProtection="0">
      <alignment vertical="top"/>
      <protection locked="0"/>
    </xf>
  </cellStyleXfs>
  <cellXfs count="35">
    <xf numFmtId="0" fontId="0" fillId="0" borderId="0" xfId="0">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38" fontId="7" fillId="0" borderId="2" xfId="2" applyFont="1" applyBorder="1" applyAlignment="1">
      <alignment horizontal="right" vertical="center"/>
    </xf>
    <xf numFmtId="0" fontId="7" fillId="0" borderId="3" xfId="0" applyFont="1" applyBorder="1" applyAlignment="1">
      <alignment horizontal="center" vertical="center"/>
    </xf>
    <xf numFmtId="58" fontId="7" fillId="0" borderId="2" xfId="0" applyNumberFormat="1"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5" fillId="0" borderId="0" xfId="3" applyFont="1" applyAlignment="1">
      <alignment vertical="center"/>
    </xf>
    <xf numFmtId="0" fontId="9" fillId="0" borderId="0" xfId="3" applyFont="1" applyAlignment="1">
      <alignment horizontal="right" vertical="center"/>
    </xf>
    <xf numFmtId="49" fontId="5" fillId="0" borderId="0" xfId="3" applyNumberFormat="1" applyFont="1" applyAlignment="1">
      <alignment horizontal="center" vertical="center"/>
    </xf>
    <xf numFmtId="0" fontId="5" fillId="0" borderId="0" xfId="3" applyFont="1" applyAlignment="1">
      <alignment horizontal="center" vertical="center"/>
    </xf>
    <xf numFmtId="49" fontId="5" fillId="0" borderId="0" xfId="3" applyNumberFormat="1" applyFont="1" applyAlignment="1">
      <alignment vertical="center"/>
    </xf>
    <xf numFmtId="38" fontId="7" fillId="0" borderId="5" xfId="2" applyFont="1" applyBorder="1" applyAlignment="1">
      <alignment horizontal="center" vertical="center" wrapText="1"/>
    </xf>
    <xf numFmtId="38" fontId="0" fillId="0" borderId="0" xfId="2" applyFont="1">
      <alignment vertical="center"/>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0" fillId="0" borderId="0" xfId="0" applyAlignment="1">
      <alignment vertical="center" wrapText="1"/>
    </xf>
    <xf numFmtId="0" fontId="7" fillId="0" borderId="8" xfId="0" applyFont="1" applyBorder="1" applyAlignment="1">
      <alignment horizontal="center" vertical="center"/>
    </xf>
    <xf numFmtId="0" fontId="15" fillId="0" borderId="9" xfId="1" applyFont="1" applyBorder="1" applyAlignment="1">
      <alignment horizontal="center" vertical="center" wrapText="1"/>
    </xf>
    <xf numFmtId="0" fontId="4" fillId="0" borderId="0" xfId="3" applyFont="1" applyAlignment="1">
      <alignment horizontal="center" vertical="center"/>
    </xf>
    <xf numFmtId="0" fontId="5" fillId="0" borderId="0" xfId="3" applyFont="1" applyAlignment="1">
      <alignment vertical="top" wrapText="1"/>
    </xf>
    <xf numFmtId="0" fontId="2" fillId="0" borderId="0" xfId="0" applyFont="1" applyAlignment="1">
      <alignment horizontal="left" vertical="center"/>
    </xf>
    <xf numFmtId="0" fontId="0" fillId="0" borderId="7" xfId="0" applyBorder="1" applyAlignment="1">
      <alignment horizontal="center" vertical="center"/>
    </xf>
    <xf numFmtId="0" fontId="5" fillId="0" borderId="0" xfId="3" applyFont="1" applyAlignment="1">
      <alignment horizontal="left" vertical="top" shrinkToFit="1"/>
    </xf>
    <xf numFmtId="177" fontId="5" fillId="0" borderId="0" xfId="3" applyNumberFormat="1" applyFont="1" applyAlignment="1">
      <alignment horizontal="left" vertical="center"/>
    </xf>
    <xf numFmtId="0" fontId="5" fillId="0" borderId="0" xfId="3" applyFont="1" applyAlignment="1" applyProtection="1">
      <alignment vertical="center"/>
      <protection locked="0"/>
    </xf>
    <xf numFmtId="0" fontId="11" fillId="0" borderId="0" xfId="3" applyFont="1" applyAlignment="1">
      <alignment horizontal="right" vertical="center"/>
    </xf>
    <xf numFmtId="176" fontId="12" fillId="0" borderId="0" xfId="4" applyNumberFormat="1" applyFont="1" applyAlignment="1">
      <alignment horizontal="left" vertical="center"/>
    </xf>
    <xf numFmtId="0" fontId="4" fillId="0" borderId="0" xfId="3" applyFont="1" applyAlignment="1">
      <alignment horizontal="center" vertical="center"/>
    </xf>
    <xf numFmtId="0" fontId="5" fillId="0" borderId="0" xfId="3" applyFont="1" applyAlignment="1">
      <alignment vertical="top" wrapText="1"/>
    </xf>
    <xf numFmtId="0" fontId="5" fillId="0" borderId="0" xfId="3" applyFont="1" applyAlignment="1" applyProtection="1">
      <alignment vertical="top" wrapText="1"/>
      <protection locked="0"/>
    </xf>
  </cellXfs>
  <cellStyles count="7">
    <cellStyle name="ハイパーリンク" xfId="1" builtinId="8"/>
    <cellStyle name="ハイパーリンク 2" xfId="6" xr:uid="{41630476-5B7F-4315-9F4E-15B6A91B69C2}"/>
    <cellStyle name="桁区切り" xfId="2" builtinId="6"/>
    <cellStyle name="標準" xfId="0" builtinId="0"/>
    <cellStyle name="標準 2" xfId="3" xr:uid="{5B2ADA29-499A-4915-960D-DF9543700796}"/>
    <cellStyle name="標準 3" xfId="5" xr:uid="{C54C5E4B-6AD6-4631-AAF3-98BD20511745}"/>
    <cellStyle name="標準 5" xfId="4" xr:uid="{DD748389-0674-4839-B91F-1CE5723914BE}"/>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PIF102C\&#12518;&#12540;&#12470;&#20316;&#26989;&#29992;&#12501;&#12457;&#12523;&#12480;\44_&#22865;&#32004;\05_&#27604;&#36611;&#35211;&#31309;\#&#27604;&#36611;&#35211;&#31309;&#12426;&#20381;&#38972;&#20316;&#25104;&#12484;&#12540;&#12523;/01_&#27604;&#36611;&#35211;&#31309;&#12426;&#20381;&#38972;&#20316;&#25104;&#12484;&#12540;&#12523; ver0.5.3.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PIF102C\OA-bb0002$\&#12518;&#12540;&#12470;&#20316;&#26989;&#29992;&#12501;&#12457;&#12523;&#12480;\0710_181144_G00_&#32207;&#21209;&#12464;&#12523;&#12540;&#12503;\41_&#35336;&#29702;\10_&#22865;&#32004;\05_&#20837;&#26413;&#22865;&#32004;&#24773;&#22577;&#31561;HP&#20844;&#34920;\02_&#20837;&#26413;&#12539;&#38543;&#22865;&#12539;&#12503;&#12525;&#12509;&#20844;&#34920;&#65288;&#27598;&#26376;&#26376;&#26411;&#65289;\&#20196;&#21644;07&#24180;&#24230;\&#20196;&#21644;&#65303;&#24180;&#65301;&#26376;&#20998;&#65288;&#65302;&#26376;&#20013;&#26092;&#20844;&#34920;&#65289;\02_&#38598;&#32004;\03_&#38543;&#24847;&#22865;&#32004;&#29702;&#30001;\01_&#20196;&#21644;&#65303;&#24180;&#24230;&#22823;&#38442;&#24066;&#34892;&#25919;&#12458;&#12531;&#12521;&#12452;&#12531;&#12471;&#12473;&#12486;&#12512;&#32113;&#21512;&#22522;&#30436;&#36899;&#25658;&#27231;&#33021;&#25913;&#20462;&#26989;&#21209;&#22996;&#35351;.xlsx" TargetMode="External"/><Relationship Id="rId1" Type="http://schemas.openxmlformats.org/officeDocument/2006/relationships/externalLinkPath" Target="/&#12518;&#12540;&#12470;&#20316;&#26989;&#29992;&#12501;&#12457;&#12523;&#12480;/0710_181144_G00_&#32207;&#21209;&#12464;&#12523;&#12540;&#12503;/41_&#35336;&#29702;/10_&#22865;&#32004;/05_&#20837;&#26413;&#22865;&#32004;&#24773;&#22577;&#31561;HP&#20844;&#34920;/02_&#20837;&#26413;&#12539;&#38543;&#22865;&#12539;&#12503;&#12525;&#12509;&#20844;&#34920;&#65288;&#27598;&#26376;&#26376;&#26411;&#65289;/&#20196;&#21644;07&#24180;&#24230;/&#20196;&#21644;&#65303;&#24180;&#65301;&#26376;&#20998;&#65288;&#65302;&#26376;&#20013;&#26092;&#20844;&#34920;&#65289;/02_&#38598;&#32004;/03_&#38543;&#24847;&#22865;&#32004;&#29702;&#30001;/01_&#20196;&#21644;&#65303;&#24180;&#24230;&#22823;&#38442;&#24066;&#34892;&#25919;&#12458;&#12531;&#12521;&#12452;&#12531;&#12471;&#12473;&#12486;&#12512;&#32113;&#21512;&#22522;&#30436;&#36899;&#25658;&#27231;&#33021;&#25913;&#20462;&#26989;&#21209;&#22996;&#3535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APIF102C\OA-bb0002$\&#12518;&#12540;&#12470;&#20316;&#26989;&#29992;&#12501;&#12457;&#12523;&#12480;\0710_181144_G00_&#32207;&#21209;&#12464;&#12523;&#12540;&#12503;\41_&#35336;&#29702;\10_&#22865;&#32004;\05_&#20837;&#26413;&#22865;&#32004;&#24773;&#22577;&#31561;HP&#20844;&#34920;\02_&#20837;&#26413;&#12539;&#38543;&#22865;&#12539;&#12503;&#12525;&#12509;&#20844;&#34920;&#65288;&#27598;&#26376;&#26376;&#26411;&#65289;\&#20196;&#21644;07&#24180;&#24230;\&#20196;&#21644;&#65303;&#24180;&#65301;&#26376;&#20998;&#65288;&#65302;&#26376;&#20013;&#26092;&#20844;&#34920;&#65289;\02_&#38598;&#32004;\03_&#38543;&#24847;&#22865;&#32004;&#29702;&#30001;\02_&#20196;&#21644;&#65303;&#24180;&#24230;&#12510;&#12452;&#12463;&#12525;&#12477;&#12501;&#12488;&#31038;&#35069;&#12477;&#12501;&#12488;&#12454;&#12455;&#12450;&#31561;&#12521;&#12452;&#12475;&#12531;&#12473;&#21462;&#24471;&#21450;&#12403;&#20351;&#29992;&#26009;&#25903;&#25173;&#26989;&#21209;&#22996;&#35351;&#65288;&#27010;&#31639;&#22865;&#32004;&#65289;&#65288;&#12381;&#12398;&#65298;&#65289;.xlsx" TargetMode="External"/><Relationship Id="rId1" Type="http://schemas.openxmlformats.org/officeDocument/2006/relationships/externalLinkPath" Target="/&#12518;&#12540;&#12470;&#20316;&#26989;&#29992;&#12501;&#12457;&#12523;&#12480;/0710_181144_G00_&#32207;&#21209;&#12464;&#12523;&#12540;&#12503;/41_&#35336;&#29702;/10_&#22865;&#32004;/05_&#20837;&#26413;&#22865;&#32004;&#24773;&#22577;&#31561;HP&#20844;&#34920;/02_&#20837;&#26413;&#12539;&#38543;&#22865;&#12539;&#12503;&#12525;&#12509;&#20844;&#34920;&#65288;&#27598;&#26376;&#26376;&#26411;&#65289;/&#20196;&#21644;07&#24180;&#24230;/&#20196;&#21644;&#65303;&#24180;&#65301;&#26376;&#20998;&#65288;&#65302;&#26376;&#20013;&#26092;&#20844;&#34920;&#65289;/02_&#38598;&#32004;/03_&#38543;&#24847;&#22865;&#32004;&#29702;&#30001;/02_&#20196;&#21644;&#65303;&#24180;&#24230;&#12510;&#12452;&#12463;&#12525;&#12477;&#12501;&#12488;&#31038;&#35069;&#12477;&#12501;&#12488;&#12454;&#12455;&#12450;&#31561;&#12521;&#12452;&#12475;&#12531;&#12473;&#21462;&#24471;&#21450;&#12403;&#20351;&#29992;&#26009;&#25903;&#25173;&#26989;&#21209;&#22996;&#35351;&#65288;&#27010;&#31639;&#22865;&#32004;&#65289;&#65288;&#12381;&#12398;&#652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sheetName val="基礎データ"/>
      <sheetName val="選定条件"/>
      <sheetName val="種目一覧"/>
      <sheetName val="ログ"/>
      <sheetName val="work"/>
      <sheetName val="決裁用"/>
      <sheetName val="work1"/>
      <sheetName val="work2"/>
      <sheetName val="work3"/>
    </sheetNames>
    <sheetDataSet>
      <sheetData sheetId="0" refreshError="1"/>
      <sheetData sheetId="1" refreshError="1"/>
      <sheetData sheetId="2" refreshError="1"/>
      <sheetData sheetId="3">
        <row r="1">
          <cell r="A1" t="str">
            <v>種目一覧!B3:B229</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5共通マスタ"/>
      <sheetName val="R7共通マスタ"/>
      <sheetName val="R6共通マスタ"/>
      <sheetName val="R6事業実施"/>
      <sheetName val="案の１_R7事業実施"/>
      <sheetName val="調達日程"/>
      <sheetName val="調達日程表参考例"/>
      <sheetName val="案の２_R7事業経費"/>
      <sheetName val="R6事業経費"/>
      <sheetName val="入札実施（事後審査型）※室計理用"/>
      <sheetName val="案の３_契約締結"/>
      <sheetName val="R6事業支出負担行為"/>
      <sheetName val="R7事業支出負担行為 "/>
      <sheetName val="会議実施 (第１回)"/>
      <sheetName val="会議実施（第２回）"/>
      <sheetName val="R5会議経費"/>
      <sheetName val="R5会議支出負担行為"/>
      <sheetName val="R6会議経費"/>
      <sheetName val="R6会議支出負担行為"/>
      <sheetName val="R7会議経費"/>
      <sheetName val="R7会議支出負担行為"/>
      <sheetName val="随意契約理由書"/>
      <sheetName val="案の４_随意契約結果"/>
      <sheetName val="再委託承諾"/>
      <sheetName val="再委託状況"/>
      <sheetName val="【参考】再委託承諾理由過去事例"/>
      <sheetName val="【参考】随意契約理由一覧"/>
      <sheetName val="変更箇所"/>
      <sheetName val="【参考】電気通信サービス利用区分"/>
      <sheetName val="総合評価入札説明書（作成中）"/>
    </sheetNames>
    <sheetDataSet>
      <sheetData sheetId="0"/>
      <sheetData sheetId="1"/>
      <sheetData sheetId="2"/>
      <sheetData sheetId="3"/>
      <sheetData sheetId="4">
        <row r="8">
          <cell r="B8" t="str">
            <v>令和７年度大阪市行政オンラインシステム統合基盤連携機能改修業務委託</v>
          </cell>
        </row>
      </sheetData>
      <sheetData sheetId="5"/>
      <sheetData sheetId="6"/>
      <sheetData sheetId="7"/>
      <sheetData sheetId="8"/>
      <sheetData sheetId="9"/>
      <sheetData sheetId="10">
        <row r="24">
          <cell r="F24" t="str">
            <v>株式会社ＴＫＣ</v>
          </cell>
        </row>
        <row r="30">
          <cell r="J30" t="str">
            <v>G4</v>
          </cell>
        </row>
        <row r="31">
          <cell r="C31" t="str">
            <v>地方自治法施行令第167条の2第1項第2号</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5共通マスタ"/>
      <sheetName val="R7共通マスタ"/>
      <sheetName val="R6共通マスタ"/>
      <sheetName val="R6事業実施"/>
      <sheetName val="R7事業実施"/>
      <sheetName val="R7事業経費"/>
      <sheetName val="調達日程"/>
      <sheetName val="調達日程表参考例"/>
      <sheetName val="R6事業経費"/>
      <sheetName val="入札実施（事後審査型）※室計理用"/>
      <sheetName val="契約締結"/>
      <sheetName val="R6事業支出負担行為"/>
      <sheetName val="R7事業支出負担行為 "/>
      <sheetName val="会議実施 (第１回)"/>
      <sheetName val="会議実施（第２回）"/>
      <sheetName val="R5会議経費"/>
      <sheetName val="R5会議支出負担行為"/>
      <sheetName val="R6会議経費"/>
      <sheetName val="R6会議支出負担行為"/>
      <sheetName val="R7会議経費"/>
      <sheetName val="R7会議支出負担行為"/>
      <sheetName val="随意契約理由書"/>
      <sheetName val="随意契約結果"/>
      <sheetName val="再委託承諾"/>
      <sheetName val="再委託状況"/>
      <sheetName val="【参考】再委託承諾理由過去事例"/>
      <sheetName val="【参考】随意契約理由一覧"/>
      <sheetName val="変更箇所"/>
      <sheetName val="【参考】電気通信サービス利用区分"/>
      <sheetName val="総合評価入札説明書（作成中）"/>
    </sheetNames>
    <sheetDataSet>
      <sheetData sheetId="0"/>
      <sheetData sheetId="1"/>
      <sheetData sheetId="2"/>
      <sheetData sheetId="3"/>
      <sheetData sheetId="4">
        <row r="8">
          <cell r="B8" t="str">
            <v>令和７年度マイクロソフト社製ソフトウェア等ライセンス取得及び使用料支払業務委託（概算契約）（その２）</v>
          </cell>
        </row>
      </sheetData>
      <sheetData sheetId="5"/>
      <sheetData sheetId="6"/>
      <sheetData sheetId="7"/>
      <sheetData sheetId="8"/>
      <sheetData sheetId="9"/>
      <sheetData sheetId="10">
        <row r="24">
          <cell r="F24" t="str">
            <v>株式会社大塚商会LA関西営業部</v>
          </cell>
        </row>
        <row r="30">
          <cell r="J30" t="str">
            <v>W2</v>
          </cell>
        </row>
        <row r="31">
          <cell r="C31" t="str">
            <v>地方公共団体の物品等又は特定役務の調達手続の特例を定める政令第11条第1項第2号</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osaka.lg.jp/keiyakukanzai/page/0000260879.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
  <sheetViews>
    <sheetView tabSelected="1" view="pageBreakPreview" zoomScale="115" zoomScaleNormal="70" zoomScaleSheetLayoutView="115" workbookViewId="0">
      <selection activeCell="F5" sqref="F5"/>
    </sheetView>
  </sheetViews>
  <sheetFormatPr defaultRowHeight="18" x14ac:dyDescent="0.55000000000000004"/>
  <cols>
    <col min="1" max="1" width="3.6640625" customWidth="1"/>
    <col min="2" max="2" width="22.75" customWidth="1"/>
    <col min="3" max="3" width="11.83203125" style="20" customWidth="1"/>
    <col min="4" max="4" width="22.75" customWidth="1"/>
    <col min="5" max="5" width="13.6640625" style="17" customWidth="1"/>
    <col min="6" max="6" width="13.6640625" customWidth="1"/>
    <col min="7" max="7" width="18.1640625" customWidth="1"/>
    <col min="8" max="8" width="11.83203125" customWidth="1"/>
    <col min="9" max="9" width="5.9140625" customWidth="1"/>
  </cols>
  <sheetData>
    <row r="1" spans="1:9" ht="20.25" customHeight="1" x14ac:dyDescent="0.55000000000000004">
      <c r="A1" s="25" t="s">
        <v>37</v>
      </c>
      <c r="B1" s="25"/>
      <c r="C1" s="25"/>
      <c r="D1" s="25"/>
      <c r="E1" s="25"/>
      <c r="F1" s="25"/>
      <c r="G1" s="25"/>
      <c r="H1" s="25"/>
      <c r="I1" s="25"/>
    </row>
    <row r="2" spans="1:9" ht="20.25" customHeight="1" thickBot="1" x14ac:dyDescent="0.6">
      <c r="A2" s="26"/>
      <c r="B2" s="26"/>
      <c r="C2" s="26"/>
      <c r="D2" s="26"/>
      <c r="E2" s="26"/>
      <c r="F2" s="26"/>
      <c r="G2" s="26"/>
      <c r="H2" s="26"/>
      <c r="I2" s="26"/>
    </row>
    <row r="3" spans="1:9" ht="37.5" customHeight="1" thickBot="1" x14ac:dyDescent="0.6">
      <c r="A3" s="1" t="s">
        <v>0</v>
      </c>
      <c r="B3" s="2" t="s">
        <v>1</v>
      </c>
      <c r="C3" s="18" t="s">
        <v>2</v>
      </c>
      <c r="D3" s="2" t="s">
        <v>3</v>
      </c>
      <c r="E3" s="16" t="s">
        <v>4</v>
      </c>
      <c r="F3" s="2" t="s">
        <v>5</v>
      </c>
      <c r="G3" s="2" t="s">
        <v>6</v>
      </c>
      <c r="H3" s="22" t="s">
        <v>33</v>
      </c>
      <c r="I3" s="3" t="s">
        <v>7</v>
      </c>
    </row>
    <row r="4" spans="1:9" ht="69.25" customHeight="1" thickTop="1" x14ac:dyDescent="0.55000000000000004">
      <c r="A4" s="4">
        <v>1</v>
      </c>
      <c r="B4" s="10" t="s">
        <v>34</v>
      </c>
      <c r="C4" s="19" t="s">
        <v>8</v>
      </c>
      <c r="D4" s="9" t="s">
        <v>31</v>
      </c>
      <c r="E4" s="6">
        <v>7142300</v>
      </c>
      <c r="F4" s="8">
        <v>45778</v>
      </c>
      <c r="G4" s="9" t="s">
        <v>9</v>
      </c>
      <c r="H4" s="21" t="s">
        <v>10</v>
      </c>
      <c r="I4" s="7" t="s">
        <v>11</v>
      </c>
    </row>
    <row r="5" spans="1:9" ht="69.25" customHeight="1" x14ac:dyDescent="0.55000000000000004">
      <c r="A5" s="4">
        <v>2</v>
      </c>
      <c r="B5" s="10" t="s">
        <v>35</v>
      </c>
      <c r="C5" s="19" t="s">
        <v>8</v>
      </c>
      <c r="D5" s="9" t="s">
        <v>36</v>
      </c>
      <c r="E5" s="6">
        <v>86130000</v>
      </c>
      <c r="F5" s="8">
        <v>45790</v>
      </c>
      <c r="G5" s="9" t="s">
        <v>27</v>
      </c>
      <c r="H5" s="5" t="s">
        <v>28</v>
      </c>
      <c r="I5" s="7" t="s">
        <v>29</v>
      </c>
    </row>
  </sheetData>
  <mergeCells count="2">
    <mergeCell ref="A1:I1"/>
    <mergeCell ref="A2:I2"/>
  </mergeCells>
  <phoneticPr fontId="1"/>
  <hyperlinks>
    <hyperlink ref="H3" r:id="rId1" display="https://www.city.osaka.lg.jp/keiyakukanzai/page/0000260879.html" xr:uid="{3FFBAEC9-A9ED-48C9-A53A-A837959840EF}"/>
  </hyperlinks>
  <pageMargins left="0.39370078740157483" right="0.39370078740157483" top="0.59055118110236227" bottom="0.59055118110236227" header="0.39370078740157483" footer="0.3937007874015748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40BA3-8B1F-4F49-B268-B875ABACDD7E}">
  <sheetPr>
    <tabColor theme="8"/>
  </sheetPr>
  <dimension ref="A1:AI69"/>
  <sheetViews>
    <sheetView showGridLines="0" view="pageBreakPreview" zoomScaleNormal="100" zoomScaleSheetLayoutView="100" workbookViewId="0">
      <selection activeCell="B4" sqref="B4:AG4"/>
    </sheetView>
  </sheetViews>
  <sheetFormatPr defaultColWidth="8.6640625" defaultRowHeight="12.5" x14ac:dyDescent="0.55000000000000004"/>
  <cols>
    <col min="1" max="2" width="2.1640625" style="11" customWidth="1"/>
    <col min="3" max="3" width="1.6640625" style="11" customWidth="1"/>
    <col min="4" max="55" width="2.1640625" style="11" customWidth="1"/>
    <col min="56" max="16384" width="8.6640625" style="11"/>
  </cols>
  <sheetData>
    <row r="1" spans="1:34" ht="14.75" customHeight="1" x14ac:dyDescent="0.55000000000000004">
      <c r="AH1" s="12" t="s">
        <v>12</v>
      </c>
    </row>
    <row r="2" spans="1:34" ht="14.75" customHeight="1" x14ac:dyDescent="0.55000000000000004">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row>
    <row r="3" spans="1:34" ht="14.75" customHeight="1" x14ac:dyDescent="0.55000000000000004">
      <c r="C3" s="31"/>
      <c r="D3" s="31"/>
      <c r="E3" s="31"/>
    </row>
    <row r="4" spans="1:34" ht="14.75" customHeight="1" x14ac:dyDescent="0.55000000000000004">
      <c r="B4" s="32" t="s">
        <v>13</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4" ht="14.75" customHeight="1" x14ac:dyDescent="0.550000000000000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4" ht="14.75" customHeight="1" x14ac:dyDescent="0.55000000000000004"/>
    <row r="7" spans="1:34" ht="14.75" customHeight="1" x14ac:dyDescent="0.55000000000000004"/>
    <row r="8" spans="1:34" ht="14.75" customHeight="1" x14ac:dyDescent="0.55000000000000004">
      <c r="B8" s="13" t="s">
        <v>14</v>
      </c>
      <c r="C8" s="14"/>
      <c r="D8" s="11" t="s">
        <v>15</v>
      </c>
    </row>
    <row r="9" spans="1:34" ht="14.75" customHeight="1" x14ac:dyDescent="0.55000000000000004">
      <c r="C9" s="33" t="str">
        <f>IF([2]案の１_R7事業実施!B8&lt;&gt;"","　"&amp;[2]案の１_R7事業実施!B8,"")</f>
        <v>　令和７年度大阪市行政オンラインシステム統合基盤連携機能改修業務委託</v>
      </c>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row>
    <row r="10" spans="1:34" ht="14.75" customHeight="1" x14ac:dyDescent="0.55000000000000004">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row>
    <row r="11" spans="1:34" ht="14.75" customHeight="1" x14ac:dyDescent="0.5500000000000000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1:34" ht="14.75" customHeight="1" x14ac:dyDescent="0.5500000000000000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row>
    <row r="13" spans="1:34" ht="14.75" customHeight="1" x14ac:dyDescent="0.55000000000000004"/>
    <row r="14" spans="1:34" ht="14.75" customHeight="1" x14ac:dyDescent="0.55000000000000004">
      <c r="B14" s="15" t="s">
        <v>16</v>
      </c>
      <c r="D14" s="11" t="s">
        <v>17</v>
      </c>
    </row>
    <row r="15" spans="1:34" ht="14.75" customHeight="1" x14ac:dyDescent="0.55000000000000004">
      <c r="C15" s="33" t="str">
        <f>IF([2]案の３_契約締結!F24&lt;&gt;"","　"&amp;[2]案の３_契約締結!F24,"")</f>
        <v>　株式会社ＴＫＣ</v>
      </c>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1:34" ht="14.75" customHeight="1" x14ac:dyDescent="0.55000000000000004">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row>
    <row r="17" spans="2:35" ht="14.75" customHeight="1" x14ac:dyDescent="0.5500000000000000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row>
    <row r="18" spans="2:35" ht="14.75" customHeight="1" x14ac:dyDescent="0.5500000000000000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row>
    <row r="19" spans="2:35" ht="14.75" customHeight="1" x14ac:dyDescent="0.55000000000000004"/>
    <row r="20" spans="2:35" ht="14.75" customHeight="1" x14ac:dyDescent="0.55000000000000004">
      <c r="B20" s="15" t="s">
        <v>18</v>
      </c>
      <c r="D20" s="11" t="s">
        <v>19</v>
      </c>
    </row>
    <row r="21" spans="2:35" ht="14.75" customHeight="1" x14ac:dyDescent="0.55000000000000004">
      <c r="C21" s="34" t="s">
        <v>38</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I21" s="11" t="s">
        <v>20</v>
      </c>
    </row>
    <row r="22" spans="2:35" ht="14.75" customHeight="1" x14ac:dyDescent="0.5500000000000000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row>
    <row r="23" spans="2:35" ht="14.75" customHeight="1" x14ac:dyDescent="0.5500000000000000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row>
    <row r="24" spans="2:35" ht="14.75" customHeight="1" x14ac:dyDescent="0.5500000000000000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row>
    <row r="25" spans="2:35" ht="14.75" customHeight="1" x14ac:dyDescent="0.5500000000000000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row>
    <row r="26" spans="2:35" ht="14.75" hidden="1" customHeight="1" x14ac:dyDescent="0.5500000000000000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row>
    <row r="27" spans="2:35" ht="14.75" hidden="1" customHeight="1" x14ac:dyDescent="0.5500000000000000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row>
    <row r="28" spans="2:35" ht="14.75" hidden="1" customHeight="1" x14ac:dyDescent="0.5500000000000000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row>
    <row r="29" spans="2:35" ht="14.75" hidden="1" customHeight="1" x14ac:dyDescent="0.5500000000000000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row>
    <row r="30" spans="2:35" ht="14.75" hidden="1" customHeight="1" x14ac:dyDescent="0.5500000000000000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row>
    <row r="31" spans="2:35" ht="14.75" customHeight="1" x14ac:dyDescent="0.5500000000000000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I31" s="11" t="s">
        <v>21</v>
      </c>
    </row>
    <row r="32" spans="2:35" ht="14.75" customHeight="1" x14ac:dyDescent="0.55000000000000004"/>
    <row r="33" spans="2:35" ht="14.75" customHeight="1" x14ac:dyDescent="0.55000000000000004"/>
    <row r="34" spans="2:35" ht="14.75" customHeight="1" x14ac:dyDescent="0.55000000000000004"/>
    <row r="35" spans="2:35" ht="14.75" customHeight="1" x14ac:dyDescent="0.55000000000000004">
      <c r="B35" s="15" t="s">
        <v>22</v>
      </c>
      <c r="D35" s="11" t="s">
        <v>23</v>
      </c>
    </row>
    <row r="36" spans="2:35" ht="14.75" customHeight="1" x14ac:dyDescent="0.55000000000000004">
      <c r="D36" s="27" t="str">
        <f>IF([2]案の３_契約締結!C31&lt;&gt;"",[2]案の３_契約締結!C31,"")</f>
        <v>地方自治法施行令第167条の2第1項第2号</v>
      </c>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row>
    <row r="37" spans="2:35" ht="14.75" customHeight="1" x14ac:dyDescent="0.55000000000000004">
      <c r="D37" s="28" t="str">
        <f>IF([2]案の３_契約締結!J30&lt;&gt;"",[2]案の３_契約締結!J30,"")</f>
        <v>G4</v>
      </c>
      <c r="E37" s="28"/>
      <c r="F37" s="28"/>
    </row>
    <row r="38" spans="2:35" ht="14.75" customHeight="1" x14ac:dyDescent="0.55000000000000004"/>
    <row r="39" spans="2:35" ht="14.75" customHeight="1" x14ac:dyDescent="0.55000000000000004"/>
    <row r="40" spans="2:35" ht="14.75" customHeight="1" x14ac:dyDescent="0.55000000000000004"/>
    <row r="41" spans="2:35" ht="14.75" customHeight="1" x14ac:dyDescent="0.55000000000000004">
      <c r="B41" s="15" t="s">
        <v>24</v>
      </c>
      <c r="D41" s="11" t="s">
        <v>25</v>
      </c>
    </row>
    <row r="42" spans="2:35" ht="14.75" customHeight="1" x14ac:dyDescent="0.55000000000000004">
      <c r="D42" s="29" t="s">
        <v>32</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11" t="s">
        <v>26</v>
      </c>
    </row>
    <row r="43" spans="2:35" ht="14.75" customHeight="1" x14ac:dyDescent="0.55000000000000004"/>
    <row r="44" spans="2:35" ht="14.75" customHeight="1" x14ac:dyDescent="0.55000000000000004"/>
    <row r="45" spans="2:35" ht="14.75" customHeight="1" x14ac:dyDescent="0.55000000000000004"/>
    <row r="46" spans="2:35" ht="14.75" customHeight="1" x14ac:dyDescent="0.55000000000000004"/>
    <row r="47" spans="2:35" ht="14.75" customHeight="1" x14ac:dyDescent="0.55000000000000004"/>
    <row r="48" spans="2:35" ht="14.75" customHeight="1" x14ac:dyDescent="0.55000000000000004"/>
    <row r="49" ht="14.75" customHeight="1" x14ac:dyDescent="0.55000000000000004"/>
    <row r="50" ht="14.75" customHeight="1" x14ac:dyDescent="0.55000000000000004"/>
    <row r="51" ht="14.75" customHeight="1" x14ac:dyDescent="0.55000000000000004"/>
    <row r="52" ht="14.75" customHeight="1" x14ac:dyDescent="0.55000000000000004"/>
    <row r="53" ht="14.75" customHeight="1" x14ac:dyDescent="0.55000000000000004"/>
    <row r="54" ht="14.75" customHeight="1" x14ac:dyDescent="0.55000000000000004"/>
    <row r="55" ht="14.75" customHeight="1" x14ac:dyDescent="0.55000000000000004"/>
    <row r="56" ht="14.75" customHeight="1" x14ac:dyDescent="0.55000000000000004"/>
    <row r="57" ht="14.75" customHeight="1" x14ac:dyDescent="0.55000000000000004"/>
    <row r="58" ht="14.75" customHeight="1" x14ac:dyDescent="0.55000000000000004"/>
    <row r="59" ht="14.75" customHeight="1" x14ac:dyDescent="0.55000000000000004"/>
    <row r="60" ht="14.75" customHeight="1" x14ac:dyDescent="0.55000000000000004"/>
    <row r="61" ht="14.75" customHeight="1" x14ac:dyDescent="0.55000000000000004"/>
    <row r="62" ht="14.75" customHeight="1" x14ac:dyDescent="0.55000000000000004"/>
    <row r="63" ht="14.75" customHeight="1" x14ac:dyDescent="0.55000000000000004"/>
    <row r="64" ht="15" customHeight="1" x14ac:dyDescent="0.55000000000000004"/>
    <row r="65" ht="21" customHeight="1" x14ac:dyDescent="0.55000000000000004"/>
    <row r="66" ht="21" customHeight="1" x14ac:dyDescent="0.55000000000000004"/>
    <row r="67" ht="21" customHeight="1" x14ac:dyDescent="0.55000000000000004"/>
    <row r="68" ht="21" customHeight="1" x14ac:dyDescent="0.55000000000000004"/>
    <row r="69" ht="21" customHeight="1" x14ac:dyDescent="0.55000000000000004"/>
  </sheetData>
  <sheetProtection formatCells="0" formatRows="0" insertRows="0" selectLockedCells="1"/>
  <mergeCells count="9">
    <mergeCell ref="D36:AH36"/>
    <mergeCell ref="D37:F37"/>
    <mergeCell ref="D42:AH42"/>
    <mergeCell ref="A2:AH2"/>
    <mergeCell ref="C3:E3"/>
    <mergeCell ref="B4:AG4"/>
    <mergeCell ref="C9:AG10"/>
    <mergeCell ref="C15:AG16"/>
    <mergeCell ref="C21:AG31"/>
  </mergeCells>
  <phoneticPr fontId="1"/>
  <conditionalFormatting sqref="C9:AG10 C15:AG16 C21:AG31 D37:F37 D42:AH42">
    <cfRule type="containsBlanks" dxfId="1" priority="1">
      <formula>LEN(TRIM(C9))=0</formula>
    </cfRule>
  </conditionalFormatting>
  <printOptions horizontalCentered="1"/>
  <pageMargins left="0.78740157480314965" right="0.78740157480314965" top="0.78740157480314965" bottom="0.78740157480314965" header="0.39370078740157483" footer="0.39370078740157483"/>
  <pageSetup paperSize="9" orientation="portrait" r:id="rId1"/>
  <headerFooter>
    <oddHeader>&amp;LNo.1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44BC3-ED69-412E-80B2-5DE6581B5757}">
  <sheetPr>
    <tabColor theme="8"/>
  </sheetPr>
  <dimension ref="A1:AI69"/>
  <sheetViews>
    <sheetView showGridLines="0" view="pageBreakPreview" zoomScaleNormal="100" zoomScaleSheetLayoutView="100" workbookViewId="0">
      <selection activeCell="B4" sqref="B4:AG4"/>
    </sheetView>
  </sheetViews>
  <sheetFormatPr defaultColWidth="8.6640625" defaultRowHeight="12.5" x14ac:dyDescent="0.55000000000000004"/>
  <cols>
    <col min="1" max="2" width="2.1640625" style="11" customWidth="1"/>
    <col min="3" max="3" width="1.6640625" style="11" customWidth="1"/>
    <col min="4" max="55" width="2.1640625" style="11" customWidth="1"/>
    <col min="56" max="16384" width="8.6640625" style="11"/>
  </cols>
  <sheetData>
    <row r="1" spans="1:34" ht="14.5" customHeight="1" x14ac:dyDescent="0.55000000000000004">
      <c r="AH1" s="12" t="s">
        <v>12</v>
      </c>
    </row>
    <row r="2" spans="1:34" ht="14.5" customHeight="1" x14ac:dyDescent="0.55000000000000004">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row>
    <row r="3" spans="1:34" ht="14.5" customHeight="1" x14ac:dyDescent="0.55000000000000004">
      <c r="C3" s="31"/>
      <c r="D3" s="31"/>
      <c r="E3" s="31"/>
    </row>
    <row r="4" spans="1:34" ht="14.5" customHeight="1" x14ac:dyDescent="0.55000000000000004">
      <c r="B4" s="32" t="s">
        <v>13</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4" ht="14.5" customHeight="1" x14ac:dyDescent="0.550000000000000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1:34" ht="14.5" customHeight="1" x14ac:dyDescent="0.55000000000000004"/>
    <row r="7" spans="1:34" ht="14.5" customHeight="1" x14ac:dyDescent="0.55000000000000004"/>
    <row r="8" spans="1:34" ht="14.5" customHeight="1" x14ac:dyDescent="0.55000000000000004">
      <c r="B8" s="13" t="s">
        <v>14</v>
      </c>
      <c r="C8" s="14"/>
      <c r="D8" s="11" t="s">
        <v>15</v>
      </c>
    </row>
    <row r="9" spans="1:34" ht="14.5" customHeight="1" x14ac:dyDescent="0.55000000000000004">
      <c r="C9" s="33" t="str">
        <f>IF([3]R7事業実施!B8&lt;&gt;"","　"&amp;[3]R7事業実施!B8,"")</f>
        <v>　令和７年度マイクロソフト社製ソフトウェア等ライセンス取得及び使用料支払業務委託（概算契約）（その２）</v>
      </c>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row>
    <row r="10" spans="1:34" ht="14.5" customHeight="1" x14ac:dyDescent="0.55000000000000004">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row>
    <row r="11" spans="1:34" ht="14.5" customHeight="1" x14ac:dyDescent="0.5500000000000000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row>
    <row r="12" spans="1:34" ht="14.5" customHeight="1" x14ac:dyDescent="0.5500000000000000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row>
    <row r="13" spans="1:34" ht="14.5" customHeight="1" x14ac:dyDescent="0.55000000000000004"/>
    <row r="14" spans="1:34" ht="14.5" customHeight="1" x14ac:dyDescent="0.55000000000000004">
      <c r="B14" s="15" t="s">
        <v>16</v>
      </c>
      <c r="D14" s="11" t="s">
        <v>17</v>
      </c>
    </row>
    <row r="15" spans="1:34" ht="14.5" customHeight="1" x14ac:dyDescent="0.55000000000000004">
      <c r="C15" s="33" t="str">
        <f>IF([3]契約締結!F24&lt;&gt;"","　"&amp;[3]契約締結!F24,"")</f>
        <v>　株式会社大塚商会LA関西営業部</v>
      </c>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row>
    <row r="16" spans="1:34" ht="14.5" customHeight="1" x14ac:dyDescent="0.55000000000000004">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row>
    <row r="17" spans="2:35" ht="14.5" customHeight="1" x14ac:dyDescent="0.5500000000000000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row>
    <row r="18" spans="2:35" ht="14.5" customHeight="1" x14ac:dyDescent="0.5500000000000000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row>
    <row r="19" spans="2:35" ht="14.5" customHeight="1" x14ac:dyDescent="0.55000000000000004"/>
    <row r="20" spans="2:35" ht="14.5" customHeight="1" x14ac:dyDescent="0.55000000000000004">
      <c r="B20" s="15" t="s">
        <v>18</v>
      </c>
      <c r="D20" s="11" t="s">
        <v>19</v>
      </c>
    </row>
    <row r="21" spans="2:35" ht="14.5" customHeight="1" x14ac:dyDescent="0.55000000000000004">
      <c r="C21" s="34" t="s">
        <v>39</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I21" s="11" t="s">
        <v>20</v>
      </c>
    </row>
    <row r="22" spans="2:35" ht="14.5" customHeight="1" x14ac:dyDescent="0.5500000000000000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row>
    <row r="23" spans="2:35" ht="14.5" customHeight="1" x14ac:dyDescent="0.5500000000000000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row>
    <row r="24" spans="2:35" ht="14.5" customHeight="1" x14ac:dyDescent="0.5500000000000000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row>
    <row r="25" spans="2:35" ht="14.5" customHeight="1" x14ac:dyDescent="0.5500000000000000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row>
    <row r="26" spans="2:35" ht="14.5" hidden="1" customHeight="1" x14ac:dyDescent="0.5500000000000000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row>
    <row r="27" spans="2:35" ht="14.5" hidden="1" customHeight="1" x14ac:dyDescent="0.5500000000000000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row>
    <row r="28" spans="2:35" ht="14.5" hidden="1" customHeight="1" x14ac:dyDescent="0.5500000000000000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row>
    <row r="29" spans="2:35" ht="14.5" hidden="1" customHeight="1" x14ac:dyDescent="0.5500000000000000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row>
    <row r="30" spans="2:35" ht="14.5" hidden="1" customHeight="1" x14ac:dyDescent="0.5500000000000000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row>
    <row r="31" spans="2:35" ht="14.5" customHeight="1" x14ac:dyDescent="0.5500000000000000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I31" s="11" t="s">
        <v>21</v>
      </c>
    </row>
    <row r="32" spans="2:35" ht="14.5" customHeight="1" x14ac:dyDescent="0.55000000000000004"/>
    <row r="33" spans="2:35" ht="14.5" customHeight="1" x14ac:dyDescent="0.55000000000000004"/>
    <row r="34" spans="2:35" ht="14.5" customHeight="1" x14ac:dyDescent="0.55000000000000004"/>
    <row r="35" spans="2:35" ht="14.5" customHeight="1" x14ac:dyDescent="0.55000000000000004">
      <c r="B35" s="15" t="s">
        <v>22</v>
      </c>
      <c r="D35" s="11" t="s">
        <v>23</v>
      </c>
    </row>
    <row r="36" spans="2:35" ht="14.5" customHeight="1" x14ac:dyDescent="0.55000000000000004">
      <c r="D36" s="27" t="str">
        <f>IF([3]契約締結!C31&lt;&gt;"",[3]契約締結!C31,"")</f>
        <v>地方公共団体の物品等又は特定役務の調達手続の特例を定める政令第11条第1項第2号</v>
      </c>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row>
    <row r="37" spans="2:35" ht="14.5" customHeight="1" x14ac:dyDescent="0.55000000000000004">
      <c r="D37" s="28" t="str">
        <f>IF([3]契約締結!J30&lt;&gt;"",[3]契約締結!J30,"")</f>
        <v>W2</v>
      </c>
      <c r="E37" s="28"/>
      <c r="F37" s="28"/>
    </row>
    <row r="38" spans="2:35" ht="14.5" customHeight="1" x14ac:dyDescent="0.55000000000000004"/>
    <row r="39" spans="2:35" ht="14.5" customHeight="1" x14ac:dyDescent="0.55000000000000004"/>
    <row r="40" spans="2:35" ht="14.5" customHeight="1" x14ac:dyDescent="0.55000000000000004"/>
    <row r="41" spans="2:35" ht="14.5" customHeight="1" x14ac:dyDescent="0.55000000000000004">
      <c r="B41" s="15" t="s">
        <v>24</v>
      </c>
      <c r="D41" s="11" t="s">
        <v>25</v>
      </c>
    </row>
    <row r="42" spans="2:35" ht="14.5" customHeight="1" x14ac:dyDescent="0.55000000000000004">
      <c r="D42" s="29" t="s">
        <v>30</v>
      </c>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11" t="s">
        <v>26</v>
      </c>
    </row>
    <row r="43" spans="2:35" ht="14.5" customHeight="1" x14ac:dyDescent="0.55000000000000004"/>
    <row r="44" spans="2:35" ht="14.5" customHeight="1" x14ac:dyDescent="0.55000000000000004"/>
    <row r="45" spans="2:35" ht="14.5" customHeight="1" x14ac:dyDescent="0.55000000000000004"/>
    <row r="46" spans="2:35" ht="14.5" customHeight="1" x14ac:dyDescent="0.55000000000000004"/>
    <row r="47" spans="2:35" ht="14.5" customHeight="1" x14ac:dyDescent="0.55000000000000004"/>
    <row r="48" spans="2:35" ht="14.5" customHeight="1" x14ac:dyDescent="0.55000000000000004"/>
    <row r="49" ht="14.5" customHeight="1" x14ac:dyDescent="0.55000000000000004"/>
    <row r="50" ht="14.5" customHeight="1" x14ac:dyDescent="0.55000000000000004"/>
    <row r="51" ht="14.5" customHeight="1" x14ac:dyDescent="0.55000000000000004"/>
    <row r="52" ht="14.5" customHeight="1" x14ac:dyDescent="0.55000000000000004"/>
    <row r="53" ht="14.5" customHeight="1" x14ac:dyDescent="0.55000000000000004"/>
    <row r="54" ht="14.5" customHeight="1" x14ac:dyDescent="0.55000000000000004"/>
    <row r="55" ht="14.5" customHeight="1" x14ac:dyDescent="0.55000000000000004"/>
    <row r="56" ht="14.5" customHeight="1" x14ac:dyDescent="0.55000000000000004"/>
    <row r="57" ht="14.5" customHeight="1" x14ac:dyDescent="0.55000000000000004"/>
    <row r="58" ht="14.5" customHeight="1" x14ac:dyDescent="0.55000000000000004"/>
    <row r="59" ht="14.5" customHeight="1" x14ac:dyDescent="0.55000000000000004"/>
    <row r="60" ht="14.5" customHeight="1" x14ac:dyDescent="0.55000000000000004"/>
    <row r="61" ht="14.5" customHeight="1" x14ac:dyDescent="0.55000000000000004"/>
    <row r="62" ht="14.5" customHeight="1" x14ac:dyDescent="0.55000000000000004"/>
    <row r="63" ht="14.5" customHeight="1" x14ac:dyDescent="0.55000000000000004"/>
    <row r="64" ht="15" customHeight="1" x14ac:dyDescent="0.55000000000000004"/>
    <row r="65" ht="21" customHeight="1" x14ac:dyDescent="0.55000000000000004"/>
    <row r="66" ht="21" customHeight="1" x14ac:dyDescent="0.55000000000000004"/>
    <row r="67" ht="21" customHeight="1" x14ac:dyDescent="0.55000000000000004"/>
    <row r="68" ht="21" customHeight="1" x14ac:dyDescent="0.55000000000000004"/>
    <row r="69" ht="21" customHeight="1" x14ac:dyDescent="0.55000000000000004"/>
  </sheetData>
  <sheetProtection formatCells="0" formatRows="0" insertRows="0" selectLockedCells="1"/>
  <mergeCells count="9">
    <mergeCell ref="D36:AH36"/>
    <mergeCell ref="D37:F37"/>
    <mergeCell ref="D42:AH42"/>
    <mergeCell ref="A2:AH2"/>
    <mergeCell ref="C3:E3"/>
    <mergeCell ref="B4:AG4"/>
    <mergeCell ref="C9:AG10"/>
    <mergeCell ref="C15:AG16"/>
    <mergeCell ref="C21:AG31"/>
  </mergeCells>
  <phoneticPr fontId="1"/>
  <conditionalFormatting sqref="C9:AG10 C15:AG16 C21:AG31 D37:F37 D42:AH42">
    <cfRule type="containsBlanks" dxfId="0" priority="1">
      <formula>LEN(TRIM(C9))=0</formula>
    </cfRule>
  </conditionalFormatting>
  <printOptions horizontalCentered="1"/>
  <pageMargins left="0.78740157480314965" right="0.78740157480314965" top="0.78740157480314965" bottom="0.78740157480314965" header="0.39370078740157483" footer="0.39370078740157483"/>
  <pageSetup paperSize="9" orientation="portrait" r:id="rId1"/>
  <headerFooter>
    <oddHeader>&amp;LNo.2</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業務委託随意契約結果</vt:lpstr>
      <vt:lpstr>No.1</vt:lpstr>
      <vt:lpstr>No.2</vt:lpstr>
      <vt:lpstr>No.1!Print_Area</vt:lpstr>
      <vt:lpstr>No.2!Print_Area</vt:lpstr>
      <vt:lpstr>業務委託随意契約結果!Print_Area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2025-05-30T01:15:47Z</cp:lastPrinted>
  <dcterms:created xsi:type="dcterms:W3CDTF">2023-08-17T07:13:55Z</dcterms:created>
  <dcterms:modified xsi:type="dcterms:W3CDTF">2025-06-20T00:33:43Z</dcterms:modified>
</cp:coreProperties>
</file>