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X:\ユーザ作業用フォルダ\0710_181144_G00_総務グループ\41_計理\10_契約\05_入札契約情報等HP公表\02_入札・随契・プロポ公表（毎月月末）\令和07年度\令和７年６月分（７月中旬公表）\03_決裁\"/>
    </mc:Choice>
  </mc:AlternateContent>
  <xr:revisionPtr revIDLastSave="0" documentId="13_ncr:1_{B817F3BA-872C-4CFB-90AF-F243FA024FD0}" xr6:coauthVersionLast="47" xr6:coauthVersionMax="47" xr10:uidLastSave="{00000000-0000-0000-0000-000000000000}"/>
  <bookViews>
    <workbookView xWindow="-110" yWindow="-110" windowWidth="19420" windowHeight="10560" xr2:uid="{00000000-000D-0000-FFFF-FFFF00000000}"/>
  </bookViews>
  <sheets>
    <sheet name="業務委託随意契約結果" sheetId="1" r:id="rId1"/>
    <sheet name="No.1" sheetId="32" r:id="rId2"/>
    <sheet name="No.2" sheetId="33" r:id="rId3"/>
    <sheet name="No.3" sheetId="34" r:id="rId4"/>
  </sheets>
  <externalReferences>
    <externalReference r:id="rId5"/>
    <externalReference r:id="rId6"/>
    <externalReference r:id="rId7"/>
    <externalReference r:id="rId8"/>
  </externalReferences>
  <definedNames>
    <definedName name="_xlnm.Print_Area" localSheetId="1">No.1!$A$2:$AH$46</definedName>
    <definedName name="_xlnm.Print_Area" localSheetId="2">No.2!$A$2:$AH$46</definedName>
    <definedName name="_xlnm.Print_Area" localSheetId="3">No.3!$A$2:$AH$46</definedName>
    <definedName name="_xlnm.Print_Area" localSheetId="0">業務委託随意契約結果!$A$1:$I$6</definedName>
    <definedName name="一般競争入札" localSheetId="1">#REF!</definedName>
    <definedName name="一般競争入札" localSheetId="2">#REF!</definedName>
    <definedName name="一般競争入札" localSheetId="3">#REF!</definedName>
    <definedName name="一般競争入札">#REF!</definedName>
    <definedName name="公募型指名競争入札" localSheetId="1">#REF!</definedName>
    <definedName name="公募型指名競争入札" localSheetId="2">#REF!</definedName>
    <definedName name="公募型指名競争入札" localSheetId="3">#REF!</definedName>
    <definedName name="公募型指名競争入札">#REF!</definedName>
    <definedName name="種目" localSheetId="1">#REF!</definedName>
    <definedName name="種目" localSheetId="2">#REF!</definedName>
    <definedName name="種目" localSheetId="3">#REF!</definedName>
    <definedName name="種目">[1]種目一覧!$A$1</definedName>
    <definedName name="制限付一般競争入札" localSheetId="1">#REF!</definedName>
    <definedName name="制限付一般競争入札" localSheetId="2">#REF!</definedName>
    <definedName name="制限付一般競争入札" localSheetId="3">#REF!</definedName>
    <definedName name="制限付一般競争入札">#REF!</definedName>
    <definedName name="比較見積もり" localSheetId="1">#REF!</definedName>
    <definedName name="比較見積もり" localSheetId="2">#REF!</definedName>
    <definedName name="比較見積もり" localSheetId="3">#REF!</definedName>
    <definedName name="比較見積もり">#REF!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34" l="1"/>
  <c r="D36" i="34"/>
  <c r="C15" i="34"/>
  <c r="C9" i="34"/>
  <c r="D37" i="33" l="1"/>
  <c r="D36" i="33"/>
  <c r="C15" i="33"/>
  <c r="C9" i="33"/>
  <c r="D37" i="32" l="1"/>
  <c r="D36" i="32"/>
  <c r="C15" i="32"/>
  <c r="C9" i="32"/>
</calcChain>
</file>

<file path=xl/sharedStrings.xml><?xml version="1.0" encoding="utf-8"?>
<sst xmlns="http://schemas.openxmlformats.org/spreadsheetml/2006/main" count="82" uniqueCount="41">
  <si>
    <t>No.</t>
    <phoneticPr fontId="1"/>
  </si>
  <si>
    <t>案件名称</t>
    <rPh sb="0" eb="4">
      <t>アンケンメイショウ</t>
    </rPh>
    <phoneticPr fontId="1"/>
  </si>
  <si>
    <t>委託種目</t>
    <rPh sb="0" eb="4">
      <t>イタクシュモク</t>
    </rPh>
    <phoneticPr fontId="1"/>
  </si>
  <si>
    <t>契約の相手方</t>
    <rPh sb="0" eb="2">
      <t>ケイヤク</t>
    </rPh>
    <rPh sb="3" eb="6">
      <t>アイテガタ</t>
    </rPh>
    <phoneticPr fontId="1"/>
  </si>
  <si>
    <t>契約金額
（税込）</t>
    <rPh sb="0" eb="4">
      <t>ケイヤクキンガク</t>
    </rPh>
    <rPh sb="6" eb="8">
      <t>ゼイコ</t>
    </rPh>
    <phoneticPr fontId="1"/>
  </si>
  <si>
    <t>契約日</t>
    <rPh sb="0" eb="3">
      <t>ケイヤクビ</t>
    </rPh>
    <phoneticPr fontId="1"/>
  </si>
  <si>
    <t>根拠法令</t>
    <rPh sb="0" eb="4">
      <t>コンキョホウレイ</t>
    </rPh>
    <phoneticPr fontId="1"/>
  </si>
  <si>
    <t>WTO</t>
    <phoneticPr fontId="1"/>
  </si>
  <si>
    <t>情報処理</t>
  </si>
  <si>
    <t>地方自治法施行令第167条の2第1項第2号</t>
  </si>
  <si>
    <t>G4</t>
  </si>
  <si>
    <t>－</t>
  </si>
  <si>
    <t>随意契約理由公表案</t>
    <rPh sb="0" eb="6">
      <t>ズイイケイヤクリユウ</t>
    </rPh>
    <rPh sb="6" eb="8">
      <t>コウヒョウ</t>
    </rPh>
    <rPh sb="8" eb="9">
      <t>アン</t>
    </rPh>
    <phoneticPr fontId="10"/>
  </si>
  <si>
    <t>随意契約理由書</t>
    <phoneticPr fontId="10"/>
  </si>
  <si>
    <t>１</t>
    <phoneticPr fontId="10"/>
  </si>
  <si>
    <t>案件名称</t>
    <phoneticPr fontId="10"/>
  </si>
  <si>
    <t>２</t>
    <phoneticPr fontId="10"/>
  </si>
  <si>
    <t>契約の相手方</t>
    <phoneticPr fontId="10"/>
  </si>
  <si>
    <t>３</t>
    <phoneticPr fontId="10"/>
  </si>
  <si>
    <t>随意契約理由</t>
    <phoneticPr fontId="10"/>
  </si>
  <si>
    <t>４</t>
    <phoneticPr fontId="10"/>
  </si>
  <si>
    <t>根拠法令</t>
    <phoneticPr fontId="10"/>
  </si>
  <si>
    <t>５</t>
    <phoneticPr fontId="10"/>
  </si>
  <si>
    <t>担当部署</t>
    <phoneticPr fontId="10"/>
  </si>
  <si>
    <t>←デジタル統括室○○担当○○グループ（電話番号 06-0000-0000）</t>
    <rPh sb="5" eb="8">
      <t>トウカツシツ</t>
    </rPh>
    <rPh sb="10" eb="12">
      <t>タントウ</t>
    </rPh>
    <rPh sb="19" eb="23">
      <t>デンワバンゴウ</t>
    </rPh>
    <phoneticPr fontId="10"/>
  </si>
  <si>
    <r>
      <rPr>
        <sz val="10"/>
        <color theme="10"/>
        <rFont val="游ゴシック"/>
        <family val="3"/>
        <charset val="128"/>
        <scheme val="minor"/>
      </rPr>
      <t>随意契約理由</t>
    </r>
    <r>
      <rPr>
        <sz val="6"/>
        <color theme="10"/>
        <rFont val="游ゴシック"/>
        <family val="3"/>
        <charset val="128"/>
        <scheme val="minor"/>
      </rPr>
      <t xml:space="preserve">
（随意契約理由番号）</t>
    </r>
    <rPh sb="0" eb="4">
      <t>ズイイケイヤク</t>
    </rPh>
    <rPh sb="4" eb="6">
      <t>リユウ</t>
    </rPh>
    <rPh sb="8" eb="12">
      <t>ズイイケイヤク</t>
    </rPh>
    <rPh sb="12" eb="14">
      <t>リユウ</t>
    </rPh>
    <rPh sb="14" eb="16">
      <t>バンゴウ</t>
    </rPh>
    <phoneticPr fontId="1"/>
  </si>
  <si>
    <t>デジタル統括室発注の業務委託契約案件における随意契約（特名随意契約）の結果について（令和７年６月分）</t>
    <phoneticPr fontId="1"/>
  </si>
  <si>
    <t>令和７年度行政データ可視化システムデータ追加（税務事務システム連携対応）業務委託</t>
  </si>
  <si>
    <t>株式会社ビーコンラーニングサービス</t>
  </si>
  <si>
    <t>　株式会社ビーコンラーニングサービスは、現行の行政データ可視化システム(Acrocity×BI)の運用保守事業者であることから、本業務と密接不可分の関係にあり、当該事業者以外に履行させた場合、問題発生時に責任の所在が不明確になる等、業務に著しい支障が生じるおそれがあるため。</t>
    <phoneticPr fontId="10"/>
  </si>
  <si>
    <t>←契約事務審査会審議済資料を参考とする（１字下げで記載）</t>
    <rPh sb="1" eb="3">
      <t>ケイヤク</t>
    </rPh>
    <rPh sb="3" eb="5">
      <t>ジム</t>
    </rPh>
    <rPh sb="5" eb="8">
      <t>シンサカイ</t>
    </rPh>
    <rPh sb="8" eb="10">
      <t>シンギ</t>
    </rPh>
    <rPh sb="10" eb="11">
      <t>スミ</t>
    </rPh>
    <rPh sb="11" eb="13">
      <t>シリョウ</t>
    </rPh>
    <rPh sb="14" eb="16">
      <t>サンコウ</t>
    </rPh>
    <rPh sb="21" eb="23">
      <t>ジサ</t>
    </rPh>
    <rPh sb="25" eb="27">
      <t>キサイ</t>
    </rPh>
    <phoneticPr fontId="10"/>
  </si>
  <si>
    <t>なお、契約事務審査会時点においては、契約締結予定の随意契約理由となっているため、
末尾を契約締結後の理由となるよう表現を修正すること</t>
    <rPh sb="3" eb="9">
      <t>ケイヤクジムシンサ</t>
    </rPh>
    <rPh sb="9" eb="10">
      <t>カイ</t>
    </rPh>
    <rPh sb="10" eb="12">
      <t>ジテン</t>
    </rPh>
    <rPh sb="18" eb="24">
      <t>ケイヤクテイケツヨテイ</t>
    </rPh>
    <rPh sb="25" eb="31">
      <t>ズイイケイヤクリユウ</t>
    </rPh>
    <rPh sb="41" eb="43">
      <t>マツビ</t>
    </rPh>
    <rPh sb="44" eb="49">
      <t>ケイヤクテイケツゴ</t>
    </rPh>
    <rPh sb="50" eb="52">
      <t>リユウ</t>
    </rPh>
    <rPh sb="57" eb="59">
      <t>ヒョウゲン</t>
    </rPh>
    <rPh sb="60" eb="62">
      <t>シュウセイ</t>
    </rPh>
    <phoneticPr fontId="10"/>
  </si>
  <si>
    <t>例
【特名随意契約の場合】
～業務に著しい支障が生じる。以上のことから、当該事業者と特名随意契約を締結した。
【プロポの場合】
～であることから、公募型プロポーザル方式により契約相手方を決定することとした。
　学識経験者等の意見を聴取する選定会議 において意見を聴取した結果、株式会社〇〇〇〇
の評価点が最も高く、契約相手方として最適であるとのことであったため、その意見を踏ま
え、株式会社〇〇〇〇と地方自治法施行令第 167 条の２第１項第２号の規定により随意契約
を締結した。</t>
    <rPh sb="0" eb="1">
      <t>レイ</t>
    </rPh>
    <rPh sb="15" eb="17">
      <t>ギョウム</t>
    </rPh>
    <rPh sb="18" eb="19">
      <t>イチジル</t>
    </rPh>
    <rPh sb="21" eb="23">
      <t>シショウ</t>
    </rPh>
    <rPh sb="24" eb="25">
      <t>ショウ</t>
    </rPh>
    <rPh sb="28" eb="30">
      <t>イジョウ</t>
    </rPh>
    <rPh sb="36" eb="41">
      <t>トウガイジギョウシャ</t>
    </rPh>
    <rPh sb="61" eb="63">
      <t>バアイ</t>
    </rPh>
    <rPh sb="74" eb="77">
      <t>コウボガタ</t>
    </rPh>
    <rPh sb="83" eb="85">
      <t>ホウシキ</t>
    </rPh>
    <rPh sb="88" eb="93">
      <t>ケイヤクアイテガタ</t>
    </rPh>
    <rPh sb="94" eb="96">
      <t>ケッテイ</t>
    </rPh>
    <phoneticPr fontId="10"/>
  </si>
  <si>
    <t>デジタル統括室戦略担当データマネジメントグループ（電話番号 06-6208-7735）</t>
    <rPh sb="4" eb="7">
      <t>トウカツシツ</t>
    </rPh>
    <rPh sb="7" eb="11">
      <t>センリャクタントウ</t>
    </rPh>
    <rPh sb="25" eb="29">
      <t>デンワバンゴウ</t>
    </rPh>
    <phoneticPr fontId="10"/>
  </si>
  <si>
    <t>令和７年度税務事務システムデータ連携（行政データ可視化システム連携対応）業務委託</t>
  </si>
  <si>
    <t>株式会社日立製作所 関西支社</t>
  </si>
  <si>
    <t>　株式会社日立製作所 関西支社は、現行の税務事務システムの開発・運用保守事業者であることから、本業務と密接不可分の関係にあり、当該事業者以外に履行させた場合、問題発生時に責任の所在が不明確になる等、業務に著しい支障が生じるおそれがあるため。</t>
  </si>
  <si>
    <t>令和７年度業務統合端末ディスク暗号化消去業務委託</t>
  </si>
  <si>
    <t>株式会社ＮＴＴデータ関西</t>
  </si>
  <si>
    <t>　業務統合端末の借入期間終了後に旧端末をリース事業者へ再利用可能な状態で返却するにあたり、新端末との入れ替え作業を閉庁期間中（令和７年12月27日～31日）に実施する必要がある。
　総務省が示す情報の復元が困難な状態にする方法のうち、暗号化消去のみが再利用に影響がなく、庁舎内に業務統合端末を設置したまま一定の事前設定を遠隔操作により行うことで、想定したスケジュール内で消去作業が可能である。
　端末ディスク暗号化消去には統合基盤システムの環境及びソフトウェアを用いる必要があり、株式会社NTTデータ関西は、現行統合基盤システムの構築・運用・保守業者であることから、本業務と密接不可分の関係にあり、当該事業者以外に履行させた場合、問題発生時に責任の所在が不明確になる等、業務に著しい支障が生じるおそれがあるため。</t>
    <phoneticPr fontId="10"/>
  </si>
  <si>
    <t>デジタル統括室基盤担当基盤グループ（電話番号 06-6543-7114）</t>
    <rPh sb="18" eb="22">
      <t>デンワバンゴウ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</si>
</sst>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No.&quot;0"/>
    <numFmt numFmtId="177" formatCode="&quot;（&quot;@&quot;）&quot;"/>
  </numFmts>
  <fonts count="17" x14ac:knownFonts="1">
    <font>
      <sz val="11"/>
      <color theme="1"/>
      <name val="游ゴシック"/>
      <family val="2"/>
      <charset val="128"/>
      <scheme val="minor"/>
    </font>
    <font>
      <sz val="6"/>
      <name val="游ゴシック"/>
      <family val="2"/>
      <charset val="128"/>
      <scheme val="minor"/>
    </font>
    <font>
      <b/>
      <sz val="12"/>
      <color theme="1"/>
      <name val="ＭＳ Ｐゴシック"/>
      <family val="3"/>
      <charset val="128"/>
    </font>
    <font>
      <u/>
      <sz val="11"/>
      <color theme="10"/>
      <name val="游ゴシック"/>
      <family val="2"/>
      <charset val="128"/>
      <scheme val="minor"/>
    </font>
    <font>
      <sz val="11"/>
      <color theme="1"/>
      <name val="ＭＳ 明朝"/>
      <family val="1"/>
      <charset val="128"/>
    </font>
    <font>
      <sz val="10.5"/>
      <color theme="1"/>
      <name val="ＭＳ 明朝"/>
      <family val="1"/>
      <charset val="128"/>
    </font>
    <font>
      <sz val="11"/>
      <color theme="1"/>
      <name val="游ゴシック"/>
      <family val="2"/>
      <charset val="128"/>
      <scheme val="minor"/>
    </font>
    <font>
      <sz val="11"/>
      <color theme="1"/>
      <name val="ＭＳ Ｐゴシック"/>
      <family val="3"/>
      <charset val="128"/>
    </font>
    <font>
      <sz val="11"/>
      <color theme="1"/>
      <name val="游ゴシック"/>
      <family val="2"/>
      <scheme val="minor"/>
    </font>
    <font>
      <b/>
      <sz val="10"/>
      <color theme="1"/>
      <name val="ＭＳ ゴシック"/>
      <family val="3"/>
      <charset val="128"/>
    </font>
    <font>
      <sz val="6"/>
      <name val="游ゴシック"/>
      <family val="3"/>
      <charset val="128"/>
      <scheme val="minor"/>
    </font>
    <font>
      <sz val="14"/>
      <color theme="1"/>
      <name val="ＭＳ 明朝"/>
      <family val="1"/>
      <charset val="128"/>
    </font>
    <font>
      <sz val="11"/>
      <name val="ＭＳ 明朝"/>
      <family val="1"/>
      <charset val="128"/>
    </font>
    <font>
      <sz val="11"/>
      <name val="ＭＳ Ｐゴシック"/>
      <family val="3"/>
      <charset val="128"/>
    </font>
    <font>
      <u/>
      <sz val="8.25"/>
      <color indexed="12"/>
      <name val="ＭＳ Ｐゴシック"/>
      <family val="3"/>
      <charset val="128"/>
    </font>
    <font>
      <sz val="6"/>
      <color theme="10"/>
      <name val="游ゴシック"/>
      <family val="3"/>
      <charset val="128"/>
      <scheme val="minor"/>
    </font>
    <font>
      <sz val="10"/>
      <color theme="10"/>
      <name val="游ゴシック"/>
      <family val="3"/>
      <charset val="128"/>
      <scheme val="minor"/>
    </font>
  </fonts>
  <fills count="2">
    <fill>
      <patternFill patternType="none"/>
    </fill>
    <fill>
      <patternFill patternType="gray125"/>
    </fill>
  </fills>
  <borders count="10">
    <border>
      <left/>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bottom style="medium">
        <color auto="1"/>
      </bottom>
      <diagonal/>
    </border>
    <border>
      <left style="thin">
        <color auto="1"/>
      </left>
      <right style="thin">
        <color auto="1"/>
      </right>
      <top style="double">
        <color indexed="64"/>
      </top>
      <bottom style="thin">
        <color auto="1"/>
      </bottom>
      <diagonal/>
    </border>
    <border>
      <left/>
      <right/>
      <top style="medium">
        <color indexed="64"/>
      </top>
      <bottom/>
      <diagonal/>
    </border>
  </borders>
  <cellStyleXfs count="7">
    <xf numFmtId="0" fontId="0" fillId="0" borderId="0">
      <alignment vertical="center"/>
    </xf>
    <xf numFmtId="0" fontId="3" fillId="0" borderId="0" applyNumberFormat="0" applyFill="0" applyBorder="0" applyAlignment="0" applyProtection="0">
      <alignment vertical="center"/>
    </xf>
    <xf numFmtId="38" fontId="6" fillId="0" borderId="0" applyFont="0" applyFill="0" applyBorder="0" applyAlignment="0" applyProtection="0">
      <alignment vertical="center"/>
    </xf>
    <xf numFmtId="0" fontId="8" fillId="0" borderId="0"/>
    <xf numFmtId="0" fontId="6" fillId="0" borderId="0">
      <alignment vertical="center"/>
    </xf>
    <xf numFmtId="0" fontId="13" fillId="0" borderId="0"/>
    <xf numFmtId="0" fontId="14" fillId="0" borderId="0" applyNumberFormat="0" applyFill="0" applyBorder="0" applyAlignment="0" applyProtection="0">
      <alignment vertical="top"/>
      <protection locked="0"/>
    </xf>
  </cellStyleXfs>
  <cellXfs count="38">
    <xf numFmtId="0" fontId="0" fillId="0" borderId="0" xfId="0">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38" fontId="7" fillId="0" borderId="2" xfId="2" applyFont="1" applyBorder="1" applyAlignment="1">
      <alignment horizontal="right" vertical="center"/>
    </xf>
    <xf numFmtId="0" fontId="7" fillId="0" borderId="3" xfId="0" applyFont="1" applyBorder="1" applyAlignment="1">
      <alignment horizontal="center" vertical="center"/>
    </xf>
    <xf numFmtId="58" fontId="7" fillId="0" borderId="2" xfId="0" applyNumberFormat="1" applyFont="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5" fillId="0" borderId="0" xfId="3" applyFont="1" applyAlignment="1">
      <alignment vertical="center"/>
    </xf>
    <xf numFmtId="0" fontId="9" fillId="0" borderId="0" xfId="3" applyFont="1" applyAlignment="1">
      <alignment horizontal="right" vertical="center"/>
    </xf>
    <xf numFmtId="49" fontId="5" fillId="0" borderId="0" xfId="3" applyNumberFormat="1" applyFont="1" applyAlignment="1">
      <alignment horizontal="center" vertical="center"/>
    </xf>
    <xf numFmtId="0" fontId="5" fillId="0" borderId="0" xfId="3" applyFont="1" applyAlignment="1">
      <alignment horizontal="center" vertical="center"/>
    </xf>
    <xf numFmtId="49" fontId="5" fillId="0" borderId="0" xfId="3" applyNumberFormat="1" applyFont="1" applyAlignment="1">
      <alignment vertical="center"/>
    </xf>
    <xf numFmtId="38" fontId="7" fillId="0" borderId="5" xfId="2" applyFont="1" applyBorder="1" applyAlignment="1">
      <alignment horizontal="center" vertical="center" wrapText="1"/>
    </xf>
    <xf numFmtId="38" fontId="0" fillId="0" borderId="0" xfId="2" applyFont="1">
      <alignment vertical="center"/>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0" fillId="0" borderId="0" xfId="0" applyAlignment="1">
      <alignment vertical="center" wrapText="1"/>
    </xf>
    <xf numFmtId="0" fontId="7" fillId="0" borderId="8" xfId="0" applyFont="1" applyBorder="1" applyAlignment="1">
      <alignment horizontal="center" vertical="center"/>
    </xf>
    <xf numFmtId="0" fontId="15" fillId="0" borderId="9" xfId="1" applyFont="1" applyBorder="1" applyAlignment="1">
      <alignment horizontal="center" vertical="center" wrapText="1"/>
    </xf>
    <xf numFmtId="0" fontId="4" fillId="0" borderId="0" xfId="3" applyFont="1" applyAlignment="1">
      <alignment horizontal="center" vertical="center"/>
    </xf>
    <xf numFmtId="0" fontId="5" fillId="0" borderId="0" xfId="3" applyFont="1" applyAlignment="1">
      <alignment vertical="top" wrapText="1"/>
    </xf>
    <xf numFmtId="0" fontId="2" fillId="0" borderId="0" xfId="0" applyFont="1" applyAlignment="1">
      <alignment horizontal="left" vertical="center"/>
    </xf>
    <xf numFmtId="0" fontId="0" fillId="0" borderId="7" xfId="0" applyBorder="1" applyAlignment="1">
      <alignment horizontal="center" vertical="center"/>
    </xf>
    <xf numFmtId="0" fontId="5" fillId="0" borderId="0" xfId="3" applyFont="1" applyAlignment="1">
      <alignment vertical="center" wrapText="1"/>
    </xf>
    <xf numFmtId="0" fontId="8" fillId="0" borderId="0" xfId="3" applyAlignment="1">
      <alignment vertical="center" wrapText="1"/>
    </xf>
    <xf numFmtId="0" fontId="8" fillId="0" borderId="0" xfId="3" applyAlignment="1">
      <alignment vertical="center"/>
    </xf>
    <xf numFmtId="0" fontId="5" fillId="0" borderId="0" xfId="3" applyFont="1" applyAlignment="1">
      <alignment horizontal="left" vertical="top" shrinkToFit="1"/>
    </xf>
    <xf numFmtId="177" fontId="5" fillId="0" borderId="0" xfId="3" applyNumberFormat="1" applyFont="1" applyAlignment="1">
      <alignment horizontal="left" vertical="center"/>
    </xf>
    <xf numFmtId="0" fontId="5" fillId="0" borderId="0" xfId="3" applyFont="1" applyAlignment="1" applyProtection="1">
      <alignment vertical="center"/>
      <protection locked="0"/>
    </xf>
    <xf numFmtId="0" fontId="11" fillId="0" borderId="0" xfId="3" applyFont="1" applyAlignment="1">
      <alignment horizontal="right" vertical="center"/>
    </xf>
    <xf numFmtId="176" fontId="12" fillId="0" borderId="0" xfId="4" applyNumberFormat="1" applyFont="1" applyAlignment="1">
      <alignment horizontal="left" vertical="center"/>
    </xf>
    <xf numFmtId="0" fontId="4" fillId="0" borderId="0" xfId="3" applyFont="1" applyAlignment="1">
      <alignment horizontal="center" vertical="center"/>
    </xf>
    <xf numFmtId="0" fontId="5" fillId="0" borderId="0" xfId="3" applyFont="1" applyAlignment="1">
      <alignment vertical="top" wrapText="1"/>
    </xf>
    <xf numFmtId="0" fontId="5" fillId="0" borderId="0" xfId="3" applyFont="1" applyAlignment="1" applyProtection="1">
      <alignment vertical="top" wrapText="1"/>
      <protection locked="0"/>
    </xf>
  </cellXfs>
  <cellStyles count="7">
    <cellStyle name="ハイパーリンク" xfId="1" builtinId="8"/>
    <cellStyle name="ハイパーリンク 2" xfId="6" xr:uid="{41630476-5B7F-4315-9F4E-15B6A91B69C2}"/>
    <cellStyle name="桁区切り" xfId="2" builtinId="6"/>
    <cellStyle name="標準" xfId="0" builtinId="0"/>
    <cellStyle name="標準 2" xfId="3" xr:uid="{5B2ADA29-499A-4915-960D-DF9543700796}"/>
    <cellStyle name="標準 3" xfId="5" xr:uid="{C54C5E4B-6AD6-4631-AAF3-98BD20511745}"/>
    <cellStyle name="標準 5" xfId="4" xr:uid="{DD748389-0674-4839-B91F-1CE5723914BE}"/>
  </cellStyles>
  <dxfs count="3">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IF102C\&#12518;&#12540;&#12470;&#20316;&#26989;&#29992;&#12501;&#12457;&#12523;&#12480;\44_&#22865;&#32004;\05_&#27604;&#36611;&#35211;&#31309;\#&#27604;&#36611;&#35211;&#31309;&#12426;&#20381;&#38972;&#20316;&#25104;&#12484;&#12540;&#12523;/01_&#27604;&#36611;&#35211;&#31309;&#12426;&#20381;&#38972;&#20316;&#25104;&#12484;&#12540;&#12523; ver0.5.3.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PIF102C\OA-bb0002$\&#12518;&#12540;&#12470;&#20316;&#26989;&#29992;&#12501;&#12457;&#12523;&#12480;\0710_181144_G00_&#32207;&#21209;&#12464;&#12523;&#12540;&#12503;\41_&#35336;&#29702;\10_&#22865;&#32004;\05_&#20837;&#26413;&#22865;&#32004;&#24773;&#22577;&#31561;HP&#20844;&#34920;\02_&#20837;&#26413;&#12539;&#38543;&#22865;&#12539;&#12503;&#12525;&#12509;&#20844;&#34920;&#65288;&#27598;&#26376;&#26376;&#26411;&#65289;\&#20196;&#21644;07&#24180;&#24230;\&#20196;&#21644;&#65303;&#24180;&#65302;&#26376;&#20998;&#65288;&#65303;&#26376;&#20013;&#26092;&#20844;&#34920;&#65289;\02_&#38598;&#32004;\01_&#20196;&#21644;&#65303;&#24180;&#24230;&#34892;&#25919;&#12487;&#12540;&#12479;&#21487;&#35222;&#21270;&#12471;&#12473;&#12486;&#12512;&#12487;&#12540;&#12479;&#36861;&#21152;&#65288;&#31246;&#21209;&#20107;&#21209;&#12471;&#12473;&#12486;&#12512;&#36899;&#25658;&#23550;&#24540;&#65289;&#26989;&#21209;&#22996;&#35351;.xlsx" TargetMode="External"/><Relationship Id="rId1" Type="http://schemas.openxmlformats.org/officeDocument/2006/relationships/externalLinkPath" Target="file:///\\APIF102C\OA-bb0002$\&#12518;&#12540;&#12470;&#20316;&#26989;&#29992;&#12501;&#12457;&#12523;&#12480;\0710_181144_G00_&#32207;&#21209;&#12464;&#12523;&#12540;&#12503;\41_&#35336;&#29702;\10_&#22865;&#32004;\05_&#20837;&#26413;&#22865;&#32004;&#24773;&#22577;&#31561;HP&#20844;&#34920;\02_&#20837;&#26413;&#12539;&#38543;&#22865;&#12539;&#12503;&#12525;&#12509;&#20844;&#34920;&#65288;&#27598;&#26376;&#26376;&#26411;&#65289;\&#20196;&#21644;07&#24180;&#24230;\&#20196;&#21644;&#65303;&#24180;&#65302;&#26376;&#20998;&#65288;&#65303;&#26376;&#20013;&#26092;&#20844;&#34920;&#65289;\02_&#38598;&#32004;\01_&#20196;&#21644;&#65303;&#24180;&#24230;&#34892;&#25919;&#12487;&#12540;&#12479;&#21487;&#35222;&#21270;&#12471;&#12473;&#12486;&#12512;&#12487;&#12540;&#12479;&#36861;&#21152;&#65288;&#31246;&#21209;&#20107;&#21209;&#12471;&#12473;&#12486;&#12512;&#36899;&#25658;&#23550;&#24540;&#65289;&#26989;&#21209;&#22996;&#3535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APIF102C\OA-bb0002$\&#12518;&#12540;&#12470;&#20316;&#26989;&#29992;&#12501;&#12457;&#12523;&#12480;\0710_181144_G00_&#32207;&#21209;&#12464;&#12523;&#12540;&#12503;\41_&#35336;&#29702;\10_&#22865;&#32004;\05_&#20837;&#26413;&#22865;&#32004;&#24773;&#22577;&#31561;HP&#20844;&#34920;\02_&#20837;&#26413;&#12539;&#38543;&#22865;&#12539;&#12503;&#12525;&#12509;&#20844;&#34920;&#65288;&#27598;&#26376;&#26376;&#26411;&#65289;\&#20196;&#21644;07&#24180;&#24230;\&#20196;&#21644;&#65303;&#24180;&#65302;&#26376;&#20998;&#65288;&#65303;&#26376;&#20013;&#26092;&#20844;&#34920;&#65289;\02_&#38598;&#32004;\02_&#20196;&#21644;&#65303;&#24180;&#24230;&#31246;&#21209;&#20107;&#21209;&#12471;&#12473;&#12486;&#12512;&#12487;&#12540;&#12479;&#36899;&#25658;&#65288;&#34892;&#25919;&#12487;&#12540;&#12479;&#21487;&#35222;&#21270;&#12471;&#12473;&#12486;&#12512;&#36899;&#25658;&#23550;&#24540;&#65289;&#26989;&#21209;&#22996;&#35351;.xlsx" TargetMode="External"/><Relationship Id="rId1" Type="http://schemas.openxmlformats.org/officeDocument/2006/relationships/externalLinkPath" Target="file:///\\APIF102C\OA-bb0002$\&#12518;&#12540;&#12470;&#20316;&#26989;&#29992;&#12501;&#12457;&#12523;&#12480;\0710_181144_G00_&#32207;&#21209;&#12464;&#12523;&#12540;&#12503;\41_&#35336;&#29702;\10_&#22865;&#32004;\05_&#20837;&#26413;&#22865;&#32004;&#24773;&#22577;&#31561;HP&#20844;&#34920;\02_&#20837;&#26413;&#12539;&#38543;&#22865;&#12539;&#12503;&#12525;&#12509;&#20844;&#34920;&#65288;&#27598;&#26376;&#26376;&#26411;&#65289;\&#20196;&#21644;07&#24180;&#24230;\&#20196;&#21644;&#65303;&#24180;&#65302;&#26376;&#20998;&#65288;&#65303;&#26376;&#20013;&#26092;&#20844;&#34920;&#65289;\02_&#38598;&#32004;\02_&#20196;&#21644;&#65303;&#24180;&#24230;&#31246;&#21209;&#20107;&#21209;&#12471;&#12473;&#12486;&#12512;&#12487;&#12540;&#12479;&#36899;&#25658;&#65288;&#34892;&#25919;&#12487;&#12540;&#12479;&#21487;&#35222;&#21270;&#12471;&#12473;&#12486;&#12512;&#36899;&#25658;&#23550;&#24540;&#65289;&#26989;&#21209;&#22996;&#35351;.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APIF102C\OA-bb0002$\&#12518;&#12540;&#12470;&#20316;&#26989;&#29992;&#12501;&#12457;&#12523;&#12480;\0710_181144_G00_&#32207;&#21209;&#12464;&#12523;&#12540;&#12503;\41_&#35336;&#29702;\10_&#22865;&#32004;\05_&#20837;&#26413;&#22865;&#32004;&#24773;&#22577;&#31561;HP&#20844;&#34920;\02_&#20837;&#26413;&#12539;&#38543;&#22865;&#12539;&#12503;&#12525;&#12509;&#20844;&#34920;&#65288;&#27598;&#26376;&#26376;&#26411;&#65289;\&#20196;&#21644;07&#24180;&#24230;\&#20196;&#21644;&#65303;&#24180;&#65302;&#26376;&#20998;&#65288;&#65303;&#26376;&#20013;&#26092;&#20844;&#34920;&#65289;\02_&#38598;&#32004;\&#29305;&#38543;\03_&#20196;&#21644;&#65303;&#24180;&#24230;&#26989;&#21209;&#32113;&#21512;&#31471;&#26411;&#12487;&#12451;&#12473;&#12463;&#26263;&#21495;&#21270;&#28040;&#21435;&#26989;&#21209;&#22996;&#35351;.xlsx" TargetMode="External"/><Relationship Id="rId1" Type="http://schemas.openxmlformats.org/officeDocument/2006/relationships/externalLinkPath" Target="/&#12518;&#12540;&#12470;&#20316;&#26989;&#29992;&#12501;&#12457;&#12523;&#12480;/0710_181144_G00_&#32207;&#21209;&#12464;&#12523;&#12540;&#12503;/41_&#35336;&#29702;/10_&#22865;&#32004;/05_&#20837;&#26413;&#22865;&#32004;&#24773;&#22577;&#31561;HP&#20844;&#34920;/02_&#20837;&#26413;&#12539;&#38543;&#22865;&#12539;&#12503;&#12525;&#12509;&#20844;&#34920;&#65288;&#27598;&#26376;&#26376;&#26411;&#65289;/&#20196;&#21644;07&#24180;&#24230;/&#20196;&#21644;&#65303;&#24180;&#65302;&#26376;&#20998;&#65288;&#65303;&#26376;&#20013;&#26092;&#20844;&#34920;&#65289;/02_&#38598;&#32004;/&#29305;&#38543;/03_&#20196;&#21644;&#65303;&#24180;&#24230;&#26989;&#21209;&#32113;&#21512;&#31471;&#26411;&#12487;&#12451;&#12473;&#12463;&#26263;&#21495;&#21270;&#28040;&#21435;&#26989;&#21209;&#22996;&#353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sheetName val="基礎データ"/>
      <sheetName val="選定条件"/>
      <sheetName val="種目一覧"/>
      <sheetName val="ログ"/>
      <sheetName val="work"/>
      <sheetName val="決裁用"/>
      <sheetName val="work1"/>
      <sheetName val="work2"/>
      <sheetName val="work3"/>
    </sheetNames>
    <sheetDataSet>
      <sheetData sheetId="0" refreshError="1"/>
      <sheetData sheetId="1" refreshError="1"/>
      <sheetData sheetId="2" refreshError="1"/>
      <sheetData sheetId="3">
        <row r="1">
          <cell r="A1" t="str">
            <v>種目一覧!B3:B229</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5共通マスタ"/>
      <sheetName val="R7共通マスタ"/>
      <sheetName val="R6共通マスタ"/>
      <sheetName val="R6事業実施"/>
      <sheetName val="R7事業実施"/>
      <sheetName val="R7事業経費"/>
      <sheetName val="調達日程"/>
      <sheetName val="調達日程表参考例"/>
      <sheetName val="入札実施（事後審査型）※室計理用"/>
      <sheetName val="契約締結"/>
      <sheetName val="R7事業支出負担行為 "/>
      <sheetName val="会議実施 (第１回)"/>
      <sheetName val="会議実施（第２回）"/>
      <sheetName val="R5会議経費"/>
      <sheetName val="R5会議支出負担行為"/>
      <sheetName val="R7会議経費"/>
      <sheetName val="R7会議支出負担行為"/>
      <sheetName val="随意契約結果"/>
      <sheetName val="随意契約理由書"/>
      <sheetName val="再委託承諾"/>
      <sheetName val="再委託状況"/>
      <sheetName val="【参考】再委託承諾理由過去事例"/>
      <sheetName val="【参考】随意契約理由一覧"/>
      <sheetName val="変更箇所"/>
      <sheetName val="【参考】電気通信サービス利用区分"/>
      <sheetName val="総合評価入札説明書（作成中）"/>
    </sheetNames>
    <sheetDataSet>
      <sheetData sheetId="0" refreshError="1"/>
      <sheetData sheetId="1" refreshError="1"/>
      <sheetData sheetId="2" refreshError="1"/>
      <sheetData sheetId="3" refreshError="1"/>
      <sheetData sheetId="4">
        <row r="8">
          <cell r="B8" t="str">
            <v>令和７年度行政データ可視化システムデータ追加（税務事務システム連携対応）業務委託</v>
          </cell>
        </row>
      </sheetData>
      <sheetData sheetId="5" refreshError="1"/>
      <sheetData sheetId="6" refreshError="1"/>
      <sheetData sheetId="7" refreshError="1"/>
      <sheetData sheetId="8" refreshError="1"/>
      <sheetData sheetId="9">
        <row r="24">
          <cell r="F24" t="str">
            <v>株式会社ビーコンラーニングサービス</v>
          </cell>
        </row>
        <row r="30">
          <cell r="J30" t="str">
            <v>G4</v>
          </cell>
        </row>
        <row r="31">
          <cell r="C31" t="str">
            <v>地方自治法施行令第167条の2第1項第2号</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5共通マスタ"/>
      <sheetName val="R7共通マスタ"/>
      <sheetName val="R6共通マスタ"/>
      <sheetName val="R6事業実施"/>
      <sheetName val="R7事業実施"/>
      <sheetName val="R7事業経費"/>
      <sheetName val="調達日程"/>
      <sheetName val="調達日程表参考例"/>
      <sheetName val="入札実施（事後審査型）※室計理用"/>
      <sheetName val="契約締結"/>
      <sheetName val="R7事業支出負担行為 "/>
      <sheetName val="会議実施 (第１回)"/>
      <sheetName val="会議実施（第２回）"/>
      <sheetName val="R5会議経費"/>
      <sheetName val="R5会議支出負担行為"/>
      <sheetName val="R7会議経費"/>
      <sheetName val="R7会議支出負担行為"/>
      <sheetName val="随意契約結果"/>
      <sheetName val="随意契約理由書"/>
      <sheetName val="再委託承諾"/>
      <sheetName val="再委託状況"/>
      <sheetName val="【参考】再委託承諾理由過去事例"/>
      <sheetName val="【参考】随意契約理由一覧"/>
      <sheetName val="変更箇所"/>
      <sheetName val="【参考】電気通信サービス利用区分"/>
      <sheetName val="総合評価入札説明書（作成中）"/>
    </sheetNames>
    <sheetDataSet>
      <sheetData sheetId="0" refreshError="1"/>
      <sheetData sheetId="1" refreshError="1"/>
      <sheetData sheetId="2" refreshError="1"/>
      <sheetData sheetId="3" refreshError="1"/>
      <sheetData sheetId="4">
        <row r="8">
          <cell r="B8" t="str">
            <v>令和７年度税務事務システムデータ連携（行政データ可視化システム連携対応）業務委託</v>
          </cell>
        </row>
      </sheetData>
      <sheetData sheetId="5" refreshError="1"/>
      <sheetData sheetId="6" refreshError="1"/>
      <sheetData sheetId="7" refreshError="1"/>
      <sheetData sheetId="8" refreshError="1"/>
      <sheetData sheetId="9">
        <row r="24">
          <cell r="F24" t="str">
            <v>株式会社日立製作所 関西支社</v>
          </cell>
        </row>
        <row r="30">
          <cell r="J30" t="str">
            <v>G4</v>
          </cell>
        </row>
        <row r="31">
          <cell r="C31" t="str">
            <v>地方自治法施行令第167条の2第1項第2号</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5共通マスタ"/>
      <sheetName val="R7共通マスタ"/>
      <sheetName val="R6共通マスタ"/>
      <sheetName val="R6事業実施"/>
      <sheetName val="R7事業実施"/>
      <sheetName val="R7事業経費"/>
      <sheetName val="調達日程"/>
      <sheetName val="調達日程表参考例"/>
      <sheetName val="入札実施（事後審査型）※室計理用"/>
      <sheetName val="契約締結"/>
      <sheetName val="R7事業支出負担行為 "/>
      <sheetName val="会議実施 (第１回)"/>
      <sheetName val="会議実施（第２回）"/>
      <sheetName val="R5会議経費"/>
      <sheetName val="R5会議支出負担行為"/>
      <sheetName val="R7会議経費"/>
      <sheetName val="R7会議支出負担行為"/>
      <sheetName val="随意契約結果"/>
      <sheetName val="随意契約理由書"/>
      <sheetName val="再委託承諾"/>
      <sheetName val="再委託状況"/>
      <sheetName val="【参考】再委託承諾理由過去事例"/>
      <sheetName val="【参考】随意契約理由一覧"/>
      <sheetName val="変更箇所"/>
      <sheetName val="【参考】電気通信サービス利用区分"/>
      <sheetName val="総合評価入札説明書（作成中）"/>
    </sheetNames>
    <sheetDataSet>
      <sheetData sheetId="0"/>
      <sheetData sheetId="1"/>
      <sheetData sheetId="2"/>
      <sheetData sheetId="3"/>
      <sheetData sheetId="4">
        <row r="8">
          <cell r="B8" t="str">
            <v>令和７年度業務統合端末ディスク暗号化消去業務委託</v>
          </cell>
        </row>
      </sheetData>
      <sheetData sheetId="5"/>
      <sheetData sheetId="6"/>
      <sheetData sheetId="7"/>
      <sheetData sheetId="8"/>
      <sheetData sheetId="9">
        <row r="24">
          <cell r="F24" t="str">
            <v>株式会社ＮＴＴデータ関西</v>
          </cell>
        </row>
        <row r="30">
          <cell r="J30" t="str">
            <v>G4</v>
          </cell>
        </row>
        <row r="31">
          <cell r="C31" t="str">
            <v>地方自治法施行令第167条の2第1項第2号</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keiyakukanzai/page/0000260879.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
  <sheetViews>
    <sheetView tabSelected="1" view="pageBreakPreview" zoomScale="115" zoomScaleNormal="70" zoomScaleSheetLayoutView="115" workbookViewId="0">
      <selection activeCell="F7" sqref="F7"/>
    </sheetView>
  </sheetViews>
  <sheetFormatPr defaultRowHeight="18" x14ac:dyDescent="0.55000000000000004"/>
  <cols>
    <col min="1" max="1" width="3.6640625" customWidth="1"/>
    <col min="2" max="2" width="22.75" customWidth="1"/>
    <col min="3" max="3" width="11.83203125" style="20" customWidth="1"/>
    <col min="4" max="4" width="22.75" customWidth="1"/>
    <col min="5" max="5" width="13.6640625" style="17" customWidth="1"/>
    <col min="6" max="6" width="13.6640625" customWidth="1"/>
    <col min="7" max="7" width="18.1640625" customWidth="1"/>
    <col min="8" max="8" width="11.83203125" customWidth="1"/>
    <col min="9" max="9" width="5.9140625" customWidth="1"/>
  </cols>
  <sheetData>
    <row r="1" spans="1:9" ht="20.25" customHeight="1" x14ac:dyDescent="0.55000000000000004">
      <c r="A1" s="25" t="s">
        <v>26</v>
      </c>
      <c r="B1" s="25"/>
      <c r="C1" s="25"/>
      <c r="D1" s="25"/>
      <c r="E1" s="25"/>
      <c r="F1" s="25"/>
      <c r="G1" s="25"/>
      <c r="H1" s="25"/>
      <c r="I1" s="25"/>
    </row>
    <row r="2" spans="1:9" ht="20.25" customHeight="1" thickBot="1" x14ac:dyDescent="0.6">
      <c r="A2" s="26"/>
      <c r="B2" s="26"/>
      <c r="C2" s="26"/>
      <c r="D2" s="26"/>
      <c r="E2" s="26"/>
      <c r="F2" s="26"/>
      <c r="G2" s="26"/>
      <c r="H2" s="26"/>
      <c r="I2" s="26"/>
    </row>
    <row r="3" spans="1:9" ht="37.5" customHeight="1" thickBot="1" x14ac:dyDescent="0.6">
      <c r="A3" s="1" t="s">
        <v>0</v>
      </c>
      <c r="B3" s="2" t="s">
        <v>1</v>
      </c>
      <c r="C3" s="18" t="s">
        <v>2</v>
      </c>
      <c r="D3" s="2" t="s">
        <v>3</v>
      </c>
      <c r="E3" s="16" t="s">
        <v>4</v>
      </c>
      <c r="F3" s="2" t="s">
        <v>5</v>
      </c>
      <c r="G3" s="2" t="s">
        <v>6</v>
      </c>
      <c r="H3" s="22" t="s">
        <v>25</v>
      </c>
      <c r="I3" s="3" t="s">
        <v>7</v>
      </c>
    </row>
    <row r="4" spans="1:9" ht="69.25" customHeight="1" thickTop="1" x14ac:dyDescent="0.55000000000000004">
      <c r="A4" s="4">
        <v>1</v>
      </c>
      <c r="B4" s="10" t="s">
        <v>27</v>
      </c>
      <c r="C4" s="19" t="s">
        <v>8</v>
      </c>
      <c r="D4" s="9" t="s">
        <v>28</v>
      </c>
      <c r="E4" s="6">
        <v>2598750</v>
      </c>
      <c r="F4" s="8">
        <v>45810</v>
      </c>
      <c r="G4" s="9" t="s">
        <v>9</v>
      </c>
      <c r="H4" s="21" t="s">
        <v>10</v>
      </c>
      <c r="I4" s="7" t="s">
        <v>11</v>
      </c>
    </row>
    <row r="5" spans="1:9" ht="69.25" customHeight="1" x14ac:dyDescent="0.55000000000000004">
      <c r="A5" s="4">
        <v>2</v>
      </c>
      <c r="B5" s="10" t="s">
        <v>34</v>
      </c>
      <c r="C5" s="19" t="s">
        <v>8</v>
      </c>
      <c r="D5" s="9" t="s">
        <v>35</v>
      </c>
      <c r="E5" s="6">
        <v>16037725</v>
      </c>
      <c r="F5" s="8">
        <v>45810</v>
      </c>
      <c r="G5" s="9" t="s">
        <v>9</v>
      </c>
      <c r="H5" s="5" t="s">
        <v>10</v>
      </c>
      <c r="I5" s="7" t="s">
        <v>11</v>
      </c>
    </row>
    <row r="6" spans="1:9" ht="69.25" customHeight="1" x14ac:dyDescent="0.55000000000000004">
      <c r="A6" s="4">
        <v>3</v>
      </c>
      <c r="B6" s="10" t="s">
        <v>37</v>
      </c>
      <c r="C6" s="19" t="s">
        <v>8</v>
      </c>
      <c r="D6" s="9" t="s">
        <v>38</v>
      </c>
      <c r="E6" s="6">
        <v>8913630</v>
      </c>
      <c r="F6" s="8">
        <v>45832</v>
      </c>
      <c r="G6" s="9" t="s">
        <v>9</v>
      </c>
      <c r="H6" s="5" t="s">
        <v>10</v>
      </c>
      <c r="I6" s="7" t="s">
        <v>11</v>
      </c>
    </row>
  </sheetData>
  <mergeCells count="2">
    <mergeCell ref="A1:I1"/>
    <mergeCell ref="A2:I2"/>
  </mergeCells>
  <phoneticPr fontId="1"/>
  <hyperlinks>
    <hyperlink ref="H3" r:id="rId1" display="https://www.city.osaka.lg.jp/keiyakukanzai/page/0000260879.html" xr:uid="{3FFBAEC9-A9ED-48C9-A53A-A837959840EF}"/>
  </hyperlinks>
  <pageMargins left="0.39370078740157483" right="0.39370078740157483" top="0.59055118110236227" bottom="0.59055118110236227" header="0.39370078740157483" footer="0.3937007874015748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67C33-DB73-491A-8884-AB1B6BFF207E}">
  <sheetPr>
    <tabColor theme="8"/>
  </sheetPr>
  <dimension ref="A1:BH69"/>
  <sheetViews>
    <sheetView showGridLines="0" view="pageBreakPreview" zoomScaleNormal="100" zoomScaleSheetLayoutView="100" workbookViewId="0">
      <selection activeCell="F7" sqref="F7"/>
    </sheetView>
  </sheetViews>
  <sheetFormatPr defaultColWidth="8.75" defaultRowHeight="12.5" x14ac:dyDescent="0.55000000000000004"/>
  <cols>
    <col min="1" max="2" width="2.25" style="11" customWidth="1"/>
    <col min="3" max="3" width="1.75" style="11" customWidth="1"/>
    <col min="4" max="55" width="2.25" style="11" customWidth="1"/>
    <col min="56" max="16384" width="8.75" style="11"/>
  </cols>
  <sheetData>
    <row r="1" spans="1:34" ht="14.65" customHeight="1" x14ac:dyDescent="0.55000000000000004">
      <c r="AH1" s="12" t="s">
        <v>12</v>
      </c>
    </row>
    <row r="2" spans="1:34" ht="14.65" customHeight="1" x14ac:dyDescent="0.55000000000000004">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row>
    <row r="3" spans="1:34" ht="14.65" customHeight="1" x14ac:dyDescent="0.55000000000000004">
      <c r="C3" s="34"/>
      <c r="D3" s="34"/>
      <c r="E3" s="34"/>
    </row>
    <row r="4" spans="1:34" ht="14.65" customHeight="1" x14ac:dyDescent="0.55000000000000004">
      <c r="B4" s="35" t="s">
        <v>13</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4" ht="14.65" customHeight="1" x14ac:dyDescent="0.55000000000000004">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4" ht="14.65" customHeight="1" x14ac:dyDescent="0.55000000000000004"/>
    <row r="7" spans="1:34" ht="14.65" customHeight="1" x14ac:dyDescent="0.55000000000000004"/>
    <row r="8" spans="1:34" ht="14.65" customHeight="1" x14ac:dyDescent="0.55000000000000004">
      <c r="B8" s="13" t="s">
        <v>14</v>
      </c>
      <c r="C8" s="14"/>
      <c r="D8" s="11" t="s">
        <v>15</v>
      </c>
    </row>
    <row r="9" spans="1:34" ht="14.65" customHeight="1" x14ac:dyDescent="0.55000000000000004">
      <c r="C9" s="36" t="str">
        <f>IF([2]R7事業実施!B8&lt;&gt;"","　"&amp;[2]R7事業実施!B8,"")</f>
        <v>　令和７年度行政データ可視化システムデータ追加（税務事務システム連携対応）業務委託</v>
      </c>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row>
    <row r="10" spans="1:34" ht="14.65" customHeight="1" x14ac:dyDescent="0.55000000000000004">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row>
    <row r="11" spans="1:34" ht="14.65" customHeight="1" x14ac:dyDescent="0.5500000000000000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row>
    <row r="12" spans="1:34" ht="14.65" customHeight="1" x14ac:dyDescent="0.5500000000000000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row>
    <row r="13" spans="1:34" ht="14.65" customHeight="1" x14ac:dyDescent="0.55000000000000004"/>
    <row r="14" spans="1:34" ht="14.65" customHeight="1" x14ac:dyDescent="0.55000000000000004">
      <c r="B14" s="15" t="s">
        <v>16</v>
      </c>
      <c r="D14" s="11" t="s">
        <v>17</v>
      </c>
    </row>
    <row r="15" spans="1:34" ht="14.65" customHeight="1" x14ac:dyDescent="0.55000000000000004">
      <c r="C15" s="36" t="str">
        <f>IF([2]契約締結!F24&lt;&gt;"","　"&amp;[2]契約締結!F24,"")</f>
        <v>　株式会社ビーコンラーニングサービス</v>
      </c>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row>
    <row r="16" spans="1:34" ht="14.65" customHeight="1" x14ac:dyDescent="0.55000000000000004">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row>
    <row r="17" spans="2:60" ht="14.65" customHeight="1" x14ac:dyDescent="0.5500000000000000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row>
    <row r="18" spans="2:60" ht="14.65" customHeight="1" x14ac:dyDescent="0.5500000000000000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row>
    <row r="19" spans="2:60" ht="14.65" customHeight="1" x14ac:dyDescent="0.55000000000000004"/>
    <row r="20" spans="2:60" ht="14.65" customHeight="1" x14ac:dyDescent="0.55000000000000004">
      <c r="B20" s="15" t="s">
        <v>18</v>
      </c>
      <c r="D20" s="11" t="s">
        <v>19</v>
      </c>
    </row>
    <row r="21" spans="2:60" ht="14.65" customHeight="1" x14ac:dyDescent="0.55000000000000004">
      <c r="C21" s="37" t="s">
        <v>29</v>
      </c>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I21" s="11" t="s">
        <v>30</v>
      </c>
    </row>
    <row r="22" spans="2:60" ht="14.65" customHeight="1" x14ac:dyDescent="0.55000000000000004">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I22" s="27" t="s">
        <v>31</v>
      </c>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row>
    <row r="23" spans="2:60" ht="14.65" customHeight="1" x14ac:dyDescent="0.55000000000000004">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row>
    <row r="24" spans="2:60" ht="14.65" customHeight="1" x14ac:dyDescent="0.55000000000000004">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I24" s="27" t="s">
        <v>32</v>
      </c>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row>
    <row r="25" spans="2:60" ht="14.65" customHeight="1" x14ac:dyDescent="0.55000000000000004">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row>
    <row r="26" spans="2:60" ht="14.65" hidden="1" customHeight="1" x14ac:dyDescent="0.55000000000000004">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row>
    <row r="27" spans="2:60" ht="14.65" hidden="1" customHeight="1" x14ac:dyDescent="0.55000000000000004">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row>
    <row r="28" spans="2:60" ht="14.65" hidden="1" customHeight="1" x14ac:dyDescent="0.55000000000000004">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row>
    <row r="29" spans="2:60" ht="14.65" hidden="1" customHeight="1" x14ac:dyDescent="0.55000000000000004">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row>
    <row r="30" spans="2:60" ht="14.65" hidden="1" customHeight="1" x14ac:dyDescent="0.55000000000000004">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row>
    <row r="31" spans="2:60" ht="14.65" customHeight="1" x14ac:dyDescent="0.55000000000000004">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row>
    <row r="32" spans="2:60" ht="14.65" customHeight="1" x14ac:dyDescent="0.55000000000000004">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row>
    <row r="33" spans="2:60" ht="14.65" customHeight="1" x14ac:dyDescent="0.55000000000000004">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row>
    <row r="34" spans="2:60" ht="14.65" customHeight="1" x14ac:dyDescent="0.55000000000000004">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row>
    <row r="35" spans="2:60" ht="14.65" customHeight="1" x14ac:dyDescent="0.55000000000000004">
      <c r="B35" s="15" t="s">
        <v>20</v>
      </c>
      <c r="D35" s="11" t="s">
        <v>21</v>
      </c>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row>
    <row r="36" spans="2:60" ht="14.65" customHeight="1" x14ac:dyDescent="0.55000000000000004">
      <c r="D36" s="30" t="str">
        <f>IF([2]契約締結!C31&lt;&gt;"",[2]契約締結!C31,"")</f>
        <v>地方自治法施行令第167条の2第1項第2号</v>
      </c>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row>
    <row r="37" spans="2:60" ht="14.65" customHeight="1" x14ac:dyDescent="0.55000000000000004">
      <c r="D37" s="31" t="str">
        <f>IF([2]契約締結!J30&lt;&gt;"",[2]契約締結!J30,"")</f>
        <v>G4</v>
      </c>
      <c r="E37" s="31"/>
      <c r="F37" s="31"/>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row>
    <row r="38" spans="2:60" ht="14.65" customHeight="1" x14ac:dyDescent="0.55000000000000004">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row>
    <row r="39" spans="2:60" ht="14.65" customHeight="1" x14ac:dyDescent="0.55000000000000004"/>
    <row r="40" spans="2:60" ht="14.65" customHeight="1" x14ac:dyDescent="0.55000000000000004"/>
    <row r="41" spans="2:60" ht="14.65" customHeight="1" x14ac:dyDescent="0.55000000000000004">
      <c r="B41" s="15" t="s">
        <v>22</v>
      </c>
      <c r="D41" s="11" t="s">
        <v>23</v>
      </c>
    </row>
    <row r="42" spans="2:60" ht="14.65" customHeight="1" x14ac:dyDescent="0.55000000000000004">
      <c r="D42" s="32" t="s">
        <v>33</v>
      </c>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11" t="s">
        <v>24</v>
      </c>
    </row>
    <row r="43" spans="2:60" ht="14.65" customHeight="1" x14ac:dyDescent="0.55000000000000004"/>
    <row r="44" spans="2:60" ht="14.65" customHeight="1" x14ac:dyDescent="0.55000000000000004"/>
    <row r="45" spans="2:60" ht="14.65" customHeight="1" x14ac:dyDescent="0.55000000000000004"/>
    <row r="46" spans="2:60" ht="14.65" customHeight="1" x14ac:dyDescent="0.55000000000000004"/>
    <row r="47" spans="2:60" ht="14.65" customHeight="1" x14ac:dyDescent="0.55000000000000004"/>
    <row r="48" spans="2:60" ht="14.65" customHeight="1" x14ac:dyDescent="0.55000000000000004"/>
    <row r="49" ht="14.65" customHeight="1" x14ac:dyDescent="0.55000000000000004"/>
    <row r="50" ht="14.65" customHeight="1" x14ac:dyDescent="0.55000000000000004"/>
    <row r="51" ht="14.65" customHeight="1" x14ac:dyDescent="0.55000000000000004"/>
    <row r="52" ht="14.65" customHeight="1" x14ac:dyDescent="0.55000000000000004"/>
    <row r="53" ht="14.65" customHeight="1" x14ac:dyDescent="0.55000000000000004"/>
    <row r="54" ht="14.65" customHeight="1" x14ac:dyDescent="0.55000000000000004"/>
    <row r="55" ht="14.65" customHeight="1" x14ac:dyDescent="0.55000000000000004"/>
    <row r="56" ht="14.65" customHeight="1" x14ac:dyDescent="0.55000000000000004"/>
    <row r="57" ht="14.65" customHeight="1" x14ac:dyDescent="0.55000000000000004"/>
    <row r="58" ht="14.65" customHeight="1" x14ac:dyDescent="0.55000000000000004"/>
    <row r="59" ht="14.65" customHeight="1" x14ac:dyDescent="0.55000000000000004"/>
    <row r="60" ht="14.65" customHeight="1" x14ac:dyDescent="0.55000000000000004"/>
    <row r="61" ht="14.65" customHeight="1" x14ac:dyDescent="0.55000000000000004"/>
    <row r="62" ht="14.65" customHeight="1" x14ac:dyDescent="0.55000000000000004"/>
    <row r="63" ht="14.65" customHeight="1" x14ac:dyDescent="0.55000000000000004"/>
    <row r="64" ht="15" customHeight="1" x14ac:dyDescent="0.55000000000000004"/>
    <row r="65" ht="21" customHeight="1" x14ac:dyDescent="0.55000000000000004"/>
    <row r="66" ht="21" customHeight="1" x14ac:dyDescent="0.55000000000000004"/>
    <row r="67" ht="21" customHeight="1" x14ac:dyDescent="0.55000000000000004"/>
    <row r="68" ht="21" customHeight="1" x14ac:dyDescent="0.55000000000000004"/>
    <row r="69" ht="21" customHeight="1" x14ac:dyDescent="0.55000000000000004"/>
  </sheetData>
  <sheetProtection formatCells="0" formatRows="0" insertRows="0" selectLockedCells="1"/>
  <mergeCells count="11">
    <mergeCell ref="A2:AH2"/>
    <mergeCell ref="C3:E3"/>
    <mergeCell ref="B4:AG4"/>
    <mergeCell ref="C9:AG10"/>
    <mergeCell ref="C15:AG16"/>
    <mergeCell ref="AI22:BH23"/>
    <mergeCell ref="AI24:BH38"/>
    <mergeCell ref="D36:AH36"/>
    <mergeCell ref="D37:F37"/>
    <mergeCell ref="D42:AH42"/>
    <mergeCell ref="C21:AG31"/>
  </mergeCells>
  <phoneticPr fontId="1"/>
  <conditionalFormatting sqref="C9:AG10 C15:AG16 C21:AG31 D37:F37 D42:AH42">
    <cfRule type="containsBlanks" dxfId="2" priority="1">
      <formula>LEN(TRIM(C9))=0</formula>
    </cfRule>
  </conditionalFormatting>
  <printOptions horizontalCentered="1"/>
  <pageMargins left="0.78740157480314965" right="0.78740157480314965" top="0.78740157480314965" bottom="0.78740157480314965" header="0.39370078740157483" footer="0.3937007874015748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2D7FC-AD59-41BF-AA45-17AB8FEF7303}">
  <sheetPr>
    <tabColor theme="8"/>
  </sheetPr>
  <dimension ref="A1:BH69"/>
  <sheetViews>
    <sheetView showGridLines="0" view="pageBreakPreview" zoomScaleNormal="100" zoomScaleSheetLayoutView="100" workbookViewId="0">
      <selection activeCell="F7" sqref="F7"/>
    </sheetView>
  </sheetViews>
  <sheetFormatPr defaultColWidth="8.75" defaultRowHeight="12.5" x14ac:dyDescent="0.55000000000000004"/>
  <cols>
    <col min="1" max="2" width="2.25" style="11" customWidth="1"/>
    <col min="3" max="3" width="1.75" style="11" customWidth="1"/>
    <col min="4" max="55" width="2.25" style="11" customWidth="1"/>
    <col min="56" max="16384" width="8.75" style="11"/>
  </cols>
  <sheetData>
    <row r="1" spans="1:34" ht="14.65" customHeight="1" x14ac:dyDescent="0.55000000000000004">
      <c r="AH1" s="12" t="s">
        <v>12</v>
      </c>
    </row>
    <row r="2" spans="1:34" ht="14.65" customHeight="1" x14ac:dyDescent="0.55000000000000004">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row>
    <row r="3" spans="1:34" ht="14.65" customHeight="1" x14ac:dyDescent="0.55000000000000004">
      <c r="C3" s="34"/>
      <c r="D3" s="34"/>
      <c r="E3" s="34"/>
    </row>
    <row r="4" spans="1:34" ht="14.65" customHeight="1" x14ac:dyDescent="0.55000000000000004">
      <c r="B4" s="35" t="s">
        <v>13</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4" ht="14.65" customHeight="1" x14ac:dyDescent="0.55000000000000004">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4" ht="14.65" customHeight="1" x14ac:dyDescent="0.55000000000000004"/>
    <row r="7" spans="1:34" ht="14.65" customHeight="1" x14ac:dyDescent="0.55000000000000004"/>
    <row r="8" spans="1:34" ht="14.65" customHeight="1" x14ac:dyDescent="0.55000000000000004">
      <c r="B8" s="13" t="s">
        <v>14</v>
      </c>
      <c r="C8" s="14"/>
      <c r="D8" s="11" t="s">
        <v>15</v>
      </c>
    </row>
    <row r="9" spans="1:34" ht="14.65" customHeight="1" x14ac:dyDescent="0.55000000000000004">
      <c r="C9" s="36" t="str">
        <f>IF([3]R7事業実施!B8&lt;&gt;"","　"&amp;[3]R7事業実施!B8,"")</f>
        <v>　令和７年度税務事務システムデータ連携（行政データ可視化システム連携対応）業務委託</v>
      </c>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row>
    <row r="10" spans="1:34" ht="14.65" customHeight="1" x14ac:dyDescent="0.55000000000000004">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row>
    <row r="11" spans="1:34" ht="14.65" customHeight="1" x14ac:dyDescent="0.5500000000000000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row>
    <row r="12" spans="1:34" ht="14.65" customHeight="1" x14ac:dyDescent="0.5500000000000000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row>
    <row r="13" spans="1:34" ht="14.65" customHeight="1" x14ac:dyDescent="0.55000000000000004"/>
    <row r="14" spans="1:34" ht="14.65" customHeight="1" x14ac:dyDescent="0.55000000000000004">
      <c r="B14" s="15" t="s">
        <v>16</v>
      </c>
      <c r="D14" s="11" t="s">
        <v>17</v>
      </c>
    </row>
    <row r="15" spans="1:34" ht="14.65" customHeight="1" x14ac:dyDescent="0.55000000000000004">
      <c r="C15" s="36" t="str">
        <f>IF([3]契約締結!F24&lt;&gt;"","　"&amp;[3]契約締結!F24,"")</f>
        <v>　株式会社日立製作所 関西支社</v>
      </c>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row>
    <row r="16" spans="1:34" ht="14.65" customHeight="1" x14ac:dyDescent="0.55000000000000004">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row>
    <row r="17" spans="2:60" ht="14.65" customHeight="1" x14ac:dyDescent="0.5500000000000000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row>
    <row r="18" spans="2:60" ht="14.65" customHeight="1" x14ac:dyDescent="0.5500000000000000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row>
    <row r="19" spans="2:60" ht="14.65" customHeight="1" x14ac:dyDescent="0.55000000000000004"/>
    <row r="20" spans="2:60" ht="14.65" customHeight="1" x14ac:dyDescent="0.55000000000000004">
      <c r="B20" s="15" t="s">
        <v>18</v>
      </c>
      <c r="D20" s="11" t="s">
        <v>19</v>
      </c>
    </row>
    <row r="21" spans="2:60" ht="14.65" customHeight="1" x14ac:dyDescent="0.55000000000000004">
      <c r="C21" s="37" t="s">
        <v>36</v>
      </c>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I21" s="11" t="s">
        <v>30</v>
      </c>
    </row>
    <row r="22" spans="2:60" ht="14.65" customHeight="1" x14ac:dyDescent="0.55000000000000004">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I22" s="27" t="s">
        <v>31</v>
      </c>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row>
    <row r="23" spans="2:60" ht="14.65" customHeight="1" x14ac:dyDescent="0.55000000000000004">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row>
    <row r="24" spans="2:60" ht="14.65" customHeight="1" x14ac:dyDescent="0.55000000000000004">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I24" s="27" t="s">
        <v>32</v>
      </c>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row>
    <row r="25" spans="2:60" ht="14.65" customHeight="1" x14ac:dyDescent="0.55000000000000004">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row>
    <row r="26" spans="2:60" ht="14.65" hidden="1" customHeight="1" x14ac:dyDescent="0.55000000000000004">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row>
    <row r="27" spans="2:60" ht="14.65" hidden="1" customHeight="1" x14ac:dyDescent="0.55000000000000004">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row>
    <row r="28" spans="2:60" ht="14.65" hidden="1" customHeight="1" x14ac:dyDescent="0.55000000000000004">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row>
    <row r="29" spans="2:60" ht="14.65" hidden="1" customHeight="1" x14ac:dyDescent="0.55000000000000004">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row>
    <row r="30" spans="2:60" ht="14.65" hidden="1" customHeight="1" x14ac:dyDescent="0.55000000000000004">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row>
    <row r="31" spans="2:60" ht="14.65" customHeight="1" x14ac:dyDescent="0.55000000000000004">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row>
    <row r="32" spans="2:60" ht="14.65" customHeight="1" x14ac:dyDescent="0.55000000000000004">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row>
    <row r="33" spans="2:60" ht="14.65" customHeight="1" x14ac:dyDescent="0.55000000000000004">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row>
    <row r="34" spans="2:60" ht="14.65" customHeight="1" x14ac:dyDescent="0.55000000000000004">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row>
    <row r="35" spans="2:60" ht="14.65" customHeight="1" x14ac:dyDescent="0.55000000000000004">
      <c r="B35" s="15" t="s">
        <v>20</v>
      </c>
      <c r="D35" s="11" t="s">
        <v>21</v>
      </c>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row>
    <row r="36" spans="2:60" ht="14.65" customHeight="1" x14ac:dyDescent="0.55000000000000004">
      <c r="D36" s="30" t="str">
        <f>IF([3]契約締結!C31&lt;&gt;"",[3]契約締結!C31,"")</f>
        <v>地方自治法施行令第167条の2第1項第2号</v>
      </c>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row>
    <row r="37" spans="2:60" ht="14.65" customHeight="1" x14ac:dyDescent="0.55000000000000004">
      <c r="D37" s="31" t="str">
        <f>IF([3]契約締結!J30&lt;&gt;"",[3]契約締結!J30,"")</f>
        <v>G4</v>
      </c>
      <c r="E37" s="31"/>
      <c r="F37" s="31"/>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row>
    <row r="38" spans="2:60" ht="14.65" customHeight="1" x14ac:dyDescent="0.55000000000000004">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row>
    <row r="39" spans="2:60" ht="14.65" customHeight="1" x14ac:dyDescent="0.55000000000000004"/>
    <row r="40" spans="2:60" ht="14.65" customHeight="1" x14ac:dyDescent="0.55000000000000004"/>
    <row r="41" spans="2:60" ht="14.65" customHeight="1" x14ac:dyDescent="0.55000000000000004">
      <c r="B41" s="15" t="s">
        <v>22</v>
      </c>
      <c r="D41" s="11" t="s">
        <v>23</v>
      </c>
    </row>
    <row r="42" spans="2:60" ht="14.65" customHeight="1" x14ac:dyDescent="0.55000000000000004">
      <c r="D42" s="32" t="s">
        <v>33</v>
      </c>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11" t="s">
        <v>24</v>
      </c>
    </row>
    <row r="43" spans="2:60" ht="14.65" customHeight="1" x14ac:dyDescent="0.55000000000000004"/>
    <row r="44" spans="2:60" ht="14.65" customHeight="1" x14ac:dyDescent="0.55000000000000004"/>
    <row r="45" spans="2:60" ht="14.65" customHeight="1" x14ac:dyDescent="0.55000000000000004"/>
    <row r="46" spans="2:60" ht="14.65" customHeight="1" x14ac:dyDescent="0.55000000000000004"/>
    <row r="47" spans="2:60" ht="14.65" customHeight="1" x14ac:dyDescent="0.55000000000000004"/>
    <row r="48" spans="2:60" ht="14.65" customHeight="1" x14ac:dyDescent="0.55000000000000004"/>
    <row r="49" ht="14.65" customHeight="1" x14ac:dyDescent="0.55000000000000004"/>
    <row r="50" ht="14.65" customHeight="1" x14ac:dyDescent="0.55000000000000004"/>
    <row r="51" ht="14.65" customHeight="1" x14ac:dyDescent="0.55000000000000004"/>
    <row r="52" ht="14.65" customHeight="1" x14ac:dyDescent="0.55000000000000004"/>
    <row r="53" ht="14.65" customHeight="1" x14ac:dyDescent="0.55000000000000004"/>
    <row r="54" ht="14.65" customHeight="1" x14ac:dyDescent="0.55000000000000004"/>
    <row r="55" ht="14.65" customHeight="1" x14ac:dyDescent="0.55000000000000004"/>
    <row r="56" ht="14.65" customHeight="1" x14ac:dyDescent="0.55000000000000004"/>
    <row r="57" ht="14.65" customHeight="1" x14ac:dyDescent="0.55000000000000004"/>
    <row r="58" ht="14.65" customHeight="1" x14ac:dyDescent="0.55000000000000004"/>
    <row r="59" ht="14.65" customHeight="1" x14ac:dyDescent="0.55000000000000004"/>
    <row r="60" ht="14.65" customHeight="1" x14ac:dyDescent="0.55000000000000004"/>
    <row r="61" ht="14.65" customHeight="1" x14ac:dyDescent="0.55000000000000004"/>
    <row r="62" ht="14.65" customHeight="1" x14ac:dyDescent="0.55000000000000004"/>
    <row r="63" ht="14.65" customHeight="1" x14ac:dyDescent="0.55000000000000004"/>
    <row r="64" ht="15" customHeight="1" x14ac:dyDescent="0.55000000000000004"/>
    <row r="65" ht="21" customHeight="1" x14ac:dyDescent="0.55000000000000004"/>
    <row r="66" ht="21" customHeight="1" x14ac:dyDescent="0.55000000000000004"/>
    <row r="67" ht="21" customHeight="1" x14ac:dyDescent="0.55000000000000004"/>
    <row r="68" ht="21" customHeight="1" x14ac:dyDescent="0.55000000000000004"/>
    <row r="69" ht="21" customHeight="1" x14ac:dyDescent="0.55000000000000004"/>
  </sheetData>
  <sheetProtection formatCells="0" formatRows="0" insertRows="0" selectLockedCells="1"/>
  <mergeCells count="11">
    <mergeCell ref="A2:AH2"/>
    <mergeCell ref="C3:E3"/>
    <mergeCell ref="B4:AG4"/>
    <mergeCell ref="C9:AG10"/>
    <mergeCell ref="C15:AG16"/>
    <mergeCell ref="AI22:BH23"/>
    <mergeCell ref="AI24:BH38"/>
    <mergeCell ref="D36:AH36"/>
    <mergeCell ref="D37:F37"/>
    <mergeCell ref="D42:AH42"/>
    <mergeCell ref="C21:AG31"/>
  </mergeCells>
  <phoneticPr fontId="1"/>
  <conditionalFormatting sqref="C9:AG10 C15:AG16 C21:AG31 D37:F37 D42:AH42">
    <cfRule type="containsBlanks" dxfId="1" priority="1">
      <formula>LEN(TRIM(C9))=0</formula>
    </cfRule>
  </conditionalFormatting>
  <printOptions horizontalCentered="1"/>
  <pageMargins left="0.78740157480314965" right="0.78740157480314965" top="0.78740157480314965" bottom="0.78740157480314965"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DC1AB-BD59-4EEE-BA49-00F80AD21293}">
  <sheetPr>
    <tabColor theme="8"/>
  </sheetPr>
  <dimension ref="A1:BH69"/>
  <sheetViews>
    <sheetView showGridLines="0" view="pageBreakPreview" topLeftCell="A6" zoomScaleNormal="100" zoomScaleSheetLayoutView="100" workbookViewId="0">
      <selection activeCell="E7" sqref="E7"/>
    </sheetView>
  </sheetViews>
  <sheetFormatPr defaultColWidth="8.75" defaultRowHeight="12.5" x14ac:dyDescent="0.55000000000000004"/>
  <cols>
    <col min="1" max="2" width="2.25" style="11" customWidth="1"/>
    <col min="3" max="3" width="1.75" style="11" customWidth="1"/>
    <col min="4" max="55" width="2.25" style="11" customWidth="1"/>
    <col min="56" max="16384" width="8.75" style="11"/>
  </cols>
  <sheetData>
    <row r="1" spans="1:34" ht="14.65" customHeight="1" x14ac:dyDescent="0.55000000000000004">
      <c r="AH1" s="12" t="s">
        <v>12</v>
      </c>
    </row>
    <row r="2" spans="1:34" ht="14.65" customHeight="1" x14ac:dyDescent="0.55000000000000004">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row>
    <row r="3" spans="1:34" ht="14.65" customHeight="1" x14ac:dyDescent="0.55000000000000004">
      <c r="C3" s="34"/>
      <c r="D3" s="34"/>
      <c r="E3" s="34"/>
    </row>
    <row r="4" spans="1:34" ht="14.65" customHeight="1" x14ac:dyDescent="0.55000000000000004">
      <c r="B4" s="35" t="s">
        <v>13</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4" ht="14.65" customHeight="1" x14ac:dyDescent="0.55000000000000004">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4" ht="14.65" customHeight="1" x14ac:dyDescent="0.55000000000000004"/>
    <row r="7" spans="1:34" ht="14.65" customHeight="1" x14ac:dyDescent="0.55000000000000004"/>
    <row r="8" spans="1:34" ht="14.65" customHeight="1" x14ac:dyDescent="0.55000000000000004">
      <c r="B8" s="13" t="s">
        <v>14</v>
      </c>
      <c r="C8" s="14"/>
      <c r="D8" s="11" t="s">
        <v>15</v>
      </c>
    </row>
    <row r="9" spans="1:34" ht="14.65" customHeight="1" x14ac:dyDescent="0.55000000000000004">
      <c r="C9" s="36" t="str">
        <f>IF([4]R7事業実施!B8&lt;&gt;"","　"&amp;[4]R7事業実施!B8,"")</f>
        <v>　令和７年度業務統合端末ディスク暗号化消去業務委託</v>
      </c>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row>
    <row r="10" spans="1:34" ht="14.65" customHeight="1" x14ac:dyDescent="0.55000000000000004">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row>
    <row r="11" spans="1:34" ht="14.65" customHeight="1" x14ac:dyDescent="0.5500000000000000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row>
    <row r="12" spans="1:34" ht="14.65" customHeight="1" x14ac:dyDescent="0.5500000000000000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row>
    <row r="13" spans="1:34" ht="14.65" customHeight="1" x14ac:dyDescent="0.55000000000000004"/>
    <row r="14" spans="1:34" ht="14.65" customHeight="1" x14ac:dyDescent="0.55000000000000004">
      <c r="B14" s="15" t="s">
        <v>16</v>
      </c>
      <c r="D14" s="11" t="s">
        <v>17</v>
      </c>
    </row>
    <row r="15" spans="1:34" ht="14.65" customHeight="1" x14ac:dyDescent="0.55000000000000004">
      <c r="C15" s="36" t="str">
        <f>IF([4]契約締結!F24&lt;&gt;"","　"&amp;[4]契約締結!F24,"")</f>
        <v>　株式会社ＮＴＴデータ関西</v>
      </c>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row>
    <row r="16" spans="1:34" ht="14.65" customHeight="1" x14ac:dyDescent="0.55000000000000004">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row>
    <row r="17" spans="2:60" ht="14.65" customHeight="1" x14ac:dyDescent="0.5500000000000000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row>
    <row r="18" spans="2:60" ht="14.65" customHeight="1" x14ac:dyDescent="0.5500000000000000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row>
    <row r="19" spans="2:60" ht="14.65" customHeight="1" x14ac:dyDescent="0.55000000000000004"/>
    <row r="20" spans="2:60" ht="14.65" customHeight="1" x14ac:dyDescent="0.55000000000000004">
      <c r="B20" s="15" t="s">
        <v>18</v>
      </c>
      <c r="D20" s="11" t="s">
        <v>19</v>
      </c>
    </row>
    <row r="21" spans="2:60" ht="14.65" customHeight="1" x14ac:dyDescent="0.55000000000000004">
      <c r="C21" s="37" t="s">
        <v>39</v>
      </c>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I21" s="11" t="s">
        <v>30</v>
      </c>
    </row>
    <row r="22" spans="2:60" ht="14.65" customHeight="1" x14ac:dyDescent="0.55000000000000004">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I22" s="27" t="s">
        <v>31</v>
      </c>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row>
    <row r="23" spans="2:60" ht="14.65" customHeight="1" x14ac:dyDescent="0.55000000000000004">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row>
    <row r="24" spans="2:60" ht="14.65" customHeight="1" x14ac:dyDescent="0.55000000000000004">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I24" s="27" t="s">
        <v>32</v>
      </c>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row>
    <row r="25" spans="2:60" ht="14.65" customHeight="1" x14ac:dyDescent="0.55000000000000004">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row>
    <row r="26" spans="2:60" ht="14.65" hidden="1" customHeight="1" x14ac:dyDescent="0.55000000000000004">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row>
    <row r="27" spans="2:60" ht="14.65" hidden="1" customHeight="1" x14ac:dyDescent="0.55000000000000004">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row>
    <row r="28" spans="2:60" ht="14.65" hidden="1" customHeight="1" x14ac:dyDescent="0.55000000000000004">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row>
    <row r="29" spans="2:60" ht="14.65" hidden="1" customHeight="1" x14ac:dyDescent="0.55000000000000004">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row>
    <row r="30" spans="2:60" ht="14.65" hidden="1" customHeight="1" x14ac:dyDescent="0.55000000000000004">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row>
    <row r="31" spans="2:60" ht="78" customHeight="1" x14ac:dyDescent="0.55000000000000004">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row>
    <row r="32" spans="2:60" ht="14.65" customHeight="1" x14ac:dyDescent="0.55000000000000004">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row>
    <row r="33" spans="2:60" ht="14.65" customHeight="1" x14ac:dyDescent="0.55000000000000004">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row>
    <row r="34" spans="2:60" ht="14.65" customHeight="1" x14ac:dyDescent="0.55000000000000004">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row>
    <row r="35" spans="2:60" ht="14.65" customHeight="1" x14ac:dyDescent="0.55000000000000004">
      <c r="B35" s="15" t="s">
        <v>20</v>
      </c>
      <c r="D35" s="11" t="s">
        <v>21</v>
      </c>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row>
    <row r="36" spans="2:60" ht="14.65" customHeight="1" x14ac:dyDescent="0.55000000000000004">
      <c r="D36" s="30" t="str">
        <f>IF([4]契約締結!C31&lt;&gt;"",[4]契約締結!C31,"")</f>
        <v>地方自治法施行令第167条の2第1項第2号</v>
      </c>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row>
    <row r="37" spans="2:60" ht="14.65" customHeight="1" x14ac:dyDescent="0.55000000000000004">
      <c r="D37" s="31" t="str">
        <f>IF([4]契約締結!J30&lt;&gt;"",[4]契約締結!J30,"")</f>
        <v>G4</v>
      </c>
      <c r="E37" s="31"/>
      <c r="F37" s="31"/>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row>
    <row r="38" spans="2:60" ht="14.65" customHeight="1" x14ac:dyDescent="0.55000000000000004">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row>
    <row r="39" spans="2:60" ht="14.65" customHeight="1" x14ac:dyDescent="0.55000000000000004"/>
    <row r="40" spans="2:60" ht="14.65" customHeight="1" x14ac:dyDescent="0.55000000000000004"/>
    <row r="41" spans="2:60" ht="14.65" customHeight="1" x14ac:dyDescent="0.55000000000000004">
      <c r="B41" s="15" t="s">
        <v>22</v>
      </c>
      <c r="D41" s="11" t="s">
        <v>23</v>
      </c>
    </row>
    <row r="42" spans="2:60" ht="14.65" customHeight="1" x14ac:dyDescent="0.55000000000000004">
      <c r="D42" s="32" t="s">
        <v>40</v>
      </c>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11" t="s">
        <v>24</v>
      </c>
    </row>
    <row r="43" spans="2:60" ht="14.65" customHeight="1" x14ac:dyDescent="0.55000000000000004"/>
    <row r="44" spans="2:60" ht="14.65" customHeight="1" x14ac:dyDescent="0.55000000000000004"/>
    <row r="45" spans="2:60" ht="14.65" customHeight="1" x14ac:dyDescent="0.55000000000000004"/>
    <row r="46" spans="2:60" ht="14.65" customHeight="1" x14ac:dyDescent="0.55000000000000004"/>
    <row r="47" spans="2:60" ht="14.65" customHeight="1" x14ac:dyDescent="0.55000000000000004"/>
    <row r="48" spans="2:60" ht="14.65" customHeight="1" x14ac:dyDescent="0.55000000000000004"/>
    <row r="49" ht="14.65" customHeight="1" x14ac:dyDescent="0.55000000000000004"/>
    <row r="50" ht="14.65" customHeight="1" x14ac:dyDescent="0.55000000000000004"/>
    <row r="51" ht="14.65" customHeight="1" x14ac:dyDescent="0.55000000000000004"/>
    <row r="52" ht="14.65" customHeight="1" x14ac:dyDescent="0.55000000000000004"/>
    <row r="53" ht="14.65" customHeight="1" x14ac:dyDescent="0.55000000000000004"/>
    <row r="54" ht="14.65" customHeight="1" x14ac:dyDescent="0.55000000000000004"/>
    <row r="55" ht="14.65" customHeight="1" x14ac:dyDescent="0.55000000000000004"/>
    <row r="56" ht="14.65" customHeight="1" x14ac:dyDescent="0.55000000000000004"/>
    <row r="57" ht="14.65" customHeight="1" x14ac:dyDescent="0.55000000000000004"/>
    <row r="58" ht="14.65" customHeight="1" x14ac:dyDescent="0.55000000000000004"/>
    <row r="59" ht="14.65" customHeight="1" x14ac:dyDescent="0.55000000000000004"/>
    <row r="60" ht="14.65" customHeight="1" x14ac:dyDescent="0.55000000000000004"/>
    <row r="61" ht="14.65" customHeight="1" x14ac:dyDescent="0.55000000000000004"/>
    <row r="62" ht="14.65" customHeight="1" x14ac:dyDescent="0.55000000000000004"/>
    <row r="63" ht="14.65" customHeight="1" x14ac:dyDescent="0.55000000000000004"/>
    <row r="64" ht="15" customHeight="1" x14ac:dyDescent="0.55000000000000004"/>
    <row r="65" ht="21" customHeight="1" x14ac:dyDescent="0.55000000000000004"/>
    <row r="66" ht="21" customHeight="1" x14ac:dyDescent="0.55000000000000004"/>
    <row r="67" ht="21" customHeight="1" x14ac:dyDescent="0.55000000000000004"/>
    <row r="68" ht="21" customHeight="1" x14ac:dyDescent="0.55000000000000004"/>
    <row r="69" ht="21" customHeight="1" x14ac:dyDescent="0.55000000000000004"/>
  </sheetData>
  <sheetProtection formatCells="0" formatRows="0" insertRows="0" selectLockedCells="1"/>
  <mergeCells count="11">
    <mergeCell ref="A2:AH2"/>
    <mergeCell ref="C3:E3"/>
    <mergeCell ref="B4:AG4"/>
    <mergeCell ref="C9:AG10"/>
    <mergeCell ref="C15:AG16"/>
    <mergeCell ref="AI22:BH23"/>
    <mergeCell ref="AI24:BH38"/>
    <mergeCell ref="D36:AH36"/>
    <mergeCell ref="D37:F37"/>
    <mergeCell ref="D42:AH42"/>
    <mergeCell ref="C21:AG31"/>
  </mergeCells>
  <phoneticPr fontId="1"/>
  <conditionalFormatting sqref="C9:AG10 C15:AG16 C21:AG31 D37:F37 D42:AH42">
    <cfRule type="containsBlanks" dxfId="0" priority="1">
      <formula>LEN(TRIM(C9))=0</formula>
    </cfRule>
  </conditionalFormatting>
  <printOptions horizontalCentered="1"/>
  <pageMargins left="0.78740157480314965" right="0.78740157480314965" top="0.78740157480314965" bottom="0.78740157480314965"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業務委託随意契約結果</vt:lpstr>
      <vt:lpstr>No.1</vt:lpstr>
      <vt:lpstr>No.2</vt:lpstr>
      <vt:lpstr>No.3</vt:lpstr>
      <vt:lpstr>No.1!Print_Area</vt:lpstr>
      <vt:lpstr>No.2!Print_Area</vt:lpstr>
      <vt:lpstr>No.3!Print_Area</vt:lpstr>
      <vt:lpstr>業務委託随意契約結果!Print_Area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2025-07-11T05:25:53Z</cp:lastPrinted>
  <dcterms:created xsi:type="dcterms:W3CDTF">2023-08-17T07:13:55Z</dcterms:created>
  <dcterms:modified xsi:type="dcterms:W3CDTF">2025-07-22T00:56:03Z</dcterms:modified>
</cp:coreProperties>
</file>