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F23A9CD-B47B-416B-9403-6D6EFE295897}" xr6:coauthVersionLast="47" xr6:coauthVersionMax="47" xr10:uidLastSave="{00000000-0000-0000-0000-000000000000}"/>
  <bookViews>
    <workbookView xWindow="-108" yWindow="-108" windowWidth="23256" windowHeight="12456" xr2:uid="{00000000-000D-0000-FFFF-FFFF00000000}"/>
  </bookViews>
  <sheets>
    <sheet name="物品等随意契約結果" sheetId="1" r:id="rId1"/>
    <sheet name="No.1随意契約理由" sheetId="7" r:id="rId2"/>
    <sheet name="No.2随意契約理由" sheetId="8" r:id="rId3"/>
  </sheets>
  <externalReferences>
    <externalReference r:id="rId4"/>
    <externalReference r:id="rId5"/>
    <externalReference r:id="rId6"/>
    <externalReference r:id="rId7"/>
    <externalReference r:id="rId8"/>
  </externalReferences>
  <definedNames>
    <definedName name="_xlnm.Print_Area" localSheetId="1">No.1随意契約理由!$A$1:$AH$45</definedName>
    <definedName name="_xlnm.Print_Area" localSheetId="2">No.2随意契約理由!$A$1:$AH$45</definedName>
    <definedName name="_xlnm.Print_Area" localSheetId="0">物品等随意契約結果!$A$1:$I$5</definedName>
    <definedName name="一般競争入札" localSheetId="1">#REF!</definedName>
    <definedName name="一般競争入札" localSheetId="2">#REF!</definedName>
    <definedName name="一般競争入札">#REF!</definedName>
    <definedName name="公募型指名競争入札" localSheetId="1">#REF!</definedName>
    <definedName name="公募型指名競争入札" localSheetId="2">#REF!</definedName>
    <definedName name="公募型指名競争入札">#REF!</definedName>
    <definedName name="種目" localSheetId="1">[1]種目一覧!$A$1</definedName>
    <definedName name="種目" localSheetId="2">[2]種目一覧!$A$1</definedName>
    <definedName name="種目">[3]種目一覧!$A$1</definedName>
    <definedName name="制限付一般競争入札" localSheetId="1">#REF!</definedName>
    <definedName name="制限付一般競争入札" localSheetId="2">#REF!</definedName>
    <definedName name="制限付一般競争入札">#REF!</definedName>
    <definedName name="比較見積もり" localSheetId="1">#REF!</definedName>
    <definedName name="比較見積もり" localSheetId="2">#REF!</definedName>
    <definedName name="比較見積も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7" l="1"/>
  <c r="D36" i="8"/>
  <c r="D35" i="8"/>
  <c r="C14" i="8"/>
  <c r="C8" i="8"/>
  <c r="D36" i="7" l="1"/>
  <c r="D35" i="7"/>
  <c r="C14" i="7"/>
</calcChain>
</file>

<file path=xl/sharedStrings.xml><?xml version="1.0" encoding="utf-8"?>
<sst xmlns="http://schemas.openxmlformats.org/spreadsheetml/2006/main" count="50" uniqueCount="38">
  <si>
    <t>No.</t>
    <phoneticPr fontId="1"/>
  </si>
  <si>
    <t>案件名称</t>
    <rPh sb="0" eb="4">
      <t>アンケンメイショウ</t>
    </rPh>
    <phoneticPr fontId="1"/>
  </si>
  <si>
    <t>委託種目</t>
    <rPh sb="0" eb="4">
      <t>イタクシュモク</t>
    </rPh>
    <phoneticPr fontId="1"/>
  </si>
  <si>
    <t>契約の相手方</t>
    <rPh sb="0" eb="2">
      <t>ケイヤク</t>
    </rPh>
    <rPh sb="3" eb="6">
      <t>アイテガタ</t>
    </rPh>
    <phoneticPr fontId="1"/>
  </si>
  <si>
    <t>契約金額
（税込）</t>
    <rPh sb="0" eb="4">
      <t>ケイヤクキンガク</t>
    </rPh>
    <rPh sb="6" eb="8">
      <t>ゼイコ</t>
    </rPh>
    <phoneticPr fontId="1"/>
  </si>
  <si>
    <t>契約日</t>
    <rPh sb="0" eb="3">
      <t>ケイヤクビ</t>
    </rPh>
    <phoneticPr fontId="1"/>
  </si>
  <si>
    <t>根拠法令</t>
    <rPh sb="0" eb="4">
      <t>コンキョホウレイ</t>
    </rPh>
    <phoneticPr fontId="1"/>
  </si>
  <si>
    <t>WTO</t>
    <phoneticPr fontId="1"/>
  </si>
  <si>
    <t>No.1</t>
    <phoneticPr fontId="1"/>
  </si>
  <si>
    <t>情報処理</t>
  </si>
  <si>
    <r>
      <t xml:space="preserve">随意契約理由
</t>
    </r>
    <r>
      <rPr>
        <u/>
        <sz val="11"/>
        <color theme="10"/>
        <rFont val="游ゴシック"/>
        <family val="3"/>
        <charset val="128"/>
        <scheme val="minor"/>
      </rPr>
      <t>（随意契約理由番号）</t>
    </r>
    <rPh sb="0" eb="4">
      <t>ズイイケイヤク</t>
    </rPh>
    <rPh sb="4" eb="6">
      <t>リユウ</t>
    </rPh>
    <rPh sb="8" eb="12">
      <t>ズイイケイヤク</t>
    </rPh>
    <rPh sb="12" eb="14">
      <t>リユウ</t>
    </rPh>
    <rPh sb="14" eb="16">
      <t>バンゴウ</t>
    </rPh>
    <phoneticPr fontId="1"/>
  </si>
  <si>
    <t>地方自治法施行令第167条の2第1項第2号</t>
  </si>
  <si>
    <t>－</t>
  </si>
  <si>
    <t>随意契約理由書</t>
    <phoneticPr fontId="8"/>
  </si>
  <si>
    <t>１</t>
    <phoneticPr fontId="8"/>
  </si>
  <si>
    <t>案件名称</t>
    <phoneticPr fontId="8"/>
  </si>
  <si>
    <t>２</t>
    <phoneticPr fontId="8"/>
  </si>
  <si>
    <t>契約の相手方</t>
    <phoneticPr fontId="8"/>
  </si>
  <si>
    <t>３</t>
    <phoneticPr fontId="8"/>
  </si>
  <si>
    <t>随意契約理由</t>
    <phoneticPr fontId="8"/>
  </si>
  <si>
    <t>４</t>
    <phoneticPr fontId="8"/>
  </si>
  <si>
    <t>根拠法令</t>
    <phoneticPr fontId="8"/>
  </si>
  <si>
    <t>５</t>
    <phoneticPr fontId="8"/>
  </si>
  <si>
    <t>担当部署</t>
    <phoneticPr fontId="8"/>
  </si>
  <si>
    <t>No.2</t>
    <phoneticPr fontId="1"/>
  </si>
  <si>
    <t>　デジタル統括室の既存契約である令和２年度業務統合端末等機器（ＩＣＴ戦略室）長期借入（令和２年９月10日契約）について、令和６年12月31日にリース期間満了となるが、令和７年12月31日までは継続した借り入れが業務上必要となるため、現在の契約相手方である株式会社ＪＥＣＣと特名随意契約を締結する。</t>
    <phoneticPr fontId="8"/>
  </si>
  <si>
    <t>デジタル統括室基盤担当基盤グループ（06-6543-7114）</t>
    <phoneticPr fontId="8"/>
  </si>
  <si>
    <t>　ＦＬＣＳ株式会社は、現行業務統合端末等機器の運用・保守業者であることから、本業務と密接不可分の関係にあり、当該事業者以外に履行させた場合、現在の役務の便益が享受できず、また、問題発生時に責任の所在が不明確になる等、業務に著しい支障が生じるおそれがあるため。</t>
    <phoneticPr fontId="8"/>
  </si>
  <si>
    <t>令和６年度業務統合端末等機器（ＩＣＴ戦略室（その２））継続借入</t>
    <rPh sb="5" eb="14">
      <t>ギョウムトウゴウタンマツトウキキ</t>
    </rPh>
    <rPh sb="18" eb="20">
      <t>センリャク</t>
    </rPh>
    <rPh sb="20" eb="21">
      <t>シツ</t>
    </rPh>
    <rPh sb="27" eb="31">
      <t>ケイゾクカリイレ</t>
    </rPh>
    <phoneticPr fontId="1"/>
  </si>
  <si>
    <t>令和６年度業務統合端末等機器（ＩＣＴ戦略室）継続借入</t>
    <phoneticPr fontId="1"/>
  </si>
  <si>
    <t>情報処理</t>
    <phoneticPr fontId="1"/>
  </si>
  <si>
    <t>株式会社ＪＥＣＣ</t>
  </si>
  <si>
    <t>ＦＬＣＳ株式会社　関西支店</t>
  </si>
  <si>
    <t>G7</t>
    <phoneticPr fontId="1"/>
  </si>
  <si>
    <t>W2</t>
    <phoneticPr fontId="1"/>
  </si>
  <si>
    <t>地方公共団体の物品等又は特定役務の調達手続の特例を定める政令第11条第1項第2号</t>
    <phoneticPr fontId="1"/>
  </si>
  <si>
    <t>適用</t>
    <rPh sb="0" eb="2">
      <t>テキヨウ</t>
    </rPh>
    <phoneticPr fontId="1"/>
  </si>
  <si>
    <t>デジタル統括室発注の物品等契約案件における随意契約（特名随意契約）の結果について（令和６年12月分）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</si>
</sst>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No.&quot;0"/>
    <numFmt numFmtId="177" formatCode="&quot;（&quot;@&quot;）&quot;"/>
  </numFmts>
  <fonts count="17"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u/>
      <sz val="11"/>
      <color theme="10"/>
      <name val="游ゴシック"/>
      <family val="2"/>
      <charset val="128"/>
      <scheme val="minor"/>
    </font>
    <font>
      <sz val="11"/>
      <color theme="1"/>
      <name val="ＭＳ 明朝"/>
      <family val="1"/>
      <charset val="128"/>
    </font>
    <font>
      <sz val="10.5"/>
      <color theme="1"/>
      <name val="ＭＳ 明朝"/>
      <family val="1"/>
      <charset val="128"/>
    </font>
    <font>
      <sz val="11"/>
      <color theme="1"/>
      <name val="游ゴシック"/>
      <family val="2"/>
      <charset val="128"/>
      <scheme val="minor"/>
    </font>
    <font>
      <sz val="11"/>
      <color theme="1"/>
      <name val="ＭＳ Ｐゴシック"/>
      <family val="3"/>
      <charset val="128"/>
    </font>
    <font>
      <sz val="6"/>
      <name val="游ゴシック"/>
      <family val="3"/>
      <charset val="128"/>
      <scheme val="minor"/>
    </font>
    <font>
      <sz val="11"/>
      <name val="ＭＳ Ｐゴシック"/>
      <family val="3"/>
      <charset val="128"/>
    </font>
    <font>
      <u/>
      <sz val="11"/>
      <color theme="10"/>
      <name val="游ゴシック"/>
      <family val="3"/>
      <charset val="128"/>
      <scheme val="minor"/>
    </font>
    <font>
      <sz val="11"/>
      <color theme="1"/>
      <name val="游ゴシック"/>
      <family val="2"/>
      <scheme val="minor"/>
    </font>
    <font>
      <u/>
      <sz val="11"/>
      <color theme="10"/>
      <name val="游ゴシック"/>
      <family val="2"/>
      <scheme val="minor"/>
    </font>
    <font>
      <sz val="10"/>
      <color rgb="FF000000"/>
      <name val="Times New Roman"/>
      <family val="1"/>
    </font>
    <font>
      <u/>
      <sz val="8.25"/>
      <color indexed="12"/>
      <name val="ＭＳ Ｐゴシック"/>
      <family val="3"/>
      <charset val="128"/>
    </font>
    <font>
      <sz val="11"/>
      <name val="ＭＳ 明朝"/>
      <family val="1"/>
      <charset val="128"/>
    </font>
    <font>
      <sz val="14"/>
      <color theme="1"/>
      <name val="ＭＳ 明朝"/>
      <family val="1"/>
      <charset val="128"/>
    </font>
  </fonts>
  <fills count="2">
    <fill>
      <patternFill patternType="none"/>
    </fill>
    <fill>
      <patternFill patternType="gray125"/>
    </fill>
  </fills>
  <borders count="8">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31">
    <xf numFmtId="0" fontId="0" fillId="0" borderId="0">
      <alignment vertical="center"/>
    </xf>
    <xf numFmtId="0" fontId="3" fillId="0" borderId="0" applyNumberFormat="0" applyFill="0" applyBorder="0" applyAlignment="0" applyProtection="0">
      <alignment vertical="center"/>
    </xf>
    <xf numFmtId="38" fontId="6" fillId="0" borderId="0" applyFont="0" applyFill="0" applyBorder="0" applyAlignment="0" applyProtection="0">
      <alignment vertical="center"/>
    </xf>
    <xf numFmtId="0" fontId="9" fillId="0" borderId="0"/>
    <xf numFmtId="0" fontId="11" fillId="0" borderId="0"/>
    <xf numFmtId="0" fontId="6" fillId="0" borderId="0">
      <alignment vertical="center"/>
    </xf>
    <xf numFmtId="38" fontId="6" fillId="0" borderId="0" applyFont="0" applyFill="0" applyBorder="0" applyAlignment="0" applyProtection="0">
      <alignment vertical="center"/>
    </xf>
    <xf numFmtId="0" fontId="12" fillId="0" borderId="0" applyNumberFormat="0" applyFill="0" applyBorder="0" applyAlignment="0" applyProtection="0"/>
    <xf numFmtId="0" fontId="6" fillId="0" borderId="0">
      <alignment vertical="center"/>
    </xf>
    <xf numFmtId="0" fontId="13" fillId="0" borderId="0"/>
    <xf numFmtId="0" fontId="14"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6" fillId="0" borderId="0">
      <alignment vertical="center"/>
    </xf>
    <xf numFmtId="0" fontId="9"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0" fontId="12" fillId="0" borderId="0" applyNumberFormat="0" applyFill="0" applyBorder="0" applyAlignment="0" applyProtection="0"/>
    <xf numFmtId="0" fontId="6" fillId="0" borderId="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cellStyleXfs>
  <cellXfs count="30">
    <xf numFmtId="0" fontId="0" fillId="0" borderId="0" xfId="0">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0" fillId="0" borderId="0" xfId="0" applyFill="1">
      <alignment vertical="center"/>
    </xf>
    <xf numFmtId="0" fontId="7" fillId="0" borderId="5"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38" fontId="7" fillId="0" borderId="6" xfId="2" applyFont="1" applyFill="1" applyBorder="1" applyAlignment="1">
      <alignment horizontal="center" vertical="center" wrapText="1"/>
    </xf>
    <xf numFmtId="0" fontId="7" fillId="0" borderId="7" xfId="0" applyFont="1" applyFill="1" applyBorder="1" applyAlignment="1">
      <alignment horizontal="center" vertical="center"/>
    </xf>
    <xf numFmtId="0" fontId="3" fillId="0" borderId="2" xfId="1" applyBorder="1" applyAlignment="1">
      <alignment horizontal="center" vertical="center" wrapText="1"/>
    </xf>
    <xf numFmtId="0" fontId="7" fillId="0" borderId="6" xfId="1" applyFont="1" applyFill="1" applyBorder="1" applyAlignment="1">
      <alignment horizontal="center" vertical="center" wrapText="1"/>
    </xf>
    <xf numFmtId="58" fontId="7" fillId="0" borderId="6" xfId="0" applyNumberFormat="1" applyFont="1" applyBorder="1" applyAlignment="1">
      <alignment horizontal="center" vertical="center"/>
    </xf>
    <xf numFmtId="0" fontId="5" fillId="0" borderId="0" xfId="30" applyFont="1" applyAlignment="1">
      <alignment vertical="center"/>
    </xf>
    <xf numFmtId="49" fontId="5" fillId="0" borderId="0" xfId="30" applyNumberFormat="1" applyFont="1" applyAlignment="1">
      <alignment horizontal="center" vertical="center"/>
    </xf>
    <xf numFmtId="0" fontId="5" fillId="0" borderId="0" xfId="30" applyFont="1" applyAlignment="1">
      <alignment horizontal="center" vertical="center"/>
    </xf>
    <xf numFmtId="49" fontId="5" fillId="0" borderId="0" xfId="30" applyNumberFormat="1" applyFont="1" applyAlignment="1">
      <alignment vertical="center"/>
    </xf>
    <xf numFmtId="0" fontId="4" fillId="0" borderId="0" xfId="30" applyFont="1" applyAlignment="1">
      <alignment horizontal="center" vertical="center"/>
    </xf>
    <xf numFmtId="0" fontId="5" fillId="0" borderId="0" xfId="30" applyFont="1" applyAlignment="1">
      <alignment vertical="top" wrapText="1"/>
    </xf>
    <xf numFmtId="0" fontId="2" fillId="0" borderId="0" xfId="0" applyFont="1" applyAlignment="1">
      <alignment horizontal="left" vertical="center"/>
    </xf>
    <xf numFmtId="0" fontId="0" fillId="0" borderId="4" xfId="0" applyBorder="1" applyAlignment="1">
      <alignment horizontal="center" vertical="center"/>
    </xf>
    <xf numFmtId="0" fontId="5" fillId="0" borderId="0" xfId="30" applyFont="1" applyAlignment="1">
      <alignment horizontal="left" vertical="top" shrinkToFit="1"/>
    </xf>
    <xf numFmtId="177" fontId="5" fillId="0" borderId="0" xfId="30" applyNumberFormat="1" applyFont="1" applyAlignment="1">
      <alignment horizontal="left" vertical="center"/>
    </xf>
    <xf numFmtId="0" fontId="5" fillId="0" borderId="0" xfId="30" applyFont="1" applyAlignment="1" applyProtection="1">
      <alignment vertical="center"/>
      <protection locked="0"/>
    </xf>
    <xf numFmtId="0" fontId="16" fillId="0" borderId="0" xfId="30" applyFont="1" applyAlignment="1">
      <alignment horizontal="left" vertical="center"/>
    </xf>
    <xf numFmtId="176" fontId="15" fillId="0" borderId="0" xfId="8" applyNumberFormat="1" applyFont="1" applyAlignment="1">
      <alignment horizontal="left" vertical="center"/>
    </xf>
    <xf numFmtId="0" fontId="4" fillId="0" borderId="0" xfId="30" applyFont="1" applyAlignment="1">
      <alignment horizontal="center" vertical="center"/>
    </xf>
    <xf numFmtId="0" fontId="5" fillId="0" borderId="0" xfId="30" applyFont="1" applyAlignment="1">
      <alignment vertical="top" wrapText="1"/>
    </xf>
    <xf numFmtId="0" fontId="5" fillId="0" borderId="0" xfId="30" applyFont="1" applyAlignment="1" applyProtection="1">
      <alignment vertical="top" wrapText="1"/>
      <protection locked="0"/>
    </xf>
  </cellXfs>
  <cellStyles count="31">
    <cellStyle name="ハイパーリンク" xfId="1" builtinId="8"/>
    <cellStyle name="ハイパーリンク 2" xfId="10" xr:uid="{DCC9711A-07AB-4E13-B242-4F513DAA2C2B}"/>
    <cellStyle name="ハイパーリンク 2 2" xfId="19" xr:uid="{5D60BB20-CB24-451D-9EA0-D2B7AD9D67C7}"/>
    <cellStyle name="ハイパーリンク 3" xfId="7" xr:uid="{EB0E198F-DFD7-4E05-998E-5D4C01AEF32F}"/>
    <cellStyle name="桁区切り" xfId="2" builtinId="6"/>
    <cellStyle name="桁区切り 2" xfId="6" xr:uid="{504F7471-FD3C-4933-976B-DD6C0B78B357}"/>
    <cellStyle name="桁区切り 2 2" xfId="15" xr:uid="{9E73C874-8DB6-4024-80BE-65B6DED6E916}"/>
    <cellStyle name="桁区切り 2 2 2" xfId="18" xr:uid="{BE75A9C6-CB71-4B41-9E37-7118F2EB058B}"/>
    <cellStyle name="桁区切り 2 2 3" xfId="23" xr:uid="{47962F1B-0267-4418-9B48-1161B5996174}"/>
    <cellStyle name="桁区切り 2 2 3 2" xfId="27" xr:uid="{2DC36215-ED17-4841-B031-1799152DCE30}"/>
    <cellStyle name="桁区切り 3" xfId="14" xr:uid="{7A6053DB-8BE6-48EE-8093-862A6754AA0F}"/>
    <cellStyle name="桁区切り 3 2" xfId="24" xr:uid="{CC090561-A628-4062-B1A2-97609E801483}"/>
    <cellStyle name="桁区切り 3 2 2" xfId="28" xr:uid="{445892B2-D69A-43A1-A6A7-47893232687F}"/>
    <cellStyle name="桁区切り 4" xfId="11" xr:uid="{676C3DBE-9B79-401E-A875-DF3FBE881E7A}"/>
    <cellStyle name="標準" xfId="0" builtinId="0"/>
    <cellStyle name="標準 2" xfId="5" xr:uid="{19412DE5-28EF-4898-B804-C5D051C628EB}"/>
    <cellStyle name="標準 2 2" xfId="12" xr:uid="{D316D879-51AD-4FC8-A478-84FAEE473F91}"/>
    <cellStyle name="標準 2 2 2" xfId="16" xr:uid="{77F40916-7FCE-4F15-9113-88B1EF4E537F}"/>
    <cellStyle name="標準 2 2 2 2" xfId="21" xr:uid="{93B95661-45AF-4FA5-B87C-FC6BE62B522F}"/>
    <cellStyle name="標準 2 2 2 2 2" xfId="26" xr:uid="{AD04FB3F-F3A1-4718-9D52-0E5FC4778CB8}"/>
    <cellStyle name="標準 2 2 3" xfId="20" xr:uid="{F828ABDB-F571-4701-9217-312580C15C1C}"/>
    <cellStyle name="標準 2 2 3 2" xfId="25" xr:uid="{D4A8DBA4-23C9-44C0-970E-E5F60FFE3FFD}"/>
    <cellStyle name="標準 2 3" xfId="13" xr:uid="{135146D2-056D-4C98-8E33-531E9038E254}"/>
    <cellStyle name="標準 2 4" xfId="30" xr:uid="{00AA0BCD-9645-4F6A-AEE8-48F6291CD1A0}"/>
    <cellStyle name="標準 3" xfId="3" xr:uid="{F0E237AD-65C5-4AFA-B2C0-7D0ED61B9745}"/>
    <cellStyle name="標準 3 2" xfId="17" xr:uid="{89B2B9F9-4D69-41FE-A40C-971819697A53}"/>
    <cellStyle name="標準 3 3" xfId="29" xr:uid="{5C22491A-3314-4974-B635-515C18CD15F2}"/>
    <cellStyle name="標準 4" xfId="9" xr:uid="{985A7001-CBD0-4DE3-BDAC-C6A714BD65B3}"/>
    <cellStyle name="標準 5" xfId="8" xr:uid="{C0099C46-04A7-4AE4-8A6F-F6983CB5DD84}"/>
    <cellStyle name="標準 5 2" xfId="22" xr:uid="{FD5D8EAD-FEC5-4794-BC15-7F71AF50A7DE}"/>
    <cellStyle name="標準 6" xfId="4" xr:uid="{B5D3B334-D38C-4700-89CE-EEC5B465E513}"/>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if102c\&#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2;&#24180;12&#26376;&#20998;&#65288;&#65297;&#26376;&#26411;&#20844;&#34920;&#65289;\01_&#38598;&#32004;\02_&#38543;&#24847;&#22865;&#32004;&#32080;&#26524;&#12539;&#29305;&#21517;&#38543;&#24847;&#22865;&#32004;&#29702;&#30001;\20241210_&#20196;&#21644;&#65302;&#24180;&#24230;&#26989;&#21209;&#32113;&#21512;&#31471;&#26411;&#31561;&#27231;&#22120;(&#65321;&#65315;&#65332;&#25126;&#30053;&#23460;(&#12381;&#12398;&#65298;))&#32153;&#32154;&#20511;&#20837;\01_&#26696;&#12398;&#65297;&#12539;&#26696;&#12398;&#65298;&#12539;&#26696;&#12398;&#65299;&#12539;&#26696;&#12398;&#65300;&#65288;R6.12.05&#65289;&#9733;%20.xlsx" TargetMode="External"/><Relationship Id="rId1" Type="http://schemas.openxmlformats.org/officeDocument/2006/relationships/externalLinkPath" Target="/&#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2;&#24180;12&#26376;&#20998;&#65288;&#65297;&#26376;&#26411;&#20844;&#34920;&#65289;/01_&#38598;&#32004;/02_&#38543;&#24847;&#22865;&#32004;&#32080;&#26524;&#12539;&#29305;&#21517;&#38543;&#24847;&#22865;&#32004;&#29702;&#30001;/20241210_&#20196;&#21644;&#65302;&#24180;&#24230;&#26989;&#21209;&#32113;&#21512;&#31471;&#26411;&#31561;&#27231;&#22120;(&#65321;&#65315;&#65332;&#25126;&#30053;&#23460;(&#12381;&#12398;&#65298;))&#32153;&#32154;&#20511;&#20837;/01_&#26696;&#12398;&#65297;&#12539;&#26696;&#12398;&#65298;&#12539;&#26696;&#12398;&#65299;&#12539;&#26696;&#12398;&#65300;&#65288;R6.12.05&#65289;&#9733;%20.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2;&#24180;12&#26376;&#20998;&#65288;&#65297;&#26376;&#26411;&#20844;&#34920;&#65289;\01_&#38598;&#32004;\02_&#38543;&#24847;&#22865;&#32004;&#32080;&#26524;&#12539;&#29305;&#21517;&#38543;&#24847;&#22865;&#32004;&#29702;&#30001;\20241211_&#20196;&#21644;&#65302;&#24180;&#24230;&#26989;&#21209;&#32113;&#21512;&#31471;&#26411;&#31561;&#27231;&#22120;(&#65321;&#65315;&#65332;&#25126;&#30053;&#23460;)&#32153;&#32154;&#20511;&#20837;\01_&#26696;&#12398;&#65297;&#12539;&#26696;&#12398;&#65298;&#12539;&#26696;&#12398;&#65299;&#12539;&#26696;&#12398;&#65300;&#65288;R6.12.05&#65289;%20.xlsx" TargetMode="External"/><Relationship Id="rId1" Type="http://schemas.openxmlformats.org/officeDocument/2006/relationships/externalLinkPath" Target="/&#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2;&#24180;12&#26376;&#20998;&#65288;&#65297;&#26376;&#26411;&#20844;&#34920;&#65289;/01_&#38598;&#32004;/02_&#38543;&#24847;&#22865;&#32004;&#32080;&#26524;&#12539;&#29305;&#21517;&#38543;&#24847;&#22865;&#32004;&#29702;&#30001;/20241211_&#20196;&#21644;&#65302;&#24180;&#24230;&#26989;&#21209;&#32113;&#21512;&#31471;&#26411;&#31561;&#27231;&#22120;(&#65321;&#65315;&#65332;&#25126;&#30053;&#23460;)&#32153;&#32154;&#20511;&#20837;/01_&#26696;&#12398;&#65297;&#12539;&#26696;&#12398;&#65298;&#12539;&#26696;&#12398;&#65299;&#12539;&#26696;&#12398;&#65300;&#65288;R6.12.05&#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7共通マスタ"/>
      <sheetName val="R6共通マスタ"/>
      <sheetName val="事業実施"/>
      <sheetName val="調達日程"/>
      <sheetName val="調達日程表参考例"/>
      <sheetName val="R7事業経費"/>
      <sheetName val="R6事業経費"/>
      <sheetName val="入札実施（事後審査型）※室計理用"/>
      <sheetName val="契約締結"/>
      <sheetName val="R6事業支出負担行為"/>
      <sheetName val="会議実施 (第１回)"/>
      <sheetName val="会議実施（第２回）"/>
      <sheetName val="R5会議経費"/>
      <sheetName val="R5会議支出負担行為"/>
      <sheetName val="R6会議経費"/>
      <sheetName val="R6会議支出負担行為"/>
      <sheetName val="R7会議経費"/>
      <sheetName val="随意契約結果"/>
      <sheetName val="随意契約理由書"/>
      <sheetName val="再委託承諾"/>
      <sheetName val="再委託状況"/>
      <sheetName val="【参考】再委託承諾理由過去事例"/>
      <sheetName val="【参考】随意契約理由一覧"/>
      <sheetName val="変更箇所"/>
      <sheetName val="【参考】電気通信サービス利用区分"/>
      <sheetName val="総合評価入札説明書（作成中）"/>
    </sheetNames>
    <sheetDataSet>
      <sheetData sheetId="0"/>
      <sheetData sheetId="1"/>
      <sheetData sheetId="2"/>
      <sheetData sheetId="3">
        <row r="8">
          <cell r="B8" t="str">
            <v>令和６年度業務統合端末等機器(ＩＣＴ戦略室(その２))継続借入</v>
          </cell>
        </row>
      </sheetData>
      <sheetData sheetId="4"/>
      <sheetData sheetId="5"/>
      <sheetData sheetId="6"/>
      <sheetData sheetId="7"/>
      <sheetData sheetId="8"/>
      <sheetData sheetId="9">
        <row r="24">
          <cell r="F24" t="str">
            <v>株式会社ＪＥＣＣ</v>
          </cell>
        </row>
        <row r="30">
          <cell r="J30" t="str">
            <v>G7</v>
          </cell>
        </row>
        <row r="31">
          <cell r="C31" t="str">
            <v>地方自治法施行令第167条の2第1項第2号</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7共通マスタ"/>
      <sheetName val="R6共通マスタ"/>
      <sheetName val="事業実施"/>
      <sheetName val="調達日程"/>
      <sheetName val="調達日程表参考例"/>
      <sheetName val="R7事業経費"/>
      <sheetName val="R6事業経費"/>
      <sheetName val="入札実施（事後審査型）※室計理用"/>
      <sheetName val="契約締結"/>
      <sheetName val="R6事業支出負担行為"/>
      <sheetName val="会議実施 (第１回)"/>
      <sheetName val="会議実施（第２回）"/>
      <sheetName val="R5会議経費"/>
      <sheetName val="R5会議支出負担行為"/>
      <sheetName val="R6会議経費"/>
      <sheetName val="R6会議支出負担行為"/>
      <sheetName val="R7会議経費"/>
      <sheetName val="随意契約結果"/>
      <sheetName val="随意契約理由書"/>
      <sheetName val="再委託承諾"/>
      <sheetName val="再委託状況"/>
      <sheetName val="【参考】再委託承諾理由過去事例"/>
      <sheetName val="【参考】随意契約理由一覧"/>
      <sheetName val="変更箇所"/>
      <sheetName val="【参考】電気通信サービス利用区分"/>
      <sheetName val="総合評価入札説明書（作成中）"/>
    </sheetNames>
    <sheetDataSet>
      <sheetData sheetId="0"/>
      <sheetData sheetId="1"/>
      <sheetData sheetId="2"/>
      <sheetData sheetId="3">
        <row r="8">
          <cell r="B8" t="str">
            <v>令和６年度業務統合端末等機器(ＩＣＴ戦略室)継続借入</v>
          </cell>
        </row>
      </sheetData>
      <sheetData sheetId="4"/>
      <sheetData sheetId="5"/>
      <sheetData sheetId="6"/>
      <sheetData sheetId="7"/>
      <sheetData sheetId="8"/>
      <sheetData sheetId="9">
        <row r="24">
          <cell r="F24" t="str">
            <v>ＦＬＣＳ株式会社　関西支店</v>
          </cell>
        </row>
        <row r="30">
          <cell r="J30" t="str">
            <v>W2</v>
          </cell>
        </row>
        <row r="31">
          <cell r="C31" t="str">
            <v>地方公共団体の物品等又は特定役務の調達手続の特例を定める政令第11条第1項第2号</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iyakukanzai/page/000026087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
  <sheetViews>
    <sheetView tabSelected="1" view="pageBreakPreview" zoomScale="80" zoomScaleNormal="70" zoomScaleSheetLayoutView="80" workbookViewId="0">
      <selection activeCell="N5" sqref="N5"/>
    </sheetView>
  </sheetViews>
  <sheetFormatPr defaultRowHeight="18" x14ac:dyDescent="0.45"/>
  <cols>
    <col min="1" max="1" width="3.69921875" customWidth="1"/>
    <col min="2" max="2" width="22.69921875" customWidth="1"/>
    <col min="3" max="3" width="11.796875" customWidth="1"/>
    <col min="4" max="4" width="22.69921875" customWidth="1"/>
    <col min="5" max="5" width="13.69921875" customWidth="1"/>
    <col min="6" max="6" width="15.69921875" customWidth="1"/>
    <col min="7" max="7" width="25.796875" customWidth="1"/>
    <col min="8" max="8" width="19.8984375" customWidth="1"/>
    <col min="9" max="9" width="8" customWidth="1"/>
  </cols>
  <sheetData>
    <row r="1" spans="1:9" ht="20.25" customHeight="1" x14ac:dyDescent="0.45">
      <c r="A1" s="20" t="s">
        <v>37</v>
      </c>
      <c r="B1" s="20"/>
      <c r="C1" s="20"/>
      <c r="D1" s="20"/>
      <c r="E1" s="20"/>
      <c r="F1" s="20"/>
      <c r="G1" s="20"/>
      <c r="H1" s="20"/>
      <c r="I1" s="20"/>
    </row>
    <row r="2" spans="1:9" ht="20.25" customHeight="1" thickBot="1" x14ac:dyDescent="0.5">
      <c r="A2" s="21"/>
      <c r="B2" s="21"/>
      <c r="C2" s="21"/>
      <c r="D2" s="21"/>
      <c r="E2" s="21"/>
      <c r="F2" s="21"/>
      <c r="G2" s="21"/>
      <c r="H2" s="21"/>
      <c r="I2" s="21"/>
    </row>
    <row r="3" spans="1:9" ht="37.5" customHeight="1" thickBot="1" x14ac:dyDescent="0.5">
      <c r="A3" s="1" t="s">
        <v>0</v>
      </c>
      <c r="B3" s="2" t="s">
        <v>1</v>
      </c>
      <c r="C3" s="2" t="s">
        <v>2</v>
      </c>
      <c r="D3" s="2" t="s">
        <v>3</v>
      </c>
      <c r="E3" s="3" t="s">
        <v>4</v>
      </c>
      <c r="F3" s="2" t="s">
        <v>5</v>
      </c>
      <c r="G3" s="2" t="s">
        <v>6</v>
      </c>
      <c r="H3" s="11" t="s">
        <v>10</v>
      </c>
      <c r="I3" s="4" t="s">
        <v>7</v>
      </c>
    </row>
    <row r="4" spans="1:9" s="5" customFormat="1" ht="58.95" customHeight="1" thickTop="1" x14ac:dyDescent="0.45">
      <c r="A4" s="6">
        <v>1</v>
      </c>
      <c r="B4" s="7" t="s">
        <v>28</v>
      </c>
      <c r="C4" s="8" t="s">
        <v>9</v>
      </c>
      <c r="D4" s="8" t="s">
        <v>31</v>
      </c>
      <c r="E4" s="9">
        <v>2542650</v>
      </c>
      <c r="F4" s="13">
        <v>45649</v>
      </c>
      <c r="G4" s="8" t="s">
        <v>11</v>
      </c>
      <c r="H4" s="12" t="s">
        <v>33</v>
      </c>
      <c r="I4" s="10" t="s">
        <v>12</v>
      </c>
    </row>
    <row r="5" spans="1:9" s="5" customFormat="1" ht="58.95" customHeight="1" x14ac:dyDescent="0.45">
      <c r="A5" s="6">
        <v>2</v>
      </c>
      <c r="B5" s="7" t="s">
        <v>29</v>
      </c>
      <c r="C5" s="8" t="s">
        <v>30</v>
      </c>
      <c r="D5" s="8" t="s">
        <v>32</v>
      </c>
      <c r="E5" s="9">
        <v>54811350</v>
      </c>
      <c r="F5" s="13">
        <v>45653</v>
      </c>
      <c r="G5" s="8" t="s">
        <v>35</v>
      </c>
      <c r="H5" s="12" t="s">
        <v>34</v>
      </c>
      <c r="I5" s="10" t="s">
        <v>36</v>
      </c>
    </row>
  </sheetData>
  <mergeCells count="2">
    <mergeCell ref="A1:I1"/>
    <mergeCell ref="A2:I2"/>
  </mergeCells>
  <phoneticPr fontId="1"/>
  <hyperlinks>
    <hyperlink ref="H3" r:id="rId1" display="https://www.city.osaka.lg.jp/keiyakukanzai/page/0000260879.html" xr:uid="{00000000-0004-0000-0000-000000000000}"/>
  </hyperlinks>
  <pageMargins left="0.39370078740157483" right="0.39370078740157483" top="0.59055118110236227" bottom="0.59055118110236227" header="0.39370078740157483" footer="0.39370078740157483"/>
  <pageSetup paperSize="9" scale="88"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EED79-2CE6-4A87-BBAE-A1F76BEEBABD}">
  <dimension ref="A1:AH68"/>
  <sheetViews>
    <sheetView showGridLines="0" view="pageBreakPreview" zoomScale="85" zoomScaleNormal="100" zoomScaleSheetLayoutView="85" workbookViewId="0">
      <selection activeCell="J18" sqref="J18"/>
    </sheetView>
  </sheetViews>
  <sheetFormatPr defaultColWidth="8.69921875" defaultRowHeight="13.2" x14ac:dyDescent="0.45"/>
  <cols>
    <col min="1" max="2" width="2.19921875" style="14" customWidth="1"/>
    <col min="3" max="3" width="1.69921875" style="14" customWidth="1"/>
    <col min="4" max="55" width="2.19921875" style="14" customWidth="1"/>
    <col min="56" max="16384" width="8.69921875" style="14"/>
  </cols>
  <sheetData>
    <row r="1" spans="1:34" ht="14.55" customHeight="1" x14ac:dyDescent="0.45">
      <c r="A1" s="25" t="s">
        <v>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4" ht="14.55" customHeight="1" x14ac:dyDescent="0.45">
      <c r="C2" s="26"/>
      <c r="D2" s="26"/>
      <c r="E2" s="26"/>
    </row>
    <row r="3" spans="1:34" ht="14.55" customHeight="1" x14ac:dyDescent="0.45">
      <c r="B3" s="27" t="s">
        <v>13</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4" ht="14.55" customHeight="1" x14ac:dyDescent="0.45">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4" ht="14.55" customHeight="1" x14ac:dyDescent="0.45"/>
    <row r="6" spans="1:34" ht="14.55" customHeight="1" x14ac:dyDescent="0.45"/>
    <row r="7" spans="1:34" ht="14.55" customHeight="1" x14ac:dyDescent="0.45">
      <c r="B7" s="15" t="s">
        <v>14</v>
      </c>
      <c r="C7" s="16"/>
      <c r="D7" s="14" t="s">
        <v>15</v>
      </c>
    </row>
    <row r="8" spans="1:34" ht="14.55" customHeight="1" x14ac:dyDescent="0.45">
      <c r="C8" s="28" t="str">
        <f>IF([4]事業実施!B8&lt;&gt;"","　"&amp;[4]事業実施!B8,"")</f>
        <v>　令和６年度業務統合端末等機器(ＩＣＴ戦略室(その２))継続借入</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4" ht="14.55" customHeight="1" x14ac:dyDescent="0.45">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4" ht="14.55" customHeight="1" x14ac:dyDescent="0.45">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1:34" ht="14.55" customHeight="1" x14ac:dyDescent="0.45">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row>
    <row r="12" spans="1:34" ht="14.55" customHeight="1" x14ac:dyDescent="0.45"/>
    <row r="13" spans="1:34" ht="14.55" customHeight="1" x14ac:dyDescent="0.45">
      <c r="B13" s="17" t="s">
        <v>16</v>
      </c>
      <c r="D13" s="14" t="s">
        <v>17</v>
      </c>
    </row>
    <row r="14" spans="1:34" ht="14.55" customHeight="1" x14ac:dyDescent="0.45">
      <c r="C14" s="28" t="str">
        <f>IF([4]契約締結!F24&lt;&gt;"","　"&amp;[4]契約締結!F24,"")</f>
        <v>　株式会社ＪＥＣＣ</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4" ht="14.55" customHeight="1" x14ac:dyDescent="0.45">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row>
    <row r="16" spans="1:34" ht="14.55" customHeight="1" x14ac:dyDescent="0.45">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row>
    <row r="17" spans="2:33" ht="14.55" customHeight="1" x14ac:dyDescent="0.4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row>
    <row r="18" spans="2:33" ht="14.55" customHeight="1" x14ac:dyDescent="0.45"/>
    <row r="19" spans="2:33" ht="14.55" customHeight="1" x14ac:dyDescent="0.45">
      <c r="B19" s="17" t="s">
        <v>18</v>
      </c>
      <c r="D19" s="14" t="s">
        <v>19</v>
      </c>
    </row>
    <row r="20" spans="2:33" ht="14.55" customHeight="1" x14ac:dyDescent="0.45">
      <c r="C20" s="29" t="s">
        <v>25</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2:33" ht="14.55" customHeight="1" x14ac:dyDescent="0.45">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row>
    <row r="22" spans="2:33" ht="14.55" customHeight="1" x14ac:dyDescent="0.45">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2:33" ht="14.55" customHeight="1" x14ac:dyDescent="0.45">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row>
    <row r="24" spans="2:33" ht="14.55" customHeight="1" x14ac:dyDescent="0.45">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2:33" ht="14.55" hidden="1" customHeight="1" x14ac:dyDescent="0.45">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2:33" ht="14.55" hidden="1" customHeight="1" x14ac:dyDescent="0.45">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2:33" ht="14.55" hidden="1" customHeight="1" x14ac:dyDescent="0.45">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row>
    <row r="28" spans="2:33" ht="14.55" hidden="1" customHeight="1" x14ac:dyDescent="0.45">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2:33" ht="14.55" hidden="1" customHeight="1" x14ac:dyDescent="0.45">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2:33" ht="14.55" customHeight="1" x14ac:dyDescent="0.45">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2:33" ht="14.55" customHeight="1" x14ac:dyDescent="0.45"/>
    <row r="32" spans="2:33" ht="14.55" customHeight="1" x14ac:dyDescent="0.45"/>
    <row r="33" spans="2:34" ht="14.55" customHeight="1" x14ac:dyDescent="0.45"/>
    <row r="34" spans="2:34" ht="14.55" customHeight="1" x14ac:dyDescent="0.45">
      <c r="B34" s="17" t="s">
        <v>20</v>
      </c>
      <c r="D34" s="14" t="s">
        <v>21</v>
      </c>
    </row>
    <row r="35" spans="2:34" ht="14.55" customHeight="1" x14ac:dyDescent="0.45">
      <c r="D35" s="22" t="str">
        <f>IF([4]契約締結!C31&lt;&gt;"",[4]契約締結!C31,"")</f>
        <v>地方自治法施行令第167条の2第1項第2号</v>
      </c>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2:34" ht="14.55" customHeight="1" x14ac:dyDescent="0.45">
      <c r="D36" s="23" t="str">
        <f>IF([4]契約締結!J30&lt;&gt;"",[4]契約締結!J30,"")</f>
        <v>G7</v>
      </c>
      <c r="E36" s="23"/>
      <c r="F36" s="23"/>
    </row>
    <row r="37" spans="2:34" ht="14.55" customHeight="1" x14ac:dyDescent="0.45"/>
    <row r="38" spans="2:34" ht="14.55" customHeight="1" x14ac:dyDescent="0.45"/>
    <row r="39" spans="2:34" ht="14.55" customHeight="1" x14ac:dyDescent="0.45"/>
    <row r="40" spans="2:34" ht="14.55" customHeight="1" x14ac:dyDescent="0.45">
      <c r="B40" s="17" t="s">
        <v>22</v>
      </c>
      <c r="D40" s="14" t="s">
        <v>23</v>
      </c>
    </row>
    <row r="41" spans="2:34" ht="14.55" customHeight="1" x14ac:dyDescent="0.45">
      <c r="D41" s="24" t="s">
        <v>26</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2:34" ht="14.55" customHeight="1" x14ac:dyDescent="0.45"/>
    <row r="43" spans="2:34" ht="14.55" customHeight="1" x14ac:dyDescent="0.45"/>
    <row r="44" spans="2:34" ht="14.55" customHeight="1" x14ac:dyDescent="0.45"/>
    <row r="45" spans="2:34" ht="14.55" customHeight="1" x14ac:dyDescent="0.45"/>
    <row r="46" spans="2:34" ht="14.55" customHeight="1" x14ac:dyDescent="0.45"/>
    <row r="47" spans="2:34" ht="14.55" customHeight="1" x14ac:dyDescent="0.45"/>
    <row r="48" spans="2:34" ht="14.55" customHeight="1" x14ac:dyDescent="0.45"/>
    <row r="49" ht="14.55" customHeight="1" x14ac:dyDescent="0.45"/>
    <row r="50" ht="14.55" customHeight="1" x14ac:dyDescent="0.45"/>
    <row r="51" ht="14.55" customHeight="1" x14ac:dyDescent="0.45"/>
    <row r="52" ht="14.55" customHeight="1" x14ac:dyDescent="0.45"/>
    <row r="53" ht="14.55" customHeight="1" x14ac:dyDescent="0.45"/>
    <row r="54" ht="14.55" customHeight="1" x14ac:dyDescent="0.45"/>
    <row r="55" ht="14.55" customHeight="1" x14ac:dyDescent="0.45"/>
    <row r="56" ht="14.55" customHeight="1" x14ac:dyDescent="0.45"/>
    <row r="57" ht="14.55" customHeight="1" x14ac:dyDescent="0.45"/>
    <row r="58" ht="14.55" customHeight="1" x14ac:dyDescent="0.45"/>
    <row r="59" ht="14.55" customHeight="1" x14ac:dyDescent="0.45"/>
    <row r="60" ht="14.55" customHeight="1" x14ac:dyDescent="0.45"/>
    <row r="61" ht="14.55" customHeight="1" x14ac:dyDescent="0.45"/>
    <row r="62" ht="14.55" customHeight="1" x14ac:dyDescent="0.45"/>
    <row r="63" ht="15" customHeight="1" x14ac:dyDescent="0.45"/>
    <row r="64" ht="21" customHeight="1" x14ac:dyDescent="0.45"/>
    <row r="65" ht="21" customHeight="1" x14ac:dyDescent="0.45"/>
    <row r="66" ht="21" customHeight="1" x14ac:dyDescent="0.45"/>
    <row r="67" ht="21" customHeight="1" x14ac:dyDescent="0.45"/>
    <row r="68" ht="21" customHeight="1" x14ac:dyDescent="0.45"/>
  </sheetData>
  <sheetProtection formatCells="0" formatRows="0" insertRows="0" selectLockedCells="1"/>
  <mergeCells count="9">
    <mergeCell ref="D35:AH35"/>
    <mergeCell ref="D36:F36"/>
    <mergeCell ref="D41:AH41"/>
    <mergeCell ref="A1:AH1"/>
    <mergeCell ref="C2:E2"/>
    <mergeCell ref="B3:AG3"/>
    <mergeCell ref="C8:AG9"/>
    <mergeCell ref="C14:AG15"/>
    <mergeCell ref="C20:AG30"/>
  </mergeCells>
  <phoneticPr fontId="1"/>
  <conditionalFormatting sqref="C8:AG9 C14:AG15 C20:AG30 D36:F36 D41:AH41">
    <cfRule type="containsBlanks" dxfId="1" priority="1">
      <formula>LEN(TRIM(C8))=0</formula>
    </cfRule>
  </conditionalFormatting>
  <printOptions horizontalCentered="1"/>
  <pageMargins left="0.78740157480314965" right="0.78740157480314965" top="0.78740157480314965" bottom="0.78740157480314965"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9F1B-C48C-40A8-821C-190716879CF1}">
  <dimension ref="A1:AH68"/>
  <sheetViews>
    <sheetView showGridLines="0" view="pageBreakPreview" zoomScale="85" zoomScaleNormal="100" zoomScaleSheetLayoutView="85" workbookViewId="0">
      <selection activeCell="P32" sqref="P32"/>
    </sheetView>
  </sheetViews>
  <sheetFormatPr defaultColWidth="8.69921875" defaultRowHeight="13.2" x14ac:dyDescent="0.45"/>
  <cols>
    <col min="1" max="2" width="2.19921875" style="14" customWidth="1"/>
    <col min="3" max="3" width="1.69921875" style="14" customWidth="1"/>
    <col min="4" max="55" width="2.19921875" style="14" customWidth="1"/>
    <col min="56" max="16384" width="8.69921875" style="14"/>
  </cols>
  <sheetData>
    <row r="1" spans="1:34" ht="14.55" customHeight="1" x14ac:dyDescent="0.45">
      <c r="A1" s="25" t="s">
        <v>24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4" ht="14.55" customHeight="1" x14ac:dyDescent="0.45">
      <c r="C2" s="26"/>
      <c r="D2" s="26"/>
      <c r="E2" s="26"/>
    </row>
    <row r="3" spans="1:34" ht="14.55" customHeight="1" x14ac:dyDescent="0.45">
      <c r="B3" s="27" t="s">
        <v>13</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4" ht="14.55" customHeight="1" x14ac:dyDescent="0.45">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4" ht="14.55" customHeight="1" x14ac:dyDescent="0.45"/>
    <row r="6" spans="1:34" ht="14.55" customHeight="1" x14ac:dyDescent="0.45"/>
    <row r="7" spans="1:34" ht="14.55" customHeight="1" x14ac:dyDescent="0.45">
      <c r="B7" s="15" t="s">
        <v>14</v>
      </c>
      <c r="C7" s="16"/>
      <c r="D7" s="14" t="s">
        <v>15</v>
      </c>
    </row>
    <row r="8" spans="1:34" ht="14.55" customHeight="1" x14ac:dyDescent="0.45">
      <c r="C8" s="28" t="str">
        <f>IF([5]事業実施!B8&lt;&gt;"","　"&amp;[5]事業実施!B8,"")</f>
        <v>　令和６年度業務統合端末等機器(ＩＣＴ戦略室)継続借入</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4" ht="14.55" customHeight="1" x14ac:dyDescent="0.45">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4" ht="14.55" customHeight="1" x14ac:dyDescent="0.45">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1:34" ht="14.55" customHeight="1" x14ac:dyDescent="0.45">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row>
    <row r="12" spans="1:34" ht="14.55" customHeight="1" x14ac:dyDescent="0.45"/>
    <row r="13" spans="1:34" ht="14.55" customHeight="1" x14ac:dyDescent="0.45">
      <c r="B13" s="17" t="s">
        <v>16</v>
      </c>
      <c r="D13" s="14" t="s">
        <v>17</v>
      </c>
    </row>
    <row r="14" spans="1:34" ht="14.55" customHeight="1" x14ac:dyDescent="0.45">
      <c r="C14" s="28" t="str">
        <f>IF([5]契約締結!F24&lt;&gt;"","　"&amp;[5]契約締結!F24,"")</f>
        <v>　ＦＬＣＳ株式会社　関西支店</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4" ht="14.55" customHeight="1" x14ac:dyDescent="0.45">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row>
    <row r="16" spans="1:34" ht="14.55" customHeight="1" x14ac:dyDescent="0.45">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row>
    <row r="17" spans="2:33" ht="14.55" customHeight="1" x14ac:dyDescent="0.4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row>
    <row r="18" spans="2:33" ht="14.55" customHeight="1" x14ac:dyDescent="0.45"/>
    <row r="19" spans="2:33" ht="14.55" customHeight="1" x14ac:dyDescent="0.45">
      <c r="B19" s="17" t="s">
        <v>18</v>
      </c>
      <c r="D19" s="14" t="s">
        <v>19</v>
      </c>
    </row>
    <row r="20" spans="2:33" ht="14.55" customHeight="1" x14ac:dyDescent="0.45">
      <c r="C20" s="29" t="s">
        <v>27</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2:33" ht="14.55" customHeight="1" x14ac:dyDescent="0.45">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row>
    <row r="22" spans="2:33" ht="14.55" customHeight="1" x14ac:dyDescent="0.45">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2:33" ht="14.55" customHeight="1" x14ac:dyDescent="0.45">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row>
    <row r="24" spans="2:33" ht="14.55" customHeight="1" x14ac:dyDescent="0.45">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2:33" ht="14.55" hidden="1" customHeight="1" x14ac:dyDescent="0.45">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2:33" ht="14.55" hidden="1" customHeight="1" x14ac:dyDescent="0.45">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2:33" ht="14.55" hidden="1" customHeight="1" x14ac:dyDescent="0.45">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row>
    <row r="28" spans="2:33" ht="14.55" hidden="1" customHeight="1" x14ac:dyDescent="0.45">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2:33" ht="14.55" hidden="1" customHeight="1" x14ac:dyDescent="0.45">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2:33" ht="14.55" customHeight="1" x14ac:dyDescent="0.45">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2:33" ht="14.55" customHeight="1" x14ac:dyDescent="0.45"/>
    <row r="32" spans="2:33" ht="14.55" customHeight="1" x14ac:dyDescent="0.45"/>
    <row r="33" spans="2:34" ht="14.55" customHeight="1" x14ac:dyDescent="0.45"/>
    <row r="34" spans="2:34" ht="14.55" customHeight="1" x14ac:dyDescent="0.45">
      <c r="B34" s="17" t="s">
        <v>20</v>
      </c>
      <c r="D34" s="14" t="s">
        <v>21</v>
      </c>
    </row>
    <row r="35" spans="2:34" ht="14.55" customHeight="1" x14ac:dyDescent="0.45">
      <c r="D35" s="22" t="str">
        <f>IF([5]契約締結!C31&lt;&gt;"",[5]契約締結!C31,"")</f>
        <v>地方公共団体の物品等又は特定役務の調達手続の特例を定める政令第11条第1項第2号</v>
      </c>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2:34" ht="14.55" customHeight="1" x14ac:dyDescent="0.45">
      <c r="D36" s="23" t="str">
        <f>IF([5]契約締結!J30&lt;&gt;"",[5]契約締結!J30,"")</f>
        <v>W2</v>
      </c>
      <c r="E36" s="23"/>
      <c r="F36" s="23"/>
    </row>
    <row r="37" spans="2:34" ht="14.55" customHeight="1" x14ac:dyDescent="0.45"/>
    <row r="38" spans="2:34" ht="14.55" customHeight="1" x14ac:dyDescent="0.45"/>
    <row r="39" spans="2:34" ht="14.55" customHeight="1" x14ac:dyDescent="0.45"/>
    <row r="40" spans="2:34" ht="14.55" customHeight="1" x14ac:dyDescent="0.45">
      <c r="B40" s="17" t="s">
        <v>22</v>
      </c>
      <c r="D40" s="14" t="s">
        <v>23</v>
      </c>
    </row>
    <row r="41" spans="2:34" ht="14.55" customHeight="1" x14ac:dyDescent="0.45">
      <c r="D41" s="24" t="s">
        <v>26</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2:34" ht="14.55" customHeight="1" x14ac:dyDescent="0.45"/>
    <row r="43" spans="2:34" ht="14.55" customHeight="1" x14ac:dyDescent="0.45"/>
    <row r="44" spans="2:34" ht="14.55" customHeight="1" x14ac:dyDescent="0.45"/>
    <row r="45" spans="2:34" ht="14.55" customHeight="1" x14ac:dyDescent="0.45"/>
    <row r="46" spans="2:34" ht="14.55" customHeight="1" x14ac:dyDescent="0.45"/>
    <row r="47" spans="2:34" ht="14.55" customHeight="1" x14ac:dyDescent="0.45"/>
    <row r="48" spans="2:34" ht="14.55" customHeight="1" x14ac:dyDescent="0.45"/>
    <row r="49" ht="14.55" customHeight="1" x14ac:dyDescent="0.45"/>
    <row r="50" ht="14.55" customHeight="1" x14ac:dyDescent="0.45"/>
    <row r="51" ht="14.55" customHeight="1" x14ac:dyDescent="0.45"/>
    <row r="52" ht="14.55" customHeight="1" x14ac:dyDescent="0.45"/>
    <row r="53" ht="14.55" customHeight="1" x14ac:dyDescent="0.45"/>
    <row r="54" ht="14.55" customHeight="1" x14ac:dyDescent="0.45"/>
    <row r="55" ht="14.55" customHeight="1" x14ac:dyDescent="0.45"/>
    <row r="56" ht="14.55" customHeight="1" x14ac:dyDescent="0.45"/>
    <row r="57" ht="14.55" customHeight="1" x14ac:dyDescent="0.45"/>
    <row r="58" ht="14.55" customHeight="1" x14ac:dyDescent="0.45"/>
    <row r="59" ht="14.55" customHeight="1" x14ac:dyDescent="0.45"/>
    <row r="60" ht="14.55" customHeight="1" x14ac:dyDescent="0.45"/>
    <row r="61" ht="14.55" customHeight="1" x14ac:dyDescent="0.45"/>
    <row r="62" ht="14.55" customHeight="1" x14ac:dyDescent="0.45"/>
    <row r="63" ht="15" customHeight="1" x14ac:dyDescent="0.45"/>
    <row r="64" ht="21" customHeight="1" x14ac:dyDescent="0.45"/>
    <row r="65" ht="21" customHeight="1" x14ac:dyDescent="0.45"/>
    <row r="66" ht="21" customHeight="1" x14ac:dyDescent="0.45"/>
    <row r="67" ht="21" customHeight="1" x14ac:dyDescent="0.45"/>
    <row r="68" ht="21" customHeight="1" x14ac:dyDescent="0.45"/>
  </sheetData>
  <sheetProtection formatCells="0" formatRows="0" insertRows="0" selectLockedCells="1"/>
  <mergeCells count="9">
    <mergeCell ref="D35:AH35"/>
    <mergeCell ref="D36:F36"/>
    <mergeCell ref="D41:AH41"/>
    <mergeCell ref="A1:AH1"/>
    <mergeCell ref="C2:E2"/>
    <mergeCell ref="B3:AG3"/>
    <mergeCell ref="C8:AG9"/>
    <mergeCell ref="C14:AG15"/>
    <mergeCell ref="C20:AG30"/>
  </mergeCells>
  <phoneticPr fontId="1"/>
  <conditionalFormatting sqref="C8:AG9 C14:AG15 C20:AG30 D36:F36 D41:AH41">
    <cfRule type="containsBlanks" dxfId="0" priority="1">
      <formula>LEN(TRIM(C8))=0</formula>
    </cfRule>
  </conditionalFormatting>
  <printOptions horizontalCentered="1"/>
  <pageMargins left="0.78740157480314965" right="0.78740157480314965" top="0.78740157480314965" bottom="0.78740157480314965"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物品等随意契約結果</vt:lpstr>
      <vt:lpstr>No.1随意契約理由</vt:lpstr>
      <vt:lpstr>No.2随意契約理由</vt:lpstr>
      <vt:lpstr>No.1随意契約理由!Print_Area</vt:lpstr>
      <vt:lpstr>No.2随意契約理由!Print_Area</vt:lpstr>
      <vt:lpstr>物品等随意契約結果!Print_Area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2023-09-15T08:15:51Z</dcterms:created>
  <dcterms:modified xsi:type="dcterms:W3CDTF">2025-03-28T12:03:38Z</dcterms:modified>
</cp:coreProperties>
</file>