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40" windowHeight="9650" tabRatio="714"/>
  </bookViews>
  <sheets>
    <sheet name="委託料支出一覧" sheetId="3" r:id="rId1"/>
  </sheets>
  <externalReferences>
    <externalReference r:id="rId2"/>
    <externalReference r:id="rId3"/>
    <externalReference r:id="rId4"/>
    <externalReference r:id="rId5"/>
    <externalReference r:id="rId6"/>
  </externalReferences>
  <definedNames>
    <definedName name="_xlnm._FilterDatabase" localSheetId="0" hidden="1">委託料支出一覧!$A$4:$F$81</definedName>
    <definedName name="AAA" localSheetId="0">[1]APP価格!#REF!</definedName>
    <definedName name="AAA">[1]APP価格!#REF!</definedName>
    <definedName name="BBB">[1]APP価格!#REF!</definedName>
    <definedName name="_xlnm.Criteria" localSheetId="0">#REF!</definedName>
    <definedName name="_xlnm.Criteria">#REF!</definedName>
    <definedName name="DATA" localSheetId="0">#REF!</definedName>
    <definedName name="DATA">#REF!</definedName>
    <definedName name="EIA" localSheetId="0">#REF!</definedName>
    <definedName name="EIA">#REF!</definedName>
    <definedName name="link" localSheetId="0">[2]APP価格!#REF!</definedName>
    <definedName name="link">[2]APP価格!#REF!</definedName>
    <definedName name="Link2">[2]APP価格!#REF!</definedName>
    <definedName name="Nｺｰﾄﾞ" localSheetId="0">#REF!</definedName>
    <definedName name="Nｺｰﾄﾞ">#REF!</definedName>
    <definedName name="PG単金">[3]単金表!$C$4</definedName>
    <definedName name="_xlnm.Print_Area" localSheetId="0">委託料支出一覧!$A$1:$F$82</definedName>
    <definedName name="_xlnm.Print_Area">#REF!</definedName>
    <definedName name="_xlnm.Print_Titles" localSheetId="0">委託料支出一覧!$4:$4</definedName>
    <definedName name="PRINT2" localSheetId="0">#REF!</definedName>
    <definedName name="PRINT2">#REF!</definedName>
    <definedName name="S_Input01" localSheetId="0">#REF!</definedName>
    <definedName name="S_Input01">#REF!</definedName>
    <definedName name="S_Input02" localSheetId="0">#REF!</definedName>
    <definedName name="S_Input02">#REF!</definedName>
    <definedName name="S_Input03" localSheetId="0">#REF!,#REF!,#REF!</definedName>
    <definedName name="S_Input03">#REF!,#REF!,#REF!</definedName>
    <definedName name="S_Input04" localSheetId="0">#REF!</definedName>
    <definedName name="S_Input04">#REF!</definedName>
    <definedName name="SE単金">[3]単金表!$C$3</definedName>
    <definedName name="TS単金">[3]単金表!$C$5</definedName>
    <definedName name="UPS" localSheetId="0">#REF!</definedName>
    <definedName name="UPS">#REF!</definedName>
    <definedName name="VA" localSheetId="0">#REF!</definedName>
    <definedName name="VA">#REF!</definedName>
    <definedName name="VBCONTROL_1_10100_" localSheetId="0">#REF!</definedName>
    <definedName name="VBCONTROL_1_10100_">#REF!</definedName>
    <definedName name="Z_00544855_B438_4F4F_8CC0_C288BE3D6F99_.wvu.FilterData" localSheetId="0" hidden="1">委託料支出一覧!$A$4:$F$70</definedName>
    <definedName name="Z_01861984_F6CF_4772_AA0A_2B6157221AC2_.wvu.FilterData" localSheetId="0" hidden="1">委託料支出一覧!$A$4:$F$70</definedName>
    <definedName name="Z_05D8E8D0_8AEC_4296_897D_974A15178679_.wvu.FilterData" localSheetId="0" hidden="1">委託料支出一覧!$A$4:$F$70</definedName>
    <definedName name="Z_125D2721_B6FD_4173_B763_82747310422D_.wvu.FilterData" localSheetId="0" hidden="1">委託料支出一覧!$A$4:$F$70</definedName>
    <definedName name="Z_1734C9BF_4633_42E5_A258_E83D5FC85BDD_.wvu.FilterData" localSheetId="0" hidden="1">委託料支出一覧!$A$4:$F$70</definedName>
    <definedName name="Z_187D8BF3_A4AE_40CC_BE80_EB80E6A79908_.wvu.PrintArea" localSheetId="0" hidden="1">委託料支出一覧!#REF!</definedName>
    <definedName name="Z_187D8BF3_A4AE_40CC_BE80_EB80E6A79908_.wvu.PrintTitles" localSheetId="0" hidden="1">委託料支出一覧!#REF!</definedName>
    <definedName name="Z_1EEE5B19_999F_42D8_BBDA_DD044F22B05A_.wvu.FilterData" localSheetId="0" hidden="1">委託料支出一覧!$A$4:$F$70</definedName>
    <definedName name="Z_20B03370_A9A7_47AC_A0DB_85C2011EA70A_.wvu.FilterData" localSheetId="0" hidden="1">委託料支出一覧!$A$4:$F$70</definedName>
    <definedName name="Z_21FC65F8_9914_4585_90AF_A00EE3463597_.wvu.FilterData" localSheetId="0" hidden="1">委託料支出一覧!$A$4:$F$70</definedName>
    <definedName name="Z_261563C4_10C5_41C2_AA69_0888E524912C_.wvu.FilterData" localSheetId="0" hidden="1">委託料支出一覧!$A$4:$F$70</definedName>
    <definedName name="Z_26F4FA0C_26D1_4602_B44C_88A47227D214_.wvu.FilterData" localSheetId="0" hidden="1">委託料支出一覧!$A$4:$F$70</definedName>
    <definedName name="Z_28B209F1_AE89_44BB_86F2_9295B14D2182_.wvu.FilterData" localSheetId="0" hidden="1">委託料支出一覧!#REF!</definedName>
    <definedName name="Z_28B209F1_AE89_44BB_86F2_9295B14D2182_.wvu.PrintArea" localSheetId="0" hidden="1">委託料支出一覧!#REF!</definedName>
    <definedName name="Z_28B209F1_AE89_44BB_86F2_9295B14D2182_.wvu.PrintTitles" localSheetId="0" hidden="1">委託料支出一覧!#REF!</definedName>
    <definedName name="Z_2B823809_F92F_496E_B7C5_F6872DB852DC_.wvu.FilterData" localSheetId="0" hidden="1">委託料支出一覧!$A$4:$F$70</definedName>
    <definedName name="Z_2EE00EDD_A664_4A32_9029_1A8662176B52_.wvu.FilterData" localSheetId="0" hidden="1">委託料支出一覧!$A$4:$F$70</definedName>
    <definedName name="Z_323C7CA6_5B75_4FC7_8BF5_6960759E522F_.wvu.FilterData" localSheetId="0" hidden="1">委託料支出一覧!$A$4:$F$70</definedName>
    <definedName name="Z_32E8BB21_264F_4FA1_ACD6_2B2A4CC6599F_.wvu.FilterData" localSheetId="0" hidden="1">委託料支出一覧!$A$4:$F$70</definedName>
    <definedName name="Z_366193B7_515F_4E8E_B6B3_3C10204FFEB4_.wvu.FilterData" localSheetId="0" hidden="1">委託料支出一覧!$A$4:$F$70</definedName>
    <definedName name="Z_385E92BA_AD50_4500_A3BD_5486BE402A68_.wvu.PrintArea" localSheetId="0" hidden="1">委託料支出一覧!#REF!</definedName>
    <definedName name="Z_385E92BA_AD50_4500_A3BD_5486BE402A68_.wvu.PrintTitles" localSheetId="0" hidden="1">委託料支出一覧!#REF!</definedName>
    <definedName name="Z_3C0C6915_7033_4C5E_AC6D_4A97856783AB_.wvu.FilterData" localSheetId="0" hidden="1">委託料支出一覧!$A$4:$F$70</definedName>
    <definedName name="Z_3F902C3D_246B_4DFD_BED0_7FBC950FBA84_.wvu.FilterData" localSheetId="0" hidden="1">委託料支出一覧!$A$4:$F$70</definedName>
    <definedName name="Z_40DAD9D8_61FD_4CCB_B706_392B4374B042_.wvu.FilterData" localSheetId="0" hidden="1">委託料支出一覧!#REF!</definedName>
    <definedName name="Z_40DAD9D8_61FD_4CCB_B706_392B4374B042_.wvu.PrintArea" localSheetId="0" hidden="1">委託料支出一覧!#REF!</definedName>
    <definedName name="Z_40DAD9D8_61FD_4CCB_B706_392B4374B042_.wvu.PrintTitles" localSheetId="0" hidden="1">委託料支出一覧!#REF!</definedName>
    <definedName name="Z_439977E0_A23E_4687_B22E_6CC6ED9A786E_.wvu.FilterData" localSheetId="0" hidden="1">委託料支出一覧!$A$4:$F$70</definedName>
    <definedName name="Z_45EA684E_0DBC_42CF_9801_5ACCADE6B1C5_.wvu.FilterData" localSheetId="0" hidden="1">委託料支出一覧!$A$4:$F$70</definedName>
    <definedName name="Z_475A1739_6786_4CD7_B022_F4CCFD570429_.wvu.FilterData" localSheetId="0" hidden="1">委託料支出一覧!$A$4:$F$70</definedName>
    <definedName name="Z_4AFA3E2C_4405_4B44_A9E8_DB64B4860EB1_.wvu.FilterData" localSheetId="0" hidden="1">委託料支出一覧!$A$4:$F$70</definedName>
    <definedName name="Z_4C8949B6_9C26_492B_959F_0779BC4BBEAA_.wvu.FilterData" localSheetId="0" hidden="1">委託料支出一覧!$A$4:$F$70</definedName>
    <definedName name="Z_4CF4D751_28E3_4B4C_BAA9_58C0269BAAF6_.wvu.FilterData" localSheetId="0" hidden="1">委託料支出一覧!$A$4:$F$70</definedName>
    <definedName name="Z_5128EF7F_156A_4EB1_9EA1_B4C8844A7633_.wvu.FilterData" localSheetId="0" hidden="1">委託料支出一覧!$A$4:$F$70</definedName>
    <definedName name="Z_5550DBBC_4815_4DAB_937F_7C62DA5F1144_.wvu.FilterData" localSheetId="0" hidden="1">委託料支出一覧!$A$4:$F$70</definedName>
    <definedName name="Z_56E27382_3FA3_4BA1_90FC_C27ACB491421_.wvu.FilterData" localSheetId="0" hidden="1">委託料支出一覧!$A$4:$F$70</definedName>
    <definedName name="Z_619A491E_ABD2_46A4_968E_A89999FA1DFD_.wvu.FilterData" localSheetId="0" hidden="1">委託料支出一覧!$A$4:$F$70</definedName>
    <definedName name="Z_6493F7BA_CCC8_44B0_AD30_AFA1A2BD0947_.wvu.FilterData" localSheetId="0" hidden="1">委託料支出一覧!$A$4:$F$70</definedName>
    <definedName name="Z_6926EB01_B5C3_4972_A68F_E30052702C5C_.wvu.FilterData" localSheetId="0" hidden="1">委託料支出一覧!$A$4:$F$70</definedName>
    <definedName name="Z_6A911F75_FCD5_4F5C_9F77_401D41C7CA2F_.wvu.FilterData" localSheetId="0" hidden="1">委託料支出一覧!$A$4:$F$70</definedName>
    <definedName name="Z_774CE9F3_B276_4E89_8142_59042DE66CD1_.wvu.FilterData" localSheetId="0" hidden="1">委託料支出一覧!$A$4:$F$70</definedName>
    <definedName name="Z_7A9DD16E_F903_4863_B829_4796CE894ED0_.wvu.FilterData" localSheetId="0" hidden="1">委託料支出一覧!$A$4:$F$70</definedName>
    <definedName name="Z_8E098FB6_79F5_4218_8CFD_D5C4145EF04C_.wvu.FilterData" localSheetId="0" hidden="1">委託料支出一覧!$A$4:$F$70</definedName>
    <definedName name="Z_958DC23D_65D9_45EB_BCE2_23C1F33BF0E3_.wvu.FilterData" localSheetId="0" hidden="1">委託料支出一覧!$A$4:$F$70</definedName>
    <definedName name="Z_973EE690_0B31_4D59_B7AB_FA497BA3F53C_.wvu.FilterData" localSheetId="0" hidden="1">委託料支出一覧!$A$4:$F$70</definedName>
    <definedName name="Z_977235F8_48D3_4499_A0D1_031044790F81_.wvu.FilterData" localSheetId="0" hidden="1">委託料支出一覧!$A$4:$F$70</definedName>
    <definedName name="Z_99685710_72AE_4B5D_8870_53975EB781F5_.wvu.FilterData" localSheetId="0" hidden="1">委託料支出一覧!$A$4:$F$70</definedName>
    <definedName name="Z_9DBC28CF_F252_4212_B07E_05ADE2A691D3_.wvu.FilterData" localSheetId="0" hidden="1">委託料支出一覧!$A$4:$F$70</definedName>
    <definedName name="Z_A11322EF_73F6_40DE_B0AC_6E42B3D76055_.wvu.FilterData" localSheetId="0" hidden="1">委託料支出一覧!$A$4:$F$70</definedName>
    <definedName name="Z_A11E4C00_0394_4CE6_B73E_221C7BA742F6_.wvu.FilterData" localSheetId="0" hidden="1">委託料支出一覧!$A$4:$F$70</definedName>
    <definedName name="Z_A1F478E3_F435_447F_B2CC_6E9C174DA928_.wvu.FilterData" localSheetId="0" hidden="1">委託料支出一覧!$A$4:$F$70</definedName>
    <definedName name="Z_A9D9F9A2_8D17_49DD_8D26_46C6111266AC_.wvu.FilterData" localSheetId="0" hidden="1">委託料支出一覧!#REF!</definedName>
    <definedName name="Z_A9D9F9A2_8D17_49DD_8D26_46C6111266AC_.wvu.PrintArea" localSheetId="0" hidden="1">委託料支出一覧!#REF!</definedName>
    <definedName name="Z_A9D9F9A2_8D17_49DD_8D26_46C6111266AC_.wvu.PrintTitles" localSheetId="0" hidden="1">委託料支出一覧!#REF!</definedName>
    <definedName name="Z_A9ED7AA7_DAC5_4E20_B6ED_21A1B384A916_.wvu.FilterData" localSheetId="0" hidden="1">委託料支出一覧!$A$4:$F$70</definedName>
    <definedName name="Z_AAB712E3_C5D9_4902_A117_C12BE7FDD63D_.wvu.FilterData" localSheetId="0" hidden="1">委託料支出一覧!$A$4:$F$70</definedName>
    <definedName name="Z_AC924E32_4F5F_41AD_8889_A0469107E927_.wvu.FilterData" localSheetId="0" hidden="1">委託料支出一覧!$A$4:$F$70</definedName>
    <definedName name="Z_AD51D3A2_A23B_4D02_92C2_113F69CB176E_.wvu.FilterData" localSheetId="0" hidden="1">委託料支出一覧!$A$4:$F$70</definedName>
    <definedName name="Z_AFEB9B81_C902_4151_A96F_74FCF405D0C7_.wvu.FilterData" localSheetId="0" hidden="1">委託料支出一覧!$A$4:$F$70</definedName>
    <definedName name="Z_B47A04AA_FBBF_4ADA_AD65_5912F0410B3F_.wvu.FilterData" localSheetId="0" hidden="1">委託料支出一覧!$A$4:$F$70</definedName>
    <definedName name="Z_B503762D_2683_4889_91D1_277AA3465232_.wvu.FilterData" localSheetId="0" hidden="1">委託料支出一覧!$A$4:$F$70</definedName>
    <definedName name="Z_B63AB35D_2734_41D8_AD39_37CEDCB6A450_.wvu.FilterData" localSheetId="0" hidden="1">委託料支出一覧!$A$4:$F$70</definedName>
    <definedName name="Z_B7AD6FA8_2E6F_467A_8B52_8DFFF6709E3D_.wvu.FilterData" localSheetId="0" hidden="1">委託料支出一覧!$A$4:$F$70</definedName>
    <definedName name="Z_B840A286_FFCA_40A6_95BA_A4DE2CB336D2_.wvu.FilterData" localSheetId="0" hidden="1">委託料支出一覧!$A$4:$F$70</definedName>
    <definedName name="Z_B8C86F7B_41C1_488F_9456_72016DBEF174_.wvu.FilterData" localSheetId="0" hidden="1">委託料支出一覧!$A$4:$F$70</definedName>
    <definedName name="Z_C4E29B43_824C_4688_8110_836DEB9AB50D_.wvu.FilterData" localSheetId="0" hidden="1">委託料支出一覧!$A$4:$F$70</definedName>
    <definedName name="Z_CA06432B_2E2B_4D66_ADB9_5BD4D2910E24_.wvu.FilterData" localSheetId="0" hidden="1">委託料支出一覧!$A$4:$F$70</definedName>
    <definedName name="Z_CC1D9902_3864_460A_ABFA_C7483E29000C_.wvu.FilterData" localSheetId="0" hidden="1">委託料支出一覧!$A$4:$F$70</definedName>
    <definedName name="Z_CE11686E_76FD_46AE_AE20_58B11C27BBEB_.wvu.FilterData" localSheetId="0" hidden="1">委託料支出一覧!$A$4:$F$70</definedName>
    <definedName name="Z_D7FA1AA0_8E2E_4FB7_B53D_398A08064C34_.wvu.FilterData" localSheetId="0" hidden="1">委託料支出一覧!$A$4:$F$70</definedName>
    <definedName name="Z_E224131C_929E_4511_9B55_908B141309EC_.wvu.FilterData" localSheetId="0" hidden="1">委託料支出一覧!$A$4:$F$70</definedName>
    <definedName name="Z_E6B538EC_DDB6_4621_851B_30EF958B4889_.wvu.FilterData" localSheetId="0" hidden="1">委託料支出一覧!$A$4:$F$70</definedName>
    <definedName name="Z_F0A27403_2F2C_40D5_BAA4_1D46F6DD15EA_.wvu.FilterData" localSheetId="0" hidden="1">委託料支出一覧!$A$4:$F$70</definedName>
    <definedName name="Z_F9D5DC69_95A6_492F_BDFA_A86E1A732B18_.wvu.FilterData" localSheetId="0" hidden="1">委託料支出一覧!$A$4:$F$70</definedName>
    <definedName name="Z_FBE09FA5_238F_4F70_A3CA_8368A90182C9_.wvu.FilterData" localSheetId="0" hidden="1">委託料支出一覧!$A$4:$F$70</definedName>
    <definedName name="Z_FC3119B4_86F6_4319_BA10_90B20A8DC217_.wvu.FilterData" localSheetId="0" hidden="1">委託料支出一覧!$A$4:$F$70</definedName>
    <definedName name="Z_FCB39946_212B_44BC_A514_8AE1A1DE07F6_.wvu.FilterData" localSheetId="0" hidden="1">委託料支出一覧!$A$4:$F$70</definedName>
    <definedName name="Z_FE42E0E1_E5DC_4DA7_AF41_E80BEF31D5E6_.wvu.FilterData" localSheetId="0" hidden="1">委託料支出一覧!$A$4:$F$70</definedName>
    <definedName name="あ">#REF!</definedName>
    <definedName name="あ1">[4]!別紙20</definedName>
    <definedName name="あ11">[4]!別紙22</definedName>
    <definedName name="あ111">[4]!別紙24</definedName>
    <definedName name="あ112">[4]!別紙25</definedName>
    <definedName name="あ113">[4]!別紙26</definedName>
    <definedName name="あ114">[4]!別紙4</definedName>
    <definedName name="あ115">[4]!別紙5</definedName>
    <definedName name="あ116">[4]!別紙8</definedName>
    <definedName name="あ12">[4]!別紙21</definedName>
    <definedName name="あ121">[4]!別紙9</definedName>
    <definedName name="ああ">[3]単金表!$C$5</definedName>
    <definedName name="あいうえお">#REF!,#REF!,#REF!</definedName>
    <definedName name="い">#REF!</definedName>
    <definedName name="う">#REF!</definedName>
    <definedName name="え">#REF!</definedName>
    <definedName name="お">#REF!</definedName>
    <definedName name="か">#REF!,#REF!,#REF!</definedName>
    <definedName name="き">#REF!</definedName>
    <definedName name="ｷｬﾋﾞﾈｯﾄ" localSheetId="0">#REF!</definedName>
    <definedName name="ｷｬﾋﾞﾈｯﾄ">#REF!</definedName>
    <definedName name="く">#REF!</definedName>
    <definedName name="け">#REF!</definedName>
    <definedName name="こ">#REF!</definedName>
    <definedName name="さ">#REF!</definedName>
    <definedName name="サーバ" localSheetId="0">#REF!</definedName>
    <definedName name="サーバ">#REF!</definedName>
    <definedName name="し">#REF!</definedName>
    <definedName name="す">#REF!</definedName>
    <definedName name="せ">#REF!</definedName>
    <definedName name="そ">#REF!</definedName>
    <definedName name="ﾀｲﾄﾙ行" localSheetId="0">#REF!</definedName>
    <definedName name="ﾀｲﾄﾙ行">#REF!</definedName>
    <definedName name="ディスク" localSheetId="0">#REF!</definedName>
    <definedName name="ディスク">#REF!</definedName>
    <definedName name="な">#REF!</definedName>
    <definedName name="に">#REF!</definedName>
    <definedName name="ぬ">#REF!</definedName>
    <definedName name="ね">#REF!</definedName>
    <definedName name="の">#REF!</definedName>
    <definedName name="は">OFFSET(#REF!,0,0,COUNTA(#REF!)-1,1)</definedName>
    <definedName name="バックアップ" localSheetId="0">#REF!</definedName>
    <definedName name="バックアップ">#REF!</definedName>
    <definedName name="ひ">#REF!</definedName>
    <definedName name="ふ">[4]!別紙1</definedName>
    <definedName name="へ">[4]!別紙10</definedName>
    <definedName name="ほ">[4]!別紙11</definedName>
    <definedName name="ま">[4]!別紙12</definedName>
    <definedName name="み">[4]!別紙13</definedName>
    <definedName name="む">[4]!別紙14</definedName>
    <definedName name="め">[4]!別紙15</definedName>
    <definedName name="も">[4]!別紙16</definedName>
    <definedName name="や">[4]!別紙17</definedName>
    <definedName name="ゆ">[4]!別紙18</definedName>
    <definedName name="よ">[4]!別紙19</definedName>
    <definedName name="ﾘｰﾀﾞ_単金">[3]単金表!$C$6</definedName>
    <definedName name="ﾘｰﾀﾞ単金">[3]単金表!$C$6</definedName>
    <definedName name="外郭コード" localSheetId="0">#REF!</definedName>
    <definedName name="外郭コード">#REF!</definedName>
    <definedName name="規格" localSheetId="0">#REF!</definedName>
    <definedName name="規格">#REF!</definedName>
    <definedName name="契約手法" localSheetId="0">#REF!</definedName>
    <definedName name="契約手法">#REF!</definedName>
    <definedName name="県ｺｰﾄﾞ">[5]県ｺｰﾄﾞ!$A$1:$B$48</definedName>
    <definedName name="手法コード" localSheetId="0">#REF!</definedName>
    <definedName name="手法コード">#REF!</definedName>
    <definedName name="重量" localSheetId="0">#REF!</definedName>
    <definedName name="重量">#REF!</definedName>
    <definedName name="食肉">[1]APP価格!#REF!</definedName>
    <definedName name="装置" localSheetId="0">OFFSET(#REF!,0,0,COUNTA(#REF!)-1,1)</definedName>
    <definedName name="装置">OFFSET(#REF!,0,0,COUNTA(#REF!)-1,1)</definedName>
    <definedName name="単なる金">[3]単金表!$C$5</definedName>
    <definedName name="単金" localSheetId="0">#REF!</definedName>
    <definedName name="単金">#REF!</definedName>
    <definedName name="表記">#REF!</definedName>
    <definedName name="別紙1" localSheetId="0">[4]!別紙1</definedName>
    <definedName name="別紙1">[4]!別紙1</definedName>
    <definedName name="別紙10" localSheetId="0">[4]!別紙10</definedName>
    <definedName name="別紙10">[4]!別紙10</definedName>
    <definedName name="別紙11" localSheetId="0">[4]!別紙11</definedName>
    <definedName name="別紙11">[4]!別紙11</definedName>
    <definedName name="別紙12" localSheetId="0">[4]!別紙12</definedName>
    <definedName name="別紙12">[4]!別紙12</definedName>
    <definedName name="別紙13" localSheetId="0">[4]!別紙13</definedName>
    <definedName name="別紙13">[4]!別紙13</definedName>
    <definedName name="別紙14" localSheetId="0">[4]!別紙14</definedName>
    <definedName name="別紙14">[4]!別紙14</definedName>
    <definedName name="別紙15" localSheetId="0">[4]!別紙15</definedName>
    <definedName name="別紙15">[4]!別紙15</definedName>
    <definedName name="別紙16" localSheetId="0">[4]!別紙16</definedName>
    <definedName name="別紙16">[4]!別紙16</definedName>
    <definedName name="別紙17" localSheetId="0">[4]!別紙17</definedName>
    <definedName name="別紙17">[4]!別紙17</definedName>
    <definedName name="別紙18" localSheetId="0">[4]!別紙18</definedName>
    <definedName name="別紙18">[4]!別紙18</definedName>
    <definedName name="別紙19" localSheetId="0">[4]!別紙19</definedName>
    <definedName name="別紙19">[4]!別紙19</definedName>
    <definedName name="別紙20" localSheetId="0">[4]!別紙20</definedName>
    <definedName name="別紙20">[4]!別紙20</definedName>
    <definedName name="別紙21" localSheetId="0">[4]!別紙21</definedName>
    <definedName name="別紙21">[4]!別紙21</definedName>
    <definedName name="別紙22" localSheetId="0">[4]!別紙22</definedName>
    <definedName name="別紙22">[4]!別紙22</definedName>
    <definedName name="別紙23" localSheetId="0">[4]!別紙23</definedName>
    <definedName name="別紙23">[4]!別紙23</definedName>
    <definedName name="別紙24" localSheetId="0">[4]!別紙24</definedName>
    <definedName name="別紙24">[4]!別紙24</definedName>
    <definedName name="別紙25" localSheetId="0">[4]!別紙25</definedName>
    <definedName name="別紙25">[4]!別紙25</definedName>
    <definedName name="別紙26" localSheetId="0">[4]!別紙26</definedName>
    <definedName name="別紙26">[4]!別紙26</definedName>
    <definedName name="別紙4" localSheetId="0">[4]!別紙4</definedName>
    <definedName name="別紙4">[4]!別紙4</definedName>
    <definedName name="別紙5" localSheetId="0">[4]!別紙5</definedName>
    <definedName name="別紙5">[4]!別紙5</definedName>
    <definedName name="別紙8" localSheetId="0">[4]!別紙8</definedName>
    <definedName name="別紙8">[4]!別紙8</definedName>
    <definedName name="別紙9" localSheetId="0">[4]!別紙9</definedName>
    <definedName name="別紙9">[4]!別紙9</definedName>
  </definedNames>
  <calcPr calcId="162913"/>
</workbook>
</file>

<file path=xl/calcChain.xml><?xml version="1.0" encoding="utf-8"?>
<calcChain xmlns="http://schemas.openxmlformats.org/spreadsheetml/2006/main">
  <c r="D71" i="3" l="1"/>
  <c r="D79" i="3" l="1"/>
  <c r="D78" i="3"/>
  <c r="D77" i="3"/>
  <c r="D76" i="3"/>
  <c r="D75" i="3"/>
  <c r="D74" i="3"/>
  <c r="D73" i="3" l="1"/>
  <c r="D81" i="3" s="1"/>
  <c r="D80" i="3" s="1"/>
</calcChain>
</file>

<file path=xl/sharedStrings.xml><?xml version="1.0" encoding="utf-8"?>
<sst xmlns="http://schemas.openxmlformats.org/spreadsheetml/2006/main" count="309" uniqueCount="133">
  <si>
    <t>所管</t>
    <rPh sb="0" eb="2">
      <t>ショカン</t>
    </rPh>
    <phoneticPr fontId="7"/>
  </si>
  <si>
    <t>委託名称</t>
    <rPh sb="0" eb="2">
      <t>イタク</t>
    </rPh>
    <rPh sb="2" eb="4">
      <t>メイショウ</t>
    </rPh>
    <phoneticPr fontId="7"/>
  </si>
  <si>
    <t>委託先</t>
    <rPh sb="0" eb="1">
      <t>イ</t>
    </rPh>
    <rPh sb="1" eb="2">
      <t>コトヅケ</t>
    </rPh>
    <rPh sb="2" eb="3">
      <t>サキ</t>
    </rPh>
    <phoneticPr fontId="7"/>
  </si>
  <si>
    <t>支出金額</t>
    <rPh sb="0" eb="2">
      <t>シシュツ</t>
    </rPh>
    <rPh sb="2" eb="4">
      <t>キンガク</t>
    </rPh>
    <phoneticPr fontId="7"/>
  </si>
  <si>
    <t>契約
方法</t>
    <rPh sb="0" eb="2">
      <t>ケイヤク</t>
    </rPh>
    <rPh sb="3" eb="5">
      <t>ホウホウ</t>
    </rPh>
    <phoneticPr fontId="7"/>
  </si>
  <si>
    <t>再委託
有り＝○</t>
    <rPh sb="0" eb="3">
      <t>サイイタク</t>
    </rPh>
    <rPh sb="4" eb="5">
      <t>ア</t>
    </rPh>
    <phoneticPr fontId="7"/>
  </si>
  <si>
    <t>一般</t>
  </si>
  <si>
    <t>比随</t>
  </si>
  <si>
    <t>(単位：円)</t>
    <rPh sb="1" eb="3">
      <t>タンイ</t>
    </rPh>
    <rPh sb="4" eb="5">
      <t>エン</t>
    </rPh>
    <phoneticPr fontId="7"/>
  </si>
  <si>
    <t>所属計</t>
    <rPh sb="0" eb="2">
      <t>ショゾク</t>
    </rPh>
    <rPh sb="2" eb="3">
      <t>ケイ</t>
    </rPh>
    <phoneticPr fontId="3"/>
  </si>
  <si>
    <t>（再掲）契約方法別支出額</t>
    <phoneticPr fontId="7"/>
  </si>
  <si>
    <t>一般競争入札</t>
    <phoneticPr fontId="7"/>
  </si>
  <si>
    <t>指名競争入札</t>
    <phoneticPr fontId="7"/>
  </si>
  <si>
    <t>指名</t>
    <rPh sb="0" eb="2">
      <t>シメイ</t>
    </rPh>
    <phoneticPr fontId="0"/>
  </si>
  <si>
    <t>公募型指名競争入札</t>
    <phoneticPr fontId="7"/>
  </si>
  <si>
    <t>公募
指名</t>
    <rPh sb="0" eb="2">
      <t>コウボ</t>
    </rPh>
    <rPh sb="3" eb="5">
      <t>シメイ</t>
    </rPh>
    <phoneticPr fontId="2"/>
  </si>
  <si>
    <t>公募による指定管理者の選定</t>
    <phoneticPr fontId="7"/>
  </si>
  <si>
    <t>公募</t>
    <rPh sb="0" eb="2">
      <t>コウボ</t>
    </rPh>
    <phoneticPr fontId="6"/>
  </si>
  <si>
    <t>特名による指定管理者の選定</t>
    <phoneticPr fontId="7"/>
  </si>
  <si>
    <t>非公募</t>
    <rPh sb="0" eb="1">
      <t>ヒ</t>
    </rPh>
    <rPh sb="1" eb="3">
      <t>コウボ</t>
    </rPh>
    <phoneticPr fontId="2"/>
  </si>
  <si>
    <t>見積比較による随意契約</t>
    <phoneticPr fontId="7"/>
  </si>
  <si>
    <t>その他特名による随意契約</t>
    <phoneticPr fontId="7"/>
  </si>
  <si>
    <t>特随</t>
    <rPh sb="0" eb="1">
      <t>トク</t>
    </rPh>
    <rPh sb="1" eb="2">
      <t>ズイ</t>
    </rPh>
    <phoneticPr fontId="2"/>
  </si>
  <si>
    <t>（その他特名による随意契約の割合）</t>
    <phoneticPr fontId="7"/>
  </si>
  <si>
    <t>合計</t>
    <phoneticPr fontId="7"/>
  </si>
  <si>
    <t>一般会計</t>
    <rPh sb="0" eb="2">
      <t>イッパン</t>
    </rPh>
    <rPh sb="2" eb="4">
      <t>カイケイ</t>
    </rPh>
    <phoneticPr fontId="7"/>
  </si>
  <si>
    <t>最高情報セキュリティ責任者（CISO）補佐業務委託</t>
    <phoneticPr fontId="7"/>
  </si>
  <si>
    <t>特随</t>
    <rPh sb="0" eb="1">
      <t>トク</t>
    </rPh>
    <rPh sb="1" eb="2">
      <t>ズイ</t>
    </rPh>
    <phoneticPr fontId="1"/>
  </si>
  <si>
    <t>特随</t>
  </si>
  <si>
    <t>大阪市行政オンラインシステムサービス提供業務委託</t>
    <phoneticPr fontId="7"/>
  </si>
  <si>
    <t>〇</t>
    <phoneticPr fontId="7"/>
  </si>
  <si>
    <t>ＩＣＴ
戦略室</t>
    <rPh sb="4" eb="6">
      <t>センリャク</t>
    </rPh>
    <rPh sb="6" eb="7">
      <t>シツ</t>
    </rPh>
    <phoneticPr fontId="9"/>
  </si>
  <si>
    <t>○</t>
  </si>
  <si>
    <t>(株)クリーンクニナカ</t>
  </si>
  <si>
    <t>大阪市中央情報処理センター運用業務委託長期継続</t>
    <rPh sb="19" eb="21">
      <t>チョウキ</t>
    </rPh>
    <rPh sb="21" eb="23">
      <t>ケイゾク</t>
    </rPh>
    <phoneticPr fontId="7"/>
  </si>
  <si>
    <t>マカフィー(株)</t>
  </si>
  <si>
    <t>(株)日立製作所関西支社</t>
  </si>
  <si>
    <t>(株)ＴＫＣ</t>
  </si>
  <si>
    <t>近畿ビルテクノ(株)</t>
  </si>
  <si>
    <t>エヌ・ティ・ティ・コムウェア(株)</t>
  </si>
  <si>
    <t>(株)エヌ・ティ・ティ・データ関西</t>
  </si>
  <si>
    <t>アビームコンサルティング(株)</t>
  </si>
  <si>
    <t>三菱電機ビルテクノサービス(株)関西支社</t>
  </si>
  <si>
    <t>三和通信工業(株)</t>
  </si>
  <si>
    <t>アクセンチュア(株)</t>
  </si>
  <si>
    <t>ナブコドア(株)</t>
  </si>
  <si>
    <t>(株)オプテージ</t>
  </si>
  <si>
    <t>西日本電信電話(株)</t>
  </si>
  <si>
    <t>キステム(株)</t>
  </si>
  <si>
    <t>阪急阪神エステート・サービス(株)</t>
  </si>
  <si>
    <t>コスモ警備保障(株)</t>
  </si>
  <si>
    <t>(株)ジャパン・クリーン・サービス</t>
  </si>
  <si>
    <t>(一財)大阪建築技術協会</t>
    <rPh sb="4" eb="6">
      <t>オオサカ</t>
    </rPh>
    <rPh sb="6" eb="8">
      <t>ケンチク</t>
    </rPh>
    <rPh sb="8" eb="10">
      <t>ギジュツ</t>
    </rPh>
    <rPh sb="10" eb="12">
      <t>キョウカイ</t>
    </rPh>
    <phoneticPr fontId="7"/>
  </si>
  <si>
    <t>令和２年度　委託料支出一覧</t>
    <rPh sb="0" eb="2">
      <t>レイワ</t>
    </rPh>
    <rPh sb="3" eb="5">
      <t>ネンド</t>
    </rPh>
    <rPh sb="6" eb="9">
      <t>イタクリョウ</t>
    </rPh>
    <rPh sb="9" eb="11">
      <t>シシュツ</t>
    </rPh>
    <rPh sb="11" eb="13">
      <t>イチラン</t>
    </rPh>
    <phoneticPr fontId="7"/>
  </si>
  <si>
    <t>大阪市情報セキュリティポリシー改正等支援業務委託</t>
  </si>
  <si>
    <t>ＥＹ新日本有限責任監査法人</t>
  </si>
  <si>
    <t>令和２年度大阪市情報セキュリティ検査支援業務委託</t>
  </si>
  <si>
    <t>京セラコミュニケーションシステム(株)</t>
  </si>
  <si>
    <t>協和テクノロジィズ(株)</t>
    <phoneticPr fontId="7"/>
  </si>
  <si>
    <t>令和２年度大阪市オープンデータ基盤運用保守業務委託</t>
  </si>
  <si>
    <t>ＳＢテクノロジー(株)</t>
    <rPh sb="9" eb="10">
      <t>カブ</t>
    </rPh>
    <phoneticPr fontId="6"/>
  </si>
  <si>
    <t>令和２年度GoogleMapsPlatformの利用に関する支払代行業務委託</t>
  </si>
  <si>
    <t>応用技術(株)</t>
    <rPh sb="5" eb="6">
      <t>カブ</t>
    </rPh>
    <phoneticPr fontId="6"/>
  </si>
  <si>
    <t>大阪市ファイル全文検索システム検証導入業務委託</t>
  </si>
  <si>
    <t>大阪市オープンデータ充実に向けた庁内データＣＳＶ化実施手順等整備及びデータ変換等業務委託</t>
    <rPh sb="32" eb="33">
      <t>オヨ</t>
    </rPh>
    <rPh sb="37" eb="39">
      <t>ヘンカン</t>
    </rPh>
    <rPh sb="39" eb="40">
      <t>ナド</t>
    </rPh>
    <phoneticPr fontId="6"/>
  </si>
  <si>
    <t>インフォ・ラウンジ(株)</t>
    <rPh sb="10" eb="11">
      <t>カブ</t>
    </rPh>
    <phoneticPr fontId="6"/>
  </si>
  <si>
    <t>スマートモビリティのあり方に関する調査検討業務委託</t>
  </si>
  <si>
    <t>日本電気(株)</t>
    <rPh sb="5" eb="6">
      <t>カブ</t>
    </rPh>
    <phoneticPr fontId="6"/>
  </si>
  <si>
    <t>パシフィックコンサルタンツ(株)</t>
    <rPh sb="14" eb="15">
      <t>カブ</t>
    </rPh>
    <phoneticPr fontId="6"/>
  </si>
  <si>
    <t>大阪市庁内情報ネットワークコミュニケーション基盤開発・運用保守業務委託</t>
  </si>
  <si>
    <t>令和２年度大阪市情報通信ネットワークの改修・整備に係る設計・構築業務委託</t>
    <rPh sb="3" eb="5">
      <t>ネンド</t>
    </rPh>
    <phoneticPr fontId="7"/>
  </si>
  <si>
    <t>ホームページ運用管理システム用ネットワークサービス等提供業務委託長期継続</t>
  </si>
  <si>
    <t>大阪市ホームページ運用管理システム開発及び運用保守業務委託</t>
  </si>
  <si>
    <t>令和２年度大阪市ソフトウェアライセンス管理システム運用保守業務委託</t>
  </si>
  <si>
    <t>令和２年度大阪市情報通信ネットワークに係る運用保守業務委託</t>
  </si>
  <si>
    <t>令和２年度庁内情報ネットワークコミュニケーション基盤の改修・整備に係る設計・構築業務委託</t>
  </si>
  <si>
    <t>令和２年度基幹系システム統合基盤改修業務委託</t>
    <rPh sb="20" eb="22">
      <t>イタク</t>
    </rPh>
    <phoneticPr fontId="7"/>
  </si>
  <si>
    <t>令和２年度基幹系システム統合基盤運用保守業務</t>
  </si>
  <si>
    <t>大阪市庁内プライベートクラウド基盤等業務委託</t>
  </si>
  <si>
    <t>令和２年度大阪市情報通信ネットワーク再整備支援等業務委託</t>
  </si>
  <si>
    <t>令和２年度センタープリンタ従量課金制部品保守業務委託（単価契約）</t>
  </si>
  <si>
    <t>大阪市情報通信ネットワーク基盤再構築・運用保守業務委託</t>
  </si>
  <si>
    <t>大阪市情報通信ネットワーク基盤再構築支援等業務委託</t>
  </si>
  <si>
    <t>令和２年度基幹系システム統合基盤改修業務委託（その２）</t>
    <rPh sb="20" eb="22">
      <t>イタク</t>
    </rPh>
    <phoneticPr fontId="7"/>
  </si>
  <si>
    <t>令和２年度基幹系システム統合基盤改修業務（その３）</t>
  </si>
  <si>
    <t>令和２年度阿波座センタービル植栽維持管理業務委託</t>
  </si>
  <si>
    <t>レリーフシミズ(株)</t>
  </si>
  <si>
    <t>令和２年度大阪市業務系ネットワーク二要素認証システム運用保守業務委託</t>
  </si>
  <si>
    <t>令和２年度大阪市業務系ネットワーク二要素認証システム改修業務委託</t>
  </si>
  <si>
    <t>令和２年度大阪市業務系ネットワーク二要素認証システム機種更新業務委託</t>
  </si>
  <si>
    <t>令和２年度大阪市LGWAN接続系ネットワークVirtualPrivateNetwork装置ハードウェア保守業務委託</t>
  </si>
  <si>
    <t>(株)日立システムズ関西支社</t>
    <rPh sb="10" eb="12">
      <t>カンサイ</t>
    </rPh>
    <rPh sb="12" eb="14">
      <t>シシャ</t>
    </rPh>
    <phoneticPr fontId="7"/>
  </si>
  <si>
    <t>大阪市阿波座センタービル機械警備業務委託長期継続</t>
  </si>
  <si>
    <t>大阪市阿波座センタービル（ICT戦略室専用部分）入退館管理等施設警備業務委託長期継続</t>
  </si>
  <si>
    <t>令和２年度大阪市阿波座センタービル（ＩＣＴ戦略室専用部分）自動扉保守点検業務委託</t>
  </si>
  <si>
    <t>令和２年度大阪市阿波座センタービル交流無停電電源装置（ＣＶＣＦ２）保守点検業務委託</t>
  </si>
  <si>
    <t>(株)日立インダストリアルプロダクツ関西支社</t>
    <rPh sb="18" eb="20">
      <t>カンサイ</t>
    </rPh>
    <rPh sb="20" eb="22">
      <t>シシャ</t>
    </rPh>
    <phoneticPr fontId="7"/>
  </si>
  <si>
    <t>令和２年度大阪市阿波座センタービル電算機室用空調設備保守点検業務委託</t>
  </si>
  <si>
    <t>令和２年度大阪市阿波座センタービル（ICT戦略室専用部分）入退館（生体認証）管理装置保守点検業務委託</t>
    <rPh sb="21" eb="23">
      <t>センリャク</t>
    </rPh>
    <rPh sb="23" eb="24">
      <t>シツ</t>
    </rPh>
    <rPh sb="24" eb="26">
      <t>センヨウ</t>
    </rPh>
    <rPh sb="26" eb="28">
      <t>ブブン</t>
    </rPh>
    <phoneticPr fontId="7"/>
  </si>
  <si>
    <t>令和２年度大阪市阿波座センタービル（ＩＣＴ戦略室専用部分）昇降機設備保守点検業務委託</t>
  </si>
  <si>
    <t>(株)日立ビルシステム関西支社</t>
    <rPh sb="11" eb="13">
      <t>カンサイ</t>
    </rPh>
    <rPh sb="13" eb="15">
      <t>シシャ</t>
    </rPh>
    <phoneticPr fontId="7"/>
  </si>
  <si>
    <t>令和２年度大阪市阿波座センタービル交流無停電電源装置（ＣＶＣＦ１）保守点検業務委託</t>
  </si>
  <si>
    <t>(株)ジーエス・ユアサフィールディングス関西支社</t>
  </si>
  <si>
    <t>令和２年度大阪市阿波座センタービル（ＩＣＴ戦略室専用部分）入退室管理装置保守点検業務委託</t>
  </si>
  <si>
    <t>(株)ＪＥＩ</t>
  </si>
  <si>
    <t>磁気テープファイル等の保管及び集配業務委託（ICT戦略室）長期継続（単価契約）</t>
  </si>
  <si>
    <t>令和２年度中央情報処理センター運用業務委託</t>
  </si>
  <si>
    <t>令和２年度阿波座センタービル貯水槽清掃及び水質検査業務委託</t>
  </si>
  <si>
    <t>キョウワプロテック(株)</t>
  </si>
  <si>
    <t>令和２年度阿波座センタービル衛生害虫駆除及び鼠の防除業務委託</t>
  </si>
  <si>
    <t>令和元年～４年度阿波座センタービル設備保守点検業務委託（長期継続）</t>
  </si>
  <si>
    <t>(株)浄美社</t>
  </si>
  <si>
    <t>総務事務システム開発及び運用保守業務委託</t>
    <rPh sb="0" eb="2">
      <t>ソウム</t>
    </rPh>
    <rPh sb="2" eb="4">
      <t>ジム</t>
    </rPh>
    <rPh sb="8" eb="10">
      <t>カイハツ</t>
    </rPh>
    <rPh sb="10" eb="11">
      <t>オヨ</t>
    </rPh>
    <rPh sb="12" eb="14">
      <t>ウンヨウ</t>
    </rPh>
    <rPh sb="14" eb="16">
      <t>ホシュ</t>
    </rPh>
    <rPh sb="16" eb="18">
      <t>ギョウム</t>
    </rPh>
    <rPh sb="18" eb="20">
      <t>イタク</t>
    </rPh>
    <phoneticPr fontId="7"/>
  </si>
  <si>
    <t>大代ゼンテックス(株)</t>
  </si>
  <si>
    <t>阿倍野区役所外２施設情報ネットワーク改修工事（南エリア）【工事調整】</t>
    <rPh sb="8" eb="10">
      <t>シセツ</t>
    </rPh>
    <phoneticPr fontId="7"/>
  </si>
  <si>
    <t>東住吉区役所外１施設情報ネットワーク改修工事（南エリア）【工事調整】</t>
    <rPh sb="0" eb="3">
      <t>ヒガシスミヨシ</t>
    </rPh>
    <rPh sb="3" eb="4">
      <t>ク</t>
    </rPh>
    <phoneticPr fontId="7"/>
  </si>
  <si>
    <t>あべの市税事務所外１施設情報ネットワーク改修工事（南エリア）【工事調整】</t>
    <rPh sb="8" eb="9">
      <t>ホカ</t>
    </rPh>
    <rPh sb="10" eb="12">
      <t>シセツ</t>
    </rPh>
    <rPh sb="25" eb="26">
      <t>ミナミ</t>
    </rPh>
    <rPh sb="31" eb="33">
      <t>コウジ</t>
    </rPh>
    <rPh sb="33" eb="35">
      <t>チョウセイ</t>
    </rPh>
    <phoneticPr fontId="7"/>
  </si>
  <si>
    <t>大阪市役所本庁舎外１施設情報ネットワーク改修工事（北エリア）【工事調整】</t>
    <rPh sb="0" eb="3">
      <t>オオサカシ</t>
    </rPh>
    <rPh sb="3" eb="5">
      <t>ヤクショ</t>
    </rPh>
    <rPh sb="5" eb="6">
      <t>ホン</t>
    </rPh>
    <rPh sb="6" eb="8">
      <t>チョウシャ</t>
    </rPh>
    <rPh sb="25" eb="26">
      <t>キタ</t>
    </rPh>
    <phoneticPr fontId="7"/>
  </si>
  <si>
    <t>西淀川区役所外１施設情報ネットワーク改修工事（北エリア）【工事調整】</t>
    <rPh sb="0" eb="3">
      <t>ニシヨドガワ</t>
    </rPh>
    <rPh sb="3" eb="4">
      <t>ク</t>
    </rPh>
    <rPh sb="23" eb="24">
      <t>キタ</t>
    </rPh>
    <phoneticPr fontId="7"/>
  </si>
  <si>
    <t>福島区役所外２施設情報ネットワーク改修工事（北エリア）【工事調整】</t>
    <rPh sb="0" eb="2">
      <t>フクシマ</t>
    </rPh>
    <rPh sb="2" eb="3">
      <t>ク</t>
    </rPh>
    <rPh sb="22" eb="23">
      <t>キタ</t>
    </rPh>
    <phoneticPr fontId="7"/>
  </si>
  <si>
    <t>淀川区役所外１施設情報ネットワーク改修工事（北エリア）【工事調整】</t>
    <rPh sb="0" eb="3">
      <t>ヨドガワク</t>
    </rPh>
    <rPh sb="3" eb="5">
      <t>ヤクショ</t>
    </rPh>
    <rPh sb="22" eb="23">
      <t>キタ</t>
    </rPh>
    <phoneticPr fontId="7"/>
  </si>
  <si>
    <t>阿波座センタービル受変電設備改修その他設備工事設計業務委託</t>
    <rPh sb="18" eb="19">
      <t>タ</t>
    </rPh>
    <rPh sb="19" eb="21">
      <t>セツビ</t>
    </rPh>
    <rPh sb="27" eb="29">
      <t>イタク</t>
    </rPh>
    <phoneticPr fontId="7"/>
  </si>
  <si>
    <t>(株)新日本設備計画</t>
    <rPh sb="3" eb="6">
      <t>シンニホン</t>
    </rPh>
    <rPh sb="6" eb="8">
      <t>セツビ</t>
    </rPh>
    <rPh sb="8" eb="10">
      <t>ケイカク</t>
    </rPh>
    <phoneticPr fontId="7"/>
  </si>
  <si>
    <t>阿波座センタービル屋外階段改修その他工事設計業務委託</t>
    <rPh sb="17" eb="18">
      <t>タ</t>
    </rPh>
    <rPh sb="20" eb="22">
      <t>セッケイ</t>
    </rPh>
    <rPh sb="22" eb="24">
      <t>ギョウム</t>
    </rPh>
    <rPh sb="24" eb="26">
      <t>イタク</t>
    </rPh>
    <phoneticPr fontId="7"/>
  </si>
  <si>
    <t>(株)匠建設計</t>
    <rPh sb="3" eb="4">
      <t>タクミ</t>
    </rPh>
    <rPh sb="4" eb="6">
      <t>ケンセツ</t>
    </rPh>
    <rPh sb="6" eb="7">
      <t>ケイ</t>
    </rPh>
    <phoneticPr fontId="7"/>
  </si>
  <si>
    <t>阿波座センタービル屋外階段改修工事（西エリア）【工事調整】</t>
    <rPh sb="18" eb="19">
      <t>ニシ</t>
    </rPh>
    <rPh sb="24" eb="26">
      <t>コウジ</t>
    </rPh>
    <rPh sb="26" eb="28">
      <t>チョウセイ</t>
    </rPh>
    <phoneticPr fontId="7"/>
  </si>
  <si>
    <t>総合行政ネットワーク府域ネットワークの更新及び運用・保守管理等業務</t>
    <phoneticPr fontId="7"/>
  </si>
  <si>
    <t>令和２年度産業廃棄物処理業務委託【収集・運搬及び処分】（概算契約）</t>
  </si>
  <si>
    <t>大阪市阿波座センタービル一般廃棄物収集運搬業務（概算契約）</t>
    <rPh sb="24" eb="26">
      <t>ガイサン</t>
    </rPh>
    <rPh sb="26" eb="28">
      <t>ケイヤク</t>
    </rPh>
    <phoneticPr fontId="7"/>
  </si>
  <si>
    <t>大阪市阿波座センタービル清掃業務委託長期継続</t>
    <rPh sb="16" eb="18">
      <t>イタク</t>
    </rPh>
    <rPh sb="18" eb="20">
      <t>チョウキ</t>
    </rPh>
    <rPh sb="20" eb="22">
      <t>ケイゾク</t>
    </rPh>
    <phoneticPr fontId="7"/>
  </si>
  <si>
    <t>電話機の移設及び撤去作業</t>
    <rPh sb="0" eb="3">
      <t>デンワキ</t>
    </rPh>
    <rPh sb="4" eb="6">
      <t>イセツ</t>
    </rPh>
    <rPh sb="6" eb="7">
      <t>オヨ</t>
    </rPh>
    <rPh sb="8" eb="12">
      <t>テッキョサギョウ</t>
    </rPh>
    <phoneticPr fontId="7"/>
  </si>
  <si>
    <t>電話機の撤去作業</t>
    <rPh sb="0" eb="3">
      <t>デンワキ</t>
    </rPh>
    <rPh sb="4" eb="8">
      <t>テッキョサギョウ</t>
    </rPh>
    <phoneticPr fontId="7"/>
  </si>
  <si>
    <t>富士フイルムビジネスイノベーション(株)</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</si>
</sst>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quot;¥&quot;#,##0;[Red]&quot;¥&quot;\-#,##0"/>
    <numFmt numFmtId="176" formatCode="#,##0;&quot;▲ &quot;#,##0"/>
    <numFmt numFmtId="177" formatCode="#,##0_ "/>
    <numFmt numFmtId="178" formatCode="#,##0;&quot;△ &quot;#,##0"/>
    <numFmt numFmtId="179" formatCode="#,##0;\-#,##0;&quot;-&quot;"/>
    <numFmt numFmtId="180" formatCode="&quot;$&quot;#,##0_);[Red]\(&quot;$&quot;#,##0\)"/>
    <numFmt numFmtId="181" formatCode="&quot;$&quot;#,##0.00_);[Red]&quot;¥&quot;\!\(&quot;$&quot;#,##0.00&quot;¥&quot;\!\)"/>
    <numFmt numFmtId="182" formatCode="&quot;$&quot;#,##0.0_);\(&quot;$&quot;#,##0.0\)"/>
    <numFmt numFmtId="183" formatCode="#,##0_ ;[Red]&quot;¥&quot;\!\-#,##0&quot;¥&quot;\!\ "/>
    <numFmt numFmtId="184" formatCode="0_ ;[Red]&quot;¥&quot;\!\-0&quot;¥&quot;\!\ "/>
    <numFmt numFmtId="185" formatCode="0_);\(0\)"/>
    <numFmt numFmtId="186" formatCode="#,##0;[Red]&quot;△ &quot;#,##0;&quot;&quot;"/>
    <numFmt numFmtId="187" formatCode="\(0.0%\)"/>
  </numFmts>
  <fonts count="37">
    <font>
      <sz val="11"/>
      <name val="FC平成明朝体"/>
      <family val="1"/>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20"/>
      <name val="ＭＳ Ｐゴシック"/>
      <family val="3"/>
      <charset val="128"/>
    </font>
    <font>
      <sz val="6"/>
      <name val="ＭＳ Ｐゴシック"/>
      <family val="3"/>
      <charset val="128"/>
    </font>
    <font>
      <sz val="11"/>
      <name val="FC平成明朝体"/>
      <family val="1"/>
      <charset val="128"/>
    </font>
    <font>
      <sz val="11"/>
      <name val="ＭＳ 明朝"/>
      <family val="1"/>
      <charset val="128"/>
    </font>
    <font>
      <sz val="14"/>
      <name val="ＭＳ 明朝"/>
      <family val="1"/>
      <charset val="128"/>
    </font>
    <font>
      <sz val="10"/>
      <name val="MS Sans Serif"/>
      <family val="2"/>
    </font>
    <font>
      <sz val="11"/>
      <color indexed="9"/>
      <name val="ＭＳ Ｐゴシック"/>
      <family val="3"/>
      <charset val="128"/>
    </font>
    <font>
      <sz val="8"/>
      <name val="Arial"/>
      <family val="2"/>
    </font>
    <font>
      <b/>
      <sz val="12"/>
      <name val="Arial"/>
      <family val="2"/>
    </font>
    <font>
      <sz val="10"/>
      <color indexed="8"/>
      <name val="Arial"/>
      <family val="2"/>
    </font>
    <font>
      <sz val="11"/>
      <name val="明朝"/>
      <family val="1"/>
      <charset val="128"/>
    </font>
    <font>
      <sz val="10"/>
      <name val="Arial"/>
      <family val="2"/>
    </font>
    <font>
      <sz val="10"/>
      <name val="ＭＳ Ｐゴシック"/>
      <family val="3"/>
      <charset val="128"/>
    </font>
    <font>
      <sz val="11"/>
      <color indexed="8"/>
      <name val="ＭＳ Ｐゴシック"/>
      <family val="3"/>
      <charset val="128"/>
    </font>
    <font>
      <sz val="11"/>
      <color indexed="20"/>
      <name val="ＭＳ Ｐゴシック"/>
      <family val="3"/>
      <charset val="128"/>
    </font>
    <font>
      <i/>
      <sz val="11"/>
      <color indexed="23"/>
      <name val="ＭＳ Ｐゴシック"/>
      <family val="3"/>
      <charset val="128"/>
    </font>
    <font>
      <sz val="11"/>
      <color indexed="60"/>
      <name val="ＭＳ Ｐゴシック"/>
      <family val="3"/>
      <charset val="128"/>
    </font>
    <font>
      <b/>
      <sz val="13"/>
      <color indexed="56"/>
      <name val="ＭＳ Ｐゴシック"/>
      <family val="3"/>
      <charset val="128"/>
    </font>
    <font>
      <b/>
      <sz val="15"/>
      <color indexed="56"/>
      <name val="ＭＳ Ｐゴシック"/>
      <family val="3"/>
      <charset val="128"/>
    </font>
    <font>
      <b/>
      <sz val="11"/>
      <color indexed="63"/>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b/>
      <sz val="11"/>
      <color indexed="56"/>
      <name val="ＭＳ Ｐゴシック"/>
      <family val="3"/>
      <charset val="128"/>
    </font>
    <font>
      <b/>
      <sz val="11"/>
      <color indexed="8"/>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明朝"/>
      <family val="1"/>
      <charset val="128"/>
    </font>
    <font>
      <sz val="8"/>
      <color theme="1"/>
      <name val="ＭＳ 明朝"/>
      <family val="1"/>
      <charset val="128"/>
    </font>
  </fonts>
  <fills count="2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3">
    <border>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s>
  <cellStyleXfs count="88">
    <xf numFmtId="0" fontId="0" fillId="0" borderId="0"/>
    <xf numFmtId="38" fontId="5" fillId="0" borderId="0" applyFont="0" applyFill="0" applyBorder="0" applyAlignment="0" applyProtection="0"/>
    <xf numFmtId="0" fontId="5" fillId="0" borderId="0"/>
    <xf numFmtId="0" fontId="5" fillId="0" borderId="0"/>
    <xf numFmtId="0" fontId="5" fillId="0" borderId="0"/>
    <xf numFmtId="0" fontId="5" fillId="0" borderId="0"/>
    <xf numFmtId="179" fontId="15" fillId="0" borderId="0" applyFill="0" applyBorder="0" applyAlignment="0"/>
    <xf numFmtId="38" fontId="11" fillId="0" borderId="0" applyFont="0" applyFill="0" applyBorder="0" applyAlignment="0" applyProtection="0"/>
    <xf numFmtId="40" fontId="11" fillId="0" borderId="0" applyFont="0" applyFill="0" applyBorder="0" applyAlignment="0" applyProtection="0"/>
    <xf numFmtId="180" fontId="11" fillId="0" borderId="0" applyFont="0" applyFill="0" applyBorder="0" applyAlignment="0" applyProtection="0"/>
    <xf numFmtId="181" fontId="11" fillId="0" borderId="0" applyFont="0" applyFill="0" applyBorder="0" applyAlignment="0" applyProtection="0"/>
    <xf numFmtId="38" fontId="13" fillId="2" borderId="0" applyNumberFormat="0" applyBorder="0" applyAlignment="0" applyProtection="0"/>
    <xf numFmtId="0" fontId="14" fillId="0" borderId="10" applyNumberFormat="0" applyAlignment="0" applyProtection="0">
      <alignment horizontal="left" vertical="center"/>
    </xf>
    <xf numFmtId="0" fontId="14" fillId="0" borderId="8">
      <alignment horizontal="left" vertical="center"/>
    </xf>
    <xf numFmtId="10" fontId="13" fillId="3" borderId="3" applyNumberFormat="0" applyBorder="0" applyAlignment="0" applyProtection="0"/>
    <xf numFmtId="182" fontId="16" fillId="0" borderId="0"/>
    <xf numFmtId="0" fontId="17" fillId="0" borderId="0"/>
    <xf numFmtId="10" fontId="17" fillId="0" borderId="0" applyFont="0" applyFill="0" applyBorder="0" applyAlignment="0" applyProtection="0"/>
    <xf numFmtId="183" fontId="18" fillId="0" borderId="0" applyBorder="0">
      <alignment horizontal="right"/>
    </xf>
    <xf numFmtId="49" fontId="5" fillId="0" borderId="0" applyFont="0"/>
    <xf numFmtId="49" fontId="5" fillId="0" borderId="0" applyFont="0"/>
    <xf numFmtId="38" fontId="5" fillId="0" borderId="0" applyFont="0" applyFill="0" applyBorder="0" applyAlignment="0" applyProtection="0"/>
    <xf numFmtId="184" fontId="18" fillId="0" borderId="0" applyFill="0" applyBorder="0"/>
    <xf numFmtId="183" fontId="18" fillId="0" borderId="0" applyFill="0" applyBorder="0"/>
    <xf numFmtId="185" fontId="18" fillId="0" borderId="0" applyBorder="0">
      <alignment horizontal="left"/>
    </xf>
    <xf numFmtId="49" fontId="18" fillId="4" borderId="11">
      <alignment horizontal="center"/>
    </xf>
    <xf numFmtId="177" fontId="18" fillId="4" borderId="11">
      <alignment horizontal="right"/>
    </xf>
    <xf numFmtId="14" fontId="18" fillId="4" borderId="0" applyBorder="0">
      <alignment horizontal="center"/>
    </xf>
    <xf numFmtId="49" fontId="18" fillId="0" borderId="11"/>
    <xf numFmtId="14" fontId="18" fillId="0" borderId="6" applyBorder="0">
      <alignment horizontal="left"/>
    </xf>
    <xf numFmtId="14" fontId="18" fillId="0" borderId="0" applyFill="0" applyBorder="0"/>
    <xf numFmtId="0" fontId="8" fillId="0" borderId="0"/>
    <xf numFmtId="0" fontId="8" fillId="0" borderId="0"/>
    <xf numFmtId="49" fontId="18" fillId="0" borderId="0"/>
    <xf numFmtId="0" fontId="10" fillId="0" borderId="0"/>
    <xf numFmtId="0" fontId="8" fillId="0" borderId="0"/>
    <xf numFmtId="0" fontId="8" fillId="0" borderId="0"/>
    <xf numFmtId="38" fontId="5" fillId="0" borderId="0" applyFont="0" applyFill="0" applyBorder="0" applyAlignment="0" applyProtection="0"/>
    <xf numFmtId="0" fontId="8" fillId="0" borderId="0"/>
    <xf numFmtId="0" fontId="17"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6" fontId="5" fillId="0" borderId="0" applyFont="0" applyFill="0" applyBorder="0" applyAlignment="0" applyProtection="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19" fillId="8" borderId="0" applyNumberFormat="0" applyBorder="0" applyAlignment="0" applyProtection="0">
      <alignment vertical="center"/>
    </xf>
    <xf numFmtId="0" fontId="19" fillId="11" borderId="0" applyNumberFormat="0" applyBorder="0" applyAlignment="0" applyProtection="0">
      <alignment vertical="center"/>
    </xf>
    <xf numFmtId="0" fontId="19" fillId="14" borderId="0" applyNumberFormat="0" applyBorder="0" applyAlignment="0" applyProtection="0">
      <alignment vertical="center"/>
    </xf>
    <xf numFmtId="0" fontId="12" fillId="15"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22" borderId="0" applyNumberFormat="0" applyBorder="0" applyAlignment="0" applyProtection="0">
      <alignment vertical="center"/>
    </xf>
    <xf numFmtId="0" fontId="26" fillId="0" borderId="0" applyNumberFormat="0" applyFill="0" applyBorder="0" applyAlignment="0" applyProtection="0">
      <alignment vertical="center"/>
    </xf>
    <xf numFmtId="0" fontId="27" fillId="23" borderId="12" applyNumberFormat="0" applyAlignment="0" applyProtection="0">
      <alignment vertical="center"/>
    </xf>
    <xf numFmtId="0" fontId="22" fillId="24" borderId="0" applyNumberFormat="0" applyBorder="0" applyAlignment="0" applyProtection="0">
      <alignment vertical="center"/>
    </xf>
    <xf numFmtId="0" fontId="8" fillId="25" borderId="13" applyNumberFormat="0" applyFont="0" applyAlignment="0" applyProtection="0">
      <alignment vertical="center"/>
    </xf>
    <xf numFmtId="0" fontId="28" fillId="0" borderId="14" applyNumberFormat="0" applyFill="0" applyAlignment="0" applyProtection="0">
      <alignment vertical="center"/>
    </xf>
    <xf numFmtId="0" fontId="20" fillId="6" borderId="0" applyNumberFormat="0" applyBorder="0" applyAlignment="0" applyProtection="0">
      <alignment vertical="center"/>
    </xf>
    <xf numFmtId="0" fontId="29" fillId="26" borderId="15" applyNumberFormat="0" applyAlignment="0" applyProtection="0">
      <alignment vertical="center"/>
    </xf>
    <xf numFmtId="0" fontId="30" fillId="0" borderId="0" applyNumberFormat="0" applyFill="0" applyBorder="0" applyAlignment="0" applyProtection="0">
      <alignment vertical="center"/>
    </xf>
    <xf numFmtId="0" fontId="24" fillId="0" borderId="16" applyNumberFormat="0" applyFill="0" applyAlignment="0" applyProtection="0">
      <alignment vertical="center"/>
    </xf>
    <xf numFmtId="0" fontId="23" fillId="0" borderId="17" applyNumberFormat="0" applyFill="0" applyAlignment="0" applyProtection="0">
      <alignment vertical="center"/>
    </xf>
    <xf numFmtId="0" fontId="31" fillId="0" borderId="18" applyNumberFormat="0" applyFill="0" applyAlignment="0" applyProtection="0">
      <alignment vertical="center"/>
    </xf>
    <xf numFmtId="0" fontId="31" fillId="0" borderId="0" applyNumberFormat="0" applyFill="0" applyBorder="0" applyAlignment="0" applyProtection="0">
      <alignment vertical="center"/>
    </xf>
    <xf numFmtId="0" fontId="32" fillId="0" borderId="19" applyNumberFormat="0" applyFill="0" applyAlignment="0" applyProtection="0">
      <alignment vertical="center"/>
    </xf>
    <xf numFmtId="0" fontId="25" fillId="26" borderId="20" applyNumberFormat="0" applyAlignment="0" applyProtection="0">
      <alignment vertical="center"/>
    </xf>
    <xf numFmtId="0" fontId="21" fillId="0" borderId="0" applyNumberFormat="0" applyFill="0" applyBorder="0" applyAlignment="0" applyProtection="0">
      <alignment vertical="center"/>
    </xf>
    <xf numFmtId="0" fontId="33" fillId="10" borderId="15" applyNumberFormat="0" applyAlignment="0" applyProtection="0">
      <alignment vertical="center"/>
    </xf>
    <xf numFmtId="0" fontId="34" fillId="7" borderId="0" applyNumberFormat="0" applyBorder="0" applyAlignment="0" applyProtection="0">
      <alignment vertical="center"/>
    </xf>
  </cellStyleXfs>
  <cellXfs count="55">
    <xf numFmtId="0" fontId="0" fillId="0" borderId="0" xfId="0"/>
    <xf numFmtId="0" fontId="9" fillId="0" borderId="3" xfId="3" applyFont="1" applyFill="1" applyBorder="1" applyAlignment="1">
      <alignment horizontal="center" vertical="center" wrapText="1"/>
    </xf>
    <xf numFmtId="0" fontId="9" fillId="0" borderId="3" xfId="3" applyFont="1" applyFill="1" applyBorder="1" applyAlignment="1">
      <alignment horizontal="distributed" vertical="center" wrapText="1" justifyLastLine="1"/>
    </xf>
    <xf numFmtId="0" fontId="9" fillId="0" borderId="3" xfId="3" applyFont="1" applyFill="1" applyBorder="1" applyAlignment="1">
      <alignment vertical="center" wrapText="1"/>
    </xf>
    <xf numFmtId="0" fontId="9" fillId="0" borderId="0" xfId="3" applyFont="1" applyFill="1" applyBorder="1" applyAlignment="1">
      <alignment vertical="center" wrapText="1"/>
    </xf>
    <xf numFmtId="176" fontId="9" fillId="0" borderId="0" xfId="3" applyNumberFormat="1" applyFont="1" applyFill="1" applyBorder="1" applyAlignment="1">
      <alignment vertical="center" wrapText="1"/>
    </xf>
    <xf numFmtId="0" fontId="9" fillId="0" borderId="7" xfId="3" applyFont="1" applyFill="1" applyBorder="1" applyAlignment="1">
      <alignment horizontal="distributed" vertical="center" wrapText="1" justifyLastLine="1"/>
    </xf>
    <xf numFmtId="0" fontId="9" fillId="0" borderId="7" xfId="3" applyFont="1" applyFill="1" applyBorder="1" applyAlignment="1">
      <alignment vertical="center" wrapText="1"/>
    </xf>
    <xf numFmtId="176" fontId="9" fillId="0" borderId="7" xfId="3" applyNumberFormat="1" applyFont="1" applyFill="1" applyBorder="1" applyAlignment="1">
      <alignment vertical="center" wrapText="1"/>
    </xf>
    <xf numFmtId="176" fontId="9" fillId="0" borderId="7" xfId="3" applyNumberFormat="1" applyFont="1" applyFill="1" applyBorder="1" applyAlignment="1">
      <alignment horizontal="right" vertical="center"/>
    </xf>
    <xf numFmtId="176" fontId="9" fillId="0" borderId="3" xfId="0" applyNumberFormat="1" applyFont="1" applyFill="1" applyBorder="1" applyAlignment="1">
      <alignment horizontal="center" vertical="center" wrapText="1"/>
    </xf>
    <xf numFmtId="0" fontId="9" fillId="0" borderId="0" xfId="5" applyFont="1" applyFill="1" applyAlignment="1">
      <alignment vertical="center"/>
    </xf>
    <xf numFmtId="178" fontId="9" fillId="0" borderId="3" xfId="3" applyNumberFormat="1" applyFont="1" applyFill="1" applyBorder="1" applyAlignment="1">
      <alignment horizontal="right" vertical="center" wrapText="1"/>
    </xf>
    <xf numFmtId="176" fontId="9" fillId="0" borderId="3" xfId="1" applyNumberFormat="1" applyFont="1" applyFill="1" applyBorder="1" applyAlignment="1">
      <alignment horizontal="right" vertical="center" wrapText="1"/>
    </xf>
    <xf numFmtId="0" fontId="9" fillId="0" borderId="0" xfId="4" applyFont="1" applyFill="1" applyAlignment="1">
      <alignment vertical="center"/>
    </xf>
    <xf numFmtId="178" fontId="9" fillId="0" borderId="3" xfId="0" applyNumberFormat="1" applyFont="1" applyFill="1" applyBorder="1" applyAlignment="1">
      <alignment horizontal="center" vertical="center" wrapText="1"/>
    </xf>
    <xf numFmtId="178" fontId="9" fillId="0" borderId="0" xfId="3" applyNumberFormat="1" applyFont="1" applyFill="1" applyBorder="1" applyAlignment="1">
      <alignment vertical="center" wrapText="1"/>
    </xf>
    <xf numFmtId="178" fontId="9" fillId="0" borderId="7" xfId="3" applyNumberFormat="1" applyFont="1" applyFill="1" applyBorder="1" applyAlignment="1">
      <alignment vertical="center" wrapText="1"/>
    </xf>
    <xf numFmtId="178" fontId="9" fillId="0" borderId="3" xfId="0" applyNumberFormat="1" applyFont="1" applyFill="1" applyBorder="1" applyAlignment="1">
      <alignment horizontal="right" vertical="center" wrapText="1"/>
    </xf>
    <xf numFmtId="0" fontId="9" fillId="0" borderId="0" xfId="3" applyFont="1" applyFill="1" applyBorder="1" applyAlignment="1">
      <alignment horizontal="distributed" vertical="center" wrapText="1" justifyLastLine="1"/>
    </xf>
    <xf numFmtId="0" fontId="9" fillId="0" borderId="3" xfId="0" applyFont="1" applyFill="1" applyBorder="1" applyAlignment="1">
      <alignment horizontal="center" vertical="center" wrapText="1"/>
    </xf>
    <xf numFmtId="0" fontId="9" fillId="0" borderId="3" xfId="0" applyFont="1" applyFill="1" applyBorder="1" applyAlignment="1">
      <alignment horizontal="distributed" vertical="center" wrapText="1" justifyLastLine="1"/>
    </xf>
    <xf numFmtId="176" fontId="9" fillId="0" borderId="3" xfId="1" applyNumberFormat="1" applyFont="1" applyFill="1" applyBorder="1" applyAlignment="1">
      <alignment horizontal="center" vertical="center" wrapText="1"/>
    </xf>
    <xf numFmtId="0" fontId="9" fillId="0" borderId="3" xfId="0" applyFont="1" applyFill="1" applyBorder="1" applyAlignment="1">
      <alignment horizontal="left" vertical="center" wrapText="1"/>
    </xf>
    <xf numFmtId="176" fontId="9" fillId="0" borderId="7" xfId="3" applyNumberFormat="1" applyFont="1" applyFill="1" applyBorder="1" applyAlignment="1">
      <alignment horizontal="center" vertical="center"/>
    </xf>
    <xf numFmtId="0" fontId="9" fillId="0" borderId="1" xfId="3" applyFont="1" applyFill="1" applyBorder="1" applyAlignment="1">
      <alignment horizontal="center" vertical="center" wrapText="1"/>
    </xf>
    <xf numFmtId="176" fontId="9" fillId="0" borderId="1" xfId="1" applyNumberFormat="1" applyFont="1" applyFill="1" applyBorder="1" applyAlignment="1">
      <alignment horizontal="right" vertical="center" wrapText="1"/>
    </xf>
    <xf numFmtId="0" fontId="35" fillId="0" borderId="21" xfId="0" applyFont="1" applyFill="1" applyBorder="1" applyAlignment="1">
      <alignment horizontal="distributed" vertical="center" wrapText="1" justifyLastLine="1"/>
    </xf>
    <xf numFmtId="0" fontId="35" fillId="0" borderId="21" xfId="0" applyFont="1" applyFill="1" applyBorder="1" applyAlignment="1">
      <alignment horizontal="left" vertical="center" wrapText="1"/>
    </xf>
    <xf numFmtId="0" fontId="35" fillId="0" borderId="21" xfId="0" applyFont="1" applyFill="1" applyBorder="1" applyAlignment="1">
      <alignment horizontal="left" wrapText="1"/>
    </xf>
    <xf numFmtId="186" fontId="35" fillId="0" borderId="21" xfId="0" applyNumberFormat="1" applyFont="1" applyFill="1" applyBorder="1" applyAlignment="1">
      <alignment vertical="center" wrapText="1"/>
    </xf>
    <xf numFmtId="0" fontId="35" fillId="0" borderId="0" xfId="0" applyFont="1" applyFill="1" applyBorder="1" applyAlignment="1">
      <alignment horizontal="center" vertical="center" wrapText="1"/>
    </xf>
    <xf numFmtId="186" fontId="35" fillId="0" borderId="0" xfId="0" applyNumberFormat="1" applyFont="1" applyFill="1" applyBorder="1" applyAlignment="1">
      <alignment horizontal="center" vertical="center" wrapText="1"/>
    </xf>
    <xf numFmtId="0" fontId="35" fillId="0" borderId="0" xfId="0" applyFont="1" applyFill="1" applyBorder="1" applyAlignment="1">
      <alignment horizontal="distributed" vertical="center" wrapText="1" justifyLastLine="1"/>
    </xf>
    <xf numFmtId="0" fontId="35" fillId="0" borderId="0" xfId="0" applyFont="1" applyFill="1" applyBorder="1" applyAlignment="1">
      <alignment horizontal="left" vertical="center" wrapText="1"/>
    </xf>
    <xf numFmtId="0" fontId="35" fillId="0" borderId="3" xfId="0" applyFont="1" applyFill="1" applyBorder="1" applyAlignment="1">
      <alignment horizontal="left" vertical="center" shrinkToFit="1"/>
    </xf>
    <xf numFmtId="186" fontId="35" fillId="0" borderId="3" xfId="0" applyNumberFormat="1" applyFont="1" applyFill="1" applyBorder="1" applyAlignment="1">
      <alignment vertical="center" shrinkToFit="1"/>
    </xf>
    <xf numFmtId="178" fontId="9" fillId="0" borderId="3" xfId="0" applyNumberFormat="1" applyFont="1" applyFill="1" applyBorder="1" applyAlignment="1">
      <alignment horizontal="center" vertical="center" wrapText="1" shrinkToFit="1"/>
    </xf>
    <xf numFmtId="186" fontId="36" fillId="0" borderId="0" xfId="0" applyNumberFormat="1" applyFont="1" applyFill="1" applyBorder="1" applyAlignment="1">
      <alignment horizontal="center" vertical="center" wrapText="1"/>
    </xf>
    <xf numFmtId="187" fontId="35" fillId="0" borderId="3" xfId="0" applyNumberFormat="1" applyFont="1" applyFill="1" applyBorder="1" applyAlignment="1">
      <alignment vertical="center" shrinkToFit="1"/>
    </xf>
    <xf numFmtId="0" fontId="9" fillId="0" borderId="22" xfId="0" applyFont="1" applyFill="1" applyBorder="1" applyAlignment="1">
      <alignment horizontal="center" vertical="center" wrapText="1"/>
    </xf>
    <xf numFmtId="0" fontId="35" fillId="0" borderId="22" xfId="0" applyFont="1" applyFill="1" applyBorder="1" applyAlignment="1">
      <alignment horizontal="center" vertical="center" wrapText="1"/>
    </xf>
    <xf numFmtId="186" fontId="35" fillId="0" borderId="0" xfId="0" applyNumberFormat="1" applyFont="1" applyFill="1" applyBorder="1" applyAlignment="1">
      <alignment vertical="center" wrapText="1"/>
    </xf>
    <xf numFmtId="0" fontId="9" fillId="0" borderId="3" xfId="0" applyFont="1" applyFill="1" applyBorder="1" applyAlignment="1">
      <alignment vertical="center" wrapText="1"/>
    </xf>
    <xf numFmtId="0" fontId="9" fillId="0" borderId="0" xfId="4" applyFont="1" applyFill="1" applyBorder="1" applyAlignment="1">
      <alignment vertical="center"/>
    </xf>
    <xf numFmtId="0" fontId="9" fillId="0" borderId="0" xfId="5" applyFont="1" applyFill="1" applyBorder="1" applyAlignment="1">
      <alignment vertical="center"/>
    </xf>
    <xf numFmtId="0" fontId="9" fillId="0" borderId="4" xfId="3" applyFont="1" applyFill="1" applyBorder="1" applyAlignment="1">
      <alignment horizontal="center" vertical="center" wrapText="1"/>
    </xf>
    <xf numFmtId="0" fontId="8" fillId="0" borderId="9" xfId="0" applyFont="1" applyFill="1" applyBorder="1" applyAlignment="1">
      <alignment vertical="center" wrapText="1"/>
    </xf>
    <xf numFmtId="176" fontId="9" fillId="0" borderId="2" xfId="3" applyNumberFormat="1" applyFont="1" applyFill="1" applyBorder="1" applyAlignment="1">
      <alignment horizontal="distributed" vertical="center" wrapText="1"/>
    </xf>
    <xf numFmtId="176" fontId="9" fillId="0" borderId="5" xfId="3" applyNumberFormat="1" applyFont="1" applyFill="1" applyBorder="1" applyAlignment="1">
      <alignment horizontal="distributed" vertical="center" wrapText="1"/>
    </xf>
    <xf numFmtId="0" fontId="10" fillId="0" borderId="0" xfId="3" applyFont="1" applyFill="1" applyBorder="1" applyAlignment="1">
      <alignment horizontal="center" vertical="center"/>
    </xf>
    <xf numFmtId="178" fontId="10" fillId="0" borderId="0" xfId="3" applyNumberFormat="1" applyFont="1" applyFill="1" applyBorder="1" applyAlignment="1">
      <alignment horizontal="center" vertical="center"/>
    </xf>
    <xf numFmtId="0" fontId="9" fillId="0" borderId="2" xfId="0" applyFont="1" applyFill="1" applyBorder="1" applyAlignment="1">
      <alignment horizontal="center" vertical="center" wrapText="1"/>
    </xf>
    <xf numFmtId="0" fontId="8" fillId="0" borderId="8" xfId="0" applyFont="1" applyFill="1" applyBorder="1" applyAlignment="1">
      <alignment horizontal="center" vertical="center"/>
    </xf>
    <xf numFmtId="0" fontId="8" fillId="0" borderId="5" xfId="0" applyFont="1" applyFill="1" applyBorder="1" applyAlignment="1">
      <alignment horizontal="center" vertical="center"/>
    </xf>
  </cellXfs>
  <cellStyles count="88">
    <cellStyle name="20% - アクセント 1 2" xfId="47"/>
    <cellStyle name="20% - アクセント 2 2" xfId="48"/>
    <cellStyle name="20% - アクセント 3 2" xfId="49"/>
    <cellStyle name="20% - アクセント 4 2" xfId="50"/>
    <cellStyle name="20% - アクセント 5 2" xfId="51"/>
    <cellStyle name="20% - アクセント 6 2" xfId="52"/>
    <cellStyle name="40% - アクセント 1 2" xfId="53"/>
    <cellStyle name="40% - アクセント 2 2" xfId="54"/>
    <cellStyle name="40% - アクセント 3 2" xfId="55"/>
    <cellStyle name="40% - アクセント 4 2" xfId="56"/>
    <cellStyle name="40% - アクセント 5 2" xfId="57"/>
    <cellStyle name="40% - アクセント 6 2" xfId="58"/>
    <cellStyle name="60% - アクセント 1 2" xfId="59"/>
    <cellStyle name="60% - アクセント 2 2" xfId="60"/>
    <cellStyle name="60% - アクセント 3 2" xfId="61"/>
    <cellStyle name="60% - アクセント 4 2" xfId="62"/>
    <cellStyle name="60% - アクセント 5 2" xfId="63"/>
    <cellStyle name="60% - アクセント 6 2" xfId="64"/>
    <cellStyle name="Calc Currency (0)" xfId="6"/>
    <cellStyle name="Comma [0]_laroux" xfId="7"/>
    <cellStyle name="Comma_laroux" xfId="8"/>
    <cellStyle name="Currency [0]_laroux" xfId="9"/>
    <cellStyle name="Currency_laroux" xfId="10"/>
    <cellStyle name="Grey" xfId="11"/>
    <cellStyle name="Header1" xfId="12"/>
    <cellStyle name="Header2" xfId="13"/>
    <cellStyle name="Input [yellow]" xfId="14"/>
    <cellStyle name="Normal - Style1" xfId="15"/>
    <cellStyle name="Normal_#18-Internet" xfId="16"/>
    <cellStyle name="Percent [2]" xfId="17"/>
    <cellStyle name="アクセント 1 2" xfId="65"/>
    <cellStyle name="アクセント 2 2" xfId="66"/>
    <cellStyle name="アクセント 3 2" xfId="67"/>
    <cellStyle name="アクセント 4 2" xfId="68"/>
    <cellStyle name="アクセント 5 2" xfId="69"/>
    <cellStyle name="アクセント 6 2" xfId="70"/>
    <cellStyle name="タイトル 2" xfId="71"/>
    <cellStyle name="チェック セル 2" xfId="72"/>
    <cellStyle name="どちらでもない 2" xfId="73"/>
    <cellStyle name="メモ 2" xfId="74"/>
    <cellStyle name="リンク セル 2" xfId="75"/>
    <cellStyle name="悪い 2" xfId="76"/>
    <cellStyle name="価格桁区切り" xfId="18"/>
    <cellStyle name="型番" xfId="19"/>
    <cellStyle name="型番 2" xfId="20"/>
    <cellStyle name="計算 2" xfId="77"/>
    <cellStyle name="警告文 2" xfId="78"/>
    <cellStyle name="桁区切り" xfId="1" builtinId="6"/>
    <cellStyle name="桁区切り 2" xfId="21"/>
    <cellStyle name="桁区切り 3" xfId="37"/>
    <cellStyle name="見出し 1 2" xfId="79"/>
    <cellStyle name="見出し 2 2" xfId="80"/>
    <cellStyle name="見出し 3 2" xfId="81"/>
    <cellStyle name="見出し 4 2" xfId="82"/>
    <cellStyle name="集計 2" xfId="83"/>
    <cellStyle name="出力 2" xfId="84"/>
    <cellStyle name="数値" xfId="22"/>
    <cellStyle name="数値（桁区切り）" xfId="23"/>
    <cellStyle name="数値_ALIVE機器" xfId="24"/>
    <cellStyle name="製品通知&quot;-&quot;" xfId="25"/>
    <cellStyle name="製品通知価格" xfId="26"/>
    <cellStyle name="製品通知日付" xfId="27"/>
    <cellStyle name="製品通知文字列" xfId="28"/>
    <cellStyle name="説明文 2" xfId="85"/>
    <cellStyle name="通貨 2" xfId="46"/>
    <cellStyle name="日付" xfId="29"/>
    <cellStyle name="入力 2" xfId="86"/>
    <cellStyle name="年月日" xfId="30"/>
    <cellStyle name="標準" xfId="0" builtinId="0"/>
    <cellStyle name="標準 2" xfId="31"/>
    <cellStyle name="標準 2 2" xfId="39"/>
    <cellStyle name="標準 2 3" xfId="38"/>
    <cellStyle name="標準 3" xfId="2"/>
    <cellStyle name="標準 3 2" xfId="40"/>
    <cellStyle name="標準 3 2 2" xfId="41"/>
    <cellStyle name="標準 3 3" xfId="42"/>
    <cellStyle name="標準 3 3 2" xfId="43"/>
    <cellStyle name="標準 3 4" xfId="44"/>
    <cellStyle name="標準 4" xfId="32"/>
    <cellStyle name="標準 5" xfId="35"/>
    <cellStyle name="標準 6" xfId="36"/>
    <cellStyle name="標準 7" xfId="45"/>
    <cellStyle name="標準_20決　委託料一覧（特別会計）" xfId="3"/>
    <cellStyle name="標準_様式10～18" xfId="5"/>
    <cellStyle name="標準_様式10～18_20決　委託料一覧（特別会計）_20決　委託料一覧（特別会計）" xfId="4"/>
    <cellStyle name="文字列" xfId="33"/>
    <cellStyle name="未定義" xfId="34"/>
    <cellStyle name="良い 2" xfId="87"/>
  </cellStyles>
  <dxfs count="0"/>
  <tableStyles count="0" defaultTableStyle="TableStyleMedium9" defaultPivotStyle="PivotStyleLight16"/>
  <colors>
    <mruColors>
      <color rgb="FF66FFFF"/>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CIF102C\OA-da0001$\&#29289;&#20214;DATA\&#21517;&#21476;&#23627;&#22823;\&#21517;&#22823;&#27835;2.XLW"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CIF102C\OA-da0001$\&#29289;&#20214;Data\&#24066;&#31435;&#22586;\&#26032;&#24066;&#31435;&#2258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CIF102C\OA-da0001$\AKIKO\&#12518;&#12540;&#12470;\&#22586;&#24066;\&#25552;&#26696;\&#36027;&#2999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Yo1\d\&#35211;&#31309;033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CIF102C\OA-da0001$\WINDOWS\&#65411;&#65438;&#65405;&#65400;&#65412;&#65391;&#65420;&#65439;\&#65412;&#65438;&#65399;&#65389;&#65426;&#65437;&#65412;\&#22823;&#20998;&#21307;&#31185;&#22823;&#23398;\&#26908;&#26619;\&#23455;&#32318;&#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価格"/>
      <sheetName val="課一覧"/>
      <sheetName val="リスト"/>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価格"/>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面紙"/>
      <sheetName val="面紙２"/>
      <sheetName val="別紙-1"/>
      <sheetName val="別紙-2"/>
      <sheetName val="別紙-3"/>
      <sheetName val="要員計画"/>
      <sheetName val="単金表"/>
      <sheetName val="明細"/>
    </sheetNames>
    <sheetDataSet>
      <sheetData sheetId="0" refreshError="1"/>
      <sheetData sheetId="1" refreshError="1"/>
      <sheetData sheetId="2" refreshError="1"/>
      <sheetData sheetId="3" refreshError="1"/>
      <sheetData sheetId="4" refreshError="1"/>
      <sheetData sheetId="5" refreshError="1"/>
      <sheetData sheetId="6">
        <row r="3">
          <cell r="C3">
            <v>1000</v>
          </cell>
        </row>
        <row r="4">
          <cell r="C4">
            <v>850</v>
          </cell>
        </row>
        <row r="5">
          <cell r="C5">
            <v>1000</v>
          </cell>
        </row>
        <row r="6">
          <cell r="C6">
            <v>1100</v>
          </cell>
        </row>
      </sheetData>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0331"/>
      <sheetName val="ｵｰﾀﾞﾘﾝｸﾞｻｰﾊﾞ"/>
      <sheetName val="損益関係"/>
      <sheetName val="担者"/>
      <sheetName val="詳細・製造"/>
      <sheetName val="設定項目"/>
      <sheetName val="部品価格表"/>
      <sheetName val="体系タイトル互換表"/>
      <sheetName val="見積0331.xls"/>
      <sheetName val="%E8%A6%8B%E7%A9%8D0331.xls"/>
      <sheetName val="感想・疑問点"/>
      <sheetName val="入力規則"/>
    </sheetNames>
    <definedNames>
      <definedName name="別紙1"/>
      <definedName name="別紙10"/>
      <definedName name="別紙11"/>
      <definedName name="別紙12"/>
      <definedName name="別紙13"/>
      <definedName name="別紙14"/>
      <definedName name="別紙15"/>
      <definedName name="別紙16"/>
      <definedName name="別紙17"/>
      <definedName name="別紙18"/>
      <definedName name="別紙19"/>
      <definedName name="別紙20"/>
      <definedName name="別紙21"/>
      <definedName name="別紙22"/>
      <definedName name="別紙23"/>
      <definedName name="別紙24"/>
      <definedName name="別紙25"/>
      <definedName name="別紙26"/>
      <definedName name="別紙4"/>
      <definedName name="別紙5"/>
      <definedName name="別紙8"/>
      <definedName name="別紙9"/>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ｺｰﾄﾞ"/>
    </sheetNames>
    <sheetDataSet>
      <sheetData sheetId="0">
        <row r="1">
          <cell r="A1" t="str">
            <v>北海道</v>
          </cell>
          <cell r="B1">
            <v>1</v>
          </cell>
        </row>
        <row r="2">
          <cell r="A2" t="str">
            <v>青森</v>
          </cell>
          <cell r="B2">
            <v>2</v>
          </cell>
        </row>
        <row r="3">
          <cell r="A3" t="str">
            <v>岩手</v>
          </cell>
          <cell r="B3">
            <v>3</v>
          </cell>
        </row>
        <row r="4">
          <cell r="A4" t="str">
            <v>宮城</v>
          </cell>
          <cell r="B4">
            <v>4</v>
          </cell>
        </row>
        <row r="5">
          <cell r="A5" t="str">
            <v>秋田</v>
          </cell>
          <cell r="B5">
            <v>5</v>
          </cell>
        </row>
        <row r="6">
          <cell r="A6" t="str">
            <v>山形</v>
          </cell>
          <cell r="B6">
            <v>6</v>
          </cell>
        </row>
        <row r="7">
          <cell r="A7" t="str">
            <v>福島</v>
          </cell>
          <cell r="B7">
            <v>7</v>
          </cell>
        </row>
        <row r="8">
          <cell r="A8" t="str">
            <v>茨城</v>
          </cell>
          <cell r="B8">
            <v>8</v>
          </cell>
        </row>
        <row r="9">
          <cell r="A9" t="str">
            <v>栃木</v>
          </cell>
          <cell r="B9">
            <v>9</v>
          </cell>
        </row>
        <row r="10">
          <cell r="A10" t="str">
            <v>群馬</v>
          </cell>
          <cell r="B10">
            <v>10</v>
          </cell>
        </row>
        <row r="11">
          <cell r="A11" t="str">
            <v>埼玉</v>
          </cell>
          <cell r="B11">
            <v>11</v>
          </cell>
        </row>
        <row r="12">
          <cell r="A12" t="str">
            <v>千葉</v>
          </cell>
          <cell r="B12">
            <v>12</v>
          </cell>
        </row>
        <row r="13">
          <cell r="A13" t="str">
            <v>東京</v>
          </cell>
          <cell r="B13">
            <v>13</v>
          </cell>
        </row>
        <row r="14">
          <cell r="A14" t="str">
            <v>神奈川</v>
          </cell>
          <cell r="B14">
            <v>14</v>
          </cell>
        </row>
        <row r="15">
          <cell r="A15" t="str">
            <v>山梨</v>
          </cell>
          <cell r="B15">
            <v>15</v>
          </cell>
        </row>
        <row r="16">
          <cell r="A16" t="str">
            <v>長野</v>
          </cell>
          <cell r="B16">
            <v>16</v>
          </cell>
        </row>
        <row r="17">
          <cell r="A17" t="str">
            <v>新潟</v>
          </cell>
          <cell r="B17">
            <v>17</v>
          </cell>
        </row>
        <row r="18">
          <cell r="A18" t="str">
            <v>富山</v>
          </cell>
          <cell r="B18">
            <v>18</v>
          </cell>
        </row>
        <row r="19">
          <cell r="A19" t="str">
            <v>石川</v>
          </cell>
          <cell r="B19">
            <v>19</v>
          </cell>
        </row>
        <row r="20">
          <cell r="A20" t="str">
            <v>福井</v>
          </cell>
          <cell r="B20">
            <v>20</v>
          </cell>
        </row>
        <row r="21">
          <cell r="A21" t="str">
            <v>岐阜</v>
          </cell>
          <cell r="B21">
            <v>21</v>
          </cell>
        </row>
        <row r="22">
          <cell r="A22" t="str">
            <v>静岡</v>
          </cell>
          <cell r="B22">
            <v>22</v>
          </cell>
        </row>
        <row r="23">
          <cell r="A23" t="str">
            <v>愛知</v>
          </cell>
          <cell r="B23">
            <v>23</v>
          </cell>
        </row>
        <row r="24">
          <cell r="A24" t="str">
            <v>三重</v>
          </cell>
          <cell r="B24">
            <v>24</v>
          </cell>
        </row>
        <row r="25">
          <cell r="A25" t="str">
            <v>滋賀</v>
          </cell>
          <cell r="B25">
            <v>25</v>
          </cell>
        </row>
        <row r="26">
          <cell r="A26" t="str">
            <v>京都</v>
          </cell>
          <cell r="B26">
            <v>26</v>
          </cell>
        </row>
        <row r="27">
          <cell r="A27" t="str">
            <v>大阪</v>
          </cell>
          <cell r="B27">
            <v>27</v>
          </cell>
        </row>
        <row r="28">
          <cell r="A28" t="str">
            <v>兵庫</v>
          </cell>
          <cell r="B28">
            <v>28</v>
          </cell>
        </row>
        <row r="29">
          <cell r="A29" t="str">
            <v>奈良</v>
          </cell>
          <cell r="B29">
            <v>29</v>
          </cell>
        </row>
        <row r="30">
          <cell r="A30" t="str">
            <v>和歌山</v>
          </cell>
          <cell r="B30">
            <v>30</v>
          </cell>
        </row>
        <row r="31">
          <cell r="A31" t="str">
            <v>鳥取</v>
          </cell>
          <cell r="B31">
            <v>31</v>
          </cell>
        </row>
        <row r="32">
          <cell r="A32" t="str">
            <v>島根</v>
          </cell>
          <cell r="B32">
            <v>32</v>
          </cell>
        </row>
        <row r="33">
          <cell r="A33" t="str">
            <v>岡山</v>
          </cell>
          <cell r="B33">
            <v>33</v>
          </cell>
        </row>
        <row r="34">
          <cell r="A34" t="str">
            <v>広島</v>
          </cell>
          <cell r="B34">
            <v>34</v>
          </cell>
        </row>
        <row r="35">
          <cell r="A35" t="str">
            <v>山口</v>
          </cell>
          <cell r="B35">
            <v>35</v>
          </cell>
        </row>
        <row r="36">
          <cell r="A36" t="str">
            <v>徳島</v>
          </cell>
          <cell r="B36">
            <v>36</v>
          </cell>
        </row>
        <row r="37">
          <cell r="A37" t="str">
            <v>香川</v>
          </cell>
          <cell r="B37">
            <v>37</v>
          </cell>
        </row>
        <row r="38">
          <cell r="A38" t="str">
            <v>愛媛</v>
          </cell>
          <cell r="B38">
            <v>38</v>
          </cell>
        </row>
        <row r="39">
          <cell r="A39" t="str">
            <v>高知</v>
          </cell>
          <cell r="B39">
            <v>39</v>
          </cell>
        </row>
        <row r="40">
          <cell r="A40" t="str">
            <v>福岡</v>
          </cell>
          <cell r="B40">
            <v>40</v>
          </cell>
        </row>
        <row r="41">
          <cell r="A41" t="str">
            <v>佐賀</v>
          </cell>
          <cell r="B41">
            <v>41</v>
          </cell>
        </row>
        <row r="42">
          <cell r="A42" t="str">
            <v>長崎</v>
          </cell>
          <cell r="B42">
            <v>42</v>
          </cell>
        </row>
        <row r="43">
          <cell r="A43" t="str">
            <v>熊本</v>
          </cell>
          <cell r="B43">
            <v>43</v>
          </cell>
        </row>
        <row r="44">
          <cell r="A44" t="str">
            <v>大分</v>
          </cell>
          <cell r="B44">
            <v>44</v>
          </cell>
        </row>
        <row r="45">
          <cell r="A45" t="str">
            <v>宮崎</v>
          </cell>
          <cell r="B45">
            <v>45</v>
          </cell>
        </row>
        <row r="46">
          <cell r="A46" t="str">
            <v>鹿児島</v>
          </cell>
          <cell r="B46">
            <v>46</v>
          </cell>
        </row>
        <row r="47">
          <cell r="A47" t="str">
            <v>沖縄</v>
          </cell>
          <cell r="B47">
            <v>47</v>
          </cell>
        </row>
        <row r="48">
          <cell r="A48" t="str">
            <v>台湾</v>
          </cell>
          <cell r="B48">
            <v>99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3"/>
  <sheetViews>
    <sheetView tabSelected="1" view="pageBreakPreview" zoomScale="85" zoomScaleNormal="100" zoomScaleSheetLayoutView="85" workbookViewId="0">
      <pane ySplit="4" topLeftCell="A5" activePane="bottomLeft" state="frozen"/>
      <selection pane="bottomLeft"/>
    </sheetView>
  </sheetViews>
  <sheetFormatPr defaultColWidth="9" defaultRowHeight="13"/>
  <cols>
    <col min="1" max="1" width="11.6328125" style="2" customWidth="1"/>
    <col min="2" max="2" width="37.1796875" style="3" customWidth="1"/>
    <col min="3" max="3" width="31.36328125" style="3" customWidth="1"/>
    <col min="4" max="4" width="14.81640625" style="12" customWidth="1"/>
    <col min="5" max="5" width="7" style="1" customWidth="1"/>
    <col min="6" max="6" width="8.90625" style="13" customWidth="1"/>
    <col min="7" max="7" width="22.54296875" style="14" bestFit="1" customWidth="1"/>
    <col min="8" max="17" width="9" style="44"/>
    <col min="18" max="16384" width="9" style="14"/>
  </cols>
  <sheetData>
    <row r="1" spans="1:17" ht="22.5" customHeight="1">
      <c r="A1" s="19"/>
      <c r="B1" s="4"/>
      <c r="C1" s="5"/>
      <c r="D1" s="16"/>
      <c r="E1" s="48" t="s">
        <v>25</v>
      </c>
      <c r="F1" s="49"/>
    </row>
    <row r="2" spans="1:17" ht="17.25" customHeight="1">
      <c r="A2" s="50" t="s">
        <v>53</v>
      </c>
      <c r="B2" s="50"/>
      <c r="C2" s="50"/>
      <c r="D2" s="51"/>
      <c r="E2" s="50"/>
      <c r="F2" s="50"/>
    </row>
    <row r="3" spans="1:17">
      <c r="A3" s="6"/>
      <c r="B3" s="7"/>
      <c r="C3" s="8"/>
      <c r="D3" s="17"/>
      <c r="E3" s="24"/>
      <c r="F3" s="9" t="s">
        <v>8</v>
      </c>
    </row>
    <row r="4" spans="1:17" ht="40.5" customHeight="1">
      <c r="A4" s="21" t="s">
        <v>0</v>
      </c>
      <c r="B4" s="20" t="s">
        <v>1</v>
      </c>
      <c r="C4" s="20" t="s">
        <v>2</v>
      </c>
      <c r="D4" s="15" t="s">
        <v>3</v>
      </c>
      <c r="E4" s="20" t="s">
        <v>4</v>
      </c>
      <c r="F4" s="10" t="s">
        <v>5</v>
      </c>
    </row>
    <row r="5" spans="1:17" s="11" customFormat="1" ht="45.75" customHeight="1">
      <c r="A5" s="21" t="s">
        <v>31</v>
      </c>
      <c r="B5" s="23" t="s">
        <v>26</v>
      </c>
      <c r="C5" s="23" t="s">
        <v>35</v>
      </c>
      <c r="D5" s="18">
        <v>7145600</v>
      </c>
      <c r="E5" s="20" t="s">
        <v>27</v>
      </c>
      <c r="F5" s="22"/>
      <c r="H5" s="45"/>
      <c r="I5" s="45"/>
      <c r="J5" s="45"/>
      <c r="K5" s="45"/>
      <c r="L5" s="45"/>
      <c r="M5" s="45"/>
      <c r="N5" s="45"/>
      <c r="O5" s="45"/>
      <c r="P5" s="45"/>
      <c r="Q5" s="45"/>
    </row>
    <row r="6" spans="1:17" s="11" customFormat="1" ht="45.75" customHeight="1">
      <c r="A6" s="21" t="s">
        <v>31</v>
      </c>
      <c r="B6" s="23" t="s">
        <v>54</v>
      </c>
      <c r="C6" s="23" t="s">
        <v>55</v>
      </c>
      <c r="D6" s="18">
        <v>3520000</v>
      </c>
      <c r="E6" s="20" t="s">
        <v>6</v>
      </c>
      <c r="F6" s="22"/>
      <c r="H6" s="45"/>
      <c r="I6" s="45"/>
      <c r="J6" s="45"/>
      <c r="K6" s="45"/>
      <c r="L6" s="45"/>
      <c r="M6" s="45"/>
      <c r="N6" s="45"/>
      <c r="O6" s="45"/>
      <c r="P6" s="45"/>
      <c r="Q6" s="45"/>
    </row>
    <row r="7" spans="1:17" s="11" customFormat="1" ht="45.75" customHeight="1">
      <c r="A7" s="21" t="s">
        <v>31</v>
      </c>
      <c r="B7" s="23" t="s">
        <v>56</v>
      </c>
      <c r="C7" s="23" t="s">
        <v>57</v>
      </c>
      <c r="D7" s="18">
        <v>2695000</v>
      </c>
      <c r="E7" s="20" t="s">
        <v>6</v>
      </c>
      <c r="F7" s="22"/>
      <c r="H7" s="45"/>
      <c r="I7" s="45"/>
      <c r="J7" s="45"/>
      <c r="K7" s="45"/>
      <c r="L7" s="45"/>
      <c r="M7" s="45"/>
      <c r="N7" s="45"/>
      <c r="O7" s="45"/>
      <c r="P7" s="45"/>
      <c r="Q7" s="45"/>
    </row>
    <row r="8" spans="1:17" s="11" customFormat="1" ht="45.75" customHeight="1">
      <c r="A8" s="21" t="s">
        <v>31</v>
      </c>
      <c r="B8" s="23" t="s">
        <v>130</v>
      </c>
      <c r="C8" s="23" t="s">
        <v>58</v>
      </c>
      <c r="D8" s="18">
        <v>20735</v>
      </c>
      <c r="E8" s="20" t="s">
        <v>28</v>
      </c>
      <c r="F8" s="22"/>
      <c r="H8" s="45"/>
      <c r="I8" s="45"/>
      <c r="J8" s="45"/>
      <c r="K8" s="45"/>
      <c r="L8" s="45"/>
      <c r="M8" s="45"/>
      <c r="N8" s="45"/>
      <c r="O8" s="45"/>
      <c r="P8" s="45"/>
      <c r="Q8" s="45"/>
    </row>
    <row r="9" spans="1:17" s="11" customFormat="1" ht="45.75" customHeight="1">
      <c r="A9" s="21" t="s">
        <v>31</v>
      </c>
      <c r="B9" s="23" t="s">
        <v>131</v>
      </c>
      <c r="C9" s="23" t="s">
        <v>58</v>
      </c>
      <c r="D9" s="18">
        <v>155100</v>
      </c>
      <c r="E9" s="20" t="s">
        <v>28</v>
      </c>
      <c r="F9" s="22"/>
      <c r="H9" s="45"/>
      <c r="I9" s="45"/>
      <c r="J9" s="45"/>
      <c r="K9" s="45"/>
      <c r="L9" s="45"/>
      <c r="M9" s="45"/>
      <c r="N9" s="45"/>
      <c r="O9" s="45"/>
      <c r="P9" s="45"/>
      <c r="Q9" s="45"/>
    </row>
    <row r="10" spans="1:17" s="11" customFormat="1" ht="45.75" customHeight="1">
      <c r="A10" s="21" t="s">
        <v>31</v>
      </c>
      <c r="B10" s="23" t="s">
        <v>29</v>
      </c>
      <c r="C10" s="23" t="s">
        <v>37</v>
      </c>
      <c r="D10" s="18">
        <v>86064000</v>
      </c>
      <c r="E10" s="20" t="s">
        <v>6</v>
      </c>
      <c r="F10" s="22" t="s">
        <v>30</v>
      </c>
      <c r="H10" s="45"/>
      <c r="I10" s="45"/>
      <c r="J10" s="45"/>
      <c r="K10" s="45"/>
      <c r="L10" s="45"/>
      <c r="M10" s="45"/>
      <c r="N10" s="45"/>
      <c r="O10" s="45"/>
      <c r="P10" s="45"/>
      <c r="Q10" s="45"/>
    </row>
    <row r="11" spans="1:17" s="11" customFormat="1" ht="45.75" customHeight="1">
      <c r="A11" s="21" t="s">
        <v>31</v>
      </c>
      <c r="B11" s="23" t="s">
        <v>59</v>
      </c>
      <c r="C11" s="23" t="s">
        <v>60</v>
      </c>
      <c r="D11" s="18">
        <v>1716000</v>
      </c>
      <c r="E11" s="20" t="s">
        <v>27</v>
      </c>
      <c r="F11" s="22" t="s">
        <v>32</v>
      </c>
      <c r="H11" s="45"/>
      <c r="I11" s="45"/>
      <c r="J11" s="45"/>
      <c r="K11" s="45"/>
      <c r="L11" s="45"/>
      <c r="M11" s="45"/>
      <c r="N11" s="45"/>
      <c r="O11" s="45"/>
      <c r="P11" s="45"/>
      <c r="Q11" s="45"/>
    </row>
    <row r="12" spans="1:17" s="11" customFormat="1" ht="45.75" customHeight="1">
      <c r="A12" s="21" t="s">
        <v>31</v>
      </c>
      <c r="B12" s="23" t="s">
        <v>61</v>
      </c>
      <c r="C12" s="23" t="s">
        <v>62</v>
      </c>
      <c r="D12" s="18">
        <v>33000</v>
      </c>
      <c r="E12" s="20" t="s">
        <v>7</v>
      </c>
      <c r="F12" s="22"/>
      <c r="H12" s="45"/>
      <c r="I12" s="45"/>
      <c r="J12" s="45"/>
      <c r="K12" s="45"/>
      <c r="L12" s="45"/>
      <c r="M12" s="45"/>
      <c r="N12" s="45"/>
      <c r="O12" s="45"/>
      <c r="P12" s="45"/>
      <c r="Q12" s="45"/>
    </row>
    <row r="13" spans="1:17" s="11" customFormat="1" ht="45.75" customHeight="1">
      <c r="A13" s="21" t="s">
        <v>31</v>
      </c>
      <c r="B13" s="23" t="s">
        <v>63</v>
      </c>
      <c r="C13" s="23" t="s">
        <v>67</v>
      </c>
      <c r="D13" s="18">
        <v>5282156</v>
      </c>
      <c r="E13" s="20" t="s">
        <v>6</v>
      </c>
      <c r="F13" s="22" t="s">
        <v>32</v>
      </c>
      <c r="H13" s="45"/>
      <c r="I13" s="45"/>
      <c r="J13" s="45"/>
      <c r="K13" s="45"/>
      <c r="L13" s="45"/>
      <c r="M13" s="45"/>
      <c r="N13" s="45"/>
      <c r="O13" s="45"/>
      <c r="P13" s="45"/>
      <c r="Q13" s="45"/>
    </row>
    <row r="14" spans="1:17" s="11" customFormat="1" ht="45.75" customHeight="1">
      <c r="A14" s="21" t="s">
        <v>31</v>
      </c>
      <c r="B14" s="23" t="s">
        <v>64</v>
      </c>
      <c r="C14" s="23" t="s">
        <v>65</v>
      </c>
      <c r="D14" s="18">
        <v>9828500</v>
      </c>
      <c r="E14" s="20" t="s">
        <v>28</v>
      </c>
      <c r="F14" s="22"/>
      <c r="H14" s="45"/>
      <c r="I14" s="45"/>
      <c r="J14" s="45"/>
      <c r="K14" s="45"/>
      <c r="L14" s="45"/>
      <c r="M14" s="45"/>
      <c r="N14" s="45"/>
      <c r="O14" s="45"/>
      <c r="P14" s="45"/>
      <c r="Q14" s="45"/>
    </row>
    <row r="15" spans="1:17" s="11" customFormat="1" ht="45.75" customHeight="1">
      <c r="A15" s="21" t="s">
        <v>31</v>
      </c>
      <c r="B15" s="23" t="s">
        <v>66</v>
      </c>
      <c r="C15" s="23" t="s">
        <v>68</v>
      </c>
      <c r="D15" s="18">
        <v>6972900</v>
      </c>
      <c r="E15" s="20" t="s">
        <v>28</v>
      </c>
      <c r="F15" s="22" t="s">
        <v>32</v>
      </c>
      <c r="H15" s="45"/>
      <c r="I15" s="45"/>
      <c r="J15" s="45"/>
      <c r="K15" s="45"/>
      <c r="L15" s="45"/>
      <c r="M15" s="45"/>
      <c r="N15" s="45"/>
      <c r="O15" s="45"/>
      <c r="P15" s="45"/>
      <c r="Q15" s="45"/>
    </row>
    <row r="16" spans="1:17" s="11" customFormat="1" ht="45.75" customHeight="1">
      <c r="A16" s="21" t="s">
        <v>31</v>
      </c>
      <c r="B16" s="23" t="s">
        <v>69</v>
      </c>
      <c r="C16" s="23" t="s">
        <v>36</v>
      </c>
      <c r="D16" s="18">
        <v>86035552</v>
      </c>
      <c r="E16" s="20" t="s">
        <v>6</v>
      </c>
      <c r="F16" s="22" t="s">
        <v>32</v>
      </c>
      <c r="H16" s="45"/>
      <c r="I16" s="45"/>
      <c r="J16" s="45"/>
      <c r="K16" s="45"/>
      <c r="L16" s="45"/>
      <c r="M16" s="45"/>
      <c r="N16" s="45"/>
      <c r="O16" s="45"/>
      <c r="P16" s="45"/>
      <c r="Q16" s="45"/>
    </row>
    <row r="17" spans="1:17" s="11" customFormat="1" ht="45.75" customHeight="1">
      <c r="A17" s="21" t="s">
        <v>31</v>
      </c>
      <c r="B17" s="23" t="s">
        <v>70</v>
      </c>
      <c r="C17" s="23" t="s">
        <v>36</v>
      </c>
      <c r="D17" s="18">
        <v>189476788</v>
      </c>
      <c r="E17" s="20" t="s">
        <v>28</v>
      </c>
      <c r="F17" s="22" t="s">
        <v>32</v>
      </c>
      <c r="H17" s="45"/>
      <c r="I17" s="45"/>
      <c r="J17" s="45"/>
      <c r="K17" s="45"/>
      <c r="L17" s="45"/>
      <c r="M17" s="45"/>
      <c r="N17" s="45"/>
      <c r="O17" s="45"/>
      <c r="P17" s="45"/>
      <c r="Q17" s="45"/>
    </row>
    <row r="18" spans="1:17" s="11" customFormat="1" ht="45.75" customHeight="1">
      <c r="A18" s="21" t="s">
        <v>31</v>
      </c>
      <c r="B18" s="23" t="s">
        <v>71</v>
      </c>
      <c r="C18" s="23" t="s">
        <v>46</v>
      </c>
      <c r="D18" s="18">
        <v>11484000</v>
      </c>
      <c r="E18" s="20" t="s">
        <v>6</v>
      </c>
      <c r="F18" s="22"/>
      <c r="H18" s="45"/>
      <c r="I18" s="45"/>
      <c r="J18" s="45"/>
      <c r="K18" s="45"/>
      <c r="L18" s="45"/>
      <c r="M18" s="45"/>
      <c r="N18" s="45"/>
      <c r="O18" s="45"/>
      <c r="P18" s="45"/>
      <c r="Q18" s="45"/>
    </row>
    <row r="19" spans="1:17" s="11" customFormat="1" ht="45.75" customHeight="1">
      <c r="A19" s="21" t="s">
        <v>31</v>
      </c>
      <c r="B19" s="23" t="s">
        <v>72</v>
      </c>
      <c r="C19" s="23" t="s">
        <v>48</v>
      </c>
      <c r="D19" s="18">
        <v>28943200</v>
      </c>
      <c r="E19" s="20" t="s">
        <v>6</v>
      </c>
      <c r="F19" s="22"/>
      <c r="H19" s="45"/>
      <c r="I19" s="45"/>
      <c r="J19" s="45"/>
      <c r="K19" s="45"/>
      <c r="L19" s="45"/>
      <c r="M19" s="45"/>
      <c r="N19" s="45"/>
      <c r="O19" s="45"/>
      <c r="P19" s="45"/>
      <c r="Q19" s="45"/>
    </row>
    <row r="20" spans="1:17" s="11" customFormat="1" ht="45.75" customHeight="1">
      <c r="A20" s="21" t="s">
        <v>31</v>
      </c>
      <c r="B20" s="23" t="s">
        <v>126</v>
      </c>
      <c r="C20" s="23" t="s">
        <v>47</v>
      </c>
      <c r="D20" s="18">
        <v>1162920</v>
      </c>
      <c r="E20" s="20" t="s">
        <v>28</v>
      </c>
      <c r="F20" s="22"/>
      <c r="H20" s="45"/>
      <c r="I20" s="45"/>
      <c r="J20" s="45"/>
      <c r="K20" s="45"/>
      <c r="L20" s="45"/>
      <c r="M20" s="45"/>
      <c r="N20" s="45"/>
      <c r="O20" s="45"/>
      <c r="P20" s="45"/>
      <c r="Q20" s="45"/>
    </row>
    <row r="21" spans="1:17" s="11" customFormat="1" ht="45.75" customHeight="1">
      <c r="A21" s="21" t="s">
        <v>31</v>
      </c>
      <c r="B21" s="23" t="s">
        <v>73</v>
      </c>
      <c r="C21" s="23" t="s">
        <v>39</v>
      </c>
      <c r="D21" s="18">
        <v>3353900</v>
      </c>
      <c r="E21" s="20" t="s">
        <v>28</v>
      </c>
      <c r="F21" s="22" t="s">
        <v>32</v>
      </c>
      <c r="H21" s="45"/>
      <c r="I21" s="45"/>
      <c r="J21" s="45"/>
      <c r="K21" s="45"/>
      <c r="L21" s="45"/>
      <c r="M21" s="45"/>
      <c r="N21" s="45"/>
      <c r="O21" s="45"/>
      <c r="P21" s="45"/>
      <c r="Q21" s="45"/>
    </row>
    <row r="22" spans="1:17" s="11" customFormat="1" ht="45.75" customHeight="1">
      <c r="A22" s="21" t="s">
        <v>31</v>
      </c>
      <c r="B22" s="23" t="s">
        <v>74</v>
      </c>
      <c r="C22" s="23" t="s">
        <v>36</v>
      </c>
      <c r="D22" s="18">
        <v>440299255</v>
      </c>
      <c r="E22" s="20" t="s">
        <v>28</v>
      </c>
      <c r="F22" s="22" t="s">
        <v>32</v>
      </c>
      <c r="H22" s="45"/>
      <c r="I22" s="45"/>
      <c r="J22" s="45"/>
      <c r="K22" s="45"/>
      <c r="L22" s="45"/>
      <c r="M22" s="45"/>
      <c r="N22" s="45"/>
      <c r="O22" s="45"/>
      <c r="P22" s="45"/>
      <c r="Q22" s="45"/>
    </row>
    <row r="23" spans="1:17" s="11" customFormat="1" ht="45.75" customHeight="1">
      <c r="A23" s="21" t="s">
        <v>31</v>
      </c>
      <c r="B23" s="23" t="s">
        <v>75</v>
      </c>
      <c r="C23" s="23" t="s">
        <v>36</v>
      </c>
      <c r="D23" s="18">
        <v>29954925</v>
      </c>
      <c r="E23" s="20" t="s">
        <v>28</v>
      </c>
      <c r="F23" s="22" t="s">
        <v>32</v>
      </c>
      <c r="H23" s="45"/>
      <c r="I23" s="45"/>
      <c r="J23" s="45"/>
      <c r="K23" s="45"/>
      <c r="L23" s="45"/>
      <c r="M23" s="45"/>
      <c r="N23" s="45"/>
      <c r="O23" s="45"/>
      <c r="P23" s="45"/>
      <c r="Q23" s="45"/>
    </row>
    <row r="24" spans="1:17" s="11" customFormat="1" ht="45.75" customHeight="1">
      <c r="A24" s="21" t="s">
        <v>31</v>
      </c>
      <c r="B24" s="23" t="s">
        <v>76</v>
      </c>
      <c r="C24" s="23" t="s">
        <v>40</v>
      </c>
      <c r="D24" s="18">
        <v>168599200</v>
      </c>
      <c r="E24" s="20" t="s">
        <v>28</v>
      </c>
      <c r="F24" s="22" t="s">
        <v>32</v>
      </c>
      <c r="H24" s="45"/>
      <c r="I24" s="45"/>
      <c r="J24" s="45"/>
      <c r="K24" s="45"/>
      <c r="L24" s="45"/>
      <c r="M24" s="45"/>
      <c r="N24" s="45"/>
      <c r="O24" s="45"/>
      <c r="P24" s="45"/>
      <c r="Q24" s="45"/>
    </row>
    <row r="25" spans="1:17" s="11" customFormat="1" ht="45.75" customHeight="1">
      <c r="A25" s="21" t="s">
        <v>31</v>
      </c>
      <c r="B25" s="23" t="s">
        <v>77</v>
      </c>
      <c r="C25" s="23" t="s">
        <v>40</v>
      </c>
      <c r="D25" s="18">
        <v>226746190</v>
      </c>
      <c r="E25" s="20" t="s">
        <v>28</v>
      </c>
      <c r="F25" s="22" t="s">
        <v>32</v>
      </c>
      <c r="H25" s="45"/>
      <c r="I25" s="45"/>
      <c r="J25" s="45"/>
      <c r="K25" s="45"/>
      <c r="L25" s="45"/>
      <c r="M25" s="45"/>
      <c r="N25" s="45"/>
      <c r="O25" s="45"/>
      <c r="P25" s="45"/>
      <c r="Q25" s="45"/>
    </row>
    <row r="26" spans="1:17" s="11" customFormat="1" ht="45.75" customHeight="1">
      <c r="A26" s="21" t="s">
        <v>31</v>
      </c>
      <c r="B26" s="23" t="s">
        <v>78</v>
      </c>
      <c r="C26" s="23" t="s">
        <v>46</v>
      </c>
      <c r="D26" s="18">
        <v>121824560</v>
      </c>
      <c r="E26" s="20" t="s">
        <v>6</v>
      </c>
      <c r="F26" s="22"/>
      <c r="H26" s="45"/>
      <c r="I26" s="45"/>
      <c r="J26" s="45"/>
      <c r="K26" s="45"/>
      <c r="L26" s="45"/>
      <c r="M26" s="45"/>
      <c r="N26" s="45"/>
      <c r="O26" s="45"/>
      <c r="P26" s="45"/>
      <c r="Q26" s="45"/>
    </row>
    <row r="27" spans="1:17" s="11" customFormat="1" ht="45.75" customHeight="1">
      <c r="A27" s="21" t="s">
        <v>31</v>
      </c>
      <c r="B27" s="23" t="s">
        <v>79</v>
      </c>
      <c r="C27" s="23" t="s">
        <v>41</v>
      </c>
      <c r="D27" s="18">
        <v>1573110</v>
      </c>
      <c r="E27" s="20" t="s">
        <v>28</v>
      </c>
      <c r="F27" s="22"/>
      <c r="H27" s="45"/>
      <c r="I27" s="45"/>
      <c r="J27" s="45"/>
      <c r="K27" s="45"/>
      <c r="L27" s="45"/>
      <c r="M27" s="45"/>
      <c r="N27" s="45"/>
      <c r="O27" s="45"/>
      <c r="P27" s="45"/>
      <c r="Q27" s="45"/>
    </row>
    <row r="28" spans="1:17" s="11" customFormat="1" ht="45.75" customHeight="1">
      <c r="A28" s="21" t="s">
        <v>31</v>
      </c>
      <c r="B28" s="23" t="s">
        <v>80</v>
      </c>
      <c r="C28" s="23" t="s">
        <v>132</v>
      </c>
      <c r="D28" s="18">
        <v>4288908</v>
      </c>
      <c r="E28" s="20" t="s">
        <v>28</v>
      </c>
      <c r="F28" s="22"/>
      <c r="H28" s="45"/>
      <c r="I28" s="45"/>
      <c r="J28" s="45"/>
      <c r="K28" s="45"/>
      <c r="L28" s="45"/>
      <c r="M28" s="45"/>
      <c r="N28" s="45"/>
      <c r="O28" s="45"/>
      <c r="P28" s="45"/>
      <c r="Q28" s="45"/>
    </row>
    <row r="29" spans="1:17" s="11" customFormat="1" ht="45.75" customHeight="1">
      <c r="A29" s="21" t="s">
        <v>31</v>
      </c>
      <c r="B29" s="23" t="s">
        <v>81</v>
      </c>
      <c r="C29" s="23" t="s">
        <v>36</v>
      </c>
      <c r="D29" s="18">
        <v>211273700</v>
      </c>
      <c r="E29" s="20" t="s">
        <v>6</v>
      </c>
      <c r="F29" s="22" t="s">
        <v>32</v>
      </c>
      <c r="H29" s="45"/>
      <c r="I29" s="45"/>
      <c r="J29" s="45"/>
      <c r="K29" s="45"/>
      <c r="L29" s="45"/>
      <c r="M29" s="45"/>
      <c r="N29" s="45"/>
      <c r="O29" s="45"/>
      <c r="P29" s="45"/>
      <c r="Q29" s="45"/>
    </row>
    <row r="30" spans="1:17" s="11" customFormat="1" ht="45.75" customHeight="1">
      <c r="A30" s="21" t="s">
        <v>31</v>
      </c>
      <c r="B30" s="23" t="s">
        <v>82</v>
      </c>
      <c r="C30" s="23" t="s">
        <v>41</v>
      </c>
      <c r="D30" s="18">
        <v>65384000</v>
      </c>
      <c r="E30" s="20" t="s">
        <v>6</v>
      </c>
      <c r="F30" s="22"/>
      <c r="H30" s="45"/>
      <c r="I30" s="45"/>
      <c r="J30" s="45"/>
      <c r="K30" s="45"/>
      <c r="L30" s="45"/>
      <c r="M30" s="45"/>
      <c r="N30" s="45"/>
      <c r="O30" s="45"/>
      <c r="P30" s="45"/>
      <c r="Q30" s="45"/>
    </row>
    <row r="31" spans="1:17" s="11" customFormat="1" ht="45.75" customHeight="1">
      <c r="A31" s="21" t="s">
        <v>31</v>
      </c>
      <c r="B31" s="23" t="s">
        <v>83</v>
      </c>
      <c r="C31" s="23" t="s">
        <v>40</v>
      </c>
      <c r="D31" s="18">
        <v>14146000</v>
      </c>
      <c r="E31" s="20" t="s">
        <v>28</v>
      </c>
      <c r="F31" s="22" t="s">
        <v>32</v>
      </c>
      <c r="H31" s="45"/>
      <c r="I31" s="45"/>
      <c r="J31" s="45"/>
      <c r="K31" s="45"/>
      <c r="L31" s="45"/>
      <c r="M31" s="45"/>
      <c r="N31" s="45"/>
      <c r="O31" s="45"/>
      <c r="P31" s="45"/>
      <c r="Q31" s="45"/>
    </row>
    <row r="32" spans="1:17" s="11" customFormat="1" ht="45.75" customHeight="1">
      <c r="A32" s="21" t="s">
        <v>31</v>
      </c>
      <c r="B32" s="23" t="s">
        <v>84</v>
      </c>
      <c r="C32" s="23" t="s">
        <v>40</v>
      </c>
      <c r="D32" s="18">
        <v>4730000</v>
      </c>
      <c r="E32" s="20" t="s">
        <v>28</v>
      </c>
      <c r="F32" s="22" t="s">
        <v>32</v>
      </c>
      <c r="H32" s="45"/>
      <c r="I32" s="45"/>
      <c r="J32" s="45"/>
      <c r="K32" s="45"/>
      <c r="L32" s="45"/>
      <c r="M32" s="45"/>
      <c r="N32" s="45"/>
      <c r="O32" s="45"/>
      <c r="P32" s="45"/>
      <c r="Q32" s="45"/>
    </row>
    <row r="33" spans="1:17" s="11" customFormat="1" ht="45.75" customHeight="1">
      <c r="A33" s="21" t="s">
        <v>31</v>
      </c>
      <c r="B33" s="23" t="s">
        <v>85</v>
      </c>
      <c r="C33" s="23" t="s">
        <v>86</v>
      </c>
      <c r="D33" s="18">
        <v>147951</v>
      </c>
      <c r="E33" s="20" t="s">
        <v>6</v>
      </c>
      <c r="F33" s="22"/>
      <c r="H33" s="45"/>
      <c r="I33" s="45"/>
      <c r="J33" s="45"/>
      <c r="K33" s="45"/>
      <c r="L33" s="45"/>
      <c r="M33" s="45"/>
      <c r="N33" s="45"/>
      <c r="O33" s="45"/>
      <c r="P33" s="45"/>
      <c r="Q33" s="45"/>
    </row>
    <row r="34" spans="1:17" s="11" customFormat="1" ht="45.75" customHeight="1">
      <c r="A34" s="21" t="s">
        <v>31</v>
      </c>
      <c r="B34" s="23" t="s">
        <v>127</v>
      </c>
      <c r="C34" s="23" t="s">
        <v>33</v>
      </c>
      <c r="D34" s="18">
        <v>67856</v>
      </c>
      <c r="E34" s="20" t="s">
        <v>6</v>
      </c>
      <c r="F34" s="22"/>
      <c r="H34" s="45"/>
      <c r="I34" s="45"/>
      <c r="J34" s="45"/>
      <c r="K34" s="45"/>
      <c r="L34" s="45"/>
      <c r="M34" s="45"/>
      <c r="N34" s="45"/>
      <c r="O34" s="45"/>
      <c r="P34" s="45"/>
      <c r="Q34" s="45"/>
    </row>
    <row r="35" spans="1:17" s="11" customFormat="1" ht="45.75" customHeight="1">
      <c r="A35" s="21" t="s">
        <v>31</v>
      </c>
      <c r="B35" s="23" t="s">
        <v>87</v>
      </c>
      <c r="C35" s="23" t="s">
        <v>40</v>
      </c>
      <c r="D35" s="18">
        <v>51815016</v>
      </c>
      <c r="E35" s="20" t="s">
        <v>28</v>
      </c>
      <c r="F35" s="22" t="s">
        <v>32</v>
      </c>
      <c r="H35" s="45"/>
      <c r="I35" s="45"/>
      <c r="J35" s="45"/>
      <c r="K35" s="45"/>
      <c r="L35" s="45"/>
      <c r="M35" s="45"/>
      <c r="N35" s="45"/>
      <c r="O35" s="45"/>
      <c r="P35" s="45"/>
      <c r="Q35" s="45"/>
    </row>
    <row r="36" spans="1:17" s="11" customFormat="1" ht="45.75" customHeight="1">
      <c r="A36" s="21" t="s">
        <v>31</v>
      </c>
      <c r="B36" s="23" t="s">
        <v>88</v>
      </c>
      <c r="C36" s="23" t="s">
        <v>40</v>
      </c>
      <c r="D36" s="18">
        <v>18250540</v>
      </c>
      <c r="E36" s="20" t="s">
        <v>28</v>
      </c>
      <c r="F36" s="22" t="s">
        <v>32</v>
      </c>
      <c r="H36" s="45"/>
      <c r="I36" s="45"/>
      <c r="J36" s="45"/>
      <c r="K36" s="45"/>
      <c r="L36" s="45"/>
      <c r="M36" s="45"/>
      <c r="N36" s="45"/>
      <c r="O36" s="45"/>
      <c r="P36" s="45"/>
      <c r="Q36" s="45"/>
    </row>
    <row r="37" spans="1:17" s="11" customFormat="1" ht="45.75" customHeight="1">
      <c r="A37" s="21" t="s">
        <v>31</v>
      </c>
      <c r="B37" s="23" t="s">
        <v>89</v>
      </c>
      <c r="C37" s="23" t="s">
        <v>40</v>
      </c>
      <c r="D37" s="18">
        <v>25520000</v>
      </c>
      <c r="E37" s="20" t="s">
        <v>28</v>
      </c>
      <c r="F37" s="22" t="s">
        <v>32</v>
      </c>
      <c r="H37" s="45"/>
      <c r="I37" s="45"/>
      <c r="J37" s="45"/>
      <c r="K37" s="45"/>
      <c r="L37" s="45"/>
      <c r="M37" s="45"/>
      <c r="N37" s="45"/>
      <c r="O37" s="45"/>
      <c r="P37" s="45"/>
      <c r="Q37" s="45"/>
    </row>
    <row r="38" spans="1:17" s="11" customFormat="1" ht="45.75" customHeight="1">
      <c r="A38" s="21" t="s">
        <v>31</v>
      </c>
      <c r="B38" s="23" t="s">
        <v>90</v>
      </c>
      <c r="C38" s="23" t="s">
        <v>91</v>
      </c>
      <c r="D38" s="18">
        <v>8894160</v>
      </c>
      <c r="E38" s="20" t="s">
        <v>28</v>
      </c>
      <c r="F38" s="22"/>
      <c r="H38" s="45"/>
      <c r="I38" s="45"/>
      <c r="J38" s="45"/>
      <c r="K38" s="45"/>
      <c r="L38" s="45"/>
      <c r="M38" s="45"/>
      <c r="N38" s="45"/>
      <c r="O38" s="45"/>
      <c r="P38" s="45"/>
      <c r="Q38" s="45"/>
    </row>
    <row r="39" spans="1:17" s="11" customFormat="1" ht="45.75" customHeight="1">
      <c r="A39" s="21" t="s">
        <v>31</v>
      </c>
      <c r="B39" s="23" t="s">
        <v>92</v>
      </c>
      <c r="C39" s="23" t="s">
        <v>50</v>
      </c>
      <c r="D39" s="18">
        <v>114709</v>
      </c>
      <c r="E39" s="20" t="s">
        <v>6</v>
      </c>
      <c r="F39" s="22"/>
      <c r="H39" s="45"/>
      <c r="I39" s="45"/>
      <c r="J39" s="45"/>
      <c r="K39" s="45"/>
      <c r="L39" s="45"/>
      <c r="M39" s="45"/>
      <c r="N39" s="45"/>
      <c r="O39" s="45"/>
      <c r="P39" s="45"/>
      <c r="Q39" s="45"/>
    </row>
    <row r="40" spans="1:17" s="11" customFormat="1" ht="45.75" customHeight="1">
      <c r="A40" s="21" t="s">
        <v>31</v>
      </c>
      <c r="B40" s="23" t="s">
        <v>93</v>
      </c>
      <c r="C40" s="23" t="s">
        <v>38</v>
      </c>
      <c r="D40" s="18">
        <v>14143800</v>
      </c>
      <c r="E40" s="20" t="s">
        <v>6</v>
      </c>
      <c r="F40" s="22"/>
      <c r="H40" s="45"/>
      <c r="I40" s="45"/>
      <c r="J40" s="45"/>
      <c r="K40" s="45"/>
      <c r="L40" s="45"/>
      <c r="M40" s="45"/>
      <c r="N40" s="45"/>
      <c r="O40" s="45"/>
      <c r="P40" s="45"/>
      <c r="Q40" s="45"/>
    </row>
    <row r="41" spans="1:17" s="11" customFormat="1" ht="45.75" customHeight="1">
      <c r="A41" s="21" t="s">
        <v>31</v>
      </c>
      <c r="B41" s="23" t="s">
        <v>34</v>
      </c>
      <c r="C41" s="23" t="s">
        <v>44</v>
      </c>
      <c r="D41" s="18">
        <v>152952800</v>
      </c>
      <c r="E41" s="20" t="s">
        <v>6</v>
      </c>
      <c r="F41" s="22"/>
      <c r="H41" s="45"/>
      <c r="I41" s="45"/>
      <c r="J41" s="45"/>
      <c r="K41" s="45"/>
      <c r="L41" s="45"/>
      <c r="M41" s="45"/>
      <c r="N41" s="45"/>
      <c r="O41" s="45"/>
      <c r="P41" s="45"/>
      <c r="Q41" s="45"/>
    </row>
    <row r="42" spans="1:17" s="11" customFormat="1" ht="45.75" customHeight="1">
      <c r="A42" s="21" t="s">
        <v>31</v>
      </c>
      <c r="B42" s="23" t="s">
        <v>94</v>
      </c>
      <c r="C42" s="23" t="s">
        <v>45</v>
      </c>
      <c r="D42" s="18">
        <v>616000</v>
      </c>
      <c r="E42" s="20" t="s">
        <v>28</v>
      </c>
      <c r="F42" s="22"/>
      <c r="H42" s="45"/>
      <c r="I42" s="45"/>
      <c r="J42" s="45"/>
      <c r="K42" s="45"/>
      <c r="L42" s="45"/>
      <c r="M42" s="45"/>
      <c r="N42" s="45"/>
      <c r="O42" s="45"/>
      <c r="P42" s="45"/>
      <c r="Q42" s="45"/>
    </row>
    <row r="43" spans="1:17" s="11" customFormat="1" ht="45.75" customHeight="1">
      <c r="A43" s="21" t="s">
        <v>31</v>
      </c>
      <c r="B43" s="23" t="s">
        <v>95</v>
      </c>
      <c r="C43" s="23" t="s">
        <v>96</v>
      </c>
      <c r="D43" s="18">
        <v>1702800</v>
      </c>
      <c r="E43" s="20" t="s">
        <v>28</v>
      </c>
      <c r="F43" s="22"/>
      <c r="H43" s="45"/>
      <c r="I43" s="45"/>
      <c r="J43" s="45"/>
      <c r="K43" s="45"/>
      <c r="L43" s="45"/>
      <c r="M43" s="45"/>
      <c r="N43" s="45"/>
      <c r="O43" s="45"/>
      <c r="P43" s="45"/>
      <c r="Q43" s="45"/>
    </row>
    <row r="44" spans="1:17" s="11" customFormat="1" ht="45.75" customHeight="1">
      <c r="A44" s="21" t="s">
        <v>31</v>
      </c>
      <c r="B44" s="23" t="s">
        <v>97</v>
      </c>
      <c r="C44" s="23" t="s">
        <v>42</v>
      </c>
      <c r="D44" s="18">
        <v>1612600</v>
      </c>
      <c r="E44" s="20" t="s">
        <v>28</v>
      </c>
      <c r="F44" s="22"/>
      <c r="H44" s="45"/>
      <c r="I44" s="45"/>
      <c r="J44" s="45"/>
      <c r="K44" s="45"/>
      <c r="L44" s="45"/>
      <c r="M44" s="45"/>
      <c r="N44" s="45"/>
      <c r="O44" s="45"/>
      <c r="P44" s="45"/>
      <c r="Q44" s="45"/>
    </row>
    <row r="45" spans="1:17" s="11" customFormat="1" ht="45.75" customHeight="1">
      <c r="A45" s="21" t="s">
        <v>31</v>
      </c>
      <c r="B45" s="23" t="s">
        <v>98</v>
      </c>
      <c r="C45" s="23" t="s">
        <v>43</v>
      </c>
      <c r="D45" s="18">
        <v>686400</v>
      </c>
      <c r="E45" s="20" t="s">
        <v>28</v>
      </c>
      <c r="F45" s="22"/>
      <c r="H45" s="45"/>
      <c r="I45" s="45"/>
      <c r="J45" s="45"/>
      <c r="K45" s="45"/>
      <c r="L45" s="45"/>
      <c r="M45" s="45"/>
      <c r="N45" s="45"/>
      <c r="O45" s="45"/>
      <c r="P45" s="45"/>
      <c r="Q45" s="45"/>
    </row>
    <row r="46" spans="1:17" s="11" customFormat="1" ht="45.75" customHeight="1">
      <c r="A46" s="21" t="s">
        <v>31</v>
      </c>
      <c r="B46" s="23" t="s">
        <v>99</v>
      </c>
      <c r="C46" s="23" t="s">
        <v>100</v>
      </c>
      <c r="D46" s="18">
        <v>772200</v>
      </c>
      <c r="E46" s="20" t="s">
        <v>28</v>
      </c>
      <c r="F46" s="22"/>
      <c r="H46" s="45"/>
      <c r="I46" s="45"/>
      <c r="J46" s="45"/>
      <c r="K46" s="45"/>
      <c r="L46" s="45"/>
      <c r="M46" s="45"/>
      <c r="N46" s="45"/>
      <c r="O46" s="45"/>
      <c r="P46" s="45"/>
      <c r="Q46" s="45"/>
    </row>
    <row r="47" spans="1:17" s="11" customFormat="1" ht="45.75" customHeight="1">
      <c r="A47" s="21" t="s">
        <v>31</v>
      </c>
      <c r="B47" s="23" t="s">
        <v>101</v>
      </c>
      <c r="C47" s="23" t="s">
        <v>102</v>
      </c>
      <c r="D47" s="18">
        <v>627000</v>
      </c>
      <c r="E47" s="20" t="s">
        <v>28</v>
      </c>
      <c r="F47" s="22"/>
      <c r="H47" s="45"/>
      <c r="I47" s="45"/>
      <c r="J47" s="45"/>
      <c r="K47" s="45"/>
      <c r="L47" s="45"/>
      <c r="M47" s="45"/>
      <c r="N47" s="45"/>
      <c r="O47" s="45"/>
      <c r="P47" s="45"/>
      <c r="Q47" s="45"/>
    </row>
    <row r="48" spans="1:17" s="11" customFormat="1" ht="45.75" customHeight="1">
      <c r="A48" s="21" t="s">
        <v>31</v>
      </c>
      <c r="B48" s="23" t="s">
        <v>103</v>
      </c>
      <c r="C48" s="23" t="s">
        <v>104</v>
      </c>
      <c r="D48" s="18">
        <v>367400</v>
      </c>
      <c r="E48" s="20" t="s">
        <v>28</v>
      </c>
      <c r="F48" s="22"/>
      <c r="H48" s="45"/>
      <c r="I48" s="45"/>
      <c r="J48" s="45"/>
      <c r="K48" s="45"/>
      <c r="L48" s="45"/>
      <c r="M48" s="45"/>
      <c r="N48" s="45"/>
      <c r="O48" s="45"/>
      <c r="P48" s="45"/>
      <c r="Q48" s="45"/>
    </row>
    <row r="49" spans="1:17" s="11" customFormat="1" ht="45.75" customHeight="1">
      <c r="A49" s="21" t="s">
        <v>31</v>
      </c>
      <c r="B49" s="23" t="s">
        <v>105</v>
      </c>
      <c r="C49" s="23" t="s">
        <v>49</v>
      </c>
      <c r="D49" s="18">
        <v>320760</v>
      </c>
      <c r="E49" s="20" t="s">
        <v>6</v>
      </c>
      <c r="F49" s="22"/>
      <c r="H49" s="45"/>
      <c r="I49" s="45"/>
      <c r="J49" s="45"/>
      <c r="K49" s="45"/>
      <c r="L49" s="45"/>
      <c r="M49" s="45"/>
      <c r="N49" s="45"/>
      <c r="O49" s="45"/>
      <c r="P49" s="45"/>
      <c r="Q49" s="45"/>
    </row>
    <row r="50" spans="1:17" s="11" customFormat="1" ht="45.75" customHeight="1">
      <c r="A50" s="21" t="s">
        <v>31</v>
      </c>
      <c r="B50" s="43" t="s">
        <v>106</v>
      </c>
      <c r="C50" s="43" t="s">
        <v>44</v>
      </c>
      <c r="D50" s="18">
        <v>75621700</v>
      </c>
      <c r="E50" s="20" t="s">
        <v>28</v>
      </c>
      <c r="F50" s="22"/>
      <c r="H50" s="45"/>
      <c r="I50" s="45"/>
      <c r="J50" s="45"/>
      <c r="K50" s="45"/>
      <c r="L50" s="45"/>
      <c r="M50" s="45"/>
      <c r="N50" s="45"/>
      <c r="O50" s="45"/>
      <c r="P50" s="45"/>
      <c r="Q50" s="45"/>
    </row>
    <row r="51" spans="1:17" s="11" customFormat="1" ht="45.75" customHeight="1">
      <c r="A51" s="21" t="s">
        <v>31</v>
      </c>
      <c r="B51" s="23" t="s">
        <v>128</v>
      </c>
      <c r="C51" s="23" t="s">
        <v>51</v>
      </c>
      <c r="D51" s="18">
        <v>5183</v>
      </c>
      <c r="E51" s="20" t="s">
        <v>6</v>
      </c>
      <c r="F51" s="22"/>
      <c r="H51" s="45"/>
      <c r="I51" s="45"/>
      <c r="J51" s="45"/>
      <c r="K51" s="45"/>
      <c r="L51" s="45"/>
      <c r="M51" s="45"/>
      <c r="N51" s="45"/>
      <c r="O51" s="45"/>
      <c r="P51" s="45"/>
      <c r="Q51" s="45"/>
    </row>
    <row r="52" spans="1:17" s="11" customFormat="1" ht="45.75" customHeight="1">
      <c r="A52" s="21" t="s">
        <v>31</v>
      </c>
      <c r="B52" s="23" t="s">
        <v>107</v>
      </c>
      <c r="C52" s="23" t="s">
        <v>108</v>
      </c>
      <c r="D52" s="18">
        <v>44105</v>
      </c>
      <c r="E52" s="20" t="s">
        <v>7</v>
      </c>
      <c r="F52" s="22"/>
      <c r="H52" s="45"/>
      <c r="I52" s="45"/>
      <c r="J52" s="45"/>
      <c r="K52" s="45"/>
      <c r="L52" s="45"/>
      <c r="M52" s="45"/>
      <c r="N52" s="45"/>
      <c r="O52" s="45"/>
      <c r="P52" s="45"/>
      <c r="Q52" s="45"/>
    </row>
    <row r="53" spans="1:17" s="11" customFormat="1" ht="45.75" customHeight="1">
      <c r="A53" s="21" t="s">
        <v>31</v>
      </c>
      <c r="B53" s="23" t="s">
        <v>109</v>
      </c>
      <c r="C53" s="23" t="s">
        <v>108</v>
      </c>
      <c r="D53" s="18">
        <v>25661</v>
      </c>
      <c r="E53" s="20" t="s">
        <v>7</v>
      </c>
      <c r="F53" s="22"/>
      <c r="H53" s="45"/>
      <c r="I53" s="45"/>
      <c r="J53" s="45"/>
      <c r="K53" s="45"/>
      <c r="L53" s="45"/>
      <c r="M53" s="45"/>
      <c r="N53" s="45"/>
      <c r="O53" s="45"/>
      <c r="P53" s="45"/>
      <c r="Q53" s="45"/>
    </row>
    <row r="54" spans="1:17" s="11" customFormat="1" ht="45.75" customHeight="1">
      <c r="A54" s="21" t="s">
        <v>31</v>
      </c>
      <c r="B54" s="23" t="s">
        <v>110</v>
      </c>
      <c r="C54" s="23" t="s">
        <v>111</v>
      </c>
      <c r="D54" s="18">
        <v>13756185</v>
      </c>
      <c r="E54" s="20" t="s">
        <v>6</v>
      </c>
      <c r="F54" s="22"/>
      <c r="H54" s="45"/>
      <c r="I54" s="45"/>
      <c r="J54" s="45"/>
      <c r="K54" s="45"/>
      <c r="L54" s="45"/>
      <c r="M54" s="45"/>
      <c r="N54" s="45"/>
      <c r="O54" s="45"/>
      <c r="P54" s="45"/>
      <c r="Q54" s="45"/>
    </row>
    <row r="55" spans="1:17" s="11" customFormat="1" ht="45.75" customHeight="1">
      <c r="A55" s="21" t="s">
        <v>31</v>
      </c>
      <c r="B55" s="23" t="s">
        <v>112</v>
      </c>
      <c r="C55" s="23" t="s">
        <v>36</v>
      </c>
      <c r="D55" s="18">
        <v>4997300</v>
      </c>
      <c r="E55" s="20" t="s">
        <v>28</v>
      </c>
      <c r="F55" s="22" t="s">
        <v>32</v>
      </c>
      <c r="H55" s="45"/>
      <c r="I55" s="45"/>
      <c r="J55" s="45"/>
      <c r="K55" s="45"/>
      <c r="L55" s="45"/>
      <c r="M55" s="45"/>
      <c r="N55" s="45"/>
      <c r="O55" s="45"/>
      <c r="P55" s="45"/>
      <c r="Q55" s="45"/>
    </row>
    <row r="56" spans="1:17" s="11" customFormat="1" ht="45.75" customHeight="1">
      <c r="A56" s="21" t="s">
        <v>31</v>
      </c>
      <c r="B56" s="23" t="s">
        <v>129</v>
      </c>
      <c r="C56" s="23" t="s">
        <v>113</v>
      </c>
      <c r="D56" s="18">
        <v>2480928</v>
      </c>
      <c r="E56" s="20" t="s">
        <v>6</v>
      </c>
      <c r="F56" s="22"/>
      <c r="H56" s="45"/>
      <c r="I56" s="45"/>
      <c r="J56" s="45"/>
      <c r="K56" s="45"/>
      <c r="L56" s="45"/>
      <c r="M56" s="45"/>
      <c r="N56" s="45"/>
      <c r="O56" s="45"/>
      <c r="P56" s="45"/>
      <c r="Q56" s="45"/>
    </row>
    <row r="57" spans="1:17" s="11" customFormat="1" ht="45.75" customHeight="1">
      <c r="A57" s="21" t="s">
        <v>31</v>
      </c>
      <c r="B57" s="23" t="s">
        <v>114</v>
      </c>
      <c r="C57" s="23" t="s">
        <v>52</v>
      </c>
      <c r="D57" s="18">
        <v>1165010</v>
      </c>
      <c r="E57" s="20" t="s">
        <v>28</v>
      </c>
      <c r="F57" s="22"/>
      <c r="H57" s="45"/>
      <c r="I57" s="45"/>
      <c r="J57" s="45"/>
      <c r="K57" s="45"/>
      <c r="L57" s="45"/>
      <c r="M57" s="45"/>
      <c r="N57" s="45"/>
      <c r="O57" s="45"/>
      <c r="P57" s="45"/>
      <c r="Q57" s="45"/>
    </row>
    <row r="58" spans="1:17" s="11" customFormat="1" ht="45.75" customHeight="1">
      <c r="A58" s="21" t="s">
        <v>31</v>
      </c>
      <c r="B58" s="23" t="s">
        <v>115</v>
      </c>
      <c r="C58" s="23" t="s">
        <v>52</v>
      </c>
      <c r="D58" s="18">
        <v>801350</v>
      </c>
      <c r="E58" s="20" t="s">
        <v>28</v>
      </c>
      <c r="F58" s="22"/>
      <c r="H58" s="45"/>
      <c r="I58" s="45"/>
      <c r="J58" s="45"/>
      <c r="K58" s="45"/>
      <c r="L58" s="45"/>
      <c r="M58" s="45"/>
      <c r="N58" s="45"/>
      <c r="O58" s="45"/>
      <c r="P58" s="45"/>
      <c r="Q58" s="45"/>
    </row>
    <row r="59" spans="1:17" s="11" customFormat="1" ht="45.75" customHeight="1">
      <c r="A59" s="21" t="s">
        <v>31</v>
      </c>
      <c r="B59" s="23" t="s">
        <v>116</v>
      </c>
      <c r="C59" s="23" t="s">
        <v>52</v>
      </c>
      <c r="D59" s="18">
        <v>153450</v>
      </c>
      <c r="E59" s="20" t="s">
        <v>28</v>
      </c>
      <c r="F59" s="22"/>
      <c r="H59" s="45"/>
      <c r="I59" s="45"/>
      <c r="J59" s="45"/>
      <c r="K59" s="45"/>
      <c r="L59" s="45"/>
      <c r="M59" s="45"/>
      <c r="N59" s="45"/>
      <c r="O59" s="45"/>
      <c r="P59" s="45"/>
      <c r="Q59" s="45"/>
    </row>
    <row r="60" spans="1:17" s="11" customFormat="1" ht="45.75" customHeight="1">
      <c r="A60" s="21" t="s">
        <v>31</v>
      </c>
      <c r="B60" s="23" t="s">
        <v>116</v>
      </c>
      <c r="C60" s="23" t="s">
        <v>52</v>
      </c>
      <c r="D60" s="18">
        <v>153450</v>
      </c>
      <c r="E60" s="20" t="s">
        <v>28</v>
      </c>
      <c r="F60" s="22"/>
      <c r="H60" s="45"/>
      <c r="I60" s="45"/>
      <c r="J60" s="45"/>
      <c r="K60" s="45"/>
      <c r="L60" s="45"/>
      <c r="M60" s="45"/>
      <c r="N60" s="45"/>
      <c r="O60" s="45"/>
      <c r="P60" s="45"/>
      <c r="Q60" s="45"/>
    </row>
    <row r="61" spans="1:17" s="11" customFormat="1" ht="45.75" customHeight="1">
      <c r="A61" s="21" t="s">
        <v>31</v>
      </c>
      <c r="B61" s="23" t="s">
        <v>117</v>
      </c>
      <c r="C61" s="23" t="s">
        <v>52</v>
      </c>
      <c r="D61" s="18">
        <v>437690</v>
      </c>
      <c r="E61" s="20" t="s">
        <v>28</v>
      </c>
      <c r="F61" s="22"/>
      <c r="H61" s="45"/>
      <c r="I61" s="45"/>
      <c r="J61" s="45"/>
      <c r="K61" s="45"/>
      <c r="L61" s="45"/>
      <c r="M61" s="45"/>
      <c r="N61" s="45"/>
      <c r="O61" s="45"/>
      <c r="P61" s="45"/>
      <c r="Q61" s="45"/>
    </row>
    <row r="62" spans="1:17" s="11" customFormat="1" ht="45.75" customHeight="1">
      <c r="A62" s="21" t="s">
        <v>31</v>
      </c>
      <c r="B62" s="23" t="s">
        <v>118</v>
      </c>
      <c r="C62" s="23" t="s">
        <v>52</v>
      </c>
      <c r="D62" s="18">
        <v>437690</v>
      </c>
      <c r="E62" s="20" t="s">
        <v>28</v>
      </c>
      <c r="F62" s="22"/>
      <c r="H62" s="45"/>
      <c r="I62" s="45"/>
      <c r="J62" s="45"/>
      <c r="K62" s="45"/>
      <c r="L62" s="45"/>
      <c r="M62" s="45"/>
      <c r="N62" s="45"/>
      <c r="O62" s="45"/>
      <c r="P62" s="45"/>
      <c r="Q62" s="45"/>
    </row>
    <row r="63" spans="1:17" s="11" customFormat="1" ht="45.75" customHeight="1">
      <c r="A63" s="21" t="s">
        <v>31</v>
      </c>
      <c r="B63" s="23" t="s">
        <v>119</v>
      </c>
      <c r="C63" s="23" t="s">
        <v>52</v>
      </c>
      <c r="D63" s="18">
        <v>264550</v>
      </c>
      <c r="E63" s="20" t="s">
        <v>28</v>
      </c>
      <c r="F63" s="22"/>
      <c r="H63" s="45"/>
      <c r="I63" s="45"/>
      <c r="J63" s="45"/>
      <c r="K63" s="45"/>
      <c r="L63" s="45"/>
      <c r="M63" s="45"/>
      <c r="N63" s="45"/>
      <c r="O63" s="45"/>
      <c r="P63" s="45"/>
      <c r="Q63" s="45"/>
    </row>
    <row r="64" spans="1:17" s="11" customFormat="1" ht="45.75" customHeight="1">
      <c r="A64" s="21" t="s">
        <v>31</v>
      </c>
      <c r="B64" s="23" t="s">
        <v>117</v>
      </c>
      <c r="C64" s="23" t="s">
        <v>52</v>
      </c>
      <c r="D64" s="18">
        <v>363660</v>
      </c>
      <c r="E64" s="20" t="s">
        <v>28</v>
      </c>
      <c r="F64" s="22"/>
      <c r="H64" s="45"/>
      <c r="I64" s="45"/>
      <c r="J64" s="45"/>
      <c r="K64" s="45"/>
      <c r="L64" s="45"/>
      <c r="M64" s="45"/>
      <c r="N64" s="45"/>
      <c r="O64" s="45"/>
      <c r="P64" s="45"/>
      <c r="Q64" s="45"/>
    </row>
    <row r="65" spans="1:17" s="11" customFormat="1" ht="45.75" customHeight="1">
      <c r="A65" s="21" t="s">
        <v>31</v>
      </c>
      <c r="B65" s="23" t="s">
        <v>119</v>
      </c>
      <c r="C65" s="23" t="s">
        <v>52</v>
      </c>
      <c r="D65" s="18">
        <v>727320</v>
      </c>
      <c r="E65" s="20" t="s">
        <v>28</v>
      </c>
      <c r="F65" s="22"/>
      <c r="H65" s="45"/>
      <c r="I65" s="45"/>
      <c r="J65" s="45"/>
      <c r="K65" s="45"/>
      <c r="L65" s="45"/>
      <c r="M65" s="45"/>
      <c r="N65" s="45"/>
      <c r="O65" s="45"/>
      <c r="P65" s="45"/>
      <c r="Q65" s="45"/>
    </row>
    <row r="66" spans="1:17" s="11" customFormat="1" ht="45.75" customHeight="1">
      <c r="A66" s="21" t="s">
        <v>31</v>
      </c>
      <c r="B66" s="23" t="s">
        <v>120</v>
      </c>
      <c r="C66" s="23" t="s">
        <v>52</v>
      </c>
      <c r="D66" s="18">
        <v>727320</v>
      </c>
      <c r="E66" s="20" t="s">
        <v>28</v>
      </c>
      <c r="F66" s="22"/>
      <c r="H66" s="45"/>
      <c r="I66" s="45"/>
      <c r="J66" s="45"/>
      <c r="K66" s="45"/>
      <c r="L66" s="45"/>
      <c r="M66" s="45"/>
      <c r="N66" s="45"/>
      <c r="O66" s="45"/>
      <c r="P66" s="45"/>
      <c r="Q66" s="45"/>
    </row>
    <row r="67" spans="1:17" s="11" customFormat="1" ht="45.75" customHeight="1">
      <c r="A67" s="21" t="s">
        <v>31</v>
      </c>
      <c r="B67" s="23" t="s">
        <v>118</v>
      </c>
      <c r="C67" s="23" t="s">
        <v>52</v>
      </c>
      <c r="D67" s="18">
        <v>264550</v>
      </c>
      <c r="E67" s="20" t="s">
        <v>28</v>
      </c>
      <c r="F67" s="22"/>
      <c r="H67" s="45"/>
      <c r="I67" s="45"/>
      <c r="J67" s="45"/>
      <c r="K67" s="45"/>
      <c r="L67" s="45"/>
      <c r="M67" s="45"/>
      <c r="N67" s="45"/>
      <c r="O67" s="45"/>
      <c r="P67" s="45"/>
      <c r="Q67" s="45"/>
    </row>
    <row r="68" spans="1:17" s="11" customFormat="1" ht="45.75" customHeight="1">
      <c r="A68" s="21" t="s">
        <v>31</v>
      </c>
      <c r="B68" s="23" t="s">
        <v>121</v>
      </c>
      <c r="C68" s="23" t="s">
        <v>122</v>
      </c>
      <c r="D68" s="18">
        <v>8719861</v>
      </c>
      <c r="E68" s="20" t="s">
        <v>28</v>
      </c>
      <c r="F68" s="22"/>
      <c r="H68" s="45"/>
      <c r="I68" s="45"/>
      <c r="J68" s="45"/>
      <c r="K68" s="45"/>
      <c r="L68" s="45"/>
      <c r="M68" s="45"/>
      <c r="N68" s="45"/>
      <c r="O68" s="45"/>
      <c r="P68" s="45"/>
      <c r="Q68" s="45"/>
    </row>
    <row r="69" spans="1:17" s="11" customFormat="1" ht="45.75" customHeight="1">
      <c r="A69" s="21" t="s">
        <v>31</v>
      </c>
      <c r="B69" s="23" t="s">
        <v>123</v>
      </c>
      <c r="C69" s="23" t="s">
        <v>124</v>
      </c>
      <c r="D69" s="18">
        <v>362120</v>
      </c>
      <c r="E69" s="20" t="s">
        <v>28</v>
      </c>
      <c r="F69" s="22"/>
      <c r="H69" s="45"/>
      <c r="I69" s="45"/>
      <c r="J69" s="45"/>
      <c r="K69" s="45"/>
      <c r="L69" s="45"/>
      <c r="M69" s="45"/>
      <c r="N69" s="45"/>
      <c r="O69" s="45"/>
      <c r="P69" s="45"/>
      <c r="Q69" s="45"/>
    </row>
    <row r="70" spans="1:17" s="11" customFormat="1" ht="45.75" customHeight="1">
      <c r="A70" s="21" t="s">
        <v>31</v>
      </c>
      <c r="B70" s="23" t="s">
        <v>125</v>
      </c>
      <c r="C70" s="23" t="s">
        <v>52</v>
      </c>
      <c r="D70" s="18">
        <v>310420</v>
      </c>
      <c r="E70" s="20" t="s">
        <v>28</v>
      </c>
      <c r="F70" s="22"/>
      <c r="H70" s="45"/>
      <c r="I70" s="45"/>
      <c r="J70" s="45"/>
      <c r="K70" s="45"/>
      <c r="L70" s="45"/>
      <c r="M70" s="45"/>
      <c r="N70" s="45"/>
      <c r="O70" s="45"/>
      <c r="P70" s="45"/>
      <c r="Q70" s="45"/>
    </row>
    <row r="71" spans="1:17" ht="45.75" customHeight="1">
      <c r="A71" s="52" t="s">
        <v>9</v>
      </c>
      <c r="B71" s="53"/>
      <c r="C71" s="54"/>
      <c r="D71" s="12">
        <f>SUM(D5:D70)</f>
        <v>2123140694</v>
      </c>
      <c r="E71" s="46"/>
      <c r="F71" s="47"/>
    </row>
    <row r="72" spans="1:17" ht="45" customHeight="1">
      <c r="A72" s="27"/>
      <c r="B72" s="28"/>
      <c r="C72" s="29" t="s">
        <v>10</v>
      </c>
      <c r="D72" s="30"/>
      <c r="E72" s="31"/>
      <c r="F72" s="32"/>
    </row>
    <row r="73" spans="1:17" ht="45" customHeight="1">
      <c r="A73" s="33"/>
      <c r="B73" s="34"/>
      <c r="C73" s="35" t="s">
        <v>11</v>
      </c>
      <c r="D73" s="36">
        <f t="shared" ref="D73:D79" si="0">SUMIF(E$5:E$70,E73,D$5:D$70)</f>
        <v>806496340</v>
      </c>
      <c r="E73" s="20" t="s">
        <v>6</v>
      </c>
      <c r="F73" s="32"/>
    </row>
    <row r="74" spans="1:17" ht="45" customHeight="1">
      <c r="A74" s="33"/>
      <c r="B74" s="34"/>
      <c r="C74" s="35" t="s">
        <v>12</v>
      </c>
      <c r="D74" s="36">
        <f t="shared" si="0"/>
        <v>0</v>
      </c>
      <c r="E74" s="37" t="s">
        <v>13</v>
      </c>
      <c r="F74" s="32"/>
    </row>
    <row r="75" spans="1:17" ht="45" customHeight="1">
      <c r="A75" s="33"/>
      <c r="B75" s="34"/>
      <c r="C75" s="35" t="s">
        <v>14</v>
      </c>
      <c r="D75" s="36">
        <f t="shared" si="0"/>
        <v>0</v>
      </c>
      <c r="E75" s="20" t="s">
        <v>15</v>
      </c>
      <c r="F75" s="32"/>
    </row>
    <row r="76" spans="1:17" ht="45" customHeight="1">
      <c r="A76" s="33"/>
      <c r="B76" s="34"/>
      <c r="C76" s="35" t="s">
        <v>16</v>
      </c>
      <c r="D76" s="36">
        <f t="shared" si="0"/>
        <v>0</v>
      </c>
      <c r="E76" s="20" t="s">
        <v>17</v>
      </c>
      <c r="F76" s="32"/>
    </row>
    <row r="77" spans="1:17" ht="45" customHeight="1">
      <c r="A77" s="33"/>
      <c r="B77" s="34"/>
      <c r="C77" s="35" t="s">
        <v>18</v>
      </c>
      <c r="D77" s="36">
        <f t="shared" si="0"/>
        <v>0</v>
      </c>
      <c r="E77" s="20" t="s">
        <v>19</v>
      </c>
      <c r="F77" s="32"/>
    </row>
    <row r="78" spans="1:17" ht="45" customHeight="1">
      <c r="A78" s="33"/>
      <c r="B78" s="34"/>
      <c r="C78" s="35" t="s">
        <v>20</v>
      </c>
      <c r="D78" s="36">
        <f t="shared" si="0"/>
        <v>102766</v>
      </c>
      <c r="E78" s="20" t="s">
        <v>7</v>
      </c>
      <c r="F78" s="38"/>
    </row>
    <row r="79" spans="1:17" ht="45" customHeight="1">
      <c r="A79" s="33"/>
      <c r="B79" s="34"/>
      <c r="C79" s="35" t="s">
        <v>21</v>
      </c>
      <c r="D79" s="36">
        <f t="shared" si="0"/>
        <v>1316541588</v>
      </c>
      <c r="E79" s="20" t="s">
        <v>22</v>
      </c>
      <c r="F79" s="32"/>
    </row>
    <row r="80" spans="1:17" ht="45" customHeight="1">
      <c r="A80" s="33"/>
      <c r="B80" s="34"/>
      <c r="C80" s="35" t="s">
        <v>23</v>
      </c>
      <c r="D80" s="39">
        <f>D79/D81</f>
        <v>0.62009154255323218</v>
      </c>
      <c r="E80" s="40"/>
      <c r="F80" s="32"/>
    </row>
    <row r="81" spans="1:6" ht="45" customHeight="1">
      <c r="A81" s="33"/>
      <c r="B81" s="34"/>
      <c r="C81" s="35" t="s">
        <v>24</v>
      </c>
      <c r="D81" s="36">
        <f>SUM(D73:D79)</f>
        <v>2123140694</v>
      </c>
      <c r="E81" s="41"/>
      <c r="F81" s="32"/>
    </row>
    <row r="82" spans="1:6" ht="45" customHeight="1">
      <c r="A82" s="33"/>
      <c r="B82" s="34"/>
      <c r="C82" s="34"/>
      <c r="D82" s="42"/>
      <c r="E82" s="31"/>
      <c r="F82" s="32"/>
    </row>
    <row r="83" spans="1:6">
      <c r="E83" s="25"/>
      <c r="F83" s="26"/>
    </row>
  </sheetData>
  <mergeCells count="4">
    <mergeCell ref="E71:F71"/>
    <mergeCell ref="E1:F1"/>
    <mergeCell ref="A2:F2"/>
    <mergeCell ref="A71:C71"/>
  </mergeCells>
  <phoneticPr fontId="7"/>
  <dataValidations disablePrompts="1" count="2">
    <dataValidation type="list" allowBlank="1" showInputMessage="1" showErrorMessage="1" sqref="E8:E9 E12:E70">
      <formula1>"公募,非公募,一般,公募指名,指名,比随,特随"</formula1>
    </dataValidation>
    <dataValidation type="list" allowBlank="1" showInputMessage="1" showErrorMessage="1" sqref="E10:E11 E5:E7">
      <formula1>$E$32:$E$38</formula1>
    </dataValidation>
  </dataValidations>
  <printOptions horizontalCentered="1"/>
  <pageMargins left="0.39370078740157483" right="0.39370078740157483" top="0.39370078740157483" bottom="0.59055118110236227" header="0.51181102362204722" footer="0.27559055118110237"/>
  <pageSetup paperSize="9" scale="75" fitToHeight="0" orientation="portrait" useFirstPageNumber="1" r:id="rId1"/>
  <headerFooter scaleWithDoc="0" alignWithMargins="0">
    <oddFooter>&amp;C&amp;"ＭＳ 明朝,標準"&amp;10－&amp;P－</oddFooter>
  </headerFooter>
  <rowBreaks count="1" manualBreakCount="1">
    <brk id="69"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委託料支出一覧</vt:lpstr>
      <vt:lpstr>委託料支出一覧!Print_Area</vt:lpstr>
      <vt:lpstr>委託料支出一覧!Print_Titles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2020-11-02T06:17:24Z</dcterms:created>
  <dcterms:modified xsi:type="dcterms:W3CDTF">2021-10-12T01:00:45Z</dcterms:modified>
</cp:coreProperties>
</file>