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3467B31A-D6CE-46CA-958B-78279CE86442}" xr6:coauthVersionLast="47" xr6:coauthVersionMax="47" xr10:uidLastSave="{00000000-0000-0000-0000-000000000000}"/>
  <bookViews>
    <workbookView xWindow="1116" yWindow="0" windowWidth="22020" windowHeight="12360" tabRatio="956" xr2:uid="{00000000-000D-0000-FFFF-FFFF00000000}"/>
  </bookViews>
  <sheets>
    <sheet name="予算事業一覧" sheetId="85" r:id="rId1"/>
  </sheets>
  <definedNames>
    <definedName name="_xlnm.Print_Area" localSheetId="0">予算事業一覧!$A$1:$I$28</definedName>
    <definedName name="_xlnm.Print_Titles" localSheetId="0">予算事業一覧!$3:$7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85" l="1"/>
  <c r="I27" i="85"/>
  <c r="I26" i="85"/>
  <c r="H26" i="85" s="1"/>
  <c r="G22" i="85"/>
  <c r="G19" i="85"/>
  <c r="G18" i="85"/>
  <c r="G17" i="85"/>
  <c r="G16" i="85"/>
  <c r="G13" i="85"/>
  <c r="G12" i="85"/>
  <c r="G15" i="85"/>
  <c r="G14" i="85"/>
  <c r="G11" i="85"/>
  <c r="G10" i="85"/>
  <c r="G25" i="85" l="1"/>
  <c r="G8" i="85"/>
  <c r="G20" i="85"/>
  <c r="G24" i="85"/>
  <c r="G26" i="85" l="1"/>
  <c r="G9" i="85"/>
  <c r="G21" i="85" l="1"/>
  <c r="G27" i="85"/>
</calcChain>
</file>

<file path=xl/sharedStrings.xml><?xml version="1.0" encoding="utf-8"?>
<sst xmlns="http://schemas.openxmlformats.org/spreadsheetml/2006/main" count="62" uniqueCount="36">
  <si>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2"/>
  </si>
  <si>
    <t>(単位：千円)</t>
    <phoneticPr fontId="2"/>
  </si>
  <si>
    <t>通し</t>
    <phoneticPr fontId="2"/>
  </si>
  <si>
    <t>備  考</t>
    <phoneticPr fontId="2"/>
  </si>
  <si>
    <t>番号</t>
    <phoneticPr fontId="2"/>
  </si>
  <si>
    <t>　　</t>
  </si>
  <si>
    <t>出</t>
    <rPh sb="0" eb="1">
      <t>デ</t>
    </rPh>
    <phoneticPr fontId="2"/>
  </si>
  <si>
    <t>税</t>
    <rPh sb="0" eb="1">
      <t>ゼイ</t>
    </rPh>
    <phoneticPr fontId="2"/>
  </si>
  <si>
    <t>所属計</t>
    <rPh sb="0" eb="2">
      <t>ショゾク</t>
    </rPh>
    <phoneticPr fontId="2"/>
  </si>
  <si>
    <t>(款-項-目)</t>
    <rPh sb="1" eb="2">
      <t>カン</t>
    </rPh>
    <rPh sb="3" eb="4">
      <t>コウ</t>
    </rPh>
    <rPh sb="5" eb="6">
      <t>モク</t>
    </rPh>
    <phoneticPr fontId="2"/>
  </si>
  <si>
    <t>事  業  名</t>
    <phoneticPr fontId="2"/>
  </si>
  <si>
    <t>増  減</t>
    <rPh sb="0" eb="1">
      <t>ゾウ</t>
    </rPh>
    <rPh sb="3" eb="4">
      <t>ゲン</t>
    </rPh>
    <phoneticPr fontId="2"/>
  </si>
  <si>
    <t>（② - ①）</t>
    <phoneticPr fontId="2"/>
  </si>
  <si>
    <t>科 目</t>
    <rPh sb="0" eb="1">
      <t>カ</t>
    </rPh>
    <rPh sb="2" eb="3">
      <t>メ</t>
    </rPh>
    <phoneticPr fontId="2"/>
  </si>
  <si>
    <t>担 当 課</t>
    <rPh sb="0" eb="1">
      <t>タン</t>
    </rPh>
    <rPh sb="2" eb="3">
      <t>トウ</t>
    </rPh>
    <rPh sb="4" eb="5">
      <t>カ</t>
    </rPh>
    <phoneticPr fontId="2"/>
  </si>
  <si>
    <t>当 初 ①</t>
    <phoneticPr fontId="2"/>
  </si>
  <si>
    <t>予算事業一覧</t>
    <rPh sb="4" eb="6">
      <t>イチラン</t>
    </rPh>
    <phoneticPr fontId="2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</si>
  <si>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2"/>
  </si>
  <si>
    <t>一般事務</t>
    <rPh sb="0" eb="2">
      <t>イッパン</t>
    </rPh>
    <rPh sb="2" eb="4">
      <t>ジム</t>
    </rPh>
    <phoneticPr fontId="2"/>
  </si>
  <si>
    <t>2-1-14</t>
    <phoneticPr fontId="2"/>
  </si>
  <si>
    <t>各所施設整備費計</t>
    <rPh sb="0" eb="2">
      <t>カクショ</t>
    </rPh>
    <rPh sb="2" eb="4">
      <t>シセツ</t>
    </rPh>
    <rPh sb="4" eb="6">
      <t>セイビ</t>
    </rPh>
    <rPh sb="6" eb="7">
      <t>ヒ</t>
    </rPh>
    <rPh sb="7" eb="8">
      <t>ケイ</t>
    </rPh>
    <phoneticPr fontId="2"/>
  </si>
  <si>
    <t>情報処理センター運用管理</t>
    <rPh sb="0" eb="2">
      <t>ジョウホウ</t>
    </rPh>
    <rPh sb="2" eb="4">
      <t>ショリ</t>
    </rPh>
    <rPh sb="8" eb="10">
      <t>ウンヨウ</t>
    </rPh>
    <rPh sb="10" eb="12">
      <t>カンリ</t>
    </rPh>
    <phoneticPr fontId="2"/>
  </si>
  <si>
    <t>ＩＣＴ基盤管理事業</t>
    <rPh sb="3" eb="5">
      <t>キバン</t>
    </rPh>
    <rPh sb="5" eb="7">
      <t>カンリ</t>
    </rPh>
    <rPh sb="7" eb="9">
      <t>ジギョウ</t>
    </rPh>
    <phoneticPr fontId="2"/>
  </si>
  <si>
    <t>情報セキュリティ強化対策事業</t>
    <rPh sb="0" eb="2">
      <t>ジョウホウ</t>
    </rPh>
    <rPh sb="8" eb="10">
      <t>キョウカ</t>
    </rPh>
    <rPh sb="10" eb="12">
      <t>タイサク</t>
    </rPh>
    <rPh sb="12" eb="14">
      <t>ジギョウ</t>
    </rPh>
    <phoneticPr fontId="2"/>
  </si>
  <si>
    <t>2-1-4</t>
    <phoneticPr fontId="2"/>
  </si>
  <si>
    <t>中央情報処理センター設備整備</t>
    <rPh sb="0" eb="2">
      <t>チュウオウ</t>
    </rPh>
    <rPh sb="2" eb="4">
      <t>ジョウホウ</t>
    </rPh>
    <rPh sb="4" eb="6">
      <t>ショリ</t>
    </rPh>
    <rPh sb="10" eb="12">
      <t>セツビ</t>
    </rPh>
    <rPh sb="12" eb="14">
      <t>セイビ</t>
    </rPh>
    <phoneticPr fontId="2"/>
  </si>
  <si>
    <t>情報通信技術活用推進費計</t>
    <rPh sb="0" eb="2">
      <t>ジョウホウ</t>
    </rPh>
    <rPh sb="2" eb="4">
      <t>ツウシン</t>
    </rPh>
    <rPh sb="4" eb="6">
      <t>ギジュツ</t>
    </rPh>
    <rPh sb="6" eb="8">
      <t>カツヨウ</t>
    </rPh>
    <rPh sb="8" eb="10">
      <t>スイシン</t>
    </rPh>
    <rPh sb="10" eb="11">
      <t>ヒ</t>
    </rPh>
    <rPh sb="11" eb="12">
      <t>ケイ</t>
    </rPh>
    <phoneticPr fontId="2"/>
  </si>
  <si>
    <t>所属名　ＩＣＴ戦略室　</t>
    <rPh sb="0" eb="2">
      <t>ショゾク</t>
    </rPh>
    <rPh sb="2" eb="3">
      <t>メイ</t>
    </rPh>
    <rPh sb="7" eb="9">
      <t>センリャク</t>
    </rPh>
    <rPh sb="9" eb="10">
      <t>シツ</t>
    </rPh>
    <phoneticPr fontId="2"/>
  </si>
  <si>
    <t>元 年 度</t>
    <rPh sb="0" eb="1">
      <t>ガン</t>
    </rPh>
    <phoneticPr fontId="2"/>
  </si>
  <si>
    <t>企画担当</t>
    <rPh sb="0" eb="4">
      <t>キカクタントウ</t>
    </rPh>
    <phoneticPr fontId="2"/>
  </si>
  <si>
    <t>スマートシティ戦略推進事業</t>
    <rPh sb="7" eb="9">
      <t>センリャク</t>
    </rPh>
    <rPh sb="9" eb="11">
      <t>スイシン</t>
    </rPh>
    <rPh sb="11" eb="13">
      <t>ジギョウ</t>
    </rPh>
    <phoneticPr fontId="2"/>
  </si>
  <si>
    <t>基盤担当</t>
    <rPh sb="0" eb="2">
      <t>キバン</t>
    </rPh>
    <rPh sb="2" eb="4">
      <t>タントウ</t>
    </rPh>
    <phoneticPr fontId="2"/>
  </si>
  <si>
    <t>企画担当
基盤担当</t>
    <rPh sb="0" eb="4">
      <t>キカクタントウ</t>
    </rPh>
    <phoneticPr fontId="2"/>
  </si>
  <si>
    <t>2年 度</t>
    <rPh sb="1" eb="2">
      <t>ネン</t>
    </rPh>
    <rPh sb="3" eb="4">
      <t>ド</t>
    </rPh>
    <phoneticPr fontId="3"/>
  </si>
  <si>
    <t>情報活用力向上事業</t>
    <rPh sb="0" eb="2">
      <t>ジョウホウ</t>
    </rPh>
    <rPh sb="2" eb="4">
      <t>カツヨウ</t>
    </rPh>
    <rPh sb="4" eb="5">
      <t>リョク</t>
    </rPh>
    <rPh sb="5" eb="7">
      <t>コウジョウ</t>
    </rPh>
    <rPh sb="7" eb="9">
      <t>ジギョウ</t>
    </rPh>
    <phoneticPr fontId="2"/>
  </si>
  <si>
    <t>予 算 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</si>
</sst>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2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0" fontId="11" fillId="0" borderId="0" applyNumberFormat="0" applyFill="0" applyBorder="0" applyAlignment="0" applyProtection="0"/>
  </cellStyleXfs>
  <cellXfs count="72">
    <xf numFmtId="0" fontId="0" fillId="0" borderId="0" xfId="0"/>
    <xf numFmtId="0" fontId="7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8" fillId="0" borderId="0" xfId="3" applyNumberFormat="1" applyFont="1" applyFill="1" applyAlignment="1">
      <alignment horizontal="left" vertical="center"/>
    </xf>
    <xf numFmtId="0" fontId="5" fillId="0" borderId="0" xfId="3" applyNumberFormat="1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6" fillId="0" borderId="6" xfId="3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/>
    </xf>
    <xf numFmtId="0" fontId="6" fillId="0" borderId="9" xfId="3" applyNumberFormat="1" applyFont="1" applyFill="1" applyBorder="1" applyAlignment="1">
      <alignment horizontal="center" vertical="center"/>
    </xf>
    <xf numFmtId="0" fontId="6" fillId="0" borderId="5" xfId="3" applyNumberFormat="1" applyFont="1" applyFill="1" applyBorder="1" applyAlignment="1">
      <alignment horizontal="center" vertical="center"/>
    </xf>
    <xf numFmtId="177" fontId="5" fillId="0" borderId="11" xfId="3" applyNumberFormat="1" applyFont="1" applyFill="1" applyBorder="1" applyAlignment="1">
      <alignment vertical="center" shrinkToFit="1"/>
    </xf>
    <xf numFmtId="177" fontId="5" fillId="0" borderId="12" xfId="3" applyNumberFormat="1" applyFont="1" applyFill="1" applyBorder="1" applyAlignment="1">
      <alignment horizontal="right" vertical="center" shrinkToFit="1"/>
    </xf>
    <xf numFmtId="179" fontId="5" fillId="0" borderId="11" xfId="3" applyNumberFormat="1" applyFont="1" applyFill="1" applyBorder="1" applyAlignment="1">
      <alignment vertical="center" shrinkToFit="1"/>
    </xf>
    <xf numFmtId="178" fontId="5" fillId="0" borderId="10" xfId="3" applyNumberFormat="1" applyFont="1" applyFill="1" applyBorder="1" applyAlignment="1">
      <alignment vertical="center" shrinkToFit="1"/>
    </xf>
    <xf numFmtId="177" fontId="5" fillId="0" borderId="12" xfId="3" applyNumberFormat="1" applyFont="1" applyFill="1" applyBorder="1" applyAlignment="1">
      <alignment vertical="center" shrinkToFit="1"/>
    </xf>
    <xf numFmtId="179" fontId="5" fillId="0" borderId="10" xfId="3" applyNumberFormat="1" applyFont="1" applyFill="1" applyBorder="1" applyAlignment="1">
      <alignment vertical="center" shrinkToFit="1"/>
    </xf>
    <xf numFmtId="177" fontId="5" fillId="0" borderId="13" xfId="3" applyNumberFormat="1" applyFont="1" applyFill="1" applyBorder="1" applyAlignment="1">
      <alignment horizontal="right" vertical="center" shrinkToFit="1"/>
    </xf>
    <xf numFmtId="179" fontId="5" fillId="0" borderId="14" xfId="3" applyNumberFormat="1" applyFont="1" applyFill="1" applyBorder="1" applyAlignment="1">
      <alignment vertical="center" shrinkToFit="1"/>
    </xf>
    <xf numFmtId="178" fontId="5" fillId="0" borderId="14" xfId="3" applyNumberFormat="1" applyFont="1" applyFill="1" applyBorder="1" applyAlignment="1">
      <alignment vertical="center" shrinkToFit="1"/>
    </xf>
    <xf numFmtId="179" fontId="5" fillId="0" borderId="15" xfId="3" applyNumberFormat="1" applyFont="1" applyFill="1" applyBorder="1" applyAlignment="1">
      <alignment vertical="center" shrinkToFit="1"/>
    </xf>
    <xf numFmtId="178" fontId="5" fillId="0" borderId="15" xfId="3" applyNumberFormat="1" applyFont="1" applyFill="1" applyBorder="1" applyAlignment="1">
      <alignment vertical="center" shrinkToFit="1"/>
    </xf>
    <xf numFmtId="178" fontId="5" fillId="0" borderId="16" xfId="3" applyNumberFormat="1" applyFont="1" applyFill="1" applyBorder="1" applyAlignment="1">
      <alignment vertical="center" shrinkToFit="1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center" vertical="center"/>
    </xf>
    <xf numFmtId="0" fontId="5" fillId="0" borderId="0" xfId="3" applyNumberFormat="1" applyFont="1" applyFill="1" applyAlignment="1">
      <alignment horizontal="left" vertical="center"/>
    </xf>
    <xf numFmtId="0" fontId="6" fillId="0" borderId="0" xfId="3" applyNumberFormat="1" applyFont="1" applyFill="1" applyAlignment="1">
      <alignment vertical="center"/>
    </xf>
    <xf numFmtId="0" fontId="8" fillId="0" borderId="0" xfId="3" applyNumberFormat="1" applyFont="1" applyFill="1" applyAlignment="1">
      <alignment horizontal="right" vertical="center"/>
    </xf>
    <xf numFmtId="0" fontId="5" fillId="0" borderId="13" xfId="0" applyFont="1" applyBorder="1" applyAlignment="1"/>
    <xf numFmtId="0" fontId="5" fillId="0" borderId="14" xfId="0" applyFont="1" applyBorder="1" applyAlignment="1"/>
    <xf numFmtId="38" fontId="5" fillId="0" borderId="13" xfId="1" applyFont="1" applyBorder="1" applyAlignment="1"/>
    <xf numFmtId="0" fontId="6" fillId="0" borderId="0" xfId="3" applyFont="1" applyFill="1" applyAlignment="1">
      <alignment vertical="center"/>
    </xf>
    <xf numFmtId="0" fontId="6" fillId="0" borderId="0" xfId="3" applyNumberFormat="1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6" fillId="0" borderId="8" xfId="3" applyNumberFormat="1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/>
    </xf>
    <xf numFmtId="0" fontId="9" fillId="0" borderId="0" xfId="3" applyNumberFormat="1" applyFont="1" applyFill="1" applyBorder="1" applyAlignment="1">
      <alignment horizontal="right" vertical="center" wrapText="1"/>
    </xf>
    <xf numFmtId="0" fontId="9" fillId="0" borderId="19" xfId="3" applyNumberFormat="1" applyFont="1" applyFill="1" applyBorder="1" applyAlignment="1">
      <alignment horizontal="right" vertical="center" wrapText="1"/>
    </xf>
    <xf numFmtId="0" fontId="6" fillId="0" borderId="8" xfId="3" applyNumberFormat="1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/>
    </xf>
    <xf numFmtId="0" fontId="6" fillId="0" borderId="8" xfId="3" applyNumberFormat="1" applyFont="1" applyFill="1" applyBorder="1" applyAlignment="1">
      <alignment horizontal="center" vertical="center" wrapText="1"/>
    </xf>
    <xf numFmtId="0" fontId="6" fillId="0" borderId="24" xfId="3" applyNumberFormat="1" applyFont="1" applyFill="1" applyBorder="1" applyAlignment="1">
      <alignment horizontal="center" vertical="center"/>
    </xf>
    <xf numFmtId="0" fontId="6" fillId="0" borderId="17" xfId="3" applyNumberFormat="1" applyFont="1" applyFill="1" applyBorder="1" applyAlignment="1">
      <alignment horizontal="center" vertical="center"/>
    </xf>
    <xf numFmtId="0" fontId="6" fillId="0" borderId="4" xfId="3" applyNumberFormat="1" applyFont="1" applyFill="1" applyBorder="1" applyAlignment="1">
      <alignment horizontal="center" vertical="center"/>
    </xf>
    <xf numFmtId="0" fontId="6" fillId="0" borderId="14" xfId="3" applyNumberFormat="1" applyFont="1" applyFill="1" applyBorder="1" applyAlignment="1">
      <alignment horizontal="center" vertical="center"/>
    </xf>
    <xf numFmtId="177" fontId="6" fillId="0" borderId="26" xfId="3" applyNumberFormat="1" applyFont="1" applyFill="1" applyBorder="1" applyAlignment="1">
      <alignment horizontal="center" vertical="center" wrapText="1"/>
    </xf>
    <xf numFmtId="177" fontId="6" fillId="0" borderId="9" xfId="3" applyNumberFormat="1" applyFont="1" applyFill="1" applyBorder="1" applyAlignment="1">
      <alignment horizontal="center" vertical="center" wrapText="1"/>
    </xf>
    <xf numFmtId="49" fontId="6" fillId="0" borderId="12" xfId="3" applyNumberFormat="1" applyFont="1" applyFill="1" applyBorder="1" applyAlignment="1">
      <alignment horizontal="center" vertical="center"/>
    </xf>
    <xf numFmtId="49" fontId="6" fillId="0" borderId="10" xfId="3" applyNumberFormat="1" applyFont="1" applyFill="1" applyBorder="1" applyAlignment="1">
      <alignment horizontal="center" vertical="center"/>
    </xf>
    <xf numFmtId="0" fontId="11" fillId="0" borderId="12" xfId="4" applyNumberFormat="1" applyFill="1" applyBorder="1" applyAlignment="1">
      <alignment horizontal="left" vertical="center" wrapText="1"/>
    </xf>
    <xf numFmtId="0" fontId="11" fillId="0" borderId="10" xfId="4" applyNumberFormat="1" applyFill="1" applyBorder="1" applyAlignment="1">
      <alignment horizontal="left" vertical="center" wrapText="1"/>
    </xf>
    <xf numFmtId="0" fontId="6" fillId="0" borderId="2" xfId="3" applyNumberFormat="1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 wrapText="1"/>
    </xf>
    <xf numFmtId="176" fontId="6" fillId="0" borderId="20" xfId="3" applyNumberFormat="1" applyFont="1" applyFill="1" applyBorder="1" applyAlignment="1">
      <alignment horizontal="center" vertical="center"/>
    </xf>
    <xf numFmtId="176" fontId="6" fillId="0" borderId="21" xfId="3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176" fontId="6" fillId="0" borderId="22" xfId="3" applyNumberFormat="1" applyFont="1" applyFill="1" applyBorder="1" applyAlignment="1">
      <alignment horizontal="center" vertical="center"/>
    </xf>
    <xf numFmtId="176" fontId="6" fillId="0" borderId="23" xfId="3" applyNumberFormat="1" applyFont="1" applyFill="1" applyBorder="1" applyAlignment="1">
      <alignment horizontal="center" vertical="center"/>
    </xf>
    <xf numFmtId="176" fontId="6" fillId="0" borderId="5" xfId="3" applyNumberFormat="1" applyFont="1" applyFill="1" applyBorder="1" applyAlignment="1">
      <alignment horizontal="center" vertical="center"/>
    </xf>
    <xf numFmtId="0" fontId="6" fillId="0" borderId="20" xfId="3" applyNumberFormat="1" applyFont="1" applyFill="1" applyBorder="1" applyAlignment="1">
      <alignment horizontal="center" vertical="center"/>
    </xf>
    <xf numFmtId="0" fontId="6" fillId="0" borderId="21" xfId="3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/>
    </xf>
    <xf numFmtId="0" fontId="6" fillId="0" borderId="18" xfId="3" applyNumberFormat="1" applyFont="1" applyFill="1" applyBorder="1" applyAlignment="1">
      <alignment horizontal="center" vertical="center"/>
    </xf>
    <xf numFmtId="0" fontId="6" fillId="0" borderId="19" xfId="3" applyNumberFormat="1" applyFont="1" applyFill="1" applyBorder="1" applyAlignment="1">
      <alignment horizontal="center" vertical="center"/>
    </xf>
    <xf numFmtId="0" fontId="6" fillId="0" borderId="27" xfId="3" applyNumberFormat="1" applyFont="1" applyFill="1" applyBorder="1" applyAlignment="1">
      <alignment horizontal="center" vertical="center"/>
    </xf>
    <xf numFmtId="0" fontId="6" fillId="0" borderId="25" xfId="3" applyFont="1" applyFill="1" applyBorder="1" applyAlignment="1">
      <alignment horizontal="center" vertical="center"/>
    </xf>
    <xf numFmtId="177" fontId="6" fillId="0" borderId="12" xfId="3" applyNumberFormat="1" applyFont="1" applyFill="1" applyBorder="1" applyAlignment="1">
      <alignment horizontal="center" vertical="center" wrapText="1"/>
    </xf>
    <xf numFmtId="177" fontId="6" fillId="0" borderId="10" xfId="3" applyNumberFormat="1" applyFont="1" applyFill="1" applyBorder="1" applyAlignment="1">
      <alignment horizontal="center" vertical="center" wrapText="1"/>
    </xf>
    <xf numFmtId="0" fontId="11" fillId="0" borderId="0" xfId="4" applyAlignment="1">
      <alignment vertical="center"/>
    </xf>
  </cellXfs>
  <cellStyles count="5">
    <cellStyle name="ハイパーリンク" xfId="4" builtinId="8"/>
    <cellStyle name="桁区切り 2" xfId="1" xr:uid="{00000000-0005-0000-0000-000001000000}"/>
    <cellStyle name="標準" xfId="0" builtinId="0"/>
    <cellStyle name="標準 2" xfId="2" xr:uid="{00000000-0005-0000-0000-000003000000}"/>
    <cellStyle name="標準_③予算事業別調書(目次様式)" xfId="3" xr:uid="{00000000-0005-0000-0000-000004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ity.osaka.lg.jp/ictsenryakushitsu/cmsfiles/contents/0000637/637505/04.xlsx" TargetMode="External"/><Relationship Id="rId7" Type="http://schemas.openxmlformats.org/officeDocument/2006/relationships/hyperlink" Target="http://www.city.osaka.lg.jp/ictsenryakushitsu/cmsfiles/contents/0000637/637505/01.xlsx" TargetMode="External"/><Relationship Id="rId2" Type="http://schemas.openxmlformats.org/officeDocument/2006/relationships/hyperlink" Target="http://www.city.osaka.lg.jp/ictsenryakushitsu/cmsfiles/contents/0000637/637505/03.xlsx" TargetMode="External"/><Relationship Id="rId1" Type="http://schemas.openxmlformats.org/officeDocument/2006/relationships/hyperlink" Target="http://www.city.osaka.lg.jp/ictsenryakushitsu/cmsfiles/contents/0000637/637505/02.xlsx" TargetMode="External"/><Relationship Id="rId6" Type="http://schemas.openxmlformats.org/officeDocument/2006/relationships/hyperlink" Target="http://www.city.osaka.lg.jp/ictsenryakushitsu/cmsfiles/contents/0000637/637505/07.xlsx" TargetMode="External"/><Relationship Id="rId5" Type="http://schemas.openxmlformats.org/officeDocument/2006/relationships/hyperlink" Target="http://www.city.osaka.lg.jp/ictsenryakushitsu/cmsfiles/contents/0000637/637505/06.xlsx" TargetMode="External"/><Relationship Id="rId4" Type="http://schemas.openxmlformats.org/officeDocument/2006/relationships/hyperlink" Target="http://www.city.osaka.lg.jp/ictsenryakushitsu/cmsfiles/contents/0000637/637505/0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31"/>
  <sheetViews>
    <sheetView tabSelected="1" view="pageBreakPreview" zoomScaleNormal="100" zoomScaleSheetLayoutView="100" workbookViewId="0">
      <selection activeCell="C22" sqref="C22:C23"/>
    </sheetView>
  </sheetViews>
  <sheetFormatPr defaultColWidth="8.6640625" defaultRowHeight="18" customHeight="1"/>
  <cols>
    <col min="1" max="1" width="3.77734375" style="2" customWidth="1"/>
    <col min="2" max="2" width="12.44140625" style="2" customWidth="1"/>
    <col min="3" max="3" width="23.77734375" style="2" customWidth="1"/>
    <col min="4" max="4" width="17.44140625" style="2" customWidth="1"/>
    <col min="5" max="5" width="12.44140625" style="2" customWidth="1"/>
    <col min="6" max="7" width="12.44140625" style="3" customWidth="1"/>
    <col min="8" max="8" width="6.21875" style="4" customWidth="1"/>
    <col min="9" max="9" width="9.33203125" style="4" customWidth="1"/>
    <col min="10" max="10" width="3.21875" style="4" bestFit="1" customWidth="1"/>
    <col min="11" max="11" width="7.33203125" style="4" bestFit="1" customWidth="1"/>
    <col min="12" max="12" width="2.88671875" style="4" customWidth="1"/>
    <col min="13" max="221" width="8.6640625" style="4" customWidth="1"/>
    <col min="222" max="16384" width="8.6640625" style="4"/>
  </cols>
  <sheetData>
    <row r="1" spans="1:10" ht="18" customHeight="1">
      <c r="A1" s="1" t="s">
        <v>16</v>
      </c>
      <c r="B1" s="1"/>
      <c r="G1" s="2"/>
      <c r="H1" s="34"/>
      <c r="I1" s="34"/>
    </row>
    <row r="2" spans="1:10" ht="15" customHeight="1">
      <c r="G2" s="2"/>
    </row>
    <row r="3" spans="1:10" ht="18" customHeight="1">
      <c r="A3" s="5" t="s">
        <v>17</v>
      </c>
      <c r="B3" s="5"/>
      <c r="D3" s="4"/>
      <c r="E3" s="4"/>
      <c r="F3" s="5"/>
      <c r="G3" s="5"/>
      <c r="I3" s="28" t="s">
        <v>27</v>
      </c>
    </row>
    <row r="4" spans="1:10" ht="10.5" customHeight="1">
      <c r="A4" s="4"/>
      <c r="B4" s="4"/>
      <c r="D4" s="4"/>
      <c r="E4" s="4"/>
      <c r="F4" s="5"/>
      <c r="G4" s="5"/>
    </row>
    <row r="5" spans="1:10" ht="27" customHeight="1" thickBot="1">
      <c r="A5" s="4"/>
      <c r="B5" s="4"/>
      <c r="E5" s="38" t="s">
        <v>0</v>
      </c>
      <c r="F5" s="38"/>
      <c r="G5" s="37"/>
      <c r="I5" s="7" t="s">
        <v>1</v>
      </c>
    </row>
    <row r="6" spans="1:10" ht="15" customHeight="1">
      <c r="A6" s="8" t="s">
        <v>2</v>
      </c>
      <c r="B6" s="9" t="s">
        <v>13</v>
      </c>
      <c r="C6" s="39" t="s">
        <v>10</v>
      </c>
      <c r="D6" s="41" t="s">
        <v>14</v>
      </c>
      <c r="E6" s="35" t="s">
        <v>28</v>
      </c>
      <c r="F6" s="9" t="s">
        <v>33</v>
      </c>
      <c r="G6" s="35" t="s">
        <v>11</v>
      </c>
      <c r="H6" s="42" t="s">
        <v>3</v>
      </c>
      <c r="I6" s="43"/>
    </row>
    <row r="7" spans="1:10" ht="15" customHeight="1">
      <c r="A7" s="10" t="s">
        <v>4</v>
      </c>
      <c r="B7" s="11" t="s">
        <v>9</v>
      </c>
      <c r="C7" s="40"/>
      <c r="D7" s="40"/>
      <c r="E7" s="36" t="s">
        <v>15</v>
      </c>
      <c r="F7" s="36" t="s">
        <v>35</v>
      </c>
      <c r="G7" s="36" t="s">
        <v>12</v>
      </c>
      <c r="H7" s="44"/>
      <c r="I7" s="45"/>
    </row>
    <row r="8" spans="1:10" ht="15" customHeight="1">
      <c r="A8" s="46">
        <v>1</v>
      </c>
      <c r="B8" s="48" t="s">
        <v>24</v>
      </c>
      <c r="C8" s="71" t="s">
        <v>18</v>
      </c>
      <c r="D8" s="52" t="s">
        <v>29</v>
      </c>
      <c r="E8" s="13">
        <v>44064</v>
      </c>
      <c r="F8" s="13">
        <v>47151</v>
      </c>
      <c r="G8" s="12">
        <f t="shared" ref="G8:G27" si="0">+F8-E8</f>
        <v>3087</v>
      </c>
      <c r="H8" s="53"/>
      <c r="I8" s="18"/>
      <c r="J8" s="4" t="s">
        <v>6</v>
      </c>
    </row>
    <row r="9" spans="1:10" ht="15" customHeight="1">
      <c r="A9" s="47"/>
      <c r="B9" s="49"/>
      <c r="C9" s="71"/>
      <c r="D9" s="52"/>
      <c r="E9" s="17">
        <v>43964</v>
      </c>
      <c r="F9" s="17">
        <v>47051</v>
      </c>
      <c r="G9" s="15">
        <f t="shared" si="0"/>
        <v>3087</v>
      </c>
      <c r="H9" s="54"/>
      <c r="I9" s="19"/>
      <c r="J9" s="4" t="s">
        <v>7</v>
      </c>
    </row>
    <row r="10" spans="1:10" ht="15" customHeight="1">
      <c r="A10" s="46">
        <v>2</v>
      </c>
      <c r="B10" s="48" t="s">
        <v>24</v>
      </c>
      <c r="C10" s="50" t="s">
        <v>30</v>
      </c>
      <c r="D10" s="52" t="s">
        <v>29</v>
      </c>
      <c r="E10" s="16">
        <v>180655</v>
      </c>
      <c r="F10" s="16">
        <v>122401</v>
      </c>
      <c r="G10" s="12">
        <f t="shared" si="0"/>
        <v>-58254</v>
      </c>
      <c r="H10" s="53"/>
      <c r="I10" s="29"/>
      <c r="J10" s="4" t="s">
        <v>6</v>
      </c>
    </row>
    <row r="11" spans="1:10" ht="15" customHeight="1">
      <c r="A11" s="47"/>
      <c r="B11" s="49"/>
      <c r="C11" s="51"/>
      <c r="D11" s="52"/>
      <c r="E11" s="17">
        <v>180655</v>
      </c>
      <c r="F11" s="17">
        <v>122401</v>
      </c>
      <c r="G11" s="15">
        <f t="shared" si="0"/>
        <v>-58254</v>
      </c>
      <c r="H11" s="54"/>
      <c r="I11" s="20"/>
      <c r="J11" s="4" t="s">
        <v>7</v>
      </c>
    </row>
    <row r="12" spans="1:10" ht="15" customHeight="1">
      <c r="A12" s="46">
        <v>3</v>
      </c>
      <c r="B12" s="48" t="s">
        <v>24</v>
      </c>
      <c r="C12" s="50" t="s">
        <v>34</v>
      </c>
      <c r="D12" s="52" t="s">
        <v>29</v>
      </c>
      <c r="E12" s="16">
        <v>14860</v>
      </c>
      <c r="F12" s="16">
        <v>11619</v>
      </c>
      <c r="G12" s="12">
        <f t="shared" si="0"/>
        <v>-3241</v>
      </c>
      <c r="H12" s="53" t="s">
        <v>5</v>
      </c>
      <c r="I12" s="29"/>
      <c r="J12" s="4" t="s">
        <v>6</v>
      </c>
    </row>
    <row r="13" spans="1:10" ht="15" customHeight="1">
      <c r="A13" s="47"/>
      <c r="B13" s="49"/>
      <c r="C13" s="51"/>
      <c r="D13" s="52"/>
      <c r="E13" s="17">
        <v>14860</v>
      </c>
      <c r="F13" s="17">
        <v>11619</v>
      </c>
      <c r="G13" s="15">
        <f t="shared" si="0"/>
        <v>-3241</v>
      </c>
      <c r="H13" s="54"/>
      <c r="I13" s="30"/>
      <c r="J13" s="4" t="s">
        <v>7</v>
      </c>
    </row>
    <row r="14" spans="1:10" ht="15" customHeight="1">
      <c r="A14" s="46">
        <v>4</v>
      </c>
      <c r="B14" s="48" t="s">
        <v>24</v>
      </c>
      <c r="C14" s="50" t="s">
        <v>21</v>
      </c>
      <c r="D14" s="52" t="s">
        <v>31</v>
      </c>
      <c r="E14" s="12">
        <v>291392</v>
      </c>
      <c r="F14" s="12">
        <v>275430</v>
      </c>
      <c r="G14" s="12">
        <f t="shared" si="0"/>
        <v>-15962</v>
      </c>
      <c r="H14" s="53" t="s">
        <v>5</v>
      </c>
      <c r="I14" s="29"/>
      <c r="J14" s="4" t="s">
        <v>6</v>
      </c>
    </row>
    <row r="15" spans="1:10" ht="15" customHeight="1">
      <c r="A15" s="47"/>
      <c r="B15" s="49"/>
      <c r="C15" s="51"/>
      <c r="D15" s="52"/>
      <c r="E15" s="14">
        <v>291392</v>
      </c>
      <c r="F15" s="14">
        <v>275430</v>
      </c>
      <c r="G15" s="15">
        <f t="shared" si="0"/>
        <v>-15962</v>
      </c>
      <c r="H15" s="54"/>
      <c r="I15" s="30"/>
      <c r="J15" s="4" t="s">
        <v>7</v>
      </c>
    </row>
    <row r="16" spans="1:10" ht="15" customHeight="1">
      <c r="A16" s="46">
        <v>5</v>
      </c>
      <c r="B16" s="48" t="s">
        <v>24</v>
      </c>
      <c r="C16" s="50" t="s">
        <v>22</v>
      </c>
      <c r="D16" s="52" t="s">
        <v>31</v>
      </c>
      <c r="E16" s="16">
        <v>3926426</v>
      </c>
      <c r="F16" s="16">
        <v>3366155</v>
      </c>
      <c r="G16" s="12">
        <f t="shared" si="0"/>
        <v>-560271</v>
      </c>
      <c r="H16" s="53" t="s">
        <v>5</v>
      </c>
      <c r="I16" s="29"/>
      <c r="J16" s="4" t="s">
        <v>6</v>
      </c>
    </row>
    <row r="17" spans="1:10" ht="15" customHeight="1">
      <c r="A17" s="47"/>
      <c r="B17" s="49"/>
      <c r="C17" s="51"/>
      <c r="D17" s="52"/>
      <c r="E17" s="17">
        <v>3892538</v>
      </c>
      <c r="F17" s="17">
        <v>3327731</v>
      </c>
      <c r="G17" s="15">
        <f t="shared" si="0"/>
        <v>-564807</v>
      </c>
      <c r="H17" s="54"/>
      <c r="I17" s="30"/>
      <c r="J17" s="4" t="s">
        <v>7</v>
      </c>
    </row>
    <row r="18" spans="1:10" ht="15" customHeight="1">
      <c r="A18" s="46">
        <v>6</v>
      </c>
      <c r="B18" s="48" t="s">
        <v>24</v>
      </c>
      <c r="C18" s="50" t="s">
        <v>23</v>
      </c>
      <c r="D18" s="55" t="s">
        <v>32</v>
      </c>
      <c r="E18" s="16">
        <v>441537</v>
      </c>
      <c r="F18" s="16">
        <v>426103</v>
      </c>
      <c r="G18" s="12">
        <f t="shared" si="0"/>
        <v>-15434</v>
      </c>
      <c r="H18" s="53" t="s">
        <v>5</v>
      </c>
      <c r="I18" s="29"/>
      <c r="J18" s="4" t="s">
        <v>6</v>
      </c>
    </row>
    <row r="19" spans="1:10" ht="15" customHeight="1">
      <c r="A19" s="47"/>
      <c r="B19" s="49"/>
      <c r="C19" s="51"/>
      <c r="D19" s="52"/>
      <c r="E19" s="17">
        <v>433117</v>
      </c>
      <c r="F19" s="17">
        <v>417206</v>
      </c>
      <c r="G19" s="15">
        <f t="shared" si="0"/>
        <v>-15911</v>
      </c>
      <c r="H19" s="54"/>
      <c r="I19" s="30"/>
      <c r="J19" s="4" t="s">
        <v>7</v>
      </c>
    </row>
    <row r="20" spans="1:10" ht="15" customHeight="1">
      <c r="A20" s="56" t="s">
        <v>26</v>
      </c>
      <c r="B20" s="57"/>
      <c r="C20" s="57"/>
      <c r="D20" s="58"/>
      <c r="E20" s="16">
        <v>4898934</v>
      </c>
      <c r="F20" s="16">
        <v>4248859</v>
      </c>
      <c r="G20" s="12">
        <f t="shared" si="0"/>
        <v>-650075</v>
      </c>
      <c r="H20" s="53"/>
      <c r="I20" s="29"/>
    </row>
    <row r="21" spans="1:10" ht="15" customHeight="1">
      <c r="A21" s="59"/>
      <c r="B21" s="60"/>
      <c r="C21" s="60"/>
      <c r="D21" s="61"/>
      <c r="E21" s="17">
        <v>4856526</v>
      </c>
      <c r="F21" s="17">
        <v>4201438</v>
      </c>
      <c r="G21" s="15">
        <f t="shared" si="0"/>
        <v>-655088</v>
      </c>
      <c r="H21" s="54"/>
      <c r="I21" s="30"/>
    </row>
    <row r="22" spans="1:10" ht="15" customHeight="1">
      <c r="A22" s="46">
        <v>7</v>
      </c>
      <c r="B22" s="48" t="s">
        <v>19</v>
      </c>
      <c r="C22" s="50" t="s">
        <v>25</v>
      </c>
      <c r="D22" s="69" t="s">
        <v>31</v>
      </c>
      <c r="E22" s="16">
        <v>19239</v>
      </c>
      <c r="F22" s="16">
        <v>13239</v>
      </c>
      <c r="G22" s="12">
        <f t="shared" si="0"/>
        <v>-6000</v>
      </c>
      <c r="H22" s="53"/>
      <c r="I22" s="29"/>
      <c r="J22" s="4" t="s">
        <v>6</v>
      </c>
    </row>
    <row r="23" spans="1:10" ht="15" customHeight="1">
      <c r="A23" s="47"/>
      <c r="B23" s="49"/>
      <c r="C23" s="51"/>
      <c r="D23" s="70"/>
      <c r="E23" s="17">
        <v>19239</v>
      </c>
      <c r="F23" s="17">
        <v>13239</v>
      </c>
      <c r="G23" s="15">
        <f t="shared" si="0"/>
        <v>-6000</v>
      </c>
      <c r="H23" s="54"/>
      <c r="I23" s="30"/>
      <c r="J23" s="4" t="s">
        <v>7</v>
      </c>
    </row>
    <row r="24" spans="1:10" ht="15" customHeight="1">
      <c r="A24" s="56" t="s">
        <v>20</v>
      </c>
      <c r="B24" s="57"/>
      <c r="C24" s="57"/>
      <c r="D24" s="58"/>
      <c r="E24" s="16">
        <v>19239</v>
      </c>
      <c r="F24" s="16">
        <v>13239</v>
      </c>
      <c r="G24" s="12">
        <f t="shared" si="0"/>
        <v>-6000</v>
      </c>
      <c r="H24" s="53"/>
      <c r="I24" s="29"/>
    </row>
    <row r="25" spans="1:10" ht="15" customHeight="1">
      <c r="A25" s="59"/>
      <c r="B25" s="60"/>
      <c r="C25" s="60"/>
      <c r="D25" s="61"/>
      <c r="E25" s="17">
        <v>19239</v>
      </c>
      <c r="F25" s="17">
        <v>13239</v>
      </c>
      <c r="G25" s="15">
        <f t="shared" si="0"/>
        <v>-6000</v>
      </c>
      <c r="H25" s="54"/>
      <c r="I25" s="30"/>
    </row>
    <row r="26" spans="1:10" ht="15" customHeight="1">
      <c r="A26" s="62" t="s">
        <v>8</v>
      </c>
      <c r="B26" s="63"/>
      <c r="C26" s="63"/>
      <c r="D26" s="64"/>
      <c r="E26" s="16">
        <v>4918173</v>
      </c>
      <c r="F26" s="16">
        <v>4262098</v>
      </c>
      <c r="G26" s="13">
        <f t="shared" si="0"/>
        <v>-656075</v>
      </c>
      <c r="H26" s="53" t="str">
        <f>IF(I26="　","　","区CM")</f>
        <v>　</v>
      </c>
      <c r="I26" s="31" t="str">
        <f>IF(SUMIF(K8:K23,K26,I8:I23)=0,"　",SUMIF(K8:K23,K26,I8:I23))</f>
        <v>　</v>
      </c>
      <c r="J26" s="4" t="s">
        <v>6</v>
      </c>
    </row>
    <row r="27" spans="1:10" ht="15" customHeight="1" thickBot="1">
      <c r="A27" s="65"/>
      <c r="B27" s="66"/>
      <c r="C27" s="66"/>
      <c r="D27" s="67"/>
      <c r="E27" s="21">
        <v>4875765</v>
      </c>
      <c r="F27" s="21">
        <v>4214677</v>
      </c>
      <c r="G27" s="22">
        <f t="shared" si="0"/>
        <v>-661088</v>
      </c>
      <c r="H27" s="68"/>
      <c r="I27" s="23" t="str">
        <f>IF(SUMIF(K8:K23,K27,I8:I23)=0,"　",SUMIF(K8:K23,K27,I8:I23))</f>
        <v>　</v>
      </c>
      <c r="J27" s="4" t="s">
        <v>7</v>
      </c>
    </row>
    <row r="28" spans="1:10" ht="13.2">
      <c r="A28" s="33"/>
      <c r="B28" s="33"/>
      <c r="C28" s="33"/>
      <c r="D28" s="33"/>
      <c r="E28" s="24"/>
      <c r="F28" s="25"/>
      <c r="G28" s="25"/>
    </row>
    <row r="29" spans="1:10" ht="18" customHeight="1">
      <c r="A29" s="27"/>
      <c r="B29" s="27"/>
      <c r="C29" s="32"/>
      <c r="D29" s="27"/>
      <c r="F29" s="6"/>
      <c r="G29" s="6"/>
    </row>
    <row r="30" spans="1:10" ht="18" customHeight="1">
      <c r="F30" s="6"/>
      <c r="G30" s="6"/>
      <c r="H30" s="26"/>
    </row>
    <row r="31" spans="1:10" ht="18" customHeight="1">
      <c r="F31" s="6"/>
      <c r="G31" s="6"/>
      <c r="H31" s="26"/>
    </row>
  </sheetData>
  <mergeCells count="45">
    <mergeCell ref="A24:D25"/>
    <mergeCell ref="H24:H25"/>
    <mergeCell ref="A26:D27"/>
    <mergeCell ref="H26:H27"/>
    <mergeCell ref="A20:D21"/>
    <mergeCell ref="H20:H21"/>
    <mergeCell ref="A22:A23"/>
    <mergeCell ref="B22:B23"/>
    <mergeCell ref="C22:C23"/>
    <mergeCell ref="D22:D23"/>
    <mergeCell ref="H22:H23"/>
    <mergeCell ref="A16:A17"/>
    <mergeCell ref="B16:B17"/>
    <mergeCell ref="C16:C17"/>
    <mergeCell ref="D16:D17"/>
    <mergeCell ref="H16:H17"/>
    <mergeCell ref="A18:A19"/>
    <mergeCell ref="B18:B19"/>
    <mergeCell ref="C18:C19"/>
    <mergeCell ref="D18:D19"/>
    <mergeCell ref="H18:H19"/>
    <mergeCell ref="A14:A15"/>
    <mergeCell ref="B14:B15"/>
    <mergeCell ref="C14:C15"/>
    <mergeCell ref="H14:H15"/>
    <mergeCell ref="D14:D15"/>
    <mergeCell ref="H10:H11"/>
    <mergeCell ref="A12:A13"/>
    <mergeCell ref="B12:B13"/>
    <mergeCell ref="C12:C13"/>
    <mergeCell ref="D12:D13"/>
    <mergeCell ref="H12:H13"/>
    <mergeCell ref="A10:A11"/>
    <mergeCell ref="B10:B11"/>
    <mergeCell ref="C10:C11"/>
    <mergeCell ref="D10:D11"/>
    <mergeCell ref="E5:F5"/>
    <mergeCell ref="C6:C7"/>
    <mergeCell ref="D6:D7"/>
    <mergeCell ref="H6:I7"/>
    <mergeCell ref="A8:A9"/>
    <mergeCell ref="B8:B9"/>
    <mergeCell ref="C8:C9"/>
    <mergeCell ref="D8:D9"/>
    <mergeCell ref="H8:H9"/>
  </mergeCells>
  <phoneticPr fontId="3"/>
  <conditionalFormatting sqref="I26">
    <cfRule type="cellIs" dxfId="0" priority="1" stopIfTrue="1" operator="equal">
      <formula>0</formula>
    </cfRule>
  </conditionalFormatting>
  <dataValidations count="2">
    <dataValidation type="list" allowBlank="1" showInputMessage="1" showErrorMessage="1" sqref="F7" xr:uid="{00000000-0002-0000-0000-000000000000}">
      <formula1>"調 整 ③,予 算 案 ②,予 算 ②"</formula1>
    </dataValidation>
    <dataValidation type="list" allowBlank="1" showInputMessage="1" showErrorMessage="1" sqref="H8:H15 H16:H19" xr:uid="{00000000-0002-0000-0000-000001000000}">
      <formula1>"　　,区ＣＭ"</formula1>
    </dataValidation>
  </dataValidations>
  <hyperlinks>
    <hyperlink ref="C10:C11" r:id="rId1" display="スマートシティ戦略推進事業" xr:uid="{00000000-0004-0000-0000-000001000000}"/>
    <hyperlink ref="C12:C13" r:id="rId2" display="情報活用力向上事業" xr:uid="{00000000-0004-0000-0000-000002000000}"/>
    <hyperlink ref="C14:C15" r:id="rId3" display="情報処理センター運用管理" xr:uid="{00000000-0004-0000-0000-000003000000}"/>
    <hyperlink ref="C16:C17" r:id="rId4" display="ＩＣＴ基盤管理事業" xr:uid="{00000000-0004-0000-0000-000004000000}"/>
    <hyperlink ref="C18:C19" r:id="rId5" display="情報セキュリティ強化対策事業" xr:uid="{00000000-0004-0000-0000-000005000000}"/>
    <hyperlink ref="C22:C23" r:id="rId6" display="中央情報処理センター設備整備" xr:uid="{00000000-0004-0000-0000-000006000000}"/>
    <hyperlink ref="C8:C9" r:id="rId7" display="一般事務" xr:uid="{042476D7-BB6F-4E3F-A99C-F2BBFC46809D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予算事業一覧</vt:lpstr>
      <vt:lpstr>予算事業一覧!Print_Area</vt:lpstr>
      <vt:lpstr>予算事業一覧!Print_Titles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2020-02-10T04:17:25Z</dcterms:created>
  <dcterms:modified xsi:type="dcterms:W3CDTF">2024-10-11T10:01:45Z</dcterms:modified>
</cp:coreProperties>
</file>