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AD6E01EE-9CBB-48A2-AEAA-9C466F3B35AA}" xr6:coauthVersionLast="47" xr6:coauthVersionMax="47" xr10:uidLastSave="{00000000-0000-0000-0000-000000000000}"/>
  <bookViews>
    <workbookView xWindow="-110" yWindow="-110" windowWidth="19420" windowHeight="10300" xr2:uid="{EDB7EC49-1847-46E1-B960-CA91E4E9C80A}"/>
  </bookViews>
  <sheets>
    <sheet name="委託料支出一覧" sheetId="1" r:id="rId1"/>
  </sheets>
  <definedNames>
    <definedName name="_xlnm._FilterDatabase" localSheetId="0" hidden="1">委託料支出一覧!$A$4:$F$79</definedName>
    <definedName name="_xlnm.Print_Area" localSheetId="0">委託料支出一覧!$A$1:$F$80</definedName>
    <definedName name="Z_00544855_B438_4F4F_8CC0_C288BE3D6F99_.wvu.FilterData" localSheetId="0" hidden="1">委託料支出一覧!$A$4:$F$22</definedName>
    <definedName name="Z_01861984_F6CF_4772_AA0A_2B6157221AC2_.wvu.FilterData" localSheetId="0" hidden="1">委託料支出一覧!$A$4:$F$22</definedName>
    <definedName name="Z_05D8E8D0_8AEC_4296_897D_974A15178679_.wvu.FilterData" localSheetId="0" hidden="1">委託料支出一覧!$A$4:$F$22</definedName>
    <definedName name="Z_0D11B593_BF5C_4A1F_B6CC_15B06713DB7C_.wvu.FilterData" localSheetId="0" hidden="1">委託料支出一覧!$A$4:$F$22</definedName>
    <definedName name="Z_0D11B593_BF5C_4A1F_B6CC_15B06713DB7C_.wvu.PrintArea" localSheetId="0" hidden="1">委託料支出一覧!$A$1:$F$22</definedName>
    <definedName name="Z_0D11B593_BF5C_4A1F_B6CC_15B06713DB7C_.wvu.PrintTitles" localSheetId="0" hidden="1">委託料支出一覧!$4:$4</definedName>
    <definedName name="Z_125D2721_B6FD_4173_B763_82747310422D_.wvu.FilterData" localSheetId="0" hidden="1">委託料支出一覧!$A$4:$F$22</definedName>
    <definedName name="Z_1734C9BF_4633_42E5_A258_E83D5FC85BDD_.wvu.FilterData" localSheetId="0" hidden="1">委託料支出一覧!$A$4:$F$22</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委託料支出一覧!$A$4:$F$22</definedName>
    <definedName name="Z_1D0FDB66_8801_49C3_8374_C4E93C64AB03_.wvu.PrintArea" localSheetId="0" hidden="1">委託料支出一覧!$A$1:$F$22</definedName>
    <definedName name="Z_1D0FDB66_8801_49C3_8374_C4E93C64AB03_.wvu.PrintTitles" localSheetId="0" hidden="1">委託料支出一覧!$4:$4</definedName>
    <definedName name="Z_1D3EC2B6_48AB_4B80_BD1F_5265AB9073F3_.wvu.FilterData" localSheetId="0" hidden="1">委託料支出一覧!$A$4:$F$22</definedName>
    <definedName name="Z_1D3EC2B6_48AB_4B80_BD1F_5265AB9073F3_.wvu.PrintArea" localSheetId="0" hidden="1">委託料支出一覧!$A$1:$F$22</definedName>
    <definedName name="Z_1D3EC2B6_48AB_4B80_BD1F_5265AB9073F3_.wvu.PrintTitles" localSheetId="0" hidden="1">委託料支出一覧!$4:$4</definedName>
    <definedName name="Z_1EEE5B19_999F_42D8_BBDA_DD044F22B05A_.wvu.FilterData" localSheetId="0" hidden="1">委託料支出一覧!$A$4:$F$22</definedName>
    <definedName name="Z_20B03370_A9A7_47AC_A0DB_85C2011EA70A_.wvu.FilterData" localSheetId="0" hidden="1">委託料支出一覧!$A$4:$F$22</definedName>
    <definedName name="Z_217CB751_B423_459C_997D_C52E1EA6A411_.wvu.FilterData" localSheetId="0" hidden="1">委託料支出一覧!$A$4:$F$22</definedName>
    <definedName name="Z_217CB751_B423_459C_997D_C52E1EA6A411_.wvu.PrintArea" localSheetId="0" hidden="1">委託料支出一覧!$A$1:$F$22</definedName>
    <definedName name="Z_217CB751_B423_459C_997D_C52E1EA6A411_.wvu.PrintTitles" localSheetId="0" hidden="1">委託料支出一覧!$4:$4</definedName>
    <definedName name="Z_21FC65F8_9914_4585_90AF_A00EE3463597_.wvu.FilterData" localSheetId="0" hidden="1">委託料支出一覧!$A$4:$F$22</definedName>
    <definedName name="Z_261563C4_10C5_41C2_AA69_0888E524912C_.wvu.FilterData" localSheetId="0" hidden="1">委託料支出一覧!$A$4:$F$22</definedName>
    <definedName name="Z_26F4FA0C_26D1_4602_B44C_88A47227D214_.wvu.FilterData" localSheetId="0" hidden="1">委託料支出一覧!$A$4:$F$22</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委託料支出一覧!$A$4:$F$22</definedName>
    <definedName name="Z_2EE00EDD_A664_4A32_9029_1A8662176B52_.wvu.FilterData" localSheetId="0" hidden="1">委託料支出一覧!$A$4:$F$22</definedName>
    <definedName name="Z_30E582BD_0124_4E79_A5C5_4184F332D5B7_.wvu.FilterData" localSheetId="0" hidden="1">委託料支出一覧!$A$4:$F$22</definedName>
    <definedName name="Z_30E582BD_0124_4E79_A5C5_4184F332D5B7_.wvu.PrintArea" localSheetId="0" hidden="1">委託料支出一覧!$A$1:$F$22</definedName>
    <definedName name="Z_30E582BD_0124_4E79_A5C5_4184F332D5B7_.wvu.PrintTitles" localSheetId="0" hidden="1">委託料支出一覧!$4:$4</definedName>
    <definedName name="Z_32381FAA_BA4A_4570_91D3_ACAAF2C906F5_.wvu.FilterData" localSheetId="0" hidden="1">委託料支出一覧!$A$4:$F$22</definedName>
    <definedName name="Z_32381FAA_BA4A_4570_91D3_ACAAF2C906F5_.wvu.PrintArea" localSheetId="0" hidden="1">委託料支出一覧!$A$1:$F$22</definedName>
    <definedName name="Z_32381FAA_BA4A_4570_91D3_ACAAF2C906F5_.wvu.PrintTitles" localSheetId="0" hidden="1">委託料支出一覧!$4:$4</definedName>
    <definedName name="Z_323C7CA6_5B75_4FC7_8BF5_6960759E522F_.wvu.FilterData" localSheetId="0" hidden="1">委託料支出一覧!$A$4:$F$22</definedName>
    <definedName name="Z_32E8BB21_264F_4FA1_ACD6_2B2A4CC6599F_.wvu.FilterData" localSheetId="0" hidden="1">委託料支出一覧!$A$4:$F$22</definedName>
    <definedName name="Z_34357F12_6A4D_4592_A54E_37FD336D493C_.wvu.FilterData" localSheetId="0" hidden="1">委託料支出一覧!$A$4:$F$22</definedName>
    <definedName name="Z_34357F12_6A4D_4592_A54E_37FD336D493C_.wvu.PrintArea" localSheetId="0" hidden="1">委託料支出一覧!$A$1:$F$22</definedName>
    <definedName name="Z_34357F12_6A4D_4592_A54E_37FD336D493C_.wvu.PrintTitles" localSheetId="0" hidden="1">委託料支出一覧!$4:$4</definedName>
    <definedName name="Z_366193B7_515F_4E8E_B6B3_3C10204FFEB4_.wvu.FilterData" localSheetId="0" hidden="1">委託料支出一覧!$A$4:$F$22</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委託料支出一覧!$A$4:$F$22</definedName>
    <definedName name="Z_3F902C3D_246B_4DFD_BED0_7FBC950FBA84_.wvu.FilterData" localSheetId="0" hidden="1">委託料支出一覧!$A$4:$F$22</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委託料支出一覧!$A$4:$F$22</definedName>
    <definedName name="Z_45EA684E_0DBC_42CF_9801_5ACCADE6B1C5_.wvu.FilterData" localSheetId="0" hidden="1">委託料支出一覧!$A$4:$F$22</definedName>
    <definedName name="Z_475A1739_6786_4CD7_B022_F4CCFD570429_.wvu.FilterData" localSheetId="0" hidden="1">委託料支出一覧!$A$4:$F$22</definedName>
    <definedName name="Z_4AFA3E2C_4405_4B44_A9E8_DB64B4860EB1_.wvu.FilterData" localSheetId="0" hidden="1">委託料支出一覧!$A$4:$F$22</definedName>
    <definedName name="Z_4C8949B6_9C26_492B_959F_0779BC4BBEAA_.wvu.FilterData" localSheetId="0" hidden="1">委託料支出一覧!$A$4:$F$22</definedName>
    <definedName name="Z_4CF4D751_28E3_4B4C_BAA9_58C0269BAAF6_.wvu.FilterData" localSheetId="0" hidden="1">委託料支出一覧!$A$4:$F$22</definedName>
    <definedName name="Z_5128EF7F_156A_4EB1_9EA1_B4C8844A7633_.wvu.FilterData" localSheetId="0" hidden="1">委託料支出一覧!$A$4:$F$22</definedName>
    <definedName name="Z_53FF3034_A4A8_49E4_91C5_762ECDBAF1D2_.wvu.FilterData" localSheetId="0" hidden="1">委託料支出一覧!$A$4:$F$22</definedName>
    <definedName name="Z_53FF3034_A4A8_49E4_91C5_762ECDBAF1D2_.wvu.PrintArea" localSheetId="0" hidden="1">委託料支出一覧!$A$1:$F$22</definedName>
    <definedName name="Z_53FF3034_A4A8_49E4_91C5_762ECDBAF1D2_.wvu.PrintTitles" localSheetId="0" hidden="1">委託料支出一覧!$4:$4</definedName>
    <definedName name="Z_5550DBBC_4815_4DAB_937F_7C62DA5F1144_.wvu.FilterData" localSheetId="0" hidden="1">委託料支出一覧!$A$4:$F$22</definedName>
    <definedName name="Z_56E27382_3FA3_4BA1_90FC_C27ACB491421_.wvu.FilterData" localSheetId="0" hidden="1">委託料支出一覧!$A$4:$F$22</definedName>
    <definedName name="Z_5D3B634A_A297_4DD4_A993_79EF9A889DC2_.wvu.FilterData" localSheetId="0" hidden="1">委託料支出一覧!$A$4:$F$22</definedName>
    <definedName name="Z_5D3B634A_A297_4DD4_A993_79EF9A889DC2_.wvu.PrintArea" localSheetId="0" hidden="1">委託料支出一覧!$A$1:$F$22</definedName>
    <definedName name="Z_5D3B634A_A297_4DD4_A993_79EF9A889DC2_.wvu.PrintTitles" localSheetId="0" hidden="1">委託料支出一覧!$4:$4</definedName>
    <definedName name="Z_5F89344D_63B9_45F4_8189_8DFEC0494EF7_.wvu.FilterData" localSheetId="0" hidden="1">委託料支出一覧!$A$4:$F$22</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委託料支出一覧!$A$4:$F$22</definedName>
    <definedName name="Z_6493F7BA_CCC8_44B0_AD30_AFA1A2BD0947_.wvu.FilterData" localSheetId="0" hidden="1">委託料支出一覧!$A$4:$F$22</definedName>
    <definedName name="Z_6926EB01_B5C3_4972_A68F_E30052702C5C_.wvu.FilterData" localSheetId="0" hidden="1">委託料支出一覧!$A$4:$F$22</definedName>
    <definedName name="Z_6A911F75_FCD5_4F5C_9F77_401D41C7CA2F_.wvu.FilterData" localSheetId="0" hidden="1">委託料支出一覧!$A$4:$F$22</definedName>
    <definedName name="Z_774CE9F3_B276_4E89_8142_59042DE66CD1_.wvu.FilterData" localSheetId="0" hidden="1">委託料支出一覧!$A$4:$F$22</definedName>
    <definedName name="Z_7A9DD16E_F903_4863_B829_4796CE894ED0_.wvu.FilterData" localSheetId="0" hidden="1">委託料支出一覧!$A$4:$F$22</definedName>
    <definedName name="Z_7FFD96AD_2803_41EB_BB44_D862B19F16DA_.wvu.FilterData" localSheetId="0" hidden="1">委託料支出一覧!$A$4:$F$22</definedName>
    <definedName name="Z_7FFD96AD_2803_41EB_BB44_D862B19F16DA_.wvu.PrintArea" localSheetId="0" hidden="1">委託料支出一覧!$A$1:$F$22</definedName>
    <definedName name="Z_7FFD96AD_2803_41EB_BB44_D862B19F16DA_.wvu.PrintTitles" localSheetId="0" hidden="1">委託料支出一覧!$4:$4</definedName>
    <definedName name="Z_8E098FB6_79F5_4218_8CFD_D5C4145EF04C_.wvu.FilterData" localSheetId="0" hidden="1">委託料支出一覧!$A$4:$F$22</definedName>
    <definedName name="Z_9165B42C_ECE5_4EA0_9CF2_43E3A1B47697_.wvu.FilterData" localSheetId="0" hidden="1">委託料支出一覧!$A$4:$F$22</definedName>
    <definedName name="Z_9165B42C_ECE5_4EA0_9CF2_43E3A1B47697_.wvu.PrintArea" localSheetId="0" hidden="1">委託料支出一覧!$A$1:$F$22</definedName>
    <definedName name="Z_9165B42C_ECE5_4EA0_9CF2_43E3A1B47697_.wvu.PrintTitles" localSheetId="0" hidden="1">委託料支出一覧!$4:$4</definedName>
    <definedName name="Z_958DC23D_65D9_45EB_BCE2_23C1F33BF0E3_.wvu.FilterData" localSheetId="0" hidden="1">委託料支出一覧!$A$4:$F$22</definedName>
    <definedName name="Z_973EE690_0B31_4D59_B7AB_FA497BA3F53C_.wvu.FilterData" localSheetId="0" hidden="1">委託料支出一覧!$A$4:$F$22</definedName>
    <definedName name="Z_977235F8_48D3_4499_A0D1_031044790F81_.wvu.FilterData" localSheetId="0" hidden="1">委託料支出一覧!$A$4:$F$22</definedName>
    <definedName name="Z_99685710_72AE_4B5D_8870_53975EB781F5_.wvu.FilterData" localSheetId="0" hidden="1">委託料支出一覧!$A$4:$F$22</definedName>
    <definedName name="Z_9DBC28CF_F252_4212_B07E_05ADE2A691D3_.wvu.FilterData" localSheetId="0" hidden="1">委託料支出一覧!$A$4:$F$22</definedName>
    <definedName name="Z_9FCD3CC5_48E7_47B2_8F0D_515FEB8B4D11_.wvu.FilterData" localSheetId="0" hidden="1">委託料支出一覧!$A$4:$F$22</definedName>
    <definedName name="Z_9FCD3CC5_48E7_47B2_8F0D_515FEB8B4D11_.wvu.PrintArea" localSheetId="0" hidden="1">委託料支出一覧!$A$1:$F$22</definedName>
    <definedName name="Z_9FCD3CC5_48E7_47B2_8F0D_515FEB8B4D11_.wvu.PrintTitles" localSheetId="0" hidden="1">委託料支出一覧!$4:$4</definedName>
    <definedName name="Z_A11322EF_73F6_40DE_B0AC_6E42B3D76055_.wvu.FilterData" localSheetId="0" hidden="1">委託料支出一覧!$A$4:$F$22</definedName>
    <definedName name="Z_A11E4C00_0394_4CE6_B73E_221C7BA742F6_.wvu.FilterData" localSheetId="0" hidden="1">委託料支出一覧!$A$4:$F$22</definedName>
    <definedName name="Z_A1F478E3_F435_447F_B2CC_6E9C174DA928_.wvu.FilterData" localSheetId="0" hidden="1">委託料支出一覧!$A$4:$F$22</definedName>
    <definedName name="Z_A83B4C61_8A42_4D29_9A60_BEB54EE3BDAB_.wvu.FilterData" localSheetId="0" hidden="1">委託料支出一覧!$A$4:$F$22</definedName>
    <definedName name="Z_A83B4C61_8A42_4D29_9A60_BEB54EE3BDAB_.wvu.PrintArea" localSheetId="0" hidden="1">委託料支出一覧!$A$1:$F$22</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委託料支出一覧!$A$4:$F$22</definedName>
    <definedName name="Z_AAB712E3_C5D9_4902_A117_C12BE7FDD63D_.wvu.FilterData" localSheetId="0" hidden="1">委託料支出一覧!$A$4:$F$22</definedName>
    <definedName name="Z_AC924E32_4F5F_41AD_8889_A0469107E927_.wvu.FilterData" localSheetId="0" hidden="1">委託料支出一覧!$A$4:$F$22</definedName>
    <definedName name="Z_AD51D3A2_A23B_4D02_92C2_113F69CB176E_.wvu.FilterData" localSheetId="0" hidden="1">委託料支出一覧!$A$4:$F$22</definedName>
    <definedName name="Z_AFEB9B81_C902_4151_A96F_74FCF405D0C7_.wvu.FilterData" localSheetId="0" hidden="1">委託料支出一覧!$A$4:$F$22</definedName>
    <definedName name="Z_B47A04AA_FBBF_4ADA_AD65_5912F0410B3F_.wvu.FilterData" localSheetId="0" hidden="1">委託料支出一覧!$A$4:$F$22</definedName>
    <definedName name="Z_B503762D_2683_4889_91D1_277AA3465232_.wvu.FilterData" localSheetId="0" hidden="1">委託料支出一覧!$A$4:$F$22</definedName>
    <definedName name="Z_B63AB35D_2734_41D8_AD39_37CEDCB6A450_.wvu.FilterData" localSheetId="0" hidden="1">委託料支出一覧!$A$4:$F$22</definedName>
    <definedName name="Z_B7512C5E_5957_4CDE_AF43_69FE4C04DE4B_.wvu.FilterData" localSheetId="0" hidden="1">委託料支出一覧!$A$4:$F$22</definedName>
    <definedName name="Z_B7512C5E_5957_4CDE_AF43_69FE4C04DE4B_.wvu.PrintArea" localSheetId="0" hidden="1">委託料支出一覧!$A$1:$F$22</definedName>
    <definedName name="Z_B7512C5E_5957_4CDE_AF43_69FE4C04DE4B_.wvu.PrintTitles" localSheetId="0" hidden="1">委託料支出一覧!$4:$4</definedName>
    <definedName name="Z_B7AD6FA8_2E6F_467A_8B52_8DFFF6709E3D_.wvu.FilterData" localSheetId="0" hidden="1">委託料支出一覧!$A$4:$F$22</definedName>
    <definedName name="Z_B80971C5_7E0C_49C7_80D5_9BBD6D173EEB_.wvu.FilterData" localSheetId="0" hidden="1">委託料支出一覧!$A$4:$F$22</definedName>
    <definedName name="Z_B80971C5_7E0C_49C7_80D5_9BBD6D173EEB_.wvu.PrintArea" localSheetId="0" hidden="1">委託料支出一覧!$A$1:$F$22</definedName>
    <definedName name="Z_B80971C5_7E0C_49C7_80D5_9BBD6D173EEB_.wvu.PrintTitles" localSheetId="0" hidden="1">委託料支出一覧!$4:$4</definedName>
    <definedName name="Z_B840A286_FFCA_40A6_95BA_A4DE2CB336D2_.wvu.FilterData" localSheetId="0" hidden="1">委託料支出一覧!$A$4:$F$22</definedName>
    <definedName name="Z_B8C86F7B_41C1_488F_9456_72016DBEF174_.wvu.FilterData" localSheetId="0" hidden="1">委託料支出一覧!$A$4:$F$22</definedName>
    <definedName name="Z_C4E29B43_824C_4688_8110_836DEB9AB50D_.wvu.FilterData" localSheetId="0" hidden="1">委託料支出一覧!$A$4:$F$22</definedName>
    <definedName name="Z_C589D0A1_73FC_4812_885C_A2B66447006B_.wvu.FilterData" localSheetId="0" hidden="1">委託料支出一覧!$A$4:$F$22</definedName>
    <definedName name="Z_C589D0A1_73FC_4812_885C_A2B66447006B_.wvu.PrintArea" localSheetId="0" hidden="1">委託料支出一覧!$A$1:$F$22</definedName>
    <definedName name="Z_C589D0A1_73FC_4812_885C_A2B66447006B_.wvu.PrintTitles" localSheetId="0" hidden="1">委託料支出一覧!$4:$4</definedName>
    <definedName name="Z_C7F8E7CC_4A2C_41FF_8569_5F53AC782643_.wvu.FilterData" localSheetId="0" hidden="1">委託料支出一覧!$A$1:$F$22</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委託料支出一覧!$A$4:$F$22</definedName>
    <definedName name="Z_C8D9D2A9_03B8_4B50_B2C5_583B69B9E2D1_.wvu.PrintArea" localSheetId="0" hidden="1">委託料支出一覧!$A$1:$F$22</definedName>
    <definedName name="Z_C8D9D2A9_03B8_4B50_B2C5_583B69B9E2D1_.wvu.PrintTitles" localSheetId="0" hidden="1">委託料支出一覧!$4:$4</definedName>
    <definedName name="Z_CA06432B_2E2B_4D66_ADB9_5BD4D2910E24_.wvu.FilterData" localSheetId="0" hidden="1">委託料支出一覧!$A$4:$F$22</definedName>
    <definedName name="Z_CC1D9902_3864_460A_ABFA_C7483E29000C_.wvu.FilterData" localSheetId="0" hidden="1">委託料支出一覧!$A$4:$F$22</definedName>
    <definedName name="Z_CE11686E_76FD_46AE_AE20_58B11C27BBEB_.wvu.FilterData" localSheetId="0" hidden="1">委託料支出一覧!$A$4:$F$22</definedName>
    <definedName name="Z_D7FA1AA0_8E2E_4FB7_B53D_398A08064C34_.wvu.FilterData" localSheetId="0" hidden="1">委託料支出一覧!$A$4:$F$22</definedName>
    <definedName name="Z_E224131C_929E_4511_9B55_908B141309EC_.wvu.FilterData" localSheetId="0" hidden="1">委託料支出一覧!$A$4:$F$22</definedName>
    <definedName name="Z_E6B538EC_DDB6_4621_851B_30EF958B4889_.wvu.FilterData" localSheetId="0" hidden="1">委託料支出一覧!$A$4:$F$22</definedName>
    <definedName name="Z_EA3AB1C6_A47B_47EF_B52B_196CE9431C8E_.wvu.FilterData" localSheetId="0" hidden="1">委託料支出一覧!$A$4:$F$22</definedName>
    <definedName name="Z_EA3AB1C6_A47B_47EF_B52B_196CE9431C8E_.wvu.PrintArea" localSheetId="0" hidden="1">委託料支出一覧!$A$1:$F$22</definedName>
    <definedName name="Z_EA3AB1C6_A47B_47EF_B52B_196CE9431C8E_.wvu.PrintTitles" localSheetId="0" hidden="1">委託料支出一覧!$4:$4</definedName>
    <definedName name="Z_F0A27403_2F2C_40D5_BAA4_1D46F6DD15EA_.wvu.FilterData" localSheetId="0" hidden="1">委託料支出一覧!$A$4:$F$22</definedName>
    <definedName name="Z_F316B564_77C9_4F99_B292_6388B49E92A3_.wvu.FilterData" localSheetId="0" hidden="1">委託料支出一覧!$A$4:$F$22</definedName>
    <definedName name="Z_F316B564_77C9_4F99_B292_6388B49E92A3_.wvu.PrintArea" localSheetId="0" hidden="1">委託料支出一覧!$A$1:$F$22</definedName>
    <definedName name="Z_F316B564_77C9_4F99_B292_6388B49E92A3_.wvu.PrintTitles" localSheetId="0" hidden="1">委託料支出一覧!$4:$4</definedName>
    <definedName name="Z_F542AE84_516F_4307_9234_2ABB95251EB3_.wvu.FilterData" localSheetId="0" hidden="1">委託料支出一覧!$A$4:$F$22</definedName>
    <definedName name="Z_F542AE84_516F_4307_9234_2ABB95251EB3_.wvu.PrintArea" localSheetId="0" hidden="1">委託料支出一覧!$A$1:$F$22</definedName>
    <definedName name="Z_F542AE84_516F_4307_9234_2ABB95251EB3_.wvu.PrintTitles" localSheetId="0" hidden="1">委託料支出一覧!$4:$4</definedName>
    <definedName name="Z_F9D5DC69_95A6_492F_BDFA_A86E1A732B18_.wvu.FilterData" localSheetId="0" hidden="1">委託料支出一覧!$A$4:$F$22</definedName>
    <definedName name="Z_FBE09FA5_238F_4F70_A3CA_8368A90182C9_.wvu.FilterData" localSheetId="0" hidden="1">委託料支出一覧!$A$4:$F$22</definedName>
    <definedName name="Z_FC3119B4_86F6_4319_BA10_90B20A8DC217_.wvu.FilterData" localSheetId="0" hidden="1">委託料支出一覧!$A$4:$F$22</definedName>
    <definedName name="Z_FCB39946_212B_44BC_A514_8AE1A1DE07F6_.wvu.FilterData" localSheetId="0" hidden="1">委託料支出一覧!$A$4:$F$22</definedName>
    <definedName name="Z_FE42E0E1_E5DC_4DA7_AF41_E80BEF31D5E6_.wvu.FilterData" localSheetId="0" hidden="1">委託料支出一覧!$A$4:$F$22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79" i="1" l="1"/>
  <c r="D77" i="1"/>
  <c r="D78" i="1" s="1"/>
  <c r="D76" i="1"/>
  <c r="D75" i="1"/>
  <c r="D74" i="1"/>
  <c r="D73" i="1"/>
  <c r="D72" i="1"/>
  <c r="D71" i="1"/>
  <c r="D69" i="1"/>
</calcChain>
</file>

<file path=xl/sharedStrings.xml><?xml version="1.0" encoding="utf-8"?>
<sst xmlns="http://schemas.openxmlformats.org/spreadsheetml/2006/main" count="309" uniqueCount="136">
  <si>
    <t>一般会計</t>
  </si>
  <si>
    <t>委託料支出一覧(令和７年度)</t>
    <rPh sb="0" eb="3">
      <t>イタクリョウ</t>
    </rPh>
    <rPh sb="3" eb="5">
      <t>シシュツ</t>
    </rPh>
    <rPh sb="5" eb="7">
      <t>イチラン</t>
    </rPh>
    <phoneticPr fontId="7"/>
  </si>
  <si>
    <t>(単位：円)</t>
    <rPh sb="1" eb="3">
      <t>タンイ</t>
    </rPh>
    <rPh sb="4" eb="5">
      <t>エン</t>
    </rPh>
    <phoneticPr fontId="7"/>
  </si>
  <si>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</si>
  <si>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</si>
  <si>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</si>
  <si>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</si>
  <si>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</si>
  <si>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</si>
  <si>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デジタル
統括室</t>
  </si>
  <si>
    <t>令和７年度ＤＸリーダー養成研修業務委託</t>
  </si>
  <si>
    <t>富士通Ｊａｐａｎ(株)関西公共ビジネス統括部</t>
  </si>
  <si>
    <t>特随</t>
  </si>
  <si>
    <t>令和７年度大阪市ＤＸ戦略実行支援業務委託</t>
  </si>
  <si>
    <t>アクセンチュア(株)</t>
    <phoneticPr fontId="7"/>
  </si>
  <si>
    <t>一般</t>
  </si>
  <si>
    <t>令和７年度大阪市データ利活用推進支援業務委託</t>
  </si>
  <si>
    <t>デロイトトーマツコンサルティング(同)</t>
  </si>
  <si>
    <t>ＰｗＣコンサルティング(同)</t>
  </si>
  <si>
    <t>令和７年度行政データ可視化システムサービス利用及び運用保守業務委託</t>
  </si>
  <si>
    <t>(株)ビーコンラーニングサービス</t>
    <phoneticPr fontId="7"/>
  </si>
  <si>
    <t>○</t>
    <phoneticPr fontId="7"/>
  </si>
  <si>
    <t>令和７年度行政データ可視化システムデータ追加（税務事務システム連携対応）業務委託</t>
  </si>
  <si>
    <t>(株)ビーコンラーニングサービス</t>
  </si>
  <si>
    <t>トランス・コスモス(株)</t>
    <phoneticPr fontId="7"/>
  </si>
  <si>
    <t>令和７年度オープンデータ用CSV作成等運用支援業務委託</t>
  </si>
  <si>
    <t>(株)ＵＳＥＹＡ</t>
  </si>
  <si>
    <t>(株)クリーンクニナカ</t>
  </si>
  <si>
    <t>令和７年度電話機増設等業務委託</t>
  </si>
  <si>
    <t>協和テクノロジィズ(株)</t>
  </si>
  <si>
    <t>令和７年度都市・まちＤＸ推進に向けた建設生産プロセスＤＸ推進支援業務委託</t>
  </si>
  <si>
    <t>デロイトトーマツコンサルティング(合)</t>
  </si>
  <si>
    <t>令和７年度技術分野におけるＤＸ人材育成研修業務委託</t>
  </si>
  <si>
    <t>ＮＴＴスマートコネクト(株)</t>
  </si>
  <si>
    <t>令和７年度大阪のスーパーシティ構想に係る先端的サービス及び規制改革提案の推進に関する検討業務委託</t>
  </si>
  <si>
    <t>ＫＰＭＧコンサルティング(株)</t>
  </si>
  <si>
    <t>令和７年度デジタルＣＸデザイン策定支援業務委託</t>
  </si>
  <si>
    <t>○</t>
  </si>
  <si>
    <t>応用技術(株)</t>
    <phoneticPr fontId="7"/>
  </si>
  <si>
    <t>比随</t>
  </si>
  <si>
    <t>大阪市統合プラットフォーム導入・構築業務委託</t>
  </si>
  <si>
    <t>令和７年度バックオフィスDXPMO支援業務委託</t>
  </si>
  <si>
    <t>令和７年度バックオフィスＤＸ財務事務検討支援等業務委託</t>
  </si>
  <si>
    <t>令和７年度大阪市ホームページ運用管理システム等運用保守業務委託</t>
  </si>
  <si>
    <t>キステム(株)</t>
  </si>
  <si>
    <t>令和７年度バックオフィスDX人事給与関連事務検討支援等業務委託</t>
  </si>
  <si>
    <t>(株)野村総合研究所</t>
    <rPh sb="1" eb="2">
      <t>カブ</t>
    </rPh>
    <phoneticPr fontId="7"/>
  </si>
  <si>
    <t>令和７年度大阪市行政オンラインシステムサービス利用及び運用保守業務委託</t>
  </si>
  <si>
    <t>(株)ＴＫＣ</t>
    <phoneticPr fontId="7"/>
  </si>
  <si>
    <t>令和７年度大阪市行政オンラインシステム統合基盤連携機能改修業務委託</t>
  </si>
  <si>
    <t>最高情報セキュリティ責任者(CISO)補佐業務委託(長期継続)</t>
  </si>
  <si>
    <t>(株)オプテージ</t>
  </si>
  <si>
    <t>磁気テープファイル等保管及び集配業務委託長期継続(単価契約)</t>
  </si>
  <si>
    <t>(株)ＮＸワンビシアーカイブズ</t>
  </si>
  <si>
    <t>大阪市中央情報処理センター運用業務委託(長期継続)</t>
  </si>
  <si>
    <t>(株)ＮＴＴデータ関西</t>
  </si>
  <si>
    <t>申請管理システム構築及び運用保守業務委託</t>
  </si>
  <si>
    <t>大阪市デジタル基盤整備方針作成支援等業務委託</t>
  </si>
  <si>
    <t>東洋テック(株)</t>
  </si>
  <si>
    <t>大阪市阿波座センタービル昇降機設備保守点検業務委託(長期継続)</t>
  </si>
  <si>
    <t>(株)日立ビルシステム関西支社</t>
  </si>
  <si>
    <t>大阪市共通クラウド及び情報系共通基盤の構築・運用保守業務委託</t>
  </si>
  <si>
    <t>(株)日立製作所関西支社</t>
  </si>
  <si>
    <t>大阪市情報通信ネットワーク基盤再構築・運用保守業務委託</t>
  </si>
  <si>
    <t>庁内情報利用パソコン管理業務委託(長期継続)</t>
  </si>
  <si>
    <t>エヌ・ティ・ティ・データ・カスタマサービス(株)西日本支店</t>
  </si>
  <si>
    <t>標準準拠システムガバメントクラウド運用管理補助業務委託</t>
  </si>
  <si>
    <t>令和７年度β´モデル情報セキュリティ監査業務委託</t>
  </si>
  <si>
    <t>(株)ＩＴグローバルブレイン</t>
  </si>
  <si>
    <t>令和７年度デジタル統括室産業廃棄物処理(収集・運搬及び処分)業務委託</t>
  </si>
  <si>
    <t>令和７年度総合行政ネットワーク府域ネットワーク運用・保守管理業務委託</t>
  </si>
  <si>
    <t>西日本電信電話(株)</t>
  </si>
  <si>
    <t>令和７年度大阪市ガバメントクラウド運用管理補助業務(休日問合せ・障害対応)</t>
  </si>
  <si>
    <t>令和７年度大阪市ガバメントクラウド運用管理補助業務(庁内データ連携改修対応)</t>
  </si>
  <si>
    <t>令和７年度大阪市阿波座センタービル自動扉保守点検業務委託</t>
  </si>
  <si>
    <t>ナブコドア(株)</t>
  </si>
  <si>
    <t>令和７年度大阪市基幹系システム統合基盤運用保守業務委託</t>
  </si>
  <si>
    <t>令和７年度大阪市基幹系システム統合基盤機種更新業務委託</t>
  </si>
  <si>
    <t>令和７年度大阪市共通クラウド及び情報系共通基盤改修・整備業務委託</t>
  </si>
  <si>
    <t>令和７年度大阪市業務系ネットワーク二要素認証システム運用保守業務委託</t>
  </si>
  <si>
    <t>令和７年度大阪市業務系ネットワーク二要素認証システム機種更新業務委託</t>
  </si>
  <si>
    <t>令和７年度大阪市情報システム標準化共通機能・環境整備検討支援業務委託</t>
  </si>
  <si>
    <t>アビームコンサルティング(株)</t>
  </si>
  <si>
    <t>令和７年度大阪市情報システム標準化推進プロジェクトマネジメント支援業務委託</t>
  </si>
  <si>
    <t>令和７年度大阪市情報セキュリティ検査支援業務委託</t>
  </si>
  <si>
    <t>(株)ナニワ計算センター</t>
  </si>
  <si>
    <t>令和７年度大阪市情報通信ネットワークソフトウェア等改修・整備業務委託</t>
  </si>
  <si>
    <t>令和７年度大阪市情報通信ネットワーク運用保守業務委託</t>
  </si>
  <si>
    <t>令和７年度大阪市情報通信ネットワーク基盤改修・整備業務委託</t>
  </si>
  <si>
    <t>令和７年度大阪市庁内情報ネットワークコミュニケーション基盤運用保守業務委託</t>
  </si>
  <si>
    <t>令和７年度大阪市庁内情報ネットワークコミュニケーション基盤改修・整備業務委託</t>
  </si>
  <si>
    <t>令和７年度大阪市標的型攻撃メール訓練支援業務委託</t>
  </si>
  <si>
    <t>(株)エスシーシー</t>
  </si>
  <si>
    <t>令和７年度大阪市阿波座センタービル清掃業務委託（長期継続）</t>
  </si>
  <si>
    <t>大代ゼンテックス(株)</t>
    <phoneticPr fontId="7"/>
  </si>
  <si>
    <t>阿波座センタービル５階空調設備改修工事（西エリア）【設計】</t>
  </si>
  <si>
    <t>(一社)大阪府建築設計協会・(株)浅野建築設計事務所ＪＶ</t>
    <phoneticPr fontId="7"/>
  </si>
  <si>
    <t>令和７年度大阪市阿波座センタービル一般廃棄物収集運搬業務委託（概算契約）</t>
  </si>
  <si>
    <t>栄伸開発(株)</t>
  </si>
  <si>
    <t>大和建物サービス(株)</t>
  </si>
  <si>
    <t>大都美装(株)</t>
  </si>
  <si>
    <t>令和７年度阿波座センタービル植栽維持管理業務委託</t>
  </si>
  <si>
    <t>櫻野グリーンワークス</t>
    <phoneticPr fontId="7"/>
  </si>
  <si>
    <t>令和７年度阿波座センタービル貯水槽清掃及び水質検査業務委託</t>
  </si>
  <si>
    <t>(株)ハヤシハウジング</t>
  </si>
  <si>
    <t>日本連合警備(株)</t>
    <phoneticPr fontId="7"/>
  </si>
  <si>
    <t>令和７年度産業廃棄物処理業務</t>
  </si>
  <si>
    <t>(株)クリーンクニナカ</t>
    <phoneticPr fontId="7"/>
  </si>
  <si>
    <t>所属計</t>
    <rPh sb="0" eb="2">
      <t>ショゾク</t>
    </rPh>
    <rPh sb="2" eb="3">
      <t>ケイ</t>
    </rPh>
    <phoneticPr fontId="1"/>
  </si>
  <si>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</si>
  <si>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</si>
  <si>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</si>
  <si>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</si>
  <si>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</si>
  <si>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1"/>
  </si>
  <si>
    <t>公募による指定管理者選定</t>
    <phoneticPr fontId="7"/>
  </si>
  <si>
    <t>公募</t>
    <rPh sb="0" eb="2">
      <t>コウボ</t>
    </rPh>
    <phoneticPr fontId="9"/>
  </si>
  <si>
    <t>特名による指定管理者選定</t>
    <phoneticPr fontId="7"/>
  </si>
  <si>
    <t>非公募</t>
    <rPh sb="0" eb="1">
      <t>ヒ</t>
    </rPh>
    <rPh sb="1" eb="3">
      <t>コウボ</t>
    </rPh>
    <phoneticPr fontId="1"/>
  </si>
  <si>
    <t>随意契約(比較見積)</t>
    <rPh sb="5" eb="9">
      <t>ヒカクミツモリ</t>
    </rPh>
    <phoneticPr fontId="7"/>
  </si>
  <si>
    <t>特名随意契約</t>
    <rPh sb="0" eb="1">
      <t>トク</t>
    </rPh>
    <rPh sb="1" eb="2">
      <t>メイ</t>
    </rPh>
    <phoneticPr fontId="7"/>
  </si>
  <si>
    <t>特随</t>
    <rPh sb="0" eb="1">
      <t>トク</t>
    </rPh>
    <rPh sb="1" eb="2">
      <t>ズイ</t>
    </rPh>
    <phoneticPr fontId="1"/>
  </si>
  <si>
    <t>（特名随意契約の割合）</t>
    <phoneticPr fontId="7"/>
  </si>
  <si>
    <t>合計</t>
    <phoneticPr fontId="7"/>
  </si>
  <si>
    <t>令和７年度大阪市データ活用人材育成計画策定支援業務委託</t>
    <rPh sb="17" eb="21">
      <t>ケイカクサクテイ</t>
    </rPh>
    <phoneticPr fontId="7"/>
  </si>
  <si>
    <t>令和７年度税務事務システムデータ連携（行政データ可視化システム連携対応）業務委託</t>
    <phoneticPr fontId="7"/>
  </si>
  <si>
    <t>(株)日立製作所関西支社</t>
    <rPh sb="8" eb="12">
      <t>カンサイシシャ</t>
    </rPh>
    <phoneticPr fontId="7"/>
  </si>
  <si>
    <t>令和７年度Tableau Creatorライセンス新規取得・使用料支払及び研修・相談対応業務委託</t>
    <rPh sb="37" eb="39">
      <t>ケンシュウ</t>
    </rPh>
    <phoneticPr fontId="7"/>
  </si>
  <si>
    <t>令和７年度大阪市役所本庁舎産業廃棄物収集運搬及び処分業務委託（概算契約）</t>
    <phoneticPr fontId="7"/>
  </si>
  <si>
    <t>令和７年度Google Maps Platform使用料支払代行等業務委託（概算契約）</t>
    <rPh sb="32" eb="33">
      <t>トウ</t>
    </rPh>
    <phoneticPr fontId="7"/>
  </si>
  <si>
    <t>大阪市阿波座センタービル機械警備業務委託長期継続</t>
    <phoneticPr fontId="7"/>
  </si>
  <si>
    <t>令和７年度大阪市阿波座センタービル事務室空調設備保守点検業務委託</t>
    <phoneticPr fontId="7"/>
  </si>
  <si>
    <t>三菱電機ビルソリューションズ(株)関西支社</t>
    <rPh sb="17" eb="21">
      <t>カンサイシシャ</t>
    </rPh>
    <phoneticPr fontId="7"/>
  </si>
  <si>
    <t>阿波座センタービル設備保守点検業務委託（長期継続）</t>
    <phoneticPr fontId="7"/>
  </si>
  <si>
    <t>令和７年度阿波座センタービル衛生害虫駆除及び鼠の防除業務委託</t>
    <phoneticPr fontId="7"/>
  </si>
  <si>
    <t>令和７年度阿波座センタービル保守点検業務委託</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</si>
</sst>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quot;△ &quot;#,##0"/>
    <numFmt numFmtId="178" formatCode="#,##0;[Red]&quot;△ &quot;#,##0;&quot;&quot;"/>
    <numFmt numFmtId="179" formatCode="\(0.0%\)"/>
  </numFmts>
  <fonts count="11">
    <font>
      <sz val="11"/>
      <name val="FC平成明朝体"/>
      <family val="1"/>
      <charset val="128"/>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11"/>
      <name val="FC平成明朝体"/>
      <family val="1"/>
      <charset val="128"/>
    </font>
    <font>
      <sz val="14"/>
      <name val="ＭＳ 明朝"/>
      <family val="1"/>
      <charset val="128"/>
    </font>
    <font>
      <sz val="6"/>
      <name val="ＭＳ Ｐゴシック"/>
      <family val="3"/>
      <charset val="128"/>
    </font>
    <font>
      <sz val="11"/>
      <color theme="1"/>
      <name val="ＭＳ 明朝"/>
      <family val="1"/>
      <charset val="128"/>
    </font>
    <font>
      <sz val="20"/>
      <name val="ＭＳ Ｐゴシック"/>
      <family val="3"/>
      <charset val="128"/>
    </font>
    <font>
      <sz val="8"/>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s>
  <cellStyleXfs count="5">
    <xf numFmtId="0" fontId="0" fillId="0" borderId="0"/>
    <xf numFmtId="38" fontId="2" fillId="0" borderId="0" applyFont="0" applyFill="0" applyBorder="0" applyAlignment="0" applyProtection="0"/>
    <xf numFmtId="0" fontId="2" fillId="0" borderId="0"/>
    <xf numFmtId="0" fontId="2" fillId="0" borderId="0"/>
    <xf numFmtId="0" fontId="2" fillId="0" borderId="0"/>
  </cellStyleXfs>
  <cellXfs count="53">
    <xf numFmtId="0" fontId="0" fillId="0" borderId="0" xfId="0"/>
    <xf numFmtId="0" fontId="3" fillId="0" borderId="0" xfId="2" applyFont="1" applyAlignment="1">
      <alignment horizontal="center" vertical="center" wrapText="1" justifyLastLine="1"/>
    </xf>
    <xf numFmtId="0" fontId="3" fillId="0" borderId="0" xfId="2" applyFont="1" applyAlignment="1">
      <alignment vertical="center" wrapText="1"/>
    </xf>
    <xf numFmtId="176" fontId="3" fillId="0" borderId="0" xfId="2" applyNumberFormat="1" applyFont="1" applyAlignment="1">
      <alignment vertical="center" wrapText="1"/>
    </xf>
    <xf numFmtId="177" fontId="3" fillId="0" borderId="0" xfId="2" applyNumberFormat="1" applyFont="1" applyAlignment="1">
      <alignment vertical="center" wrapText="1"/>
    </xf>
    <xf numFmtId="0" fontId="3" fillId="0" borderId="0" xfId="3" applyFont="1" applyAlignment="1">
      <alignment vertical="center"/>
    </xf>
    <xf numFmtId="0" fontId="3" fillId="0" borderId="3" xfId="2" applyFont="1" applyBorder="1" applyAlignment="1">
      <alignment horizontal="center" vertical="center" wrapText="1" justifyLastLine="1"/>
    </xf>
    <xf numFmtId="0" fontId="3" fillId="0" borderId="3" xfId="2" applyFont="1" applyBorder="1" applyAlignment="1">
      <alignment vertical="center" wrapText="1"/>
    </xf>
    <xf numFmtId="176" fontId="3" fillId="0" borderId="3" xfId="2" applyNumberFormat="1" applyFont="1" applyBorder="1" applyAlignment="1">
      <alignment vertical="center" wrapText="1"/>
    </xf>
    <xf numFmtId="177" fontId="3" fillId="0" borderId="3" xfId="2" applyNumberFormat="1" applyFont="1" applyBorder="1" applyAlignment="1">
      <alignment vertical="center" wrapText="1"/>
    </xf>
    <xf numFmtId="176" fontId="3" fillId="0" borderId="3" xfId="2" applyNumberFormat="1" applyFont="1" applyBorder="1" applyAlignment="1">
      <alignment horizontal="center" vertical="center"/>
    </xf>
    <xf numFmtId="176" fontId="3" fillId="0" borderId="3" xfId="2" applyNumberFormat="1" applyFont="1" applyBorder="1" applyAlignment="1">
      <alignment horizontal="right" vertical="center"/>
    </xf>
    <xf numFmtId="0" fontId="3" fillId="0" borderId="4" xfId="0" applyFont="1" applyBorder="1" applyAlignment="1">
      <alignment horizontal="center" vertical="center" wrapText="1" justifyLastLine="1"/>
    </xf>
    <xf numFmtId="0" fontId="3" fillId="0" borderId="4" xfId="0" applyFont="1" applyBorder="1" applyAlignment="1">
      <alignment horizontal="center" vertical="center" wrapText="1"/>
    </xf>
    <xf numFmtId="177" fontId="3" fillId="0" borderId="4"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0" fontId="3" fillId="0" borderId="4" xfId="0" applyFont="1" applyBorder="1" applyAlignment="1">
      <alignment horizontal="left" vertical="center" wrapText="1"/>
    </xf>
    <xf numFmtId="3" fontId="3" fillId="0" borderId="4" xfId="0" applyNumberFormat="1" applyFont="1" applyBorder="1" applyAlignment="1">
      <alignment horizontal="right" vertical="center" wrapText="1"/>
    </xf>
    <xf numFmtId="176" fontId="3" fillId="0" borderId="4" xfId="1" applyNumberFormat="1" applyFont="1" applyFill="1" applyBorder="1" applyAlignment="1">
      <alignment horizontal="center" vertical="center" wrapText="1"/>
    </xf>
    <xf numFmtId="0" fontId="3" fillId="0" borderId="0" xfId="4" applyFont="1" applyAlignment="1">
      <alignment vertical="center"/>
    </xf>
    <xf numFmtId="3" fontId="3" fillId="0" borderId="4" xfId="2" applyNumberFormat="1" applyFont="1" applyBorder="1" applyAlignment="1">
      <alignment horizontal="right" vertical="center" wrapText="1"/>
    </xf>
    <xf numFmtId="0" fontId="8" fillId="0" borderId="8" xfId="0" applyFont="1" applyBorder="1" applyAlignment="1">
      <alignment horizontal="center" vertical="center" wrapText="1" justifyLastLine="1"/>
    </xf>
    <xf numFmtId="0" fontId="8" fillId="0" borderId="8" xfId="0" applyFont="1" applyBorder="1" applyAlignment="1">
      <alignment horizontal="left" vertical="center" wrapText="1"/>
    </xf>
    <xf numFmtId="0" fontId="8" fillId="0" borderId="8" xfId="0" applyFont="1" applyBorder="1" applyAlignment="1">
      <alignment horizontal="left" wrapText="1"/>
    </xf>
    <xf numFmtId="3" fontId="8" fillId="0" borderId="8" xfId="0" applyNumberFormat="1" applyFont="1" applyBorder="1" applyAlignment="1">
      <alignment vertical="center" wrapText="1"/>
    </xf>
    <xf numFmtId="0" fontId="8" fillId="0" borderId="0" xfId="0" applyFont="1" applyAlignment="1">
      <alignment horizontal="center" vertical="center" wrapText="1"/>
    </xf>
    <xf numFmtId="178" fontId="8" fillId="0" borderId="0" xfId="0" applyNumberFormat="1" applyFont="1" applyAlignment="1">
      <alignment horizontal="center" vertical="center" wrapText="1"/>
    </xf>
    <xf numFmtId="0" fontId="8" fillId="0" borderId="0" xfId="0" applyFont="1" applyAlignment="1">
      <alignment horizontal="center" vertical="center" wrapText="1" justifyLastLine="1"/>
    </xf>
    <xf numFmtId="0" fontId="8" fillId="0" borderId="0" xfId="0" applyFont="1" applyAlignment="1">
      <alignment horizontal="left" vertical="center" wrapText="1"/>
    </xf>
    <xf numFmtId="0" fontId="8" fillId="0" borderId="4" xfId="0" applyFont="1" applyBorder="1" applyAlignment="1">
      <alignment horizontal="left" vertical="center" shrinkToFit="1"/>
    </xf>
    <xf numFmtId="3" fontId="8" fillId="0" borderId="4" xfId="0" applyNumberFormat="1" applyFont="1" applyBorder="1" applyAlignment="1">
      <alignment vertical="center" shrinkToFit="1"/>
    </xf>
    <xf numFmtId="177" fontId="3" fillId="0" borderId="4" xfId="0" applyNumberFormat="1" applyFont="1" applyBorder="1" applyAlignment="1">
      <alignment horizontal="center" vertical="center" wrapText="1" shrinkToFit="1"/>
    </xf>
    <xf numFmtId="178" fontId="10" fillId="0" borderId="0" xfId="0" applyNumberFormat="1" applyFont="1" applyAlignment="1">
      <alignment horizontal="center" vertical="center" wrapText="1"/>
    </xf>
    <xf numFmtId="179" fontId="8" fillId="0" borderId="4" xfId="0" applyNumberFormat="1" applyFont="1" applyBorder="1" applyAlignment="1">
      <alignment vertical="center" shrinkToFit="1"/>
    </xf>
    <xf numFmtId="0" fontId="3" fillId="0" borderId="9" xfId="0" applyFont="1" applyBorder="1" applyAlignment="1">
      <alignment horizontal="center" vertical="center" wrapText="1"/>
    </xf>
    <xf numFmtId="0" fontId="8" fillId="0" borderId="9" xfId="0" applyFont="1" applyBorder="1" applyAlignment="1">
      <alignment horizontal="center" vertical="center" wrapText="1"/>
    </xf>
    <xf numFmtId="178" fontId="8" fillId="0" borderId="0" xfId="0" applyNumberFormat="1" applyFont="1" applyAlignment="1">
      <alignment vertical="center" wrapText="1"/>
    </xf>
    <xf numFmtId="0" fontId="3" fillId="0" borderId="10" xfId="2" applyFont="1" applyBorder="1" applyAlignment="1">
      <alignment horizontal="center" vertical="center" wrapText="1"/>
    </xf>
    <xf numFmtId="176" fontId="3" fillId="0" borderId="10" xfId="1" applyNumberFormat="1" applyFont="1" applyFill="1" applyBorder="1" applyAlignment="1">
      <alignment horizontal="right" vertical="center" wrapText="1"/>
    </xf>
    <xf numFmtId="0" fontId="3" fillId="0" borderId="4" xfId="2" applyFont="1" applyBorder="1" applyAlignment="1">
      <alignment horizontal="center" vertical="center" wrapText="1" justifyLastLine="1"/>
    </xf>
    <xf numFmtId="0" fontId="3" fillId="0" borderId="4" xfId="2" applyFont="1" applyBorder="1" applyAlignment="1">
      <alignment vertical="center" wrapText="1"/>
    </xf>
    <xf numFmtId="177" fontId="3" fillId="0" borderId="4" xfId="2" applyNumberFormat="1" applyFont="1" applyBorder="1" applyAlignment="1">
      <alignment horizontal="right" vertical="center" wrapText="1"/>
    </xf>
    <xf numFmtId="0" fontId="3" fillId="0" borderId="4" xfId="2" applyFont="1" applyBorder="1" applyAlignment="1">
      <alignment horizontal="center" vertical="center" wrapText="1"/>
    </xf>
    <xf numFmtId="176" fontId="3" fillId="0" borderId="4" xfId="1" applyNumberFormat="1" applyFont="1" applyFill="1" applyBorder="1" applyAlignment="1">
      <alignment horizontal="right" vertical="center" wrapText="1"/>
    </xf>
    <xf numFmtId="176" fontId="3" fillId="0" borderId="1" xfId="2" applyNumberFormat="1" applyFont="1" applyBorder="1" applyAlignment="1">
      <alignment horizontal="distributed" vertical="center" wrapText="1"/>
    </xf>
    <xf numFmtId="176" fontId="3" fillId="0" borderId="2" xfId="2" applyNumberFormat="1" applyFont="1" applyBorder="1" applyAlignment="1">
      <alignment horizontal="distributed" vertical="center" wrapText="1"/>
    </xf>
    <xf numFmtId="0" fontId="6" fillId="0" borderId="0" xfId="2" applyFont="1" applyAlignment="1">
      <alignment horizontal="center" vertical="center"/>
    </xf>
    <xf numFmtId="177" fontId="6" fillId="0" borderId="0" xfId="2" applyNumberFormat="1" applyFont="1" applyAlignment="1">
      <alignment horizontal="center" vertical="center"/>
    </xf>
    <xf numFmtId="0" fontId="3"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3" fillId="0" borderId="6" xfId="2" applyFont="1" applyBorder="1" applyAlignment="1">
      <alignment horizontal="center" vertical="center" wrapText="1"/>
    </xf>
    <xf numFmtId="0" fontId="5" fillId="0" borderId="7" xfId="0" applyFont="1" applyBorder="1" applyAlignment="1">
      <alignment vertical="center" wrapText="1"/>
    </xf>
  </cellXfs>
  <cellStyles count="5">
    <cellStyle name="桁区切り" xfId="1" builtinId="6"/>
    <cellStyle name="標準" xfId="0" builtinId="0"/>
    <cellStyle name="標準_20決　委託料一覧（特別会計）" xfId="2" xr:uid="{C135D428-1C97-41DD-AC32-2DCAD38AD6ED}"/>
    <cellStyle name="標準_様式10～18" xfId="4" xr:uid="{A4A69ADC-8A70-40DC-A6A0-778426BD17E4}"/>
    <cellStyle name="標準_様式10～18_20決　委託料一覧（特別会計）_20決　委託料一覧（特別会計）" xfId="3" xr:uid="{6F76B390-E902-4997-BDCF-B0C4529F18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4A48-19C3-43F6-A453-9323A94DC431}">
  <sheetPr codeName="Sheet1"/>
  <dimension ref="A1:F81"/>
  <sheetViews>
    <sheetView tabSelected="1" view="pageBreakPreview" zoomScaleNormal="100" zoomScaleSheetLayoutView="100" workbookViewId="0"/>
  </sheetViews>
  <sheetFormatPr defaultColWidth="9" defaultRowHeight="13"/>
  <cols>
    <col min="1" max="1" width="11.6328125" style="39" customWidth="1"/>
    <col min="2" max="2" width="37.1796875" style="40" customWidth="1"/>
    <col min="3" max="3" width="31.36328125" style="40" customWidth="1"/>
    <col min="4" max="4" width="14.81640625" style="41" customWidth="1"/>
    <col min="5" max="5" width="7" style="42" customWidth="1"/>
    <col min="6" max="6" width="8.90625" style="43" customWidth="1"/>
    <col min="7" max="16384" width="9" style="5"/>
  </cols>
  <sheetData>
    <row r="1" spans="1:6">
      <c r="A1" s="1"/>
      <c r="B1" s="2"/>
      <c r="C1" s="3"/>
      <c r="D1" s="4"/>
      <c r="E1" s="44" t="s">
        <v>0</v>
      </c>
      <c r="F1" s="45"/>
    </row>
    <row r="2" spans="1:6" ht="16.5">
      <c r="A2" s="46" t="s">
        <v>1</v>
      </c>
      <c r="B2" s="46"/>
      <c r="C2" s="46"/>
      <c r="D2" s="47"/>
      <c r="E2" s="46"/>
      <c r="F2" s="46"/>
    </row>
    <row r="3" spans="1:6">
      <c r="A3" s="6"/>
      <c r="B3" s="7"/>
      <c r="C3" s="8"/>
      <c r="D3" s="9"/>
      <c r="E3" s="10"/>
      <c r="F3" s="11" t="s">
        <v>2</v>
      </c>
    </row>
    <row r="4" spans="1:6" ht="26">
      <c r="A4" s="12" t="s">
        <v>3</v>
      </c>
      <c r="B4" s="13" t="s">
        <v>4</v>
      </c>
      <c r="C4" s="13" t="s">
        <v>5</v>
      </c>
      <c r="D4" s="14" t="s">
        <v>6</v>
      </c>
      <c r="E4" s="13" t="s">
        <v>7</v>
      </c>
      <c r="F4" s="15" t="s">
        <v>8</v>
      </c>
    </row>
    <row r="5" spans="1:6" s="19" customFormat="1" ht="41.5" customHeight="1">
      <c r="A5" s="12" t="s">
        <v>9</v>
      </c>
      <c r="B5" s="16" t="s">
        <v>10</v>
      </c>
      <c r="C5" s="16" t="s">
        <v>11</v>
      </c>
      <c r="D5" s="17">
        <v>5764000</v>
      </c>
      <c r="E5" s="13" t="s">
        <v>12</v>
      </c>
      <c r="F5" s="18"/>
    </row>
    <row r="6" spans="1:6" s="19" customFormat="1" ht="41.5" customHeight="1">
      <c r="A6" s="12" t="s">
        <v>9</v>
      </c>
      <c r="B6" s="16" t="s">
        <v>13</v>
      </c>
      <c r="C6" s="16" t="s">
        <v>14</v>
      </c>
      <c r="D6" s="17">
        <v>117975000</v>
      </c>
      <c r="E6" s="13" t="s">
        <v>15</v>
      </c>
      <c r="F6" s="18"/>
    </row>
    <row r="7" spans="1:6" s="19" customFormat="1" ht="41.5" customHeight="1">
      <c r="A7" s="12" t="s">
        <v>9</v>
      </c>
      <c r="B7" s="16" t="s">
        <v>16</v>
      </c>
      <c r="C7" s="16" t="s">
        <v>17</v>
      </c>
      <c r="D7" s="17">
        <v>150150000</v>
      </c>
      <c r="E7" s="13" t="s">
        <v>15</v>
      </c>
      <c r="F7" s="18"/>
    </row>
    <row r="8" spans="1:6" s="19" customFormat="1" ht="41.5" customHeight="1">
      <c r="A8" s="12" t="s">
        <v>9</v>
      </c>
      <c r="B8" s="16" t="s">
        <v>124</v>
      </c>
      <c r="C8" s="16" t="s">
        <v>18</v>
      </c>
      <c r="D8" s="17">
        <v>43780000</v>
      </c>
      <c r="E8" s="13" t="s">
        <v>15</v>
      </c>
      <c r="F8" s="18"/>
    </row>
    <row r="9" spans="1:6" s="19" customFormat="1" ht="41.5" customHeight="1">
      <c r="A9" s="12" t="s">
        <v>9</v>
      </c>
      <c r="B9" s="16" t="s">
        <v>19</v>
      </c>
      <c r="C9" s="16" t="s">
        <v>20</v>
      </c>
      <c r="D9" s="17">
        <v>37391750</v>
      </c>
      <c r="E9" s="13" t="s">
        <v>12</v>
      </c>
      <c r="F9" s="18" t="s">
        <v>21</v>
      </c>
    </row>
    <row r="10" spans="1:6" s="19" customFormat="1" ht="41.5" customHeight="1">
      <c r="A10" s="12" t="s">
        <v>9</v>
      </c>
      <c r="B10" s="16" t="s">
        <v>22</v>
      </c>
      <c r="C10" s="16" t="s">
        <v>23</v>
      </c>
      <c r="D10" s="17">
        <v>2598750</v>
      </c>
      <c r="E10" s="13" t="s">
        <v>12</v>
      </c>
      <c r="F10" s="18" t="s">
        <v>21</v>
      </c>
    </row>
    <row r="11" spans="1:6" s="19" customFormat="1" ht="41.5" customHeight="1">
      <c r="A11" s="12" t="s">
        <v>9</v>
      </c>
      <c r="B11" s="16" t="s">
        <v>125</v>
      </c>
      <c r="C11" s="16" t="s">
        <v>126</v>
      </c>
      <c r="D11" s="17">
        <v>16037725</v>
      </c>
      <c r="E11" s="13" t="s">
        <v>12</v>
      </c>
      <c r="F11" s="18" t="s">
        <v>21</v>
      </c>
    </row>
    <row r="12" spans="1:6" s="19" customFormat="1" ht="41.5" customHeight="1">
      <c r="A12" s="12" t="s">
        <v>9</v>
      </c>
      <c r="B12" s="16" t="s">
        <v>127</v>
      </c>
      <c r="C12" s="16" t="s">
        <v>24</v>
      </c>
      <c r="D12" s="17">
        <v>1870000</v>
      </c>
      <c r="E12" s="13" t="s">
        <v>15</v>
      </c>
      <c r="F12" s="18"/>
    </row>
    <row r="13" spans="1:6" s="19" customFormat="1" ht="41.5" customHeight="1">
      <c r="A13" s="12" t="s">
        <v>9</v>
      </c>
      <c r="B13" s="16" t="s">
        <v>25</v>
      </c>
      <c r="C13" s="16" t="s">
        <v>26</v>
      </c>
      <c r="D13" s="17">
        <v>4730000</v>
      </c>
      <c r="E13" s="13" t="s">
        <v>15</v>
      </c>
      <c r="F13" s="18"/>
    </row>
    <row r="14" spans="1:6" s="19" customFormat="1" ht="41.5" customHeight="1">
      <c r="A14" s="12" t="s">
        <v>9</v>
      </c>
      <c r="B14" s="16" t="s">
        <v>128</v>
      </c>
      <c r="C14" s="16" t="s">
        <v>27</v>
      </c>
      <c r="D14" s="17">
        <v>33552</v>
      </c>
      <c r="E14" s="13" t="s">
        <v>15</v>
      </c>
      <c r="F14" s="18"/>
    </row>
    <row r="15" spans="1:6" s="19" customFormat="1" ht="41.5" customHeight="1">
      <c r="A15" s="12" t="s">
        <v>9</v>
      </c>
      <c r="B15" s="16" t="s">
        <v>28</v>
      </c>
      <c r="C15" s="16" t="s">
        <v>29</v>
      </c>
      <c r="D15" s="17">
        <v>179025</v>
      </c>
      <c r="E15" s="13" t="s">
        <v>12</v>
      </c>
      <c r="F15" s="18"/>
    </row>
    <row r="16" spans="1:6" s="19" customFormat="1" ht="41.5" customHeight="1">
      <c r="A16" s="12" t="s">
        <v>9</v>
      </c>
      <c r="B16" s="16" t="s">
        <v>30</v>
      </c>
      <c r="C16" s="16" t="s">
        <v>31</v>
      </c>
      <c r="D16" s="17">
        <v>60500000</v>
      </c>
      <c r="E16" s="13" t="s">
        <v>15</v>
      </c>
      <c r="F16" s="18"/>
    </row>
    <row r="17" spans="1:6" s="19" customFormat="1" ht="41.5" customHeight="1">
      <c r="A17" s="12" t="s">
        <v>9</v>
      </c>
      <c r="B17" s="16" t="s">
        <v>32</v>
      </c>
      <c r="C17" s="16" t="s">
        <v>33</v>
      </c>
      <c r="D17" s="17">
        <v>11550000</v>
      </c>
      <c r="E17" s="13" t="s">
        <v>15</v>
      </c>
      <c r="F17" s="18" t="s">
        <v>21</v>
      </c>
    </row>
    <row r="18" spans="1:6" s="19" customFormat="1" ht="41.5" customHeight="1">
      <c r="A18" s="12" t="s">
        <v>9</v>
      </c>
      <c r="B18" s="16" t="s">
        <v>34</v>
      </c>
      <c r="C18" s="16" t="s">
        <v>35</v>
      </c>
      <c r="D18" s="17">
        <v>44000000</v>
      </c>
      <c r="E18" s="13" t="s">
        <v>15</v>
      </c>
      <c r="F18" s="18"/>
    </row>
    <row r="19" spans="1:6" s="19" customFormat="1" ht="41.5" customHeight="1">
      <c r="A19" s="12" t="s">
        <v>9</v>
      </c>
      <c r="B19" s="16" t="s">
        <v>36</v>
      </c>
      <c r="C19" s="16" t="s">
        <v>14</v>
      </c>
      <c r="D19" s="17">
        <v>90200000</v>
      </c>
      <c r="E19" s="13" t="s">
        <v>15</v>
      </c>
      <c r="F19" s="18" t="s">
        <v>37</v>
      </c>
    </row>
    <row r="20" spans="1:6" s="19" customFormat="1" ht="41.5" customHeight="1">
      <c r="A20" s="12" t="s">
        <v>9</v>
      </c>
      <c r="B20" s="16" t="s">
        <v>129</v>
      </c>
      <c r="C20" s="16" t="s">
        <v>38</v>
      </c>
      <c r="D20" s="17">
        <v>142881</v>
      </c>
      <c r="E20" s="13" t="s">
        <v>39</v>
      </c>
      <c r="F20" s="18"/>
    </row>
    <row r="21" spans="1:6" s="19" customFormat="1" ht="41.5" customHeight="1">
      <c r="A21" s="12" t="s">
        <v>9</v>
      </c>
      <c r="B21" s="16" t="s">
        <v>40</v>
      </c>
      <c r="C21" s="16" t="s">
        <v>14</v>
      </c>
      <c r="D21" s="17">
        <v>206358835</v>
      </c>
      <c r="E21" s="13" t="s">
        <v>15</v>
      </c>
      <c r="F21" s="18" t="s">
        <v>21</v>
      </c>
    </row>
    <row r="22" spans="1:6" s="19" customFormat="1" ht="41.5" customHeight="1">
      <c r="A22" s="12" t="s">
        <v>9</v>
      </c>
      <c r="B22" s="16" t="s">
        <v>41</v>
      </c>
      <c r="C22" s="16" t="s">
        <v>18</v>
      </c>
      <c r="D22" s="17">
        <v>165000000</v>
      </c>
      <c r="E22" s="13" t="s">
        <v>15</v>
      </c>
      <c r="F22" s="18"/>
    </row>
    <row r="23" spans="1:6" s="19" customFormat="1" ht="41.5" customHeight="1">
      <c r="A23" s="12" t="s">
        <v>9</v>
      </c>
      <c r="B23" s="16" t="s">
        <v>42</v>
      </c>
      <c r="C23" s="16" t="s">
        <v>17</v>
      </c>
      <c r="D23" s="17">
        <v>66476683</v>
      </c>
      <c r="E23" s="13" t="s">
        <v>15</v>
      </c>
      <c r="F23" s="18"/>
    </row>
    <row r="24" spans="1:6" s="19" customFormat="1" ht="41.5" customHeight="1">
      <c r="A24" s="12" t="s">
        <v>9</v>
      </c>
      <c r="B24" s="16" t="s">
        <v>43</v>
      </c>
      <c r="C24" s="16" t="s">
        <v>44</v>
      </c>
      <c r="D24" s="17">
        <v>30337560</v>
      </c>
      <c r="E24" s="13" t="s">
        <v>12</v>
      </c>
      <c r="F24" s="18"/>
    </row>
    <row r="25" spans="1:6" s="19" customFormat="1" ht="41.5" customHeight="1">
      <c r="A25" s="12" t="s">
        <v>9</v>
      </c>
      <c r="B25" s="16" t="s">
        <v>45</v>
      </c>
      <c r="C25" s="16" t="s">
        <v>46</v>
      </c>
      <c r="D25" s="17">
        <v>8580000</v>
      </c>
      <c r="E25" s="13" t="s">
        <v>15</v>
      </c>
      <c r="F25" s="18"/>
    </row>
    <row r="26" spans="1:6" s="19" customFormat="1" ht="41.5" customHeight="1">
      <c r="A26" s="12" t="s">
        <v>9</v>
      </c>
      <c r="B26" s="16" t="s">
        <v>47</v>
      </c>
      <c r="C26" s="16" t="s">
        <v>48</v>
      </c>
      <c r="D26" s="17">
        <v>86229000</v>
      </c>
      <c r="E26" s="13" t="s">
        <v>12</v>
      </c>
      <c r="F26" s="18" t="s">
        <v>37</v>
      </c>
    </row>
    <row r="27" spans="1:6" s="19" customFormat="1" ht="41.5" customHeight="1">
      <c r="A27" s="12" t="s">
        <v>9</v>
      </c>
      <c r="B27" s="16" t="s">
        <v>49</v>
      </c>
      <c r="C27" s="16" t="s">
        <v>48</v>
      </c>
      <c r="D27" s="17">
        <v>7142300</v>
      </c>
      <c r="E27" s="13" t="s">
        <v>12</v>
      </c>
      <c r="F27" s="18"/>
    </row>
    <row r="28" spans="1:6" s="19" customFormat="1" ht="41.5" customHeight="1">
      <c r="A28" s="12" t="s">
        <v>9</v>
      </c>
      <c r="B28" s="16" t="s">
        <v>50</v>
      </c>
      <c r="C28" s="16" t="s">
        <v>51</v>
      </c>
      <c r="D28" s="17">
        <v>19800000</v>
      </c>
      <c r="E28" s="13" t="s">
        <v>15</v>
      </c>
      <c r="F28" s="18" t="s">
        <v>37</v>
      </c>
    </row>
    <row r="29" spans="1:6" s="19" customFormat="1" ht="41.5" customHeight="1">
      <c r="A29" s="12" t="s">
        <v>9</v>
      </c>
      <c r="B29" s="16" t="s">
        <v>52</v>
      </c>
      <c r="C29" s="16" t="s">
        <v>53</v>
      </c>
      <c r="D29" s="17">
        <v>360240</v>
      </c>
      <c r="E29" s="13" t="s">
        <v>15</v>
      </c>
      <c r="F29" s="18"/>
    </row>
    <row r="30" spans="1:6" s="19" customFormat="1" ht="41.5" customHeight="1">
      <c r="A30" s="12" t="s">
        <v>9</v>
      </c>
      <c r="B30" s="16" t="s">
        <v>54</v>
      </c>
      <c r="C30" s="16" t="s">
        <v>55</v>
      </c>
      <c r="D30" s="17">
        <v>417618894</v>
      </c>
      <c r="E30" s="13" t="s">
        <v>15</v>
      </c>
      <c r="F30" s="18"/>
    </row>
    <row r="31" spans="1:6" s="19" customFormat="1" ht="41.5" customHeight="1">
      <c r="A31" s="12" t="s">
        <v>9</v>
      </c>
      <c r="B31" s="16" t="s">
        <v>56</v>
      </c>
      <c r="C31" s="16" t="s">
        <v>55</v>
      </c>
      <c r="D31" s="17">
        <v>36569500</v>
      </c>
      <c r="E31" s="13" t="s">
        <v>15</v>
      </c>
      <c r="F31" s="18" t="s">
        <v>37</v>
      </c>
    </row>
    <row r="32" spans="1:6" s="19" customFormat="1" ht="41.5" customHeight="1">
      <c r="A32" s="12" t="s">
        <v>9</v>
      </c>
      <c r="B32" s="16" t="s">
        <v>57</v>
      </c>
      <c r="C32" s="16" t="s">
        <v>18</v>
      </c>
      <c r="D32" s="17">
        <v>38280000</v>
      </c>
      <c r="E32" s="13" t="s">
        <v>15</v>
      </c>
      <c r="F32" s="18"/>
    </row>
    <row r="33" spans="1:6" s="19" customFormat="1" ht="41.5" customHeight="1">
      <c r="A33" s="12" t="s">
        <v>9</v>
      </c>
      <c r="B33" s="16" t="s">
        <v>130</v>
      </c>
      <c r="C33" s="16" t="s">
        <v>58</v>
      </c>
      <c r="D33" s="17">
        <v>88166</v>
      </c>
      <c r="E33" s="13" t="s">
        <v>15</v>
      </c>
      <c r="F33" s="18"/>
    </row>
    <row r="34" spans="1:6" s="19" customFormat="1" ht="41.5" customHeight="1">
      <c r="A34" s="12" t="s">
        <v>9</v>
      </c>
      <c r="B34" s="16" t="s">
        <v>59</v>
      </c>
      <c r="C34" s="16" t="s">
        <v>60</v>
      </c>
      <c r="D34" s="17">
        <v>409200</v>
      </c>
      <c r="E34" s="13" t="s">
        <v>12</v>
      </c>
      <c r="F34" s="18"/>
    </row>
    <row r="35" spans="1:6" s="19" customFormat="1" ht="41.5" customHeight="1">
      <c r="A35" s="12" t="s">
        <v>9</v>
      </c>
      <c r="B35" s="16" t="s">
        <v>61</v>
      </c>
      <c r="C35" s="16" t="s">
        <v>62</v>
      </c>
      <c r="D35" s="17">
        <v>398564100</v>
      </c>
      <c r="E35" s="13" t="s">
        <v>15</v>
      </c>
      <c r="F35" s="18" t="s">
        <v>37</v>
      </c>
    </row>
    <row r="36" spans="1:6" s="19" customFormat="1" ht="41.5" customHeight="1">
      <c r="A36" s="12" t="s">
        <v>9</v>
      </c>
      <c r="B36" s="16" t="s">
        <v>63</v>
      </c>
      <c r="C36" s="16" t="s">
        <v>62</v>
      </c>
      <c r="D36" s="17">
        <v>125622200</v>
      </c>
      <c r="E36" s="13" t="s">
        <v>15</v>
      </c>
      <c r="F36" s="18"/>
    </row>
    <row r="37" spans="1:6" s="19" customFormat="1" ht="41.5" customHeight="1">
      <c r="A37" s="12" t="s">
        <v>9</v>
      </c>
      <c r="B37" s="16" t="s">
        <v>64</v>
      </c>
      <c r="C37" s="16" t="s">
        <v>65</v>
      </c>
      <c r="D37" s="17">
        <v>48689300</v>
      </c>
      <c r="E37" s="13" t="s">
        <v>15</v>
      </c>
      <c r="F37" s="18" t="s">
        <v>37</v>
      </c>
    </row>
    <row r="38" spans="1:6" s="19" customFormat="1" ht="41.5" customHeight="1">
      <c r="A38" s="12" t="s">
        <v>9</v>
      </c>
      <c r="B38" s="16" t="s">
        <v>66</v>
      </c>
      <c r="C38" s="16" t="s">
        <v>55</v>
      </c>
      <c r="D38" s="17">
        <v>51308400</v>
      </c>
      <c r="E38" s="13" t="s">
        <v>15</v>
      </c>
      <c r="F38" s="18"/>
    </row>
    <row r="39" spans="1:6" s="19" customFormat="1" ht="41.5" customHeight="1">
      <c r="A39" s="12" t="s">
        <v>9</v>
      </c>
      <c r="B39" s="16" t="s">
        <v>67</v>
      </c>
      <c r="C39" s="16" t="s">
        <v>68</v>
      </c>
      <c r="D39" s="17">
        <v>1353000</v>
      </c>
      <c r="E39" s="13" t="s">
        <v>15</v>
      </c>
      <c r="F39" s="18"/>
    </row>
    <row r="40" spans="1:6" s="19" customFormat="1" ht="41.5" customHeight="1">
      <c r="A40" s="12" t="s">
        <v>9</v>
      </c>
      <c r="B40" s="16" t="s">
        <v>69</v>
      </c>
      <c r="C40" s="16" t="s">
        <v>27</v>
      </c>
      <c r="D40" s="17">
        <v>141900</v>
      </c>
      <c r="E40" s="13" t="s">
        <v>15</v>
      </c>
      <c r="F40" s="18"/>
    </row>
    <row r="41" spans="1:6" s="19" customFormat="1" ht="41.5" customHeight="1">
      <c r="A41" s="12" t="s">
        <v>9</v>
      </c>
      <c r="B41" s="16" t="s">
        <v>70</v>
      </c>
      <c r="C41" s="16" t="s">
        <v>71</v>
      </c>
      <c r="D41" s="17">
        <v>969100</v>
      </c>
      <c r="E41" s="13" t="s">
        <v>12</v>
      </c>
      <c r="F41" s="18" t="s">
        <v>37</v>
      </c>
    </row>
    <row r="42" spans="1:6" s="19" customFormat="1" ht="41.5" customHeight="1">
      <c r="A42" s="12" t="s">
        <v>9</v>
      </c>
      <c r="B42" s="16" t="s">
        <v>72</v>
      </c>
      <c r="C42" s="16" t="s">
        <v>55</v>
      </c>
      <c r="D42" s="17">
        <v>15715260</v>
      </c>
      <c r="E42" s="13" t="s">
        <v>12</v>
      </c>
      <c r="F42" s="18" t="s">
        <v>37</v>
      </c>
    </row>
    <row r="43" spans="1:6" s="19" customFormat="1" ht="41.5" customHeight="1">
      <c r="A43" s="12" t="s">
        <v>9</v>
      </c>
      <c r="B43" s="16" t="s">
        <v>73</v>
      </c>
      <c r="C43" s="16" t="s">
        <v>55</v>
      </c>
      <c r="D43" s="17">
        <v>56518000</v>
      </c>
      <c r="E43" s="13" t="s">
        <v>12</v>
      </c>
      <c r="F43" s="18" t="s">
        <v>37</v>
      </c>
    </row>
    <row r="44" spans="1:6" s="19" customFormat="1" ht="41.5" customHeight="1">
      <c r="A44" s="12" t="s">
        <v>9</v>
      </c>
      <c r="B44" s="16" t="s">
        <v>131</v>
      </c>
      <c r="C44" s="16" t="s">
        <v>132</v>
      </c>
      <c r="D44" s="17">
        <v>277200</v>
      </c>
      <c r="E44" s="13" t="s">
        <v>12</v>
      </c>
      <c r="F44" s="18"/>
    </row>
    <row r="45" spans="1:6" s="19" customFormat="1" ht="41.5" customHeight="1">
      <c r="A45" s="12" t="s">
        <v>9</v>
      </c>
      <c r="B45" s="16" t="s">
        <v>74</v>
      </c>
      <c r="C45" s="16" t="s">
        <v>75</v>
      </c>
      <c r="D45" s="17">
        <v>401500</v>
      </c>
      <c r="E45" s="13" t="s">
        <v>12</v>
      </c>
      <c r="F45" s="18"/>
    </row>
    <row r="46" spans="1:6" s="19" customFormat="1" ht="41.5" customHeight="1">
      <c r="A46" s="12" t="s">
        <v>9</v>
      </c>
      <c r="B46" s="16" t="s">
        <v>76</v>
      </c>
      <c r="C46" s="16" t="s">
        <v>55</v>
      </c>
      <c r="D46" s="17">
        <v>335943806</v>
      </c>
      <c r="E46" s="13" t="s">
        <v>12</v>
      </c>
      <c r="F46" s="18" t="s">
        <v>37</v>
      </c>
    </row>
    <row r="47" spans="1:6" s="19" customFormat="1" ht="41.5" customHeight="1">
      <c r="A47" s="12" t="s">
        <v>9</v>
      </c>
      <c r="B47" s="16" t="s">
        <v>77</v>
      </c>
      <c r="C47" s="16" t="s">
        <v>55</v>
      </c>
      <c r="D47" s="17">
        <v>420863751</v>
      </c>
      <c r="E47" s="13" t="s">
        <v>12</v>
      </c>
      <c r="F47" s="18" t="s">
        <v>37</v>
      </c>
    </row>
    <row r="48" spans="1:6" s="19" customFormat="1" ht="41.5" customHeight="1">
      <c r="A48" s="12" t="s">
        <v>9</v>
      </c>
      <c r="B48" s="16" t="s">
        <v>78</v>
      </c>
      <c r="C48" s="16" t="s">
        <v>62</v>
      </c>
      <c r="D48" s="17">
        <v>246504599</v>
      </c>
      <c r="E48" s="13" t="s">
        <v>12</v>
      </c>
      <c r="F48" s="18" t="s">
        <v>37</v>
      </c>
    </row>
    <row r="49" spans="1:6" s="19" customFormat="1" ht="41.5" customHeight="1">
      <c r="A49" s="12" t="s">
        <v>9</v>
      </c>
      <c r="B49" s="16" t="s">
        <v>79</v>
      </c>
      <c r="C49" s="16" t="s">
        <v>55</v>
      </c>
      <c r="D49" s="17">
        <v>65588050</v>
      </c>
      <c r="E49" s="13" t="s">
        <v>12</v>
      </c>
      <c r="F49" s="18" t="s">
        <v>37</v>
      </c>
    </row>
    <row r="50" spans="1:6" s="19" customFormat="1" ht="41.5" customHeight="1">
      <c r="A50" s="12" t="s">
        <v>9</v>
      </c>
      <c r="B50" s="16" t="s">
        <v>80</v>
      </c>
      <c r="C50" s="16" t="s">
        <v>55</v>
      </c>
      <c r="D50" s="17">
        <v>36233257</v>
      </c>
      <c r="E50" s="13" t="s">
        <v>12</v>
      </c>
      <c r="F50" s="18" t="s">
        <v>37</v>
      </c>
    </row>
    <row r="51" spans="1:6" s="19" customFormat="1" ht="41.5" customHeight="1">
      <c r="A51" s="12" t="s">
        <v>9</v>
      </c>
      <c r="B51" s="16" t="s">
        <v>81</v>
      </c>
      <c r="C51" s="16" t="s">
        <v>82</v>
      </c>
      <c r="D51" s="17">
        <v>43666700</v>
      </c>
      <c r="E51" s="13" t="s">
        <v>12</v>
      </c>
      <c r="F51" s="18"/>
    </row>
    <row r="52" spans="1:6" s="19" customFormat="1" ht="41.5" customHeight="1">
      <c r="A52" s="12" t="s">
        <v>9</v>
      </c>
      <c r="B52" s="16" t="s">
        <v>83</v>
      </c>
      <c r="C52" s="16" t="s">
        <v>18</v>
      </c>
      <c r="D52" s="17">
        <v>148500000</v>
      </c>
      <c r="E52" s="13" t="s">
        <v>12</v>
      </c>
      <c r="F52" s="18"/>
    </row>
    <row r="53" spans="1:6" s="19" customFormat="1" ht="41.5" customHeight="1">
      <c r="A53" s="12" t="s">
        <v>9</v>
      </c>
      <c r="B53" s="16" t="s">
        <v>84</v>
      </c>
      <c r="C53" s="16" t="s">
        <v>85</v>
      </c>
      <c r="D53" s="17">
        <v>1578500</v>
      </c>
      <c r="E53" s="13" t="s">
        <v>15</v>
      </c>
      <c r="F53" s="18"/>
    </row>
    <row r="54" spans="1:6" s="19" customFormat="1" ht="41.5" customHeight="1">
      <c r="A54" s="12" t="s">
        <v>9</v>
      </c>
      <c r="B54" s="16" t="s">
        <v>86</v>
      </c>
      <c r="C54" s="16" t="s">
        <v>62</v>
      </c>
      <c r="D54" s="17">
        <v>238458715</v>
      </c>
      <c r="E54" s="13" t="s">
        <v>12</v>
      </c>
      <c r="F54" s="18" t="s">
        <v>37</v>
      </c>
    </row>
    <row r="55" spans="1:6" s="19" customFormat="1" ht="41.5" customHeight="1">
      <c r="A55" s="12" t="s">
        <v>9</v>
      </c>
      <c r="B55" s="16" t="s">
        <v>87</v>
      </c>
      <c r="C55" s="16" t="s">
        <v>62</v>
      </c>
      <c r="D55" s="17">
        <v>186476598</v>
      </c>
      <c r="E55" s="13" t="s">
        <v>12</v>
      </c>
      <c r="F55" s="18" t="s">
        <v>37</v>
      </c>
    </row>
    <row r="56" spans="1:6" s="19" customFormat="1" ht="41.5" customHeight="1">
      <c r="A56" s="12" t="s">
        <v>9</v>
      </c>
      <c r="B56" s="16" t="s">
        <v>88</v>
      </c>
      <c r="C56" s="16" t="s">
        <v>62</v>
      </c>
      <c r="D56" s="17">
        <v>285165089</v>
      </c>
      <c r="E56" s="13" t="s">
        <v>12</v>
      </c>
      <c r="F56" s="18" t="s">
        <v>37</v>
      </c>
    </row>
    <row r="57" spans="1:6" s="19" customFormat="1" ht="41.5" customHeight="1">
      <c r="A57" s="12" t="s">
        <v>9</v>
      </c>
      <c r="B57" s="16" t="s">
        <v>89</v>
      </c>
      <c r="C57" s="16" t="s">
        <v>62</v>
      </c>
      <c r="D57" s="17">
        <v>321813712</v>
      </c>
      <c r="E57" s="13" t="s">
        <v>12</v>
      </c>
      <c r="F57" s="18" t="s">
        <v>37</v>
      </c>
    </row>
    <row r="58" spans="1:6" s="19" customFormat="1" ht="41.5" customHeight="1">
      <c r="A58" s="12" t="s">
        <v>9</v>
      </c>
      <c r="B58" s="16" t="s">
        <v>90</v>
      </c>
      <c r="C58" s="16" t="s">
        <v>62</v>
      </c>
      <c r="D58" s="17">
        <v>218206065</v>
      </c>
      <c r="E58" s="13" t="s">
        <v>12</v>
      </c>
      <c r="F58" s="18" t="s">
        <v>37</v>
      </c>
    </row>
    <row r="59" spans="1:6" s="19" customFormat="1" ht="41.5" customHeight="1">
      <c r="A59" s="12" t="s">
        <v>9</v>
      </c>
      <c r="B59" s="16" t="s">
        <v>91</v>
      </c>
      <c r="C59" s="16" t="s">
        <v>92</v>
      </c>
      <c r="D59" s="17">
        <v>1014200</v>
      </c>
      <c r="E59" s="13" t="s">
        <v>15</v>
      </c>
      <c r="F59" s="18"/>
    </row>
    <row r="60" spans="1:6" s="19" customFormat="1" ht="41.5" customHeight="1">
      <c r="A60" s="12" t="s">
        <v>9</v>
      </c>
      <c r="B60" s="16" t="s">
        <v>93</v>
      </c>
      <c r="C60" s="16" t="s">
        <v>94</v>
      </c>
      <c r="D60" s="17">
        <v>1808760</v>
      </c>
      <c r="E60" s="13" t="s">
        <v>15</v>
      </c>
      <c r="F60" s="18"/>
    </row>
    <row r="61" spans="1:6" s="19" customFormat="1" ht="41.5" customHeight="1">
      <c r="A61" s="12" t="s">
        <v>9</v>
      </c>
      <c r="B61" s="16" t="s">
        <v>95</v>
      </c>
      <c r="C61" s="16" t="s">
        <v>96</v>
      </c>
      <c r="D61" s="17">
        <v>465630</v>
      </c>
      <c r="E61" s="13" t="s">
        <v>12</v>
      </c>
      <c r="F61" s="18"/>
    </row>
    <row r="62" spans="1:6" s="19" customFormat="1" ht="41.5" customHeight="1">
      <c r="A62" s="12" t="s">
        <v>9</v>
      </c>
      <c r="B62" s="16" t="s">
        <v>97</v>
      </c>
      <c r="C62" s="16" t="s">
        <v>98</v>
      </c>
      <c r="D62" s="17">
        <v>5480</v>
      </c>
      <c r="E62" s="13" t="s">
        <v>15</v>
      </c>
      <c r="F62" s="18"/>
    </row>
    <row r="63" spans="1:6" s="19" customFormat="1" ht="41.5" customHeight="1">
      <c r="A63" s="12" t="s">
        <v>9</v>
      </c>
      <c r="B63" s="16" t="s">
        <v>133</v>
      </c>
      <c r="C63" s="16" t="s">
        <v>99</v>
      </c>
      <c r="D63" s="17">
        <v>3184270</v>
      </c>
      <c r="E63" s="13" t="s">
        <v>15</v>
      </c>
      <c r="F63" s="18" t="s">
        <v>37</v>
      </c>
    </row>
    <row r="64" spans="1:6" s="19" customFormat="1" ht="41.5" customHeight="1">
      <c r="A64" s="12" t="s">
        <v>9</v>
      </c>
      <c r="B64" s="16" t="s">
        <v>134</v>
      </c>
      <c r="C64" s="16" t="s">
        <v>100</v>
      </c>
      <c r="D64" s="17">
        <v>25857</v>
      </c>
      <c r="E64" s="13" t="s">
        <v>39</v>
      </c>
      <c r="F64" s="18"/>
    </row>
    <row r="65" spans="1:6" s="19" customFormat="1" ht="41.5" customHeight="1">
      <c r="A65" s="12" t="s">
        <v>9</v>
      </c>
      <c r="B65" s="16" t="s">
        <v>101</v>
      </c>
      <c r="C65" s="16" t="s">
        <v>102</v>
      </c>
      <c r="D65" s="17">
        <v>138665</v>
      </c>
      <c r="E65" s="13" t="s">
        <v>15</v>
      </c>
      <c r="F65" s="18"/>
    </row>
    <row r="66" spans="1:6" s="19" customFormat="1" ht="41.5" customHeight="1">
      <c r="A66" s="12" t="s">
        <v>9</v>
      </c>
      <c r="B66" s="16" t="s">
        <v>103</v>
      </c>
      <c r="C66" s="16" t="s">
        <v>104</v>
      </c>
      <c r="D66" s="17">
        <v>26981</v>
      </c>
      <c r="E66" s="13" t="s">
        <v>39</v>
      </c>
      <c r="F66" s="18"/>
    </row>
    <row r="67" spans="1:6" s="19" customFormat="1" ht="41.5" customHeight="1">
      <c r="A67" s="12" t="s">
        <v>9</v>
      </c>
      <c r="B67" s="16" t="s">
        <v>135</v>
      </c>
      <c r="C67" s="16" t="s">
        <v>105</v>
      </c>
      <c r="D67" s="17">
        <v>4322232</v>
      </c>
      <c r="E67" s="13" t="s">
        <v>15</v>
      </c>
      <c r="F67" s="18" t="s">
        <v>37</v>
      </c>
    </row>
    <row r="68" spans="1:6" s="19" customFormat="1" ht="41.5" customHeight="1">
      <c r="A68" s="12" t="s">
        <v>9</v>
      </c>
      <c r="B68" s="16" t="s">
        <v>106</v>
      </c>
      <c r="C68" s="16" t="s">
        <v>107</v>
      </c>
      <c r="D68" s="17">
        <v>12537</v>
      </c>
      <c r="E68" s="13" t="s">
        <v>15</v>
      </c>
      <c r="F68" s="18"/>
    </row>
    <row r="69" spans="1:6" ht="41.5" customHeight="1">
      <c r="A69" s="48" t="s">
        <v>108</v>
      </c>
      <c r="B69" s="49"/>
      <c r="C69" s="50"/>
      <c r="D69" s="20">
        <f>SUM(D5:D68)</f>
        <v>4929716475</v>
      </c>
      <c r="E69" s="51"/>
      <c r="F69" s="52"/>
    </row>
    <row r="70" spans="1:6">
      <c r="A70" s="21"/>
      <c r="B70" s="22"/>
      <c r="C70" s="23" t="s">
        <v>109</v>
      </c>
      <c r="D70" s="24"/>
      <c r="E70" s="25"/>
      <c r="F70" s="26"/>
    </row>
    <row r="71" spans="1:6" ht="27.5" customHeight="1">
      <c r="A71" s="27"/>
      <c r="B71" s="28"/>
      <c r="C71" s="29" t="s">
        <v>110</v>
      </c>
      <c r="D71" s="30">
        <f t="shared" ref="D71:D77" si="0">SUMIF($E$5:$E$68,E71,$D$5:$D$68)</f>
        <v>2121664414</v>
      </c>
      <c r="E71" s="13" t="s">
        <v>15</v>
      </c>
      <c r="F71" s="26"/>
    </row>
    <row r="72" spans="1:6" ht="27.5" customHeight="1">
      <c r="A72" s="27"/>
      <c r="B72" s="28"/>
      <c r="C72" s="29" t="s">
        <v>111</v>
      </c>
      <c r="D72" s="30">
        <f t="shared" si="0"/>
        <v>0</v>
      </c>
      <c r="E72" s="31" t="s">
        <v>112</v>
      </c>
      <c r="F72" s="26"/>
    </row>
    <row r="73" spans="1:6" ht="27.5" customHeight="1">
      <c r="A73" s="27"/>
      <c r="B73" s="28"/>
      <c r="C73" s="29" t="s">
        <v>113</v>
      </c>
      <c r="D73" s="30">
        <f t="shared" si="0"/>
        <v>0</v>
      </c>
      <c r="E73" s="13" t="s">
        <v>114</v>
      </c>
      <c r="F73" s="26"/>
    </row>
    <row r="74" spans="1:6" ht="27.5" customHeight="1">
      <c r="A74" s="27"/>
      <c r="B74" s="28"/>
      <c r="C74" s="29" t="s">
        <v>115</v>
      </c>
      <c r="D74" s="30">
        <f t="shared" si="0"/>
        <v>0</v>
      </c>
      <c r="E74" s="13" t="s">
        <v>116</v>
      </c>
      <c r="F74" s="26"/>
    </row>
    <row r="75" spans="1:6" ht="27.5" customHeight="1">
      <c r="A75" s="27"/>
      <c r="B75" s="28"/>
      <c r="C75" s="29" t="s">
        <v>117</v>
      </c>
      <c r="D75" s="30">
        <f t="shared" si="0"/>
        <v>0</v>
      </c>
      <c r="E75" s="13" t="s">
        <v>118</v>
      </c>
      <c r="F75" s="26"/>
    </row>
    <row r="76" spans="1:6" ht="27.5" customHeight="1">
      <c r="A76" s="27"/>
      <c r="B76" s="28"/>
      <c r="C76" s="29" t="s">
        <v>119</v>
      </c>
      <c r="D76" s="30">
        <f t="shared" si="0"/>
        <v>195719</v>
      </c>
      <c r="E76" s="13" t="s">
        <v>39</v>
      </c>
      <c r="F76" s="32"/>
    </row>
    <row r="77" spans="1:6" ht="27.5" customHeight="1">
      <c r="A77" s="27"/>
      <c r="B77" s="28"/>
      <c r="C77" s="29" t="s">
        <v>120</v>
      </c>
      <c r="D77" s="30">
        <f t="shared" si="0"/>
        <v>2807856342</v>
      </c>
      <c r="E77" s="13" t="s">
        <v>121</v>
      </c>
      <c r="F77" s="26"/>
    </row>
    <row r="78" spans="1:6" ht="27.5" customHeight="1">
      <c r="A78" s="27"/>
      <c r="B78" s="28"/>
      <c r="C78" s="29" t="s">
        <v>122</v>
      </c>
      <c r="D78" s="33">
        <f>IFERROR(D77/D79,0)</f>
        <v>0.56957765344912659</v>
      </c>
      <c r="E78" s="34"/>
      <c r="F78" s="26"/>
    </row>
    <row r="79" spans="1:6" ht="27.5" customHeight="1">
      <c r="A79" s="27"/>
      <c r="B79" s="28"/>
      <c r="C79" s="29" t="s">
        <v>123</v>
      </c>
      <c r="D79" s="30">
        <f>SUM(D5:D68)</f>
        <v>4929716475</v>
      </c>
      <c r="E79" s="35"/>
      <c r="F79" s="26"/>
    </row>
    <row r="80" spans="1:6" ht="13" customHeight="1">
      <c r="A80" s="27"/>
      <c r="B80" s="28"/>
      <c r="C80" s="28"/>
      <c r="D80" s="36"/>
      <c r="E80" s="25"/>
      <c r="F80" s="26"/>
    </row>
    <row r="81" spans="5:6">
      <c r="E81" s="37"/>
      <c r="F81" s="38"/>
    </row>
  </sheetData>
  <autoFilter ref="A4:F79" xr:uid="{00000000-0009-0000-0000-000000000000}"/>
  <mergeCells count="4">
    <mergeCell ref="E1:F1"/>
    <mergeCell ref="A2:F2"/>
    <mergeCell ref="A69:C69"/>
    <mergeCell ref="E69:F69"/>
  </mergeCells>
  <phoneticPr fontId="4"/>
  <dataValidations count="2">
    <dataValidation type="list" allowBlank="1" showInputMessage="1" showErrorMessage="1" sqref="E6:E68" xr:uid="{2244488F-2097-4092-9F0E-B5DBD1A372FB}">
      <formula1>"公募,非公募,一般,公募指名,指名,比随,特随"</formula1>
    </dataValidation>
    <dataValidation type="list" allowBlank="1" showInputMessage="1" showErrorMessage="1" sqref="E5" xr:uid="{9826C189-269D-4810-B79B-B79568FA11D7}">
      <formula1>$E$71:$E$77</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oddFooter>&amp;R（様式5）</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委託料支出一覧</vt:lpstr>
      <vt:lpstr>委託料支出一覧!Print_Area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2026-09-01T06:59:30Z</dcterms:created>
  <dcterms:modified xsi:type="dcterms:W3CDTF">2026-09-28T06:16:07Z</dcterms:modified>
</cp:coreProperties>
</file>