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C7ACF27-7CFD-4043-B07C-C2E37283491B}" xr6:coauthVersionLast="47" xr6:coauthVersionMax="47" xr10:uidLastSave="{00000000-0000-0000-0000-000000000000}"/>
  <bookViews>
    <workbookView xWindow="-120" yWindow="-120" windowWidth="20730" windowHeight="11160" xr2:uid="{992AE4AA-828D-49B7-B28F-9667972CDE69}"/>
  </bookViews>
  <sheets>
    <sheet name="様式4" sheetId="1" r:id="rId1"/>
  </sheets>
  <definedNames>
    <definedName name="_xlnm.Print_Area" localSheetId="0">様式4!$A$1:$G$113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3" i="1" l="1"/>
  <c r="G112" i="1"/>
  <c r="F112" i="1" s="1"/>
  <c r="E111" i="1"/>
  <c r="E110" i="1"/>
  <c r="E109" i="1"/>
  <c r="E108" i="1"/>
  <c r="E107" i="1"/>
  <c r="E106" i="1"/>
  <c r="E105" i="1"/>
  <c r="E104" i="1"/>
  <c r="C103" i="1"/>
  <c r="E103" i="1" s="1"/>
  <c r="E102" i="1"/>
  <c r="C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C69" i="1"/>
  <c r="E69" i="1" s="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101" i="1" l="1"/>
  <c r="E113" i="1"/>
  <c r="E112" i="1"/>
</calcChain>
</file>

<file path=xl/sharedStrings.xml><?xml version="1.0" encoding="utf-8"?>
<sst xmlns="http://schemas.openxmlformats.org/spreadsheetml/2006/main" count="120" uniqueCount="74">
  <si>
    <t>（様式4）</t>
    <rPh sb="1" eb="3">
      <t>ヨウシキ</t>
    </rPh>
    <phoneticPr fontId="5"/>
  </si>
  <si>
    <t>会計名　　一般会計　　</t>
    <rPh sb="0" eb="2">
      <t>カイケイ</t>
    </rPh>
    <rPh sb="2" eb="3">
      <t>メイ</t>
    </rPh>
    <rPh sb="5" eb="7">
      <t>イッパン</t>
    </rPh>
    <rPh sb="7" eb="9">
      <t>カイケイ</t>
    </rPh>
    <phoneticPr fontId="7"/>
  </si>
  <si>
    <t>所属名　　生野区役所　</t>
    <rPh sb="0" eb="2">
      <t>ショゾク</t>
    </rPh>
    <rPh sb="2" eb="3">
      <t>メイ</t>
    </rPh>
    <rPh sb="5" eb="7">
      <t>イクノ</t>
    </rPh>
    <rPh sb="7" eb="10">
      <t>クヤクショ</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</si>
  <si>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</si>
  <si>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</si>
  <si>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事  業  名</t>
    <phoneticPr fontId="7"/>
  </si>
  <si>
    <t>担 当 課</t>
    <rPh sb="0" eb="1">
      <t>タン</t>
    </rPh>
    <rPh sb="2" eb="3">
      <t>トウ</t>
    </rPh>
    <rPh sb="4" eb="5">
      <t>カ</t>
    </rPh>
    <phoneticPr fontId="7"/>
  </si>
  <si>
    <t>5 年 度</t>
    <phoneticPr fontId="7"/>
  </si>
  <si>
    <t>6  年 度</t>
    <rPh sb="2" eb="3">
      <t>ネン</t>
    </rPh>
    <rPh sb="4" eb="5">
      <t>ド</t>
    </rPh>
    <phoneticPr fontId="5"/>
  </si>
  <si>
    <t>増  減</t>
    <rPh sb="0" eb="1">
      <t>ゾウ</t>
    </rPh>
    <rPh sb="3" eb="4">
      <t>ゲン</t>
    </rPh>
    <phoneticPr fontId="7"/>
  </si>
  <si>
    <t>備  考</t>
    <phoneticPr fontId="7"/>
  </si>
  <si>
    <t>当 初 ①</t>
    <phoneticPr fontId="7"/>
  </si>
  <si>
    <t>算 定 ②</t>
    <rPh sb="0" eb="1">
      <t>サン</t>
    </rPh>
    <rPh sb="2" eb="3">
      <t>サダム</t>
    </rPh>
    <phoneticPr fontId="7"/>
  </si>
  <si>
    <t>（② - ①）</t>
    <phoneticPr fontId="7"/>
  </si>
  <si>
    <t>企画総務課</t>
    <rPh sb="0" eb="2">
      <t>キカク</t>
    </rPh>
    <rPh sb="2" eb="4">
      <t>ソウム</t>
    </rPh>
    <rPh sb="4" eb="5">
      <t>カ</t>
    </rPh>
    <phoneticPr fontId="1"/>
  </si>
  <si>
    <t>防災対策事業</t>
    <rPh sb="0" eb="2">
      <t>ボウサイ</t>
    </rPh>
    <rPh sb="2" eb="4">
      <t>タイサク</t>
    </rPh>
    <rPh sb="4" eb="6">
      <t>ジギョウ</t>
    </rPh>
    <phoneticPr fontId="5"/>
  </si>
  <si>
    <t>地域まちづくり課</t>
    <rPh sb="0" eb="2">
      <t>チイキ</t>
    </rPh>
    <rPh sb="7" eb="8">
      <t>カ</t>
    </rPh>
    <phoneticPr fontId="1"/>
  </si>
  <si>
    <t>空家等対策推進事業</t>
    <rPh sb="0" eb="1">
      <t>ア</t>
    </rPh>
    <rPh sb="1" eb="2">
      <t>イエ</t>
    </rPh>
    <rPh sb="2" eb="3">
      <t>ナド</t>
    </rPh>
    <rPh sb="3" eb="5">
      <t>タイサク</t>
    </rPh>
    <rPh sb="5" eb="7">
      <t>スイシン</t>
    </rPh>
    <rPh sb="7" eb="9">
      <t>ジギョウ</t>
    </rPh>
    <phoneticPr fontId="11"/>
  </si>
  <si>
    <t>地域・子ども安全コミュニティづくり事業</t>
    <rPh sb="3" eb="4">
      <t>コ</t>
    </rPh>
    <phoneticPr fontId="11"/>
  </si>
  <si>
    <t>市民協働型自転車利用適正化事業「Ｄｏ！プラン」</t>
    <phoneticPr fontId="5"/>
  </si>
  <si>
    <t>青少年健全育成推進事業</t>
    <phoneticPr fontId="5"/>
  </si>
  <si>
    <t>「いくみん健康啓発」事業</t>
    <rPh sb="5" eb="7">
      <t>ケンコウ</t>
    </rPh>
    <rPh sb="7" eb="9">
      <t>ケイハツ</t>
    </rPh>
    <rPh sb="10" eb="12">
      <t>ジギョウ</t>
    </rPh>
    <phoneticPr fontId="11"/>
  </si>
  <si>
    <t>保健福祉課</t>
    <rPh sb="0" eb="2">
      <t>ホケン</t>
    </rPh>
    <rPh sb="2" eb="5">
      <t>フクシカ</t>
    </rPh>
    <phoneticPr fontId="1"/>
  </si>
  <si>
    <t>地域ボランティアによる福祉のまちづくり事業（ご近“助”パワフルサポート事業）</t>
    <rPh sb="19" eb="21">
      <t>ジギョウ</t>
    </rPh>
    <rPh sb="35" eb="37">
      <t>ジギョウ</t>
    </rPh>
    <phoneticPr fontId="11"/>
  </si>
  <si>
    <t>大阪市生野区高齢者食事サービス事業</t>
    <rPh sb="0" eb="3">
      <t>オオサカシ</t>
    </rPh>
    <rPh sb="3" eb="6">
      <t>イクノク</t>
    </rPh>
    <rPh sb="9" eb="11">
      <t>ショクジ</t>
    </rPh>
    <rPh sb="15" eb="17">
      <t>ジギョウ</t>
    </rPh>
    <phoneticPr fontId="11"/>
  </si>
  <si>
    <t>生野区地域福祉推進支援事業</t>
    <rPh sb="0" eb="3">
      <t>イクノク</t>
    </rPh>
    <rPh sb="3" eb="5">
      <t>チイキ</t>
    </rPh>
    <rPh sb="5" eb="7">
      <t>フクシ</t>
    </rPh>
    <rPh sb="7" eb="9">
      <t>スイシン</t>
    </rPh>
    <rPh sb="9" eb="11">
      <t>シエン</t>
    </rPh>
    <rPh sb="11" eb="13">
      <t>ジギョウ</t>
    </rPh>
    <phoneticPr fontId="11"/>
  </si>
  <si>
    <t>保健福祉課</t>
    <rPh sb="0" eb="2">
      <t>ホケン</t>
    </rPh>
    <rPh sb="2" eb="4">
      <t>フクシ</t>
    </rPh>
    <rPh sb="4" eb="5">
      <t>カ</t>
    </rPh>
    <phoneticPr fontId="1"/>
  </si>
  <si>
    <t>高齢者福祉月間事業</t>
    <rPh sb="7" eb="9">
      <t>ジギョウ</t>
    </rPh>
    <phoneticPr fontId="11"/>
  </si>
  <si>
    <t>身体障がい者・知的障がい者相談員</t>
    <rPh sb="0" eb="2">
      <t>シンタイ</t>
    </rPh>
    <rPh sb="2" eb="3">
      <t>サワ</t>
    </rPh>
    <rPh sb="5" eb="6">
      <t>シャ</t>
    </rPh>
    <rPh sb="7" eb="9">
      <t>チテキ</t>
    </rPh>
    <rPh sb="9" eb="10">
      <t>サワ</t>
    </rPh>
    <rPh sb="12" eb="13">
      <t>モノ</t>
    </rPh>
    <rPh sb="13" eb="16">
      <t>ソウダンイン</t>
    </rPh>
    <phoneticPr fontId="11"/>
  </si>
  <si>
    <t>生野区こども地域包括ケアシステム</t>
    <phoneticPr fontId="5"/>
  </si>
  <si>
    <t>専門的家庭訪問支援事業の延長</t>
    <phoneticPr fontId="5"/>
  </si>
  <si>
    <t>子育て支援連絡調整事業</t>
    <phoneticPr fontId="5"/>
  </si>
  <si>
    <t>人権啓発推進事業</t>
    <phoneticPr fontId="5"/>
  </si>
  <si>
    <t>外国人住民との共生社会実現に向けた調査・施策検討事業</t>
    <rPh sb="0" eb="3">
      <t>ガイコクジン</t>
    </rPh>
    <rPh sb="3" eb="5">
      <t>ジュウミン</t>
    </rPh>
    <rPh sb="7" eb="11">
      <t>キョウセイシャカイ</t>
    </rPh>
    <rPh sb="11" eb="13">
      <t>ジツゲン</t>
    </rPh>
    <rPh sb="14" eb="15">
      <t>ム</t>
    </rPh>
    <rPh sb="17" eb="19">
      <t>チョウサ</t>
    </rPh>
    <rPh sb="20" eb="22">
      <t>シサク</t>
    </rPh>
    <rPh sb="22" eb="26">
      <t>ケントウジギョウ</t>
    </rPh>
    <phoneticPr fontId="5"/>
  </si>
  <si>
    <t>企画総務課</t>
    <rPh sb="0" eb="5">
      <t>キカクソウムカ</t>
    </rPh>
    <phoneticPr fontId="1"/>
  </si>
  <si>
    <t>いくの子育て応援事業</t>
    <phoneticPr fontId="5"/>
  </si>
  <si>
    <t>乳幼児発達相談体制強化事業</t>
    <rPh sb="7" eb="9">
      <t>タイセイ</t>
    </rPh>
    <rPh sb="9" eb="11">
      <t>キョウカ</t>
    </rPh>
    <phoneticPr fontId="11"/>
  </si>
  <si>
    <t>発達に課題のあるこどもへの支援の充実</t>
    <rPh sb="0" eb="2">
      <t>ハッタツ</t>
    </rPh>
    <rPh sb="3" eb="5">
      <t>カダイ</t>
    </rPh>
    <rPh sb="13" eb="15">
      <t>シエン</t>
    </rPh>
    <rPh sb="16" eb="18">
      <t>ジュウジツ</t>
    </rPh>
    <phoneticPr fontId="11"/>
  </si>
  <si>
    <t>４歳児訪問事業</t>
    <rPh sb="1" eb="3">
      <t>サイジ</t>
    </rPh>
    <rPh sb="3" eb="5">
      <t>ホウモン</t>
    </rPh>
    <rPh sb="5" eb="7">
      <t>ジギョウ</t>
    </rPh>
    <phoneticPr fontId="11"/>
  </si>
  <si>
    <t>生きるチカラを育む絵本プロジェクト</t>
    <rPh sb="0" eb="1">
      <t>イ</t>
    </rPh>
    <rPh sb="7" eb="8">
      <t>ハグク</t>
    </rPh>
    <rPh sb="9" eb="11">
      <t>エホン</t>
    </rPh>
    <phoneticPr fontId="11"/>
  </si>
  <si>
    <t>小学校区教育協議会－はぐくみネット－事業</t>
    <rPh sb="0" eb="3">
      <t>ショウガッコウ</t>
    </rPh>
    <rPh sb="3" eb="4">
      <t>ク</t>
    </rPh>
    <rPh sb="4" eb="6">
      <t>キョウイク</t>
    </rPh>
    <rPh sb="6" eb="9">
      <t>キョウギカイ</t>
    </rPh>
    <rPh sb="18" eb="20">
      <t>ジギョウ</t>
    </rPh>
    <phoneticPr fontId="5"/>
  </si>
  <si>
    <t>生野区西部地域学校再編にかかる教育環境等の充実</t>
    <rPh sb="0" eb="3">
      <t>イクノク</t>
    </rPh>
    <rPh sb="3" eb="5">
      <t>セイブ</t>
    </rPh>
    <rPh sb="5" eb="7">
      <t>チイキ</t>
    </rPh>
    <rPh sb="7" eb="9">
      <t>ガッコウ</t>
    </rPh>
    <rPh sb="9" eb="11">
      <t>サイヘン</t>
    </rPh>
    <rPh sb="15" eb="17">
      <t>キョウイク</t>
    </rPh>
    <rPh sb="17" eb="19">
      <t>カンキョウ</t>
    </rPh>
    <rPh sb="19" eb="20">
      <t>トウ</t>
    </rPh>
    <rPh sb="21" eb="23">
      <t>ジュウジツ</t>
    </rPh>
    <phoneticPr fontId="5"/>
  </si>
  <si>
    <t>成人の日二十歳のつどい事業</t>
    <rPh sb="4" eb="5">
      <t>ニ</t>
    </rPh>
    <rPh sb="5" eb="7">
      <t>ジュッサイ</t>
    </rPh>
    <phoneticPr fontId="5"/>
  </si>
  <si>
    <t>生涯学習推進事業</t>
    <phoneticPr fontId="5"/>
  </si>
  <si>
    <t>生涯スポーツ推進事業</t>
    <phoneticPr fontId="5"/>
  </si>
  <si>
    <t>学校体育施設開放事業</t>
    <rPh sb="0" eb="2">
      <t>ガッコウ</t>
    </rPh>
    <rPh sb="2" eb="4">
      <t>タイイク</t>
    </rPh>
    <rPh sb="4" eb="6">
      <t>シセツ</t>
    </rPh>
    <rPh sb="6" eb="8">
      <t>カイホウ</t>
    </rPh>
    <rPh sb="8" eb="10">
      <t>ジギョウ</t>
    </rPh>
    <phoneticPr fontId="5"/>
  </si>
  <si>
    <t>区民による区内の緑化推進事業</t>
    <rPh sb="0" eb="2">
      <t>クミン</t>
    </rPh>
    <rPh sb="5" eb="7">
      <t>クナイ</t>
    </rPh>
    <rPh sb="8" eb="10">
      <t>リョッカ</t>
    </rPh>
    <rPh sb="10" eb="12">
      <t>スイシン</t>
    </rPh>
    <rPh sb="12" eb="14">
      <t>ジギョウ</t>
    </rPh>
    <phoneticPr fontId="11"/>
  </si>
  <si>
    <t>学校跡地を活用したまちの活性化事業</t>
    <rPh sb="0" eb="2">
      <t>ガッコウ</t>
    </rPh>
    <rPh sb="2" eb="4">
      <t>アトチ</t>
    </rPh>
    <rPh sb="5" eb="7">
      <t>カツヨウ</t>
    </rPh>
    <rPh sb="12" eb="15">
      <t>カッセイカ</t>
    </rPh>
    <rPh sb="15" eb="17">
      <t>ジギョウ</t>
    </rPh>
    <phoneticPr fontId="11"/>
  </si>
  <si>
    <t>生野区における地域公共交通の導入に向けた支援事業</t>
    <rPh sb="0" eb="3">
      <t>イクノク</t>
    </rPh>
    <rPh sb="7" eb="9">
      <t>チイキ</t>
    </rPh>
    <rPh sb="9" eb="11">
      <t>コウキョウ</t>
    </rPh>
    <rPh sb="11" eb="13">
      <t>コウツウ</t>
    </rPh>
    <rPh sb="14" eb="16">
      <t>ドウニュウ</t>
    </rPh>
    <rPh sb="17" eb="18">
      <t>ム</t>
    </rPh>
    <rPh sb="20" eb="22">
      <t>シエン</t>
    </rPh>
    <rPh sb="22" eb="24">
      <t>ジギョウ</t>
    </rPh>
    <phoneticPr fontId="11"/>
  </si>
  <si>
    <t>広聴広報事業</t>
    <rPh sb="2" eb="4">
      <t>コウホウ</t>
    </rPh>
    <rPh sb="4" eb="6">
      <t>ジギョウ</t>
    </rPh>
    <phoneticPr fontId="11"/>
  </si>
  <si>
    <t>生野ものづくりタウン事業</t>
    <rPh sb="10" eb="12">
      <t>ジギョウ</t>
    </rPh>
    <phoneticPr fontId="5"/>
  </si>
  <si>
    <t>「EXPOいくのヒートアッププロジェクト」プロモーション事業</t>
    <rPh sb="28" eb="30">
      <t>ジギョウ</t>
    </rPh>
    <phoneticPr fontId="5"/>
  </si>
  <si>
    <t>食を通じた国際文化交流</t>
    <rPh sb="0" eb="1">
      <t>ショク</t>
    </rPh>
    <rPh sb="2" eb="3">
      <t>ツウ</t>
    </rPh>
    <rPh sb="5" eb="7">
      <t>コクサイ</t>
    </rPh>
    <rPh sb="7" eb="9">
      <t>ブンカ</t>
    </rPh>
    <rPh sb="9" eb="11">
      <t>コウリュウ</t>
    </rPh>
    <phoneticPr fontId="5"/>
  </si>
  <si>
    <t>コミュニティ育成事業</t>
    <phoneticPr fontId="5"/>
  </si>
  <si>
    <t>地域活動協議会への財政支援事業</t>
    <rPh sb="0" eb="2">
      <t>チイキ</t>
    </rPh>
    <rPh sb="2" eb="4">
      <t>カツドウ</t>
    </rPh>
    <rPh sb="4" eb="7">
      <t>キョウギカイ</t>
    </rPh>
    <rPh sb="9" eb="11">
      <t>ザイセイ</t>
    </rPh>
    <rPh sb="11" eb="13">
      <t>シエン</t>
    </rPh>
    <rPh sb="13" eb="15">
      <t>ジギョウ</t>
    </rPh>
    <phoneticPr fontId="11"/>
  </si>
  <si>
    <t>新たな地域コミュニティ支援事業</t>
    <rPh sb="0" eb="1">
      <t>アラ</t>
    </rPh>
    <rPh sb="3" eb="5">
      <t>チイキ</t>
    </rPh>
    <rPh sb="11" eb="13">
      <t>シエン</t>
    </rPh>
    <rPh sb="13" eb="15">
      <t>ジギョウ</t>
    </rPh>
    <phoneticPr fontId="11"/>
  </si>
  <si>
    <t>持続可能なまちづくりを進める市民活動サポート事業</t>
    <rPh sb="0" eb="2">
      <t>ジゾク</t>
    </rPh>
    <rPh sb="2" eb="4">
      <t>カノウ</t>
    </rPh>
    <rPh sb="11" eb="12">
      <t>スス</t>
    </rPh>
    <rPh sb="14" eb="16">
      <t>シミン</t>
    </rPh>
    <rPh sb="16" eb="18">
      <t>カツドウ</t>
    </rPh>
    <rPh sb="22" eb="24">
      <t>ジギョウ</t>
    </rPh>
    <phoneticPr fontId="11"/>
  </si>
  <si>
    <t>生野区地域公園協働パートナー事業</t>
    <rPh sb="0" eb="3">
      <t>イクノク</t>
    </rPh>
    <rPh sb="3" eb="5">
      <t>チイキ</t>
    </rPh>
    <rPh sb="5" eb="7">
      <t>コウエン</t>
    </rPh>
    <rPh sb="7" eb="9">
      <t>キョウドウ</t>
    </rPh>
    <rPh sb="14" eb="16">
      <t>ジギョウ</t>
    </rPh>
    <phoneticPr fontId="5"/>
  </si>
  <si>
    <t>区政会議運営事業</t>
    <phoneticPr fontId="5"/>
  </si>
  <si>
    <t>区政に関する区民アンケート事業</t>
    <rPh sb="0" eb="2">
      <t>クセイ</t>
    </rPh>
    <rPh sb="3" eb="4">
      <t>カン</t>
    </rPh>
    <rPh sb="6" eb="8">
      <t>クミン</t>
    </rPh>
    <rPh sb="13" eb="15">
      <t>ジギョウ</t>
    </rPh>
    <phoneticPr fontId="11"/>
  </si>
  <si>
    <t>主体的に行動する職員づくり事業</t>
    <phoneticPr fontId="5"/>
  </si>
  <si>
    <t>お客様エスコートサービス事業</t>
    <rPh sb="12" eb="14">
      <t>ジギョウ</t>
    </rPh>
    <phoneticPr fontId="11"/>
  </si>
  <si>
    <t>生野区役所住民情報業務等民間委託</t>
    <rPh sb="0" eb="5">
      <t>イクノクヤクショ</t>
    </rPh>
    <rPh sb="5" eb="7">
      <t>ジュウミン</t>
    </rPh>
    <rPh sb="7" eb="9">
      <t>ジョウホウ</t>
    </rPh>
    <rPh sb="9" eb="11">
      <t>ギョウム</t>
    </rPh>
    <rPh sb="11" eb="12">
      <t>トウ</t>
    </rPh>
    <rPh sb="12" eb="14">
      <t>ミンカン</t>
    </rPh>
    <rPh sb="14" eb="16">
      <t>イタク</t>
    </rPh>
    <phoneticPr fontId="11"/>
  </si>
  <si>
    <t>窓口サービス課</t>
    <rPh sb="0" eb="2">
      <t>マドグチ</t>
    </rPh>
    <rPh sb="6" eb="7">
      <t>カ</t>
    </rPh>
    <phoneticPr fontId="1"/>
  </si>
  <si>
    <t>住民票等発行手数料のキャッシュレス化・住民情報待合への行政キオスク端末導入による利便性向上事業</t>
    <rPh sb="0" eb="3">
      <t>ジュウミンヒョウ</t>
    </rPh>
    <rPh sb="3" eb="4">
      <t>トウ</t>
    </rPh>
    <rPh sb="4" eb="6">
      <t>ハッコウ</t>
    </rPh>
    <rPh sb="6" eb="9">
      <t>テスウリョウ</t>
    </rPh>
    <rPh sb="17" eb="18">
      <t>カ</t>
    </rPh>
    <rPh sb="19" eb="23">
      <t>ジュウミンジョウホウ</t>
    </rPh>
    <rPh sb="23" eb="25">
      <t>マチアイ</t>
    </rPh>
    <rPh sb="27" eb="29">
      <t>ギョウセイ</t>
    </rPh>
    <rPh sb="33" eb="35">
      <t>タンマツ</t>
    </rPh>
    <rPh sb="35" eb="37">
      <t>ドウニュウ</t>
    </rPh>
    <rPh sb="40" eb="43">
      <t>リベンセイ</t>
    </rPh>
    <rPh sb="43" eb="45">
      <t>コウジョウ</t>
    </rPh>
    <rPh sb="45" eb="47">
      <t>ジギョウ</t>
    </rPh>
    <phoneticPr fontId="11"/>
  </si>
  <si>
    <t>区民センター管理運営経費</t>
    <phoneticPr fontId="5"/>
  </si>
  <si>
    <t>区庁舎設備維持費</t>
    <phoneticPr fontId="5"/>
  </si>
  <si>
    <t>一般事務経費</t>
    <phoneticPr fontId="5"/>
  </si>
  <si>
    <t>国庫支出金等の還付金</t>
    <rPh sb="0" eb="4">
      <t>コッコシシュツ</t>
    </rPh>
    <rPh sb="4" eb="5">
      <t>キン</t>
    </rPh>
    <rPh sb="5" eb="6">
      <t>トウ</t>
    </rPh>
    <rPh sb="7" eb="10">
      <t>カンプキン</t>
    </rPh>
    <phoneticPr fontId="5"/>
  </si>
  <si>
    <t>北鶴橋小学校周辺まちづくり事業</t>
    <rPh sb="0" eb="1">
      <t>キタ</t>
    </rPh>
    <rPh sb="1" eb="3">
      <t>ツルハシ</t>
    </rPh>
    <rPh sb="3" eb="6">
      <t>ショウガッコウ</t>
    </rPh>
    <rPh sb="6" eb="8">
      <t>シュウヘン</t>
    </rPh>
    <rPh sb="13" eb="15">
      <t>ジギョウ</t>
    </rPh>
    <phoneticPr fontId="5"/>
  </si>
  <si>
    <t>コンクリートブロック塀等の整備</t>
    <rPh sb="10" eb="11">
      <t>ベイ</t>
    </rPh>
    <rPh sb="11" eb="12">
      <t>トウ</t>
    </rPh>
    <rPh sb="13" eb="15">
      <t>セイビ</t>
    </rPh>
    <phoneticPr fontId="5"/>
  </si>
  <si>
    <t>区政推進基金積立金</t>
    <rPh sb="0" eb="2">
      <t>クセイ</t>
    </rPh>
    <rPh sb="2" eb="4">
      <t>スイシン</t>
    </rPh>
    <rPh sb="4" eb="6">
      <t>キキン</t>
    </rPh>
    <rPh sb="6" eb="8">
      <t>ツミタテ</t>
    </rPh>
    <rPh sb="8" eb="9">
      <t>キン</t>
    </rPh>
    <phoneticPr fontId="5"/>
  </si>
  <si>
    <t>予算事業一覧</t>
    <rPh sb="0" eb="6">
      <t>ヨサンジギョウイチラン</t>
    </rPh>
    <phoneticPr fontId="3"/>
  </si>
  <si>
    <t>所属計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</si>
</sst>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
    <numFmt numFmtId="178" formatCode="\(#,##0\);\(&quot;△ &quot;#,##0\)"/>
  </numFmts>
  <fonts count="16">
    <font>
      <sz val="11"/>
      <name val="ＭＳ Ｐゴシック"/>
      <family val="3"/>
      <charset val="128"/>
    </font>
    <font>
      <sz val="10.5"/>
      <name val="明朝体"/>
      <family val="3"/>
      <charset val="128"/>
    </font>
    <font>
      <sz val="12"/>
      <name val="ＭＳ Ｐゴシック"/>
      <family val="3"/>
      <charset val="128"/>
    </font>
    <font>
      <sz val="6"/>
      <name val="游ゴシック"/>
      <family val="2"/>
      <charset val="128"/>
      <scheme val="minor"/>
    </font>
    <font>
      <sz val="10.5"/>
      <name val="ＭＳ Ｐゴシック"/>
      <family val="3"/>
      <charset val="128"/>
    </font>
    <font>
      <sz val="6"/>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sz val="12"/>
      <name val="ＭＳ ゴシック"/>
      <family val="3"/>
      <charset val="128"/>
    </font>
    <font>
      <sz val="8"/>
      <name val="ＭＳ Ｐゴシック"/>
      <family val="3"/>
      <charset val="128"/>
    </font>
    <font>
      <sz val="10.5"/>
      <color theme="1"/>
      <name val="ＭＳ Ｐゴシック"/>
      <family val="3"/>
      <charset val="128"/>
    </font>
    <font>
      <sz val="7"/>
      <name val="ＭＳ Ｐゴシック"/>
      <family val="3"/>
      <charset val="128"/>
    </font>
    <font>
      <u/>
      <sz val="11"/>
      <color theme="10"/>
      <name val="ＭＳ Ｐゴシック"/>
      <family val="3"/>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5">
    <xf numFmtId="0" fontId="0" fillId="0" borderId="0"/>
    <xf numFmtId="0" fontId="1" fillId="0" borderId="0"/>
    <xf numFmtId="38" fontId="10" fillId="0" borderId="0" applyFont="0" applyFill="0" applyBorder="0" applyAlignment="0" applyProtection="0"/>
    <xf numFmtId="0" fontId="10" fillId="0" borderId="0"/>
    <xf numFmtId="0" fontId="15" fillId="0" borderId="0" applyNumberFormat="0" applyFill="0" applyBorder="0" applyAlignment="0" applyProtection="0"/>
  </cellStyleXfs>
  <cellXfs count="91">
    <xf numFmtId="0" fontId="0" fillId="0" borderId="0" xfId="0"/>
    <xf numFmtId="0" fontId="4" fillId="0" borderId="0" xfId="1" applyFont="1" applyAlignment="1">
      <alignment vertical="center"/>
    </xf>
    <xf numFmtId="0" fontId="4"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8" fillId="0" borderId="0" xfId="1" applyFont="1" applyAlignment="1">
      <alignment horizontal="right" vertical="center" wrapText="1"/>
    </xf>
    <xf numFmtId="0" fontId="4" fillId="0" borderId="0" xfId="1" applyFont="1" applyAlignment="1">
      <alignment horizontal="right" vertical="center"/>
    </xf>
    <xf numFmtId="0" fontId="8" fillId="0" borderId="0" xfId="1" applyFont="1" applyAlignment="1">
      <alignment horizontal="right" vertical="center"/>
    </xf>
    <xf numFmtId="0" fontId="9" fillId="0" borderId="3" xfId="1" applyFont="1" applyBorder="1" applyAlignment="1">
      <alignment horizontal="center" vertical="center"/>
    </xf>
    <xf numFmtId="176" fontId="4" fillId="0" borderId="11" xfId="1" applyNumberFormat="1" applyFont="1" applyBorder="1" applyAlignment="1">
      <alignment vertical="center" shrinkToFit="1"/>
    </xf>
    <xf numFmtId="176" fontId="4" fillId="0" borderId="10" xfId="1" applyNumberFormat="1" applyFont="1" applyBorder="1" applyAlignment="1">
      <alignment horizontal="right" vertical="center" shrinkToFit="1"/>
    </xf>
    <xf numFmtId="0" fontId="4" fillId="0" borderId="13" xfId="0" applyFont="1" applyBorder="1" applyAlignment="1">
      <alignment vertical="center"/>
    </xf>
    <xf numFmtId="176" fontId="9" fillId="0" borderId="0" xfId="1" applyNumberFormat="1" applyFont="1" applyAlignment="1">
      <alignment horizontal="center" vertical="center"/>
    </xf>
    <xf numFmtId="38" fontId="4" fillId="0" borderId="0" xfId="2" applyFont="1" applyFill="1" applyAlignment="1">
      <alignment vertical="center"/>
    </xf>
    <xf numFmtId="177" fontId="4" fillId="0" borderId="11" xfId="1" applyNumberFormat="1" applyFont="1" applyBorder="1" applyAlignment="1">
      <alignment vertical="center" shrinkToFit="1"/>
    </xf>
    <xf numFmtId="178" fontId="4" fillId="0" borderId="6" xfId="1" applyNumberFormat="1" applyFont="1" applyBorder="1" applyAlignment="1">
      <alignment vertical="center" shrinkToFit="1"/>
    </xf>
    <xf numFmtId="0" fontId="4" fillId="0" borderId="8" xfId="0" applyFont="1" applyBorder="1" applyAlignment="1">
      <alignment vertical="center"/>
    </xf>
    <xf numFmtId="176" fontId="4" fillId="0" borderId="10" xfId="1" applyNumberFormat="1" applyFont="1" applyBorder="1" applyAlignment="1">
      <alignment vertical="center" shrinkToFit="1"/>
    </xf>
    <xf numFmtId="177" fontId="4" fillId="0" borderId="6" xfId="1" applyNumberFormat="1" applyFont="1" applyBorder="1" applyAlignment="1">
      <alignment vertical="center" shrinkToFit="1"/>
    </xf>
    <xf numFmtId="0" fontId="4" fillId="0" borderId="13" xfId="3" applyFont="1" applyBorder="1" applyAlignment="1">
      <alignment vertical="center"/>
    </xf>
    <xf numFmtId="178" fontId="4" fillId="0" borderId="8" xfId="1" applyNumberFormat="1" applyFont="1" applyBorder="1" applyAlignment="1">
      <alignment vertical="center" shrinkToFit="1"/>
    </xf>
    <xf numFmtId="176" fontId="13" fillId="0" borderId="10" xfId="1" applyNumberFormat="1" applyFont="1" applyBorder="1" applyAlignment="1">
      <alignment vertical="center" shrinkToFit="1"/>
    </xf>
    <xf numFmtId="177" fontId="13" fillId="0" borderId="6" xfId="1" applyNumberFormat="1" applyFont="1" applyBorder="1" applyAlignment="1">
      <alignment vertical="center" shrinkToFit="1"/>
    </xf>
    <xf numFmtId="0" fontId="0" fillId="0" borderId="13" xfId="3" applyFont="1" applyBorder="1" applyAlignment="1">
      <alignment horizontal="left" vertical="center" shrinkToFit="1"/>
    </xf>
    <xf numFmtId="178" fontId="4" fillId="0" borderId="8" xfId="1" applyNumberFormat="1" applyFont="1" applyBorder="1" applyAlignment="1">
      <alignment horizontal="right" vertical="center" shrinkToFit="1"/>
    </xf>
    <xf numFmtId="0" fontId="4" fillId="0" borderId="16" xfId="3" applyFont="1" applyBorder="1" applyAlignment="1">
      <alignment vertical="center"/>
    </xf>
    <xf numFmtId="0" fontId="5" fillId="0" borderId="13" xfId="3" applyFont="1" applyBorder="1" applyAlignment="1">
      <alignment vertical="center"/>
    </xf>
    <xf numFmtId="178" fontId="5" fillId="0" borderId="8" xfId="1" applyNumberFormat="1" applyFont="1" applyBorder="1" applyAlignment="1">
      <alignment vertical="center" shrinkToFit="1"/>
    </xf>
    <xf numFmtId="0" fontId="9" fillId="0" borderId="13" xfId="3" applyFont="1" applyBorder="1" applyAlignment="1">
      <alignment vertical="center"/>
    </xf>
    <xf numFmtId="178" fontId="4" fillId="0" borderId="11" xfId="1" applyNumberFormat="1" applyFont="1" applyBorder="1" applyAlignment="1">
      <alignment vertical="center" shrinkToFit="1"/>
    </xf>
    <xf numFmtId="178" fontId="4" fillId="0" borderId="16" xfId="1" applyNumberFormat="1" applyFont="1" applyBorder="1" applyAlignment="1">
      <alignment vertical="center" shrinkToFit="1"/>
    </xf>
    <xf numFmtId="0" fontId="12" fillId="0" borderId="16" xfId="3" applyFont="1" applyBorder="1" applyAlignment="1">
      <alignment vertical="center"/>
    </xf>
    <xf numFmtId="0" fontId="8" fillId="0" borderId="13" xfId="3" applyFont="1" applyBorder="1" applyAlignment="1">
      <alignment vertical="center"/>
    </xf>
    <xf numFmtId="178" fontId="8" fillId="0" borderId="8" xfId="1" applyNumberFormat="1" applyFont="1" applyBorder="1" applyAlignment="1">
      <alignment vertical="center" shrinkToFit="1"/>
    </xf>
    <xf numFmtId="176" fontId="4" fillId="0" borderId="13" xfId="1" applyNumberFormat="1" applyFont="1" applyBorder="1" applyAlignment="1">
      <alignment vertical="center" shrinkToFit="1"/>
    </xf>
    <xf numFmtId="177" fontId="4" fillId="0" borderId="8" xfId="1" applyNumberFormat="1" applyFont="1" applyBorder="1" applyAlignment="1">
      <alignment vertical="center" shrinkToFit="1"/>
    </xf>
    <xf numFmtId="176" fontId="9" fillId="0" borderId="0" xfId="1" applyNumberFormat="1" applyFont="1" applyAlignment="1">
      <alignment horizontal="left" vertical="center"/>
    </xf>
    <xf numFmtId="38" fontId="4" fillId="0" borderId="13" xfId="2" applyFont="1" applyBorder="1" applyAlignment="1">
      <alignment vertical="center"/>
    </xf>
    <xf numFmtId="177" fontId="4" fillId="0" borderId="9" xfId="1" applyNumberFormat="1" applyFont="1" applyBorder="1" applyAlignment="1">
      <alignment vertical="center" shrinkToFit="1"/>
    </xf>
    <xf numFmtId="178" fontId="4" fillId="0" borderId="9" xfId="1" applyNumberFormat="1" applyFont="1" applyBorder="1" applyAlignment="1">
      <alignment vertical="center" shrinkToFit="1"/>
    </xf>
    <xf numFmtId="178" fontId="4" fillId="0" borderId="21" xfId="1" applyNumberFormat="1" applyFont="1" applyBorder="1" applyAlignment="1">
      <alignment vertical="center" shrinkToFit="1"/>
    </xf>
    <xf numFmtId="0" fontId="4" fillId="0" borderId="0" xfId="1" applyFont="1" applyAlignment="1">
      <alignment horizontal="left" vertical="center"/>
    </xf>
    <xf numFmtId="0" fontId="9" fillId="0" borderId="0" xfId="1" applyFont="1" applyAlignment="1">
      <alignment vertical="center"/>
    </xf>
    <xf numFmtId="0" fontId="4" fillId="0" borderId="0" xfId="1" applyFont="1" applyBorder="1" applyAlignment="1">
      <alignment vertical="center"/>
    </xf>
    <xf numFmtId="38" fontId="4" fillId="0" borderId="0" xfId="2" applyFont="1" applyFill="1" applyBorder="1" applyAlignment="1">
      <alignment vertical="center"/>
    </xf>
    <xf numFmtId="49" fontId="4" fillId="0" borderId="0" xfId="1" applyNumberFormat="1" applyFont="1" applyBorder="1" applyAlignment="1">
      <alignment horizontal="center" vertical="center"/>
    </xf>
    <xf numFmtId="38" fontId="4" fillId="0" borderId="0" xfId="1" applyNumberFormat="1" applyFont="1" applyBorder="1" applyAlignment="1">
      <alignment vertical="center"/>
    </xf>
    <xf numFmtId="0" fontId="2" fillId="0" borderId="0" xfId="1" applyFont="1" applyAlignment="1">
      <alignment vertical="center"/>
    </xf>
    <xf numFmtId="0" fontId="6" fillId="0" borderId="0" xfId="1" applyFont="1" applyAlignment="1">
      <alignment vertical="center"/>
    </xf>
    <xf numFmtId="176" fontId="4" fillId="0" borderId="14" xfId="1" applyNumberFormat="1" applyFont="1" applyBorder="1" applyAlignment="1">
      <alignment vertical="center" shrinkToFit="1"/>
    </xf>
    <xf numFmtId="177" fontId="4" fillId="0" borderId="19" xfId="1" applyNumberFormat="1" applyFont="1" applyBorder="1" applyAlignment="1">
      <alignment vertical="center" shrinkToFi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14" xfId="1" applyFont="1" applyBorder="1" applyAlignment="1">
      <alignment horizontal="center" vertical="center"/>
    </xf>
    <xf numFmtId="0" fontId="9" fillId="0" borderId="7" xfId="1" applyFont="1" applyBorder="1" applyAlignment="1">
      <alignment horizontal="center" vertical="center"/>
    </xf>
    <xf numFmtId="0" fontId="4" fillId="0" borderId="12" xfId="1" applyFont="1" applyBorder="1" applyAlignment="1">
      <alignment horizontal="center" vertical="center"/>
    </xf>
    <xf numFmtId="0" fontId="4" fillId="0" borderId="20" xfId="1" applyFont="1" applyBorder="1" applyAlignment="1">
      <alignment horizontal="center" vertical="center"/>
    </xf>
    <xf numFmtId="176" fontId="9" fillId="0" borderId="10" xfId="1" applyNumberFormat="1" applyFont="1" applyBorder="1" applyAlignment="1">
      <alignment horizontal="center" vertical="center" wrapText="1"/>
    </xf>
    <xf numFmtId="176" fontId="9" fillId="0" borderId="11" xfId="1" applyNumberFormat="1" applyFont="1" applyBorder="1" applyAlignment="1">
      <alignment horizontal="center" vertical="center" wrapText="1"/>
    </xf>
    <xf numFmtId="0" fontId="4" fillId="0" borderId="7" xfId="1" applyFont="1" applyBorder="1" applyAlignment="1">
      <alignment horizontal="center" vertical="center"/>
    </xf>
    <xf numFmtId="176" fontId="9" fillId="0" borderId="6" xfId="1" applyNumberFormat="1" applyFont="1" applyBorder="1" applyAlignment="1">
      <alignment horizontal="center" vertical="center" wrapText="1"/>
    </xf>
    <xf numFmtId="0" fontId="4" fillId="0" borderId="15" xfId="1" applyFont="1" applyBorder="1" applyAlignment="1">
      <alignment horizontal="center" vertical="center"/>
    </xf>
    <xf numFmtId="0" fontId="14" fillId="0" borderId="13" xfId="3" applyFont="1" applyBorder="1" applyAlignment="1">
      <alignment horizontal="left" vertical="center" wrapText="1"/>
    </xf>
    <xf numFmtId="0" fontId="14" fillId="0" borderId="8" xfId="3" applyFont="1" applyBorder="1" applyAlignment="1">
      <alignment horizontal="left" vertical="center" wrapText="1"/>
    </xf>
    <xf numFmtId="176" fontId="9" fillId="0" borderId="17" xfId="1" applyNumberFormat="1" applyFont="1" applyBorder="1" applyAlignment="1">
      <alignment horizontal="center" vertical="center" wrapText="1"/>
    </xf>
    <xf numFmtId="0" fontId="4" fillId="0" borderId="18" xfId="1" applyFont="1" applyBorder="1" applyAlignment="1">
      <alignment horizontal="center" vertical="center"/>
    </xf>
    <xf numFmtId="0" fontId="12" fillId="0" borderId="13" xfId="3" applyFont="1" applyBorder="1" applyAlignment="1">
      <alignment horizontal="left" vertical="center" wrapText="1"/>
    </xf>
    <xf numFmtId="0" fontId="12" fillId="0" borderId="8" xfId="3" applyFont="1" applyBorder="1" applyAlignment="1">
      <alignment horizontal="left" vertical="center" wrapText="1"/>
    </xf>
    <xf numFmtId="0" fontId="5" fillId="0" borderId="13" xfId="3" applyFont="1" applyBorder="1" applyAlignment="1">
      <alignment horizontal="left" vertical="center" wrapText="1"/>
    </xf>
    <xf numFmtId="0" fontId="5" fillId="0" borderId="8" xfId="3" applyFont="1" applyBorder="1" applyAlignment="1">
      <alignment horizontal="left" vertical="center" wrapText="1"/>
    </xf>
    <xf numFmtId="0" fontId="4" fillId="0" borderId="0" xfId="1" applyFont="1" applyAlignment="1">
      <alignment horizontal="right" vertical="center"/>
    </xf>
    <xf numFmtId="0" fontId="8" fillId="0" borderId="1" xfId="1" applyFont="1" applyBorder="1" applyAlignment="1">
      <alignment horizontal="right" vertical="center" wrapText="1"/>
    </xf>
    <xf numFmtId="0" fontId="4" fillId="0" borderId="0"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xf>
    <xf numFmtId="0" fontId="9" fillId="0" borderId="2" xfId="1" applyFont="1" applyBorder="1" applyAlignment="1">
      <alignment horizontal="center" vertical="center"/>
    </xf>
    <xf numFmtId="0" fontId="9" fillId="0" borderId="8"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5" fillId="0" borderId="24" xfId="4" applyBorder="1" applyAlignment="1">
      <alignment horizontal="left" vertical="center" wrapText="1"/>
    </xf>
    <xf numFmtId="0" fontId="15" fillId="0" borderId="23" xfId="4" applyBorder="1" applyAlignment="1">
      <alignment horizontal="left" vertical="center" wrapText="1"/>
    </xf>
    <xf numFmtId="0" fontId="15" fillId="0" borderId="24" xfId="4" applyBorder="1" applyAlignment="1">
      <alignment vertical="center"/>
    </xf>
    <xf numFmtId="0" fontId="15" fillId="0" borderId="23" xfId="4" applyBorder="1" applyAlignment="1">
      <alignment vertical="center"/>
    </xf>
    <xf numFmtId="0" fontId="15" fillId="0" borderId="25" xfId="4" applyBorder="1" applyAlignment="1">
      <alignment horizontal="left" vertical="center" wrapText="1"/>
    </xf>
    <xf numFmtId="0" fontId="15" fillId="0" borderId="26" xfId="4" applyBorder="1" applyAlignment="1">
      <alignment horizontal="left" vertical="center" wrapText="1"/>
    </xf>
    <xf numFmtId="0" fontId="10" fillId="0" borderId="24" xfId="1" applyFont="1" applyBorder="1" applyAlignment="1">
      <alignment horizontal="left" vertical="center" wrapText="1"/>
    </xf>
    <xf numFmtId="0" fontId="10" fillId="0" borderId="23" xfId="1" applyFont="1" applyBorder="1" applyAlignment="1">
      <alignment horizontal="left"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19" xfId="1" applyFont="1" applyBorder="1" applyAlignment="1">
      <alignment horizontal="center" vertical="center"/>
    </xf>
  </cellXfs>
  <cellStyles count="5">
    <cellStyle name="ハイパーリンク" xfId="4" builtinId="8"/>
    <cellStyle name="桁区切り 2" xfId="2" xr:uid="{4AF2048D-2F1E-42C1-A5C0-12ED48030A37}"/>
    <cellStyle name="標準" xfId="0" builtinId="0"/>
    <cellStyle name="標準 2" xfId="3" xr:uid="{655EB90C-E9DF-4D6A-A8B1-1ED97851304F}"/>
    <cellStyle name="標準_③予算事業別調書(目次様式)" xfId="1" xr:uid="{4D43DF45-6F81-4CD0-A1B9-3CA90CF736B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lg.jp/ikuno/cmsfiles/contents/0000614/614664/14.senmontekikateihomon.xlsx" TargetMode="External"/><Relationship Id="rId18" Type="http://schemas.openxmlformats.org/officeDocument/2006/relationships/hyperlink" Target="https://www.city.osaka.lg.jp/ikuno/cmsfiles/contents/0000614/614664/19.hattatsusodan.xlsx" TargetMode="External"/><Relationship Id="rId26" Type="http://schemas.openxmlformats.org/officeDocument/2006/relationships/hyperlink" Target="https://www.city.osaka.lg.jp/ikuno/cmsfiles/contents/0000614/614664/27.syogaisupotsu.xlsx" TargetMode="External"/><Relationship Id="rId39" Type="http://schemas.openxmlformats.org/officeDocument/2006/relationships/hyperlink" Target="https://www.city.osaka.lg.jp/ikuno/cmsfiles/contents/0000614/614664/40.kouenkyodo.xlsx" TargetMode="External"/><Relationship Id="rId3" Type="http://schemas.openxmlformats.org/officeDocument/2006/relationships/hyperlink" Target="https://www.city.osaka.lg.jp/ikuno/cmsfiles/contents/0000614/614664/4.tiikikodomoanzen.xlsx" TargetMode="External"/><Relationship Id="rId21" Type="http://schemas.openxmlformats.org/officeDocument/2006/relationships/hyperlink" Target="https://www.city.osaka.lg.jp/ikuno/cmsfiles/contents/0000614/614664/22.ehonpurojekuto.xlsx" TargetMode="External"/><Relationship Id="rId34" Type="http://schemas.openxmlformats.org/officeDocument/2006/relationships/hyperlink" Target="https://www.city.osaka.lg.jp/ikuno/cmsfiles/contents/0000614/614664/35.kokusaibunkakouryuu.xlsx" TargetMode="External"/><Relationship Id="rId42" Type="http://schemas.openxmlformats.org/officeDocument/2006/relationships/hyperlink" Target="https://www.city.osaka.lg.jp/ikuno/cmsfiles/contents/0000614/614664/43.syokuindukuri.xlsx" TargetMode="External"/><Relationship Id="rId47" Type="http://schemas.openxmlformats.org/officeDocument/2006/relationships/hyperlink" Target="https://www.city.osaka.lg.jp/ikuno/cmsfiles/contents/0000614/614664/48.kutyousyasetsubiizihi.xlsx" TargetMode="External"/><Relationship Id="rId50" Type="http://schemas.openxmlformats.org/officeDocument/2006/relationships/hyperlink" Target="https://www.city.osaka.lg.jp/ikuno/cmsfiles/contents/0000614/614664/51.kikintsumitate.xlsx" TargetMode="External"/><Relationship Id="rId7" Type="http://schemas.openxmlformats.org/officeDocument/2006/relationships/hyperlink" Target="https://www.city.osaka.lg.jp/ikuno/cmsfiles/contents/0000614/614664/8.gokisapo.xlsx" TargetMode="External"/><Relationship Id="rId12" Type="http://schemas.openxmlformats.org/officeDocument/2006/relationships/hyperlink" Target="https://www.city.osaka.lg.jp/ikuno/cmsfiles/contents/0000614/614664/13.keashisutemu.xlsx" TargetMode="External"/><Relationship Id="rId17" Type="http://schemas.openxmlformats.org/officeDocument/2006/relationships/hyperlink" Target="https://www.city.osaka.lg.jp/ikuno/cmsfiles/contents/0000614/614664/18.ikunokosodate.xlsx" TargetMode="External"/><Relationship Id="rId25" Type="http://schemas.openxmlformats.org/officeDocument/2006/relationships/hyperlink" Target="https://www.city.osaka.lg.jp/ikuno/cmsfiles/contents/0000614/614664/26.syogaigakusyu.xlsx" TargetMode="External"/><Relationship Id="rId33" Type="http://schemas.openxmlformats.org/officeDocument/2006/relationships/hyperlink" Target="https://www.city.osaka.lg.jp/ikuno/cmsfiles/contents/0000614/614664/34.hi-toappu.xlsx" TargetMode="External"/><Relationship Id="rId38" Type="http://schemas.openxmlformats.org/officeDocument/2006/relationships/hyperlink" Target="https://www.city.osaka.lg.jp/ikuno/cmsfiles/contents/0000614/614664/39.jizokukanonamachidukuri.xlsx" TargetMode="External"/><Relationship Id="rId46" Type="http://schemas.openxmlformats.org/officeDocument/2006/relationships/hyperlink" Target="https://www.city.osaka.lg.jp/ikuno/cmsfiles/contents/0000614/614664/47.kuminsenta.xlsx" TargetMode="External"/><Relationship Id="rId2" Type="http://schemas.openxmlformats.org/officeDocument/2006/relationships/hyperlink" Target="https://www.city.osaka.lg.jp/ikuno/cmsfiles/contents/0000614/614664/3.akiya.xlsx" TargetMode="External"/><Relationship Id="rId16" Type="http://schemas.openxmlformats.org/officeDocument/2006/relationships/hyperlink" Target="https://www.city.osaka.lg.jp/ikuno/cmsfiles/contents/0000614/614664/17.gaikokuzinnzyuuminn.xlsx" TargetMode="External"/><Relationship Id="rId20" Type="http://schemas.openxmlformats.org/officeDocument/2006/relationships/hyperlink" Target="https://www.city.osaka.lg.jp/ikuno/cmsfiles/contents/0000614/614664/21.4saijihomon.xlsx" TargetMode="External"/><Relationship Id="rId29" Type="http://schemas.openxmlformats.org/officeDocument/2006/relationships/hyperlink" Target="https://www.city.osaka.lg.jp/ikuno/cmsfiles/contents/0000614/614664/30.atochi.xlsx" TargetMode="External"/><Relationship Id="rId41" Type="http://schemas.openxmlformats.org/officeDocument/2006/relationships/hyperlink" Target="https://www.city.osaka.lg.jp/ikuno/cmsfiles/contents/0000614/614664/42.kuminanketo.xlsx" TargetMode="External"/><Relationship Id="rId1" Type="http://schemas.openxmlformats.org/officeDocument/2006/relationships/hyperlink" Target="https://www.city.osaka.lg.jp/ikuno/cmsfiles/contents/0000614/614664/2.bosai.xlsx" TargetMode="External"/><Relationship Id="rId6" Type="http://schemas.openxmlformats.org/officeDocument/2006/relationships/hyperlink" Target="https://www.city.osaka.lg.jp/ikuno/cmsfiles/contents/0000614/614664/7.kenkokeihatsu.xlsx" TargetMode="External"/><Relationship Id="rId11" Type="http://schemas.openxmlformats.org/officeDocument/2006/relationships/hyperlink" Target="https://www.city.osaka.lg.jp/ikuno/cmsfiles/contents/0000614/614664/12.shogai.xlsx" TargetMode="External"/><Relationship Id="rId24" Type="http://schemas.openxmlformats.org/officeDocument/2006/relationships/hyperlink" Target="https://www.city.osaka.lg.jp/ikuno/cmsfiles/contents/0000614/614664/25.seijinnohi.xlsx" TargetMode="External"/><Relationship Id="rId32" Type="http://schemas.openxmlformats.org/officeDocument/2006/relationships/hyperlink" Target="https://www.city.osaka.lg.jp/ikuno/cmsfiles/contents/0000614/614664/33.monozukuri.xlsx" TargetMode="External"/><Relationship Id="rId37" Type="http://schemas.openxmlformats.org/officeDocument/2006/relationships/hyperlink" Target="https://www.city.osaka.lg.jp/ikuno/cmsfiles/contents/0000614/614664/38.aratanakomyunithi.xlsx" TargetMode="External"/><Relationship Id="rId40" Type="http://schemas.openxmlformats.org/officeDocument/2006/relationships/hyperlink" Target="https://www.city.osaka.lg.jp/ikuno/cmsfiles/contents/0000614/614664/41.kuseikaigi.xlsx" TargetMode="External"/><Relationship Id="rId45" Type="http://schemas.openxmlformats.org/officeDocument/2006/relationships/hyperlink" Target="https://www.city.osaka.lg.jp/ikuno/cmsfiles/contents/0000614/614664/46.kiosukutanmatu.xlsx" TargetMode="External"/><Relationship Id="rId5" Type="http://schemas.openxmlformats.org/officeDocument/2006/relationships/hyperlink" Target="https://www.city.osaka.lg.jp/ikuno/cmsfiles/contents/0000614/614664/6.seisyonen.xlsx" TargetMode="External"/><Relationship Id="rId15" Type="http://schemas.openxmlformats.org/officeDocument/2006/relationships/hyperlink" Target="https://www.city.osaka.lg.jp/ikuno/cmsfiles/contents/0000614/614664/16.jinken.xlsx" TargetMode="External"/><Relationship Id="rId23" Type="http://schemas.openxmlformats.org/officeDocument/2006/relationships/hyperlink" Target="https://www.city.osaka.lg.jp/ikuno/cmsfiles/contents/0000614/614664/24.saihen.xlsx" TargetMode="External"/><Relationship Id="rId28" Type="http://schemas.openxmlformats.org/officeDocument/2006/relationships/hyperlink" Target="https://www.city.osaka.lg.jp/ikuno/cmsfiles/contents/0000614/614664/29.ryokuka.xlsx" TargetMode="External"/><Relationship Id="rId36" Type="http://schemas.openxmlformats.org/officeDocument/2006/relationships/hyperlink" Target="https://www.city.osaka.lg.jp/ikuno/cmsfiles/contents/0000614/614664/37.chikatsukyo.xlsx" TargetMode="External"/><Relationship Id="rId49" Type="http://schemas.openxmlformats.org/officeDocument/2006/relationships/hyperlink" Target="https://www.city.osaka.lg.jp/ikuno/cmsfiles/contents/0000614/614664/50.kanpukin.xlsx" TargetMode="External"/><Relationship Id="rId10" Type="http://schemas.openxmlformats.org/officeDocument/2006/relationships/hyperlink" Target="https://www.city.osaka.lg.jp/ikuno/cmsfiles/contents/0000614/614664/11.koureisyafukushi.xlsx" TargetMode="External"/><Relationship Id="rId19" Type="http://schemas.openxmlformats.org/officeDocument/2006/relationships/hyperlink" Target="https://www.city.osaka.lg.jp/ikuno/cmsfiles/contents/0000614/614664/20.hattatukadai.xlsx" TargetMode="External"/><Relationship Id="rId31" Type="http://schemas.openxmlformats.org/officeDocument/2006/relationships/hyperlink" Target="https://www.city.osaka.lg.jp/ikuno/cmsfiles/contents/0000614/614664/32.kothokoho.xlsx" TargetMode="External"/><Relationship Id="rId44" Type="http://schemas.openxmlformats.org/officeDocument/2006/relationships/hyperlink" Target="https://www.city.osaka.lg.jp/ikuno/cmsfiles/contents/0000614/614664/45.zyuminzyoho.xlsx" TargetMode="External"/><Relationship Id="rId4" Type="http://schemas.openxmlformats.org/officeDocument/2006/relationships/hyperlink" Target="https://www.city.osaka.lg.jp/ikuno/cmsfiles/contents/0000614/614664/5.zitensya.xlsx" TargetMode="External"/><Relationship Id="rId9" Type="http://schemas.openxmlformats.org/officeDocument/2006/relationships/hyperlink" Target="https://www.city.osaka.lg.jp/ikuno/cmsfiles/contents/0000614/614664/10.chiikifukushi.xlsx" TargetMode="External"/><Relationship Id="rId14" Type="http://schemas.openxmlformats.org/officeDocument/2006/relationships/hyperlink" Target="https://www.city.osaka.lg.jp/ikuno/cmsfiles/contents/0000614/614664/15.kosodateshienrenrakutyosei.xlsx" TargetMode="External"/><Relationship Id="rId22" Type="http://schemas.openxmlformats.org/officeDocument/2006/relationships/hyperlink" Target="https://www.city.osaka.lg.jp/ikuno/cmsfiles/contents/0000614/614664/23.hagukuminetto.xlsx" TargetMode="External"/><Relationship Id="rId27" Type="http://schemas.openxmlformats.org/officeDocument/2006/relationships/hyperlink" Target="https://www.city.osaka.lg.jp/ikuno/cmsfiles/contents/0000614/614664/28.gakkoutaiku.xlsx" TargetMode="External"/><Relationship Id="rId30" Type="http://schemas.openxmlformats.org/officeDocument/2006/relationships/hyperlink" Target="https://www.city.osaka.lg.jp/ikuno/cmsfiles/contents/0000614/614664/31.chiikikotsu.xlsx" TargetMode="External"/><Relationship Id="rId35" Type="http://schemas.openxmlformats.org/officeDocument/2006/relationships/hyperlink" Target="https://www.city.osaka.lg.jp/ikuno/cmsfiles/contents/0000614/614664/36.komyuiku.xlsx" TargetMode="External"/><Relationship Id="rId43" Type="http://schemas.openxmlformats.org/officeDocument/2006/relationships/hyperlink" Target="https://www.city.osaka.lg.jp/ikuno/cmsfiles/contents/0000614/614664/44.esukoto.xlsx" TargetMode="External"/><Relationship Id="rId48" Type="http://schemas.openxmlformats.org/officeDocument/2006/relationships/hyperlink" Target="https://www.city.osaka.lg.jp/ikuno/cmsfiles/contents/0000614/614664/49.ippanjimukeihi.xlsx" TargetMode="External"/><Relationship Id="rId8" Type="http://schemas.openxmlformats.org/officeDocument/2006/relationships/hyperlink" Target="https://www.city.osaka.lg.jp/ikuno/cmsfiles/contents/0000614/614664/9.syokusa.xlsx"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11B8-E10E-4F88-A79E-63F10980E044}">
  <sheetPr>
    <tabColor rgb="FF002060"/>
    <pageSetUpPr fitToPage="1"/>
  </sheetPr>
  <dimension ref="A1:Q169"/>
  <sheetViews>
    <sheetView showGridLines="0" tabSelected="1" view="pageBreakPreview" zoomScale="90" zoomScaleNormal="80" zoomScaleSheetLayoutView="90" workbookViewId="0">
      <selection activeCell="B14" sqref="B14:B15"/>
    </sheetView>
  </sheetViews>
  <sheetFormatPr defaultColWidth="8.625" defaultRowHeight="12.75" outlineLevelRow="1"/>
  <cols>
    <col min="1" max="1" width="48.375" style="1" customWidth="1"/>
    <col min="2" max="2" width="17.5" style="1" customWidth="1"/>
    <col min="3" max="3" width="12.5" style="1" customWidth="1"/>
    <col min="4" max="5" width="12.5" style="2" customWidth="1"/>
    <col min="6" max="6" width="6.25" style="1" customWidth="1"/>
    <col min="7" max="7" width="9.375" style="1" customWidth="1"/>
    <col min="8" max="8" width="3.25" style="1" bestFit="1" customWidth="1"/>
    <col min="9" max="9" width="7.375" style="1" bestFit="1" customWidth="1"/>
    <col min="10" max="10" width="8.625" style="1" customWidth="1"/>
    <col min="11" max="12" width="8.625" style="43" customWidth="1"/>
    <col min="13" max="13" width="12.125" style="43" customWidth="1"/>
    <col min="14" max="14" width="8.625" style="43" customWidth="1"/>
    <col min="15" max="15" width="14.875" style="43" customWidth="1"/>
    <col min="16" max="17" width="8.625" style="43" customWidth="1"/>
    <col min="18" max="200" width="8.625" style="1" customWidth="1"/>
    <col min="201" max="252" width="8.625" style="1"/>
    <col min="253" max="253" width="3.75" style="1" customWidth="1"/>
    <col min="254" max="254" width="12.5" style="1" customWidth="1"/>
    <col min="255" max="255" width="23.75" style="1" customWidth="1"/>
    <col min="256" max="256" width="17.5" style="1" customWidth="1"/>
    <col min="257" max="258" width="12.5" style="1" customWidth="1"/>
    <col min="259" max="259" width="0" style="1" hidden="1" customWidth="1"/>
    <col min="260" max="260" width="12.5" style="1" customWidth="1"/>
    <col min="261" max="261" width="0" style="1" hidden="1" customWidth="1"/>
    <col min="262" max="262" width="6.25" style="1" customWidth="1"/>
    <col min="263" max="263" width="9.375" style="1" customWidth="1"/>
    <col min="264" max="264" width="3.25" style="1" bestFit="1" customWidth="1"/>
    <col min="265" max="265" width="7.375" style="1" bestFit="1" customWidth="1"/>
    <col min="266" max="268" width="8.625" style="1"/>
    <col min="269" max="269" width="12.125" style="1" customWidth="1"/>
    <col min="270" max="270" width="8.625" style="1"/>
    <col min="271" max="271" width="14.875" style="1" customWidth="1"/>
    <col min="272" max="508" width="8.625" style="1"/>
    <col min="509" max="509" width="3.75" style="1" customWidth="1"/>
    <col min="510" max="510" width="12.5" style="1" customWidth="1"/>
    <col min="511" max="511" width="23.75" style="1" customWidth="1"/>
    <col min="512" max="512" width="17.5" style="1" customWidth="1"/>
    <col min="513" max="514" width="12.5" style="1" customWidth="1"/>
    <col min="515" max="515" width="0" style="1" hidden="1" customWidth="1"/>
    <col min="516" max="516" width="12.5" style="1" customWidth="1"/>
    <col min="517" max="517" width="0" style="1" hidden="1" customWidth="1"/>
    <col min="518" max="518" width="6.25" style="1" customWidth="1"/>
    <col min="519" max="519" width="9.375" style="1" customWidth="1"/>
    <col min="520" max="520" width="3.25" style="1" bestFit="1" customWidth="1"/>
    <col min="521" max="521" width="7.375" style="1" bestFit="1" customWidth="1"/>
    <col min="522" max="524" width="8.625" style="1"/>
    <col min="525" max="525" width="12.125" style="1" customWidth="1"/>
    <col min="526" max="526" width="8.625" style="1"/>
    <col min="527" max="527" width="14.875" style="1" customWidth="1"/>
    <col min="528" max="764" width="8.625" style="1"/>
    <col min="765" max="765" width="3.75" style="1" customWidth="1"/>
    <col min="766" max="766" width="12.5" style="1" customWidth="1"/>
    <col min="767" max="767" width="23.75" style="1" customWidth="1"/>
    <col min="768" max="768" width="17.5" style="1" customWidth="1"/>
    <col min="769" max="770" width="12.5" style="1" customWidth="1"/>
    <col min="771" max="771" width="0" style="1" hidden="1" customWidth="1"/>
    <col min="772" max="772" width="12.5" style="1" customWidth="1"/>
    <col min="773" max="773" width="0" style="1" hidden="1" customWidth="1"/>
    <col min="774" max="774" width="6.25" style="1" customWidth="1"/>
    <col min="775" max="775" width="9.375" style="1" customWidth="1"/>
    <col min="776" max="776" width="3.25" style="1" bestFit="1" customWidth="1"/>
    <col min="777" max="777" width="7.375" style="1" bestFit="1" customWidth="1"/>
    <col min="778" max="780" width="8.625" style="1"/>
    <col min="781" max="781" width="12.125" style="1" customWidth="1"/>
    <col min="782" max="782" width="8.625" style="1"/>
    <col min="783" max="783" width="14.875" style="1" customWidth="1"/>
    <col min="784" max="1020" width="8.625" style="1"/>
    <col min="1021" max="1021" width="3.75" style="1" customWidth="1"/>
    <col min="1022" max="1022" width="12.5" style="1" customWidth="1"/>
    <col min="1023" max="1023" width="23.75" style="1" customWidth="1"/>
    <col min="1024" max="1024" width="17.5" style="1" customWidth="1"/>
    <col min="1025" max="1026" width="12.5" style="1" customWidth="1"/>
    <col min="1027" max="1027" width="0" style="1" hidden="1" customWidth="1"/>
    <col min="1028" max="1028" width="12.5" style="1" customWidth="1"/>
    <col min="1029" max="1029" width="0" style="1" hidden="1" customWidth="1"/>
    <col min="1030" max="1030" width="6.25" style="1" customWidth="1"/>
    <col min="1031" max="1031" width="9.375" style="1" customWidth="1"/>
    <col min="1032" max="1032" width="3.25" style="1" bestFit="1" customWidth="1"/>
    <col min="1033" max="1033" width="7.375" style="1" bestFit="1" customWidth="1"/>
    <col min="1034" max="1036" width="8.625" style="1"/>
    <col min="1037" max="1037" width="12.125" style="1" customWidth="1"/>
    <col min="1038" max="1038" width="8.625" style="1"/>
    <col min="1039" max="1039" width="14.875" style="1" customWidth="1"/>
    <col min="1040" max="1276" width="8.625" style="1"/>
    <col min="1277" max="1277" width="3.75" style="1" customWidth="1"/>
    <col min="1278" max="1278" width="12.5" style="1" customWidth="1"/>
    <col min="1279" max="1279" width="23.75" style="1" customWidth="1"/>
    <col min="1280" max="1280" width="17.5" style="1" customWidth="1"/>
    <col min="1281" max="1282" width="12.5" style="1" customWidth="1"/>
    <col min="1283" max="1283" width="0" style="1" hidden="1" customWidth="1"/>
    <col min="1284" max="1284" width="12.5" style="1" customWidth="1"/>
    <col min="1285" max="1285" width="0" style="1" hidden="1" customWidth="1"/>
    <col min="1286" max="1286" width="6.25" style="1" customWidth="1"/>
    <col min="1287" max="1287" width="9.375" style="1" customWidth="1"/>
    <col min="1288" max="1288" width="3.25" style="1" bestFit="1" customWidth="1"/>
    <col min="1289" max="1289" width="7.375" style="1" bestFit="1" customWidth="1"/>
    <col min="1290" max="1292" width="8.625" style="1"/>
    <col min="1293" max="1293" width="12.125" style="1" customWidth="1"/>
    <col min="1294" max="1294" width="8.625" style="1"/>
    <col min="1295" max="1295" width="14.875" style="1" customWidth="1"/>
    <col min="1296" max="1532" width="8.625" style="1"/>
    <col min="1533" max="1533" width="3.75" style="1" customWidth="1"/>
    <col min="1534" max="1534" width="12.5" style="1" customWidth="1"/>
    <col min="1535" max="1535" width="23.75" style="1" customWidth="1"/>
    <col min="1536" max="1536" width="17.5" style="1" customWidth="1"/>
    <col min="1537" max="1538" width="12.5" style="1" customWidth="1"/>
    <col min="1539" max="1539" width="0" style="1" hidden="1" customWidth="1"/>
    <col min="1540" max="1540" width="12.5" style="1" customWidth="1"/>
    <col min="1541" max="1541" width="0" style="1" hidden="1" customWidth="1"/>
    <col min="1542" max="1542" width="6.25" style="1" customWidth="1"/>
    <col min="1543" max="1543" width="9.375" style="1" customWidth="1"/>
    <col min="1544" max="1544" width="3.25" style="1" bestFit="1" customWidth="1"/>
    <col min="1545" max="1545" width="7.375" style="1" bestFit="1" customWidth="1"/>
    <col min="1546" max="1548" width="8.625" style="1"/>
    <col min="1549" max="1549" width="12.125" style="1" customWidth="1"/>
    <col min="1550" max="1550" width="8.625" style="1"/>
    <col min="1551" max="1551" width="14.875" style="1" customWidth="1"/>
    <col min="1552" max="1788" width="8.625" style="1"/>
    <col min="1789" max="1789" width="3.75" style="1" customWidth="1"/>
    <col min="1790" max="1790" width="12.5" style="1" customWidth="1"/>
    <col min="1791" max="1791" width="23.75" style="1" customWidth="1"/>
    <col min="1792" max="1792" width="17.5" style="1" customWidth="1"/>
    <col min="1793" max="1794" width="12.5" style="1" customWidth="1"/>
    <col min="1795" max="1795" width="0" style="1" hidden="1" customWidth="1"/>
    <col min="1796" max="1796" width="12.5" style="1" customWidth="1"/>
    <col min="1797" max="1797" width="0" style="1" hidden="1" customWidth="1"/>
    <col min="1798" max="1798" width="6.25" style="1" customWidth="1"/>
    <col min="1799" max="1799" width="9.375" style="1" customWidth="1"/>
    <col min="1800" max="1800" width="3.25" style="1" bestFit="1" customWidth="1"/>
    <col min="1801" max="1801" width="7.375" style="1" bestFit="1" customWidth="1"/>
    <col min="1802" max="1804" width="8.625" style="1"/>
    <col min="1805" max="1805" width="12.125" style="1" customWidth="1"/>
    <col min="1806" max="1806" width="8.625" style="1"/>
    <col min="1807" max="1807" width="14.875" style="1" customWidth="1"/>
    <col min="1808" max="2044" width="8.625" style="1"/>
    <col min="2045" max="2045" width="3.75" style="1" customWidth="1"/>
    <col min="2046" max="2046" width="12.5" style="1" customWidth="1"/>
    <col min="2047" max="2047" width="23.75" style="1" customWidth="1"/>
    <col min="2048" max="2048" width="17.5" style="1" customWidth="1"/>
    <col min="2049" max="2050" width="12.5" style="1" customWidth="1"/>
    <col min="2051" max="2051" width="0" style="1" hidden="1" customWidth="1"/>
    <col min="2052" max="2052" width="12.5" style="1" customWidth="1"/>
    <col min="2053" max="2053" width="0" style="1" hidden="1" customWidth="1"/>
    <col min="2054" max="2054" width="6.25" style="1" customWidth="1"/>
    <col min="2055" max="2055" width="9.375" style="1" customWidth="1"/>
    <col min="2056" max="2056" width="3.25" style="1" bestFit="1" customWidth="1"/>
    <col min="2057" max="2057" width="7.375" style="1" bestFit="1" customWidth="1"/>
    <col min="2058" max="2060" width="8.625" style="1"/>
    <col min="2061" max="2061" width="12.125" style="1" customWidth="1"/>
    <col min="2062" max="2062" width="8.625" style="1"/>
    <col min="2063" max="2063" width="14.875" style="1" customWidth="1"/>
    <col min="2064" max="2300" width="8.625" style="1"/>
    <col min="2301" max="2301" width="3.75" style="1" customWidth="1"/>
    <col min="2302" max="2302" width="12.5" style="1" customWidth="1"/>
    <col min="2303" max="2303" width="23.75" style="1" customWidth="1"/>
    <col min="2304" max="2304" width="17.5" style="1" customWidth="1"/>
    <col min="2305" max="2306" width="12.5" style="1" customWidth="1"/>
    <col min="2307" max="2307" width="0" style="1" hidden="1" customWidth="1"/>
    <col min="2308" max="2308" width="12.5" style="1" customWidth="1"/>
    <col min="2309" max="2309" width="0" style="1" hidden="1" customWidth="1"/>
    <col min="2310" max="2310" width="6.25" style="1" customWidth="1"/>
    <col min="2311" max="2311" width="9.375" style="1" customWidth="1"/>
    <col min="2312" max="2312" width="3.25" style="1" bestFit="1" customWidth="1"/>
    <col min="2313" max="2313" width="7.375" style="1" bestFit="1" customWidth="1"/>
    <col min="2314" max="2316" width="8.625" style="1"/>
    <col min="2317" max="2317" width="12.125" style="1" customWidth="1"/>
    <col min="2318" max="2318" width="8.625" style="1"/>
    <col min="2319" max="2319" width="14.875" style="1" customWidth="1"/>
    <col min="2320" max="2556" width="8.625" style="1"/>
    <col min="2557" max="2557" width="3.75" style="1" customWidth="1"/>
    <col min="2558" max="2558" width="12.5" style="1" customWidth="1"/>
    <col min="2559" max="2559" width="23.75" style="1" customWidth="1"/>
    <col min="2560" max="2560" width="17.5" style="1" customWidth="1"/>
    <col min="2561" max="2562" width="12.5" style="1" customWidth="1"/>
    <col min="2563" max="2563" width="0" style="1" hidden="1" customWidth="1"/>
    <col min="2564" max="2564" width="12.5" style="1" customWidth="1"/>
    <col min="2565" max="2565" width="0" style="1" hidden="1" customWidth="1"/>
    <col min="2566" max="2566" width="6.25" style="1" customWidth="1"/>
    <col min="2567" max="2567" width="9.375" style="1" customWidth="1"/>
    <col min="2568" max="2568" width="3.25" style="1" bestFit="1" customWidth="1"/>
    <col min="2569" max="2569" width="7.375" style="1" bestFit="1" customWidth="1"/>
    <col min="2570" max="2572" width="8.625" style="1"/>
    <col min="2573" max="2573" width="12.125" style="1" customWidth="1"/>
    <col min="2574" max="2574" width="8.625" style="1"/>
    <col min="2575" max="2575" width="14.875" style="1" customWidth="1"/>
    <col min="2576" max="2812" width="8.625" style="1"/>
    <col min="2813" max="2813" width="3.75" style="1" customWidth="1"/>
    <col min="2814" max="2814" width="12.5" style="1" customWidth="1"/>
    <col min="2815" max="2815" width="23.75" style="1" customWidth="1"/>
    <col min="2816" max="2816" width="17.5" style="1" customWidth="1"/>
    <col min="2817" max="2818" width="12.5" style="1" customWidth="1"/>
    <col min="2819" max="2819" width="0" style="1" hidden="1" customWidth="1"/>
    <col min="2820" max="2820" width="12.5" style="1" customWidth="1"/>
    <col min="2821" max="2821" width="0" style="1" hidden="1" customWidth="1"/>
    <col min="2822" max="2822" width="6.25" style="1" customWidth="1"/>
    <col min="2823" max="2823" width="9.375" style="1" customWidth="1"/>
    <col min="2824" max="2824" width="3.25" style="1" bestFit="1" customWidth="1"/>
    <col min="2825" max="2825" width="7.375" style="1" bestFit="1" customWidth="1"/>
    <col min="2826" max="2828" width="8.625" style="1"/>
    <col min="2829" max="2829" width="12.125" style="1" customWidth="1"/>
    <col min="2830" max="2830" width="8.625" style="1"/>
    <col min="2831" max="2831" width="14.875" style="1" customWidth="1"/>
    <col min="2832" max="3068" width="8.625" style="1"/>
    <col min="3069" max="3069" width="3.75" style="1" customWidth="1"/>
    <col min="3070" max="3070" width="12.5" style="1" customWidth="1"/>
    <col min="3071" max="3071" width="23.75" style="1" customWidth="1"/>
    <col min="3072" max="3072" width="17.5" style="1" customWidth="1"/>
    <col min="3073" max="3074" width="12.5" style="1" customWidth="1"/>
    <col min="3075" max="3075" width="0" style="1" hidden="1" customWidth="1"/>
    <col min="3076" max="3076" width="12.5" style="1" customWidth="1"/>
    <col min="3077" max="3077" width="0" style="1" hidden="1" customWidth="1"/>
    <col min="3078" max="3078" width="6.25" style="1" customWidth="1"/>
    <col min="3079" max="3079" width="9.375" style="1" customWidth="1"/>
    <col min="3080" max="3080" width="3.25" style="1" bestFit="1" customWidth="1"/>
    <col min="3081" max="3081" width="7.375" style="1" bestFit="1" customWidth="1"/>
    <col min="3082" max="3084" width="8.625" style="1"/>
    <col min="3085" max="3085" width="12.125" style="1" customWidth="1"/>
    <col min="3086" max="3086" width="8.625" style="1"/>
    <col min="3087" max="3087" width="14.875" style="1" customWidth="1"/>
    <col min="3088" max="3324" width="8.625" style="1"/>
    <col min="3325" max="3325" width="3.75" style="1" customWidth="1"/>
    <col min="3326" max="3326" width="12.5" style="1" customWidth="1"/>
    <col min="3327" max="3327" width="23.75" style="1" customWidth="1"/>
    <col min="3328" max="3328" width="17.5" style="1" customWidth="1"/>
    <col min="3329" max="3330" width="12.5" style="1" customWidth="1"/>
    <col min="3331" max="3331" width="0" style="1" hidden="1" customWidth="1"/>
    <col min="3332" max="3332" width="12.5" style="1" customWidth="1"/>
    <col min="3333" max="3333" width="0" style="1" hidden="1" customWidth="1"/>
    <col min="3334" max="3334" width="6.25" style="1" customWidth="1"/>
    <col min="3335" max="3335" width="9.375" style="1" customWidth="1"/>
    <col min="3336" max="3336" width="3.25" style="1" bestFit="1" customWidth="1"/>
    <col min="3337" max="3337" width="7.375" style="1" bestFit="1" customWidth="1"/>
    <col min="3338" max="3340" width="8.625" style="1"/>
    <col min="3341" max="3341" width="12.125" style="1" customWidth="1"/>
    <col min="3342" max="3342" width="8.625" style="1"/>
    <col min="3343" max="3343" width="14.875" style="1" customWidth="1"/>
    <col min="3344" max="3580" width="8.625" style="1"/>
    <col min="3581" max="3581" width="3.75" style="1" customWidth="1"/>
    <col min="3582" max="3582" width="12.5" style="1" customWidth="1"/>
    <col min="3583" max="3583" width="23.75" style="1" customWidth="1"/>
    <col min="3584" max="3584" width="17.5" style="1" customWidth="1"/>
    <col min="3585" max="3586" width="12.5" style="1" customWidth="1"/>
    <col min="3587" max="3587" width="0" style="1" hidden="1" customWidth="1"/>
    <col min="3588" max="3588" width="12.5" style="1" customWidth="1"/>
    <col min="3589" max="3589" width="0" style="1" hidden="1" customWidth="1"/>
    <col min="3590" max="3590" width="6.25" style="1" customWidth="1"/>
    <col min="3591" max="3591" width="9.375" style="1" customWidth="1"/>
    <col min="3592" max="3592" width="3.25" style="1" bestFit="1" customWidth="1"/>
    <col min="3593" max="3593" width="7.375" style="1" bestFit="1" customWidth="1"/>
    <col min="3594" max="3596" width="8.625" style="1"/>
    <col min="3597" max="3597" width="12.125" style="1" customWidth="1"/>
    <col min="3598" max="3598" width="8.625" style="1"/>
    <col min="3599" max="3599" width="14.875" style="1" customWidth="1"/>
    <col min="3600" max="3836" width="8.625" style="1"/>
    <col min="3837" max="3837" width="3.75" style="1" customWidth="1"/>
    <col min="3838" max="3838" width="12.5" style="1" customWidth="1"/>
    <col min="3839" max="3839" width="23.75" style="1" customWidth="1"/>
    <col min="3840" max="3840" width="17.5" style="1" customWidth="1"/>
    <col min="3841" max="3842" width="12.5" style="1" customWidth="1"/>
    <col min="3843" max="3843" width="0" style="1" hidden="1" customWidth="1"/>
    <col min="3844" max="3844" width="12.5" style="1" customWidth="1"/>
    <col min="3845" max="3845" width="0" style="1" hidden="1" customWidth="1"/>
    <col min="3846" max="3846" width="6.25" style="1" customWidth="1"/>
    <col min="3847" max="3847" width="9.375" style="1" customWidth="1"/>
    <col min="3848" max="3848" width="3.25" style="1" bestFit="1" customWidth="1"/>
    <col min="3849" max="3849" width="7.375" style="1" bestFit="1" customWidth="1"/>
    <col min="3850" max="3852" width="8.625" style="1"/>
    <col min="3853" max="3853" width="12.125" style="1" customWidth="1"/>
    <col min="3854" max="3854" width="8.625" style="1"/>
    <col min="3855" max="3855" width="14.875" style="1" customWidth="1"/>
    <col min="3856" max="4092" width="8.625" style="1"/>
    <col min="4093" max="4093" width="3.75" style="1" customWidth="1"/>
    <col min="4094" max="4094" width="12.5" style="1" customWidth="1"/>
    <col min="4095" max="4095" width="23.75" style="1" customWidth="1"/>
    <col min="4096" max="4096" width="17.5" style="1" customWidth="1"/>
    <col min="4097" max="4098" width="12.5" style="1" customWidth="1"/>
    <col min="4099" max="4099" width="0" style="1" hidden="1" customWidth="1"/>
    <col min="4100" max="4100" width="12.5" style="1" customWidth="1"/>
    <col min="4101" max="4101" width="0" style="1" hidden="1" customWidth="1"/>
    <col min="4102" max="4102" width="6.25" style="1" customWidth="1"/>
    <col min="4103" max="4103" width="9.375" style="1" customWidth="1"/>
    <col min="4104" max="4104" width="3.25" style="1" bestFit="1" customWidth="1"/>
    <col min="4105" max="4105" width="7.375" style="1" bestFit="1" customWidth="1"/>
    <col min="4106" max="4108" width="8.625" style="1"/>
    <col min="4109" max="4109" width="12.125" style="1" customWidth="1"/>
    <col min="4110" max="4110" width="8.625" style="1"/>
    <col min="4111" max="4111" width="14.875" style="1" customWidth="1"/>
    <col min="4112" max="4348" width="8.625" style="1"/>
    <col min="4349" max="4349" width="3.75" style="1" customWidth="1"/>
    <col min="4350" max="4350" width="12.5" style="1" customWidth="1"/>
    <col min="4351" max="4351" width="23.75" style="1" customWidth="1"/>
    <col min="4352" max="4352" width="17.5" style="1" customWidth="1"/>
    <col min="4353" max="4354" width="12.5" style="1" customWidth="1"/>
    <col min="4355" max="4355" width="0" style="1" hidden="1" customWidth="1"/>
    <col min="4356" max="4356" width="12.5" style="1" customWidth="1"/>
    <col min="4357" max="4357" width="0" style="1" hidden="1" customWidth="1"/>
    <col min="4358" max="4358" width="6.25" style="1" customWidth="1"/>
    <col min="4359" max="4359" width="9.375" style="1" customWidth="1"/>
    <col min="4360" max="4360" width="3.25" style="1" bestFit="1" customWidth="1"/>
    <col min="4361" max="4361" width="7.375" style="1" bestFit="1" customWidth="1"/>
    <col min="4362" max="4364" width="8.625" style="1"/>
    <col min="4365" max="4365" width="12.125" style="1" customWidth="1"/>
    <col min="4366" max="4366" width="8.625" style="1"/>
    <col min="4367" max="4367" width="14.875" style="1" customWidth="1"/>
    <col min="4368" max="4604" width="8.625" style="1"/>
    <col min="4605" max="4605" width="3.75" style="1" customWidth="1"/>
    <col min="4606" max="4606" width="12.5" style="1" customWidth="1"/>
    <col min="4607" max="4607" width="23.75" style="1" customWidth="1"/>
    <col min="4608" max="4608" width="17.5" style="1" customWidth="1"/>
    <col min="4609" max="4610" width="12.5" style="1" customWidth="1"/>
    <col min="4611" max="4611" width="0" style="1" hidden="1" customWidth="1"/>
    <col min="4612" max="4612" width="12.5" style="1" customWidth="1"/>
    <col min="4613" max="4613" width="0" style="1" hidden="1" customWidth="1"/>
    <col min="4614" max="4614" width="6.25" style="1" customWidth="1"/>
    <col min="4615" max="4615" width="9.375" style="1" customWidth="1"/>
    <col min="4616" max="4616" width="3.25" style="1" bestFit="1" customWidth="1"/>
    <col min="4617" max="4617" width="7.375" style="1" bestFit="1" customWidth="1"/>
    <col min="4618" max="4620" width="8.625" style="1"/>
    <col min="4621" max="4621" width="12.125" style="1" customWidth="1"/>
    <col min="4622" max="4622" width="8.625" style="1"/>
    <col min="4623" max="4623" width="14.875" style="1" customWidth="1"/>
    <col min="4624" max="4860" width="8.625" style="1"/>
    <col min="4861" max="4861" width="3.75" style="1" customWidth="1"/>
    <col min="4862" max="4862" width="12.5" style="1" customWidth="1"/>
    <col min="4863" max="4863" width="23.75" style="1" customWidth="1"/>
    <col min="4864" max="4864" width="17.5" style="1" customWidth="1"/>
    <col min="4865" max="4866" width="12.5" style="1" customWidth="1"/>
    <col min="4867" max="4867" width="0" style="1" hidden="1" customWidth="1"/>
    <col min="4868" max="4868" width="12.5" style="1" customWidth="1"/>
    <col min="4869" max="4869" width="0" style="1" hidden="1" customWidth="1"/>
    <col min="4870" max="4870" width="6.25" style="1" customWidth="1"/>
    <col min="4871" max="4871" width="9.375" style="1" customWidth="1"/>
    <col min="4872" max="4872" width="3.25" style="1" bestFit="1" customWidth="1"/>
    <col min="4873" max="4873" width="7.375" style="1" bestFit="1" customWidth="1"/>
    <col min="4874" max="4876" width="8.625" style="1"/>
    <col min="4877" max="4877" width="12.125" style="1" customWidth="1"/>
    <col min="4878" max="4878" width="8.625" style="1"/>
    <col min="4879" max="4879" width="14.875" style="1" customWidth="1"/>
    <col min="4880" max="5116" width="8.625" style="1"/>
    <col min="5117" max="5117" width="3.75" style="1" customWidth="1"/>
    <col min="5118" max="5118" width="12.5" style="1" customWidth="1"/>
    <col min="5119" max="5119" width="23.75" style="1" customWidth="1"/>
    <col min="5120" max="5120" width="17.5" style="1" customWidth="1"/>
    <col min="5121" max="5122" width="12.5" style="1" customWidth="1"/>
    <col min="5123" max="5123" width="0" style="1" hidden="1" customWidth="1"/>
    <col min="5124" max="5124" width="12.5" style="1" customWidth="1"/>
    <col min="5125" max="5125" width="0" style="1" hidden="1" customWidth="1"/>
    <col min="5126" max="5126" width="6.25" style="1" customWidth="1"/>
    <col min="5127" max="5127" width="9.375" style="1" customWidth="1"/>
    <col min="5128" max="5128" width="3.25" style="1" bestFit="1" customWidth="1"/>
    <col min="5129" max="5129" width="7.375" style="1" bestFit="1" customWidth="1"/>
    <col min="5130" max="5132" width="8.625" style="1"/>
    <col min="5133" max="5133" width="12.125" style="1" customWidth="1"/>
    <col min="5134" max="5134" width="8.625" style="1"/>
    <col min="5135" max="5135" width="14.875" style="1" customWidth="1"/>
    <col min="5136" max="5372" width="8.625" style="1"/>
    <col min="5373" max="5373" width="3.75" style="1" customWidth="1"/>
    <col min="5374" max="5374" width="12.5" style="1" customWidth="1"/>
    <col min="5375" max="5375" width="23.75" style="1" customWidth="1"/>
    <col min="5376" max="5376" width="17.5" style="1" customWidth="1"/>
    <col min="5377" max="5378" width="12.5" style="1" customWidth="1"/>
    <col min="5379" max="5379" width="0" style="1" hidden="1" customWidth="1"/>
    <col min="5380" max="5380" width="12.5" style="1" customWidth="1"/>
    <col min="5381" max="5381" width="0" style="1" hidden="1" customWidth="1"/>
    <col min="5382" max="5382" width="6.25" style="1" customWidth="1"/>
    <col min="5383" max="5383" width="9.375" style="1" customWidth="1"/>
    <col min="5384" max="5384" width="3.25" style="1" bestFit="1" customWidth="1"/>
    <col min="5385" max="5385" width="7.375" style="1" bestFit="1" customWidth="1"/>
    <col min="5386" max="5388" width="8.625" style="1"/>
    <col min="5389" max="5389" width="12.125" style="1" customWidth="1"/>
    <col min="5390" max="5390" width="8.625" style="1"/>
    <col min="5391" max="5391" width="14.875" style="1" customWidth="1"/>
    <col min="5392" max="5628" width="8.625" style="1"/>
    <col min="5629" max="5629" width="3.75" style="1" customWidth="1"/>
    <col min="5630" max="5630" width="12.5" style="1" customWidth="1"/>
    <col min="5631" max="5631" width="23.75" style="1" customWidth="1"/>
    <col min="5632" max="5632" width="17.5" style="1" customWidth="1"/>
    <col min="5633" max="5634" width="12.5" style="1" customWidth="1"/>
    <col min="5635" max="5635" width="0" style="1" hidden="1" customWidth="1"/>
    <col min="5636" max="5636" width="12.5" style="1" customWidth="1"/>
    <col min="5637" max="5637" width="0" style="1" hidden="1" customWidth="1"/>
    <col min="5638" max="5638" width="6.25" style="1" customWidth="1"/>
    <col min="5639" max="5639" width="9.375" style="1" customWidth="1"/>
    <col min="5640" max="5640" width="3.25" style="1" bestFit="1" customWidth="1"/>
    <col min="5641" max="5641" width="7.375" style="1" bestFit="1" customWidth="1"/>
    <col min="5642" max="5644" width="8.625" style="1"/>
    <col min="5645" max="5645" width="12.125" style="1" customWidth="1"/>
    <col min="5646" max="5646" width="8.625" style="1"/>
    <col min="5647" max="5647" width="14.875" style="1" customWidth="1"/>
    <col min="5648" max="5884" width="8.625" style="1"/>
    <col min="5885" max="5885" width="3.75" style="1" customWidth="1"/>
    <col min="5886" max="5886" width="12.5" style="1" customWidth="1"/>
    <col min="5887" max="5887" width="23.75" style="1" customWidth="1"/>
    <col min="5888" max="5888" width="17.5" style="1" customWidth="1"/>
    <col min="5889" max="5890" width="12.5" style="1" customWidth="1"/>
    <col min="5891" max="5891" width="0" style="1" hidden="1" customWidth="1"/>
    <col min="5892" max="5892" width="12.5" style="1" customWidth="1"/>
    <col min="5893" max="5893" width="0" style="1" hidden="1" customWidth="1"/>
    <col min="5894" max="5894" width="6.25" style="1" customWidth="1"/>
    <col min="5895" max="5895" width="9.375" style="1" customWidth="1"/>
    <col min="5896" max="5896" width="3.25" style="1" bestFit="1" customWidth="1"/>
    <col min="5897" max="5897" width="7.375" style="1" bestFit="1" customWidth="1"/>
    <col min="5898" max="5900" width="8.625" style="1"/>
    <col min="5901" max="5901" width="12.125" style="1" customWidth="1"/>
    <col min="5902" max="5902" width="8.625" style="1"/>
    <col min="5903" max="5903" width="14.875" style="1" customWidth="1"/>
    <col min="5904" max="6140" width="8.625" style="1"/>
    <col min="6141" max="6141" width="3.75" style="1" customWidth="1"/>
    <col min="6142" max="6142" width="12.5" style="1" customWidth="1"/>
    <col min="6143" max="6143" width="23.75" style="1" customWidth="1"/>
    <col min="6144" max="6144" width="17.5" style="1" customWidth="1"/>
    <col min="6145" max="6146" width="12.5" style="1" customWidth="1"/>
    <col min="6147" max="6147" width="0" style="1" hidden="1" customWidth="1"/>
    <col min="6148" max="6148" width="12.5" style="1" customWidth="1"/>
    <col min="6149" max="6149" width="0" style="1" hidden="1" customWidth="1"/>
    <col min="6150" max="6150" width="6.25" style="1" customWidth="1"/>
    <col min="6151" max="6151" width="9.375" style="1" customWidth="1"/>
    <col min="6152" max="6152" width="3.25" style="1" bestFit="1" customWidth="1"/>
    <col min="6153" max="6153" width="7.375" style="1" bestFit="1" customWidth="1"/>
    <col min="6154" max="6156" width="8.625" style="1"/>
    <col min="6157" max="6157" width="12.125" style="1" customWidth="1"/>
    <col min="6158" max="6158" width="8.625" style="1"/>
    <col min="6159" max="6159" width="14.875" style="1" customWidth="1"/>
    <col min="6160" max="6396" width="8.625" style="1"/>
    <col min="6397" max="6397" width="3.75" style="1" customWidth="1"/>
    <col min="6398" max="6398" width="12.5" style="1" customWidth="1"/>
    <col min="6399" max="6399" width="23.75" style="1" customWidth="1"/>
    <col min="6400" max="6400" width="17.5" style="1" customWidth="1"/>
    <col min="6401" max="6402" width="12.5" style="1" customWidth="1"/>
    <col min="6403" max="6403" width="0" style="1" hidden="1" customWidth="1"/>
    <col min="6404" max="6404" width="12.5" style="1" customWidth="1"/>
    <col min="6405" max="6405" width="0" style="1" hidden="1" customWidth="1"/>
    <col min="6406" max="6406" width="6.25" style="1" customWidth="1"/>
    <col min="6407" max="6407" width="9.375" style="1" customWidth="1"/>
    <col min="6408" max="6408" width="3.25" style="1" bestFit="1" customWidth="1"/>
    <col min="6409" max="6409" width="7.375" style="1" bestFit="1" customWidth="1"/>
    <col min="6410" max="6412" width="8.625" style="1"/>
    <col min="6413" max="6413" width="12.125" style="1" customWidth="1"/>
    <col min="6414" max="6414" width="8.625" style="1"/>
    <col min="6415" max="6415" width="14.875" style="1" customWidth="1"/>
    <col min="6416" max="6652" width="8.625" style="1"/>
    <col min="6653" max="6653" width="3.75" style="1" customWidth="1"/>
    <col min="6654" max="6654" width="12.5" style="1" customWidth="1"/>
    <col min="6655" max="6655" width="23.75" style="1" customWidth="1"/>
    <col min="6656" max="6656" width="17.5" style="1" customWidth="1"/>
    <col min="6657" max="6658" width="12.5" style="1" customWidth="1"/>
    <col min="6659" max="6659" width="0" style="1" hidden="1" customWidth="1"/>
    <col min="6660" max="6660" width="12.5" style="1" customWidth="1"/>
    <col min="6661" max="6661" width="0" style="1" hidden="1" customWidth="1"/>
    <col min="6662" max="6662" width="6.25" style="1" customWidth="1"/>
    <col min="6663" max="6663" width="9.375" style="1" customWidth="1"/>
    <col min="6664" max="6664" width="3.25" style="1" bestFit="1" customWidth="1"/>
    <col min="6665" max="6665" width="7.375" style="1" bestFit="1" customWidth="1"/>
    <col min="6666" max="6668" width="8.625" style="1"/>
    <col min="6669" max="6669" width="12.125" style="1" customWidth="1"/>
    <col min="6670" max="6670" width="8.625" style="1"/>
    <col min="6671" max="6671" width="14.875" style="1" customWidth="1"/>
    <col min="6672" max="6908" width="8.625" style="1"/>
    <col min="6909" max="6909" width="3.75" style="1" customWidth="1"/>
    <col min="6910" max="6910" width="12.5" style="1" customWidth="1"/>
    <col min="6911" max="6911" width="23.75" style="1" customWidth="1"/>
    <col min="6912" max="6912" width="17.5" style="1" customWidth="1"/>
    <col min="6913" max="6914" width="12.5" style="1" customWidth="1"/>
    <col min="6915" max="6915" width="0" style="1" hidden="1" customWidth="1"/>
    <col min="6916" max="6916" width="12.5" style="1" customWidth="1"/>
    <col min="6917" max="6917" width="0" style="1" hidden="1" customWidth="1"/>
    <col min="6918" max="6918" width="6.25" style="1" customWidth="1"/>
    <col min="6919" max="6919" width="9.375" style="1" customWidth="1"/>
    <col min="6920" max="6920" width="3.25" style="1" bestFit="1" customWidth="1"/>
    <col min="6921" max="6921" width="7.375" style="1" bestFit="1" customWidth="1"/>
    <col min="6922" max="6924" width="8.625" style="1"/>
    <col min="6925" max="6925" width="12.125" style="1" customWidth="1"/>
    <col min="6926" max="6926" width="8.625" style="1"/>
    <col min="6927" max="6927" width="14.875" style="1" customWidth="1"/>
    <col min="6928" max="7164" width="8.625" style="1"/>
    <col min="7165" max="7165" width="3.75" style="1" customWidth="1"/>
    <col min="7166" max="7166" width="12.5" style="1" customWidth="1"/>
    <col min="7167" max="7167" width="23.75" style="1" customWidth="1"/>
    <col min="7168" max="7168" width="17.5" style="1" customWidth="1"/>
    <col min="7169" max="7170" width="12.5" style="1" customWidth="1"/>
    <col min="7171" max="7171" width="0" style="1" hidden="1" customWidth="1"/>
    <col min="7172" max="7172" width="12.5" style="1" customWidth="1"/>
    <col min="7173" max="7173" width="0" style="1" hidden="1" customWidth="1"/>
    <col min="7174" max="7174" width="6.25" style="1" customWidth="1"/>
    <col min="7175" max="7175" width="9.375" style="1" customWidth="1"/>
    <col min="7176" max="7176" width="3.25" style="1" bestFit="1" customWidth="1"/>
    <col min="7177" max="7177" width="7.375" style="1" bestFit="1" customWidth="1"/>
    <col min="7178" max="7180" width="8.625" style="1"/>
    <col min="7181" max="7181" width="12.125" style="1" customWidth="1"/>
    <col min="7182" max="7182" width="8.625" style="1"/>
    <col min="7183" max="7183" width="14.875" style="1" customWidth="1"/>
    <col min="7184" max="7420" width="8.625" style="1"/>
    <col min="7421" max="7421" width="3.75" style="1" customWidth="1"/>
    <col min="7422" max="7422" width="12.5" style="1" customWidth="1"/>
    <col min="7423" max="7423" width="23.75" style="1" customWidth="1"/>
    <col min="7424" max="7424" width="17.5" style="1" customWidth="1"/>
    <col min="7425" max="7426" width="12.5" style="1" customWidth="1"/>
    <col min="7427" max="7427" width="0" style="1" hidden="1" customWidth="1"/>
    <col min="7428" max="7428" width="12.5" style="1" customWidth="1"/>
    <col min="7429" max="7429" width="0" style="1" hidden="1" customWidth="1"/>
    <col min="7430" max="7430" width="6.25" style="1" customWidth="1"/>
    <col min="7431" max="7431" width="9.375" style="1" customWidth="1"/>
    <col min="7432" max="7432" width="3.25" style="1" bestFit="1" customWidth="1"/>
    <col min="7433" max="7433" width="7.375" style="1" bestFit="1" customWidth="1"/>
    <col min="7434" max="7436" width="8.625" style="1"/>
    <col min="7437" max="7437" width="12.125" style="1" customWidth="1"/>
    <col min="7438" max="7438" width="8.625" style="1"/>
    <col min="7439" max="7439" width="14.875" style="1" customWidth="1"/>
    <col min="7440" max="7676" width="8.625" style="1"/>
    <col min="7677" max="7677" width="3.75" style="1" customWidth="1"/>
    <col min="7678" max="7678" width="12.5" style="1" customWidth="1"/>
    <col min="7679" max="7679" width="23.75" style="1" customWidth="1"/>
    <col min="7680" max="7680" width="17.5" style="1" customWidth="1"/>
    <col min="7681" max="7682" width="12.5" style="1" customWidth="1"/>
    <col min="7683" max="7683" width="0" style="1" hidden="1" customWidth="1"/>
    <col min="7684" max="7684" width="12.5" style="1" customWidth="1"/>
    <col min="7685" max="7685" width="0" style="1" hidden="1" customWidth="1"/>
    <col min="7686" max="7686" width="6.25" style="1" customWidth="1"/>
    <col min="7687" max="7687" width="9.375" style="1" customWidth="1"/>
    <col min="7688" max="7688" width="3.25" style="1" bestFit="1" customWidth="1"/>
    <col min="7689" max="7689" width="7.375" style="1" bestFit="1" customWidth="1"/>
    <col min="7690" max="7692" width="8.625" style="1"/>
    <col min="7693" max="7693" width="12.125" style="1" customWidth="1"/>
    <col min="7694" max="7694" width="8.625" style="1"/>
    <col min="7695" max="7695" width="14.875" style="1" customWidth="1"/>
    <col min="7696" max="7932" width="8.625" style="1"/>
    <col min="7933" max="7933" width="3.75" style="1" customWidth="1"/>
    <col min="7934" max="7934" width="12.5" style="1" customWidth="1"/>
    <col min="7935" max="7935" width="23.75" style="1" customWidth="1"/>
    <col min="7936" max="7936" width="17.5" style="1" customWidth="1"/>
    <col min="7937" max="7938" width="12.5" style="1" customWidth="1"/>
    <col min="7939" max="7939" width="0" style="1" hidden="1" customWidth="1"/>
    <col min="7940" max="7940" width="12.5" style="1" customWidth="1"/>
    <col min="7941" max="7941" width="0" style="1" hidden="1" customWidth="1"/>
    <col min="7942" max="7942" width="6.25" style="1" customWidth="1"/>
    <col min="7943" max="7943" width="9.375" style="1" customWidth="1"/>
    <col min="7944" max="7944" width="3.25" style="1" bestFit="1" customWidth="1"/>
    <col min="7945" max="7945" width="7.375" style="1" bestFit="1" customWidth="1"/>
    <col min="7946" max="7948" width="8.625" style="1"/>
    <col min="7949" max="7949" width="12.125" style="1" customWidth="1"/>
    <col min="7950" max="7950" width="8.625" style="1"/>
    <col min="7951" max="7951" width="14.875" style="1" customWidth="1"/>
    <col min="7952" max="8188" width="8.625" style="1"/>
    <col min="8189" max="8189" width="3.75" style="1" customWidth="1"/>
    <col min="8190" max="8190" width="12.5" style="1" customWidth="1"/>
    <col min="8191" max="8191" width="23.75" style="1" customWidth="1"/>
    <col min="8192" max="8192" width="17.5" style="1" customWidth="1"/>
    <col min="8193" max="8194" width="12.5" style="1" customWidth="1"/>
    <col min="8195" max="8195" width="0" style="1" hidden="1" customWidth="1"/>
    <col min="8196" max="8196" width="12.5" style="1" customWidth="1"/>
    <col min="8197" max="8197" width="0" style="1" hidden="1" customWidth="1"/>
    <col min="8198" max="8198" width="6.25" style="1" customWidth="1"/>
    <col min="8199" max="8199" width="9.375" style="1" customWidth="1"/>
    <col min="8200" max="8200" width="3.25" style="1" bestFit="1" customWidth="1"/>
    <col min="8201" max="8201" width="7.375" style="1" bestFit="1" customWidth="1"/>
    <col min="8202" max="8204" width="8.625" style="1"/>
    <col min="8205" max="8205" width="12.125" style="1" customWidth="1"/>
    <col min="8206" max="8206" width="8.625" style="1"/>
    <col min="8207" max="8207" width="14.875" style="1" customWidth="1"/>
    <col min="8208" max="8444" width="8.625" style="1"/>
    <col min="8445" max="8445" width="3.75" style="1" customWidth="1"/>
    <col min="8446" max="8446" width="12.5" style="1" customWidth="1"/>
    <col min="8447" max="8447" width="23.75" style="1" customWidth="1"/>
    <col min="8448" max="8448" width="17.5" style="1" customWidth="1"/>
    <col min="8449" max="8450" width="12.5" style="1" customWidth="1"/>
    <col min="8451" max="8451" width="0" style="1" hidden="1" customWidth="1"/>
    <col min="8452" max="8452" width="12.5" style="1" customWidth="1"/>
    <col min="8453" max="8453" width="0" style="1" hidden="1" customWidth="1"/>
    <col min="8454" max="8454" width="6.25" style="1" customWidth="1"/>
    <col min="8455" max="8455" width="9.375" style="1" customWidth="1"/>
    <col min="8456" max="8456" width="3.25" style="1" bestFit="1" customWidth="1"/>
    <col min="8457" max="8457" width="7.375" style="1" bestFit="1" customWidth="1"/>
    <col min="8458" max="8460" width="8.625" style="1"/>
    <col min="8461" max="8461" width="12.125" style="1" customWidth="1"/>
    <col min="8462" max="8462" width="8.625" style="1"/>
    <col min="8463" max="8463" width="14.875" style="1" customWidth="1"/>
    <col min="8464" max="8700" width="8.625" style="1"/>
    <col min="8701" max="8701" width="3.75" style="1" customWidth="1"/>
    <col min="8702" max="8702" width="12.5" style="1" customWidth="1"/>
    <col min="8703" max="8703" width="23.75" style="1" customWidth="1"/>
    <col min="8704" max="8704" width="17.5" style="1" customWidth="1"/>
    <col min="8705" max="8706" width="12.5" style="1" customWidth="1"/>
    <col min="8707" max="8707" width="0" style="1" hidden="1" customWidth="1"/>
    <col min="8708" max="8708" width="12.5" style="1" customWidth="1"/>
    <col min="8709" max="8709" width="0" style="1" hidden="1" customWidth="1"/>
    <col min="8710" max="8710" width="6.25" style="1" customWidth="1"/>
    <col min="8711" max="8711" width="9.375" style="1" customWidth="1"/>
    <col min="8712" max="8712" width="3.25" style="1" bestFit="1" customWidth="1"/>
    <col min="8713" max="8713" width="7.375" style="1" bestFit="1" customWidth="1"/>
    <col min="8714" max="8716" width="8.625" style="1"/>
    <col min="8717" max="8717" width="12.125" style="1" customWidth="1"/>
    <col min="8718" max="8718" width="8.625" style="1"/>
    <col min="8719" max="8719" width="14.875" style="1" customWidth="1"/>
    <col min="8720" max="8956" width="8.625" style="1"/>
    <col min="8957" max="8957" width="3.75" style="1" customWidth="1"/>
    <col min="8958" max="8958" width="12.5" style="1" customWidth="1"/>
    <col min="8959" max="8959" width="23.75" style="1" customWidth="1"/>
    <col min="8960" max="8960" width="17.5" style="1" customWidth="1"/>
    <col min="8961" max="8962" width="12.5" style="1" customWidth="1"/>
    <col min="8963" max="8963" width="0" style="1" hidden="1" customWidth="1"/>
    <col min="8964" max="8964" width="12.5" style="1" customWidth="1"/>
    <col min="8965" max="8965" width="0" style="1" hidden="1" customWidth="1"/>
    <col min="8966" max="8966" width="6.25" style="1" customWidth="1"/>
    <col min="8967" max="8967" width="9.375" style="1" customWidth="1"/>
    <col min="8968" max="8968" width="3.25" style="1" bestFit="1" customWidth="1"/>
    <col min="8969" max="8969" width="7.375" style="1" bestFit="1" customWidth="1"/>
    <col min="8970" max="8972" width="8.625" style="1"/>
    <col min="8973" max="8973" width="12.125" style="1" customWidth="1"/>
    <col min="8974" max="8974" width="8.625" style="1"/>
    <col min="8975" max="8975" width="14.875" style="1" customWidth="1"/>
    <col min="8976" max="9212" width="8.625" style="1"/>
    <col min="9213" max="9213" width="3.75" style="1" customWidth="1"/>
    <col min="9214" max="9214" width="12.5" style="1" customWidth="1"/>
    <col min="9215" max="9215" width="23.75" style="1" customWidth="1"/>
    <col min="9216" max="9216" width="17.5" style="1" customWidth="1"/>
    <col min="9217" max="9218" width="12.5" style="1" customWidth="1"/>
    <col min="9219" max="9219" width="0" style="1" hidden="1" customWidth="1"/>
    <col min="9220" max="9220" width="12.5" style="1" customWidth="1"/>
    <col min="9221" max="9221" width="0" style="1" hidden="1" customWidth="1"/>
    <col min="9222" max="9222" width="6.25" style="1" customWidth="1"/>
    <col min="9223" max="9223" width="9.375" style="1" customWidth="1"/>
    <col min="9224" max="9224" width="3.25" style="1" bestFit="1" customWidth="1"/>
    <col min="9225" max="9225" width="7.375" style="1" bestFit="1" customWidth="1"/>
    <col min="9226" max="9228" width="8.625" style="1"/>
    <col min="9229" max="9229" width="12.125" style="1" customWidth="1"/>
    <col min="9230" max="9230" width="8.625" style="1"/>
    <col min="9231" max="9231" width="14.875" style="1" customWidth="1"/>
    <col min="9232" max="9468" width="8.625" style="1"/>
    <col min="9469" max="9469" width="3.75" style="1" customWidth="1"/>
    <col min="9470" max="9470" width="12.5" style="1" customWidth="1"/>
    <col min="9471" max="9471" width="23.75" style="1" customWidth="1"/>
    <col min="9472" max="9472" width="17.5" style="1" customWidth="1"/>
    <col min="9473" max="9474" width="12.5" style="1" customWidth="1"/>
    <col min="9475" max="9475" width="0" style="1" hidden="1" customWidth="1"/>
    <col min="9476" max="9476" width="12.5" style="1" customWidth="1"/>
    <col min="9477" max="9477" width="0" style="1" hidden="1" customWidth="1"/>
    <col min="9478" max="9478" width="6.25" style="1" customWidth="1"/>
    <col min="9479" max="9479" width="9.375" style="1" customWidth="1"/>
    <col min="9480" max="9480" width="3.25" style="1" bestFit="1" customWidth="1"/>
    <col min="9481" max="9481" width="7.375" style="1" bestFit="1" customWidth="1"/>
    <col min="9482" max="9484" width="8.625" style="1"/>
    <col min="9485" max="9485" width="12.125" style="1" customWidth="1"/>
    <col min="9486" max="9486" width="8.625" style="1"/>
    <col min="9487" max="9487" width="14.875" style="1" customWidth="1"/>
    <col min="9488" max="9724" width="8.625" style="1"/>
    <col min="9725" max="9725" width="3.75" style="1" customWidth="1"/>
    <col min="9726" max="9726" width="12.5" style="1" customWidth="1"/>
    <col min="9727" max="9727" width="23.75" style="1" customWidth="1"/>
    <col min="9728" max="9728" width="17.5" style="1" customWidth="1"/>
    <col min="9729" max="9730" width="12.5" style="1" customWidth="1"/>
    <col min="9731" max="9731" width="0" style="1" hidden="1" customWidth="1"/>
    <col min="9732" max="9732" width="12.5" style="1" customWidth="1"/>
    <col min="9733" max="9733" width="0" style="1" hidden="1" customWidth="1"/>
    <col min="9734" max="9734" width="6.25" style="1" customWidth="1"/>
    <col min="9735" max="9735" width="9.375" style="1" customWidth="1"/>
    <col min="9736" max="9736" width="3.25" style="1" bestFit="1" customWidth="1"/>
    <col min="9737" max="9737" width="7.375" style="1" bestFit="1" customWidth="1"/>
    <col min="9738" max="9740" width="8.625" style="1"/>
    <col min="9741" max="9741" width="12.125" style="1" customWidth="1"/>
    <col min="9742" max="9742" width="8.625" style="1"/>
    <col min="9743" max="9743" width="14.875" style="1" customWidth="1"/>
    <col min="9744" max="9980" width="8.625" style="1"/>
    <col min="9981" max="9981" width="3.75" style="1" customWidth="1"/>
    <col min="9982" max="9982" width="12.5" style="1" customWidth="1"/>
    <col min="9983" max="9983" width="23.75" style="1" customWidth="1"/>
    <col min="9984" max="9984" width="17.5" style="1" customWidth="1"/>
    <col min="9985" max="9986" width="12.5" style="1" customWidth="1"/>
    <col min="9987" max="9987" width="0" style="1" hidden="1" customWidth="1"/>
    <col min="9988" max="9988" width="12.5" style="1" customWidth="1"/>
    <col min="9989" max="9989" width="0" style="1" hidden="1" customWidth="1"/>
    <col min="9990" max="9990" width="6.25" style="1" customWidth="1"/>
    <col min="9991" max="9991" width="9.375" style="1" customWidth="1"/>
    <col min="9992" max="9992" width="3.25" style="1" bestFit="1" customWidth="1"/>
    <col min="9993" max="9993" width="7.375" style="1" bestFit="1" customWidth="1"/>
    <col min="9994" max="9996" width="8.625" style="1"/>
    <col min="9997" max="9997" width="12.125" style="1" customWidth="1"/>
    <col min="9998" max="9998" width="8.625" style="1"/>
    <col min="9999" max="9999" width="14.875" style="1" customWidth="1"/>
    <col min="10000" max="10236" width="8.625" style="1"/>
    <col min="10237" max="10237" width="3.75" style="1" customWidth="1"/>
    <col min="10238" max="10238" width="12.5" style="1" customWidth="1"/>
    <col min="10239" max="10239" width="23.75" style="1" customWidth="1"/>
    <col min="10240" max="10240" width="17.5" style="1" customWidth="1"/>
    <col min="10241" max="10242" width="12.5" style="1" customWidth="1"/>
    <col min="10243" max="10243" width="0" style="1" hidden="1" customWidth="1"/>
    <col min="10244" max="10244" width="12.5" style="1" customWidth="1"/>
    <col min="10245" max="10245" width="0" style="1" hidden="1" customWidth="1"/>
    <col min="10246" max="10246" width="6.25" style="1" customWidth="1"/>
    <col min="10247" max="10247" width="9.375" style="1" customWidth="1"/>
    <col min="10248" max="10248" width="3.25" style="1" bestFit="1" customWidth="1"/>
    <col min="10249" max="10249" width="7.375" style="1" bestFit="1" customWidth="1"/>
    <col min="10250" max="10252" width="8.625" style="1"/>
    <col min="10253" max="10253" width="12.125" style="1" customWidth="1"/>
    <col min="10254" max="10254" width="8.625" style="1"/>
    <col min="10255" max="10255" width="14.875" style="1" customWidth="1"/>
    <col min="10256" max="10492" width="8.625" style="1"/>
    <col min="10493" max="10493" width="3.75" style="1" customWidth="1"/>
    <col min="10494" max="10494" width="12.5" style="1" customWidth="1"/>
    <col min="10495" max="10495" width="23.75" style="1" customWidth="1"/>
    <col min="10496" max="10496" width="17.5" style="1" customWidth="1"/>
    <col min="10497" max="10498" width="12.5" style="1" customWidth="1"/>
    <col min="10499" max="10499" width="0" style="1" hidden="1" customWidth="1"/>
    <col min="10500" max="10500" width="12.5" style="1" customWidth="1"/>
    <col min="10501" max="10501" width="0" style="1" hidden="1" customWidth="1"/>
    <col min="10502" max="10502" width="6.25" style="1" customWidth="1"/>
    <col min="10503" max="10503" width="9.375" style="1" customWidth="1"/>
    <col min="10504" max="10504" width="3.25" style="1" bestFit="1" customWidth="1"/>
    <col min="10505" max="10505" width="7.375" style="1" bestFit="1" customWidth="1"/>
    <col min="10506" max="10508" width="8.625" style="1"/>
    <col min="10509" max="10509" width="12.125" style="1" customWidth="1"/>
    <col min="10510" max="10510" width="8.625" style="1"/>
    <col min="10511" max="10511" width="14.875" style="1" customWidth="1"/>
    <col min="10512" max="10748" width="8.625" style="1"/>
    <col min="10749" max="10749" width="3.75" style="1" customWidth="1"/>
    <col min="10750" max="10750" width="12.5" style="1" customWidth="1"/>
    <col min="10751" max="10751" width="23.75" style="1" customWidth="1"/>
    <col min="10752" max="10752" width="17.5" style="1" customWidth="1"/>
    <col min="10753" max="10754" width="12.5" style="1" customWidth="1"/>
    <col min="10755" max="10755" width="0" style="1" hidden="1" customWidth="1"/>
    <col min="10756" max="10756" width="12.5" style="1" customWidth="1"/>
    <col min="10757" max="10757" width="0" style="1" hidden="1" customWidth="1"/>
    <col min="10758" max="10758" width="6.25" style="1" customWidth="1"/>
    <col min="10759" max="10759" width="9.375" style="1" customWidth="1"/>
    <col min="10760" max="10760" width="3.25" style="1" bestFit="1" customWidth="1"/>
    <col min="10761" max="10761" width="7.375" style="1" bestFit="1" customWidth="1"/>
    <col min="10762" max="10764" width="8.625" style="1"/>
    <col min="10765" max="10765" width="12.125" style="1" customWidth="1"/>
    <col min="10766" max="10766" width="8.625" style="1"/>
    <col min="10767" max="10767" width="14.875" style="1" customWidth="1"/>
    <col min="10768" max="11004" width="8.625" style="1"/>
    <col min="11005" max="11005" width="3.75" style="1" customWidth="1"/>
    <col min="11006" max="11006" width="12.5" style="1" customWidth="1"/>
    <col min="11007" max="11007" width="23.75" style="1" customWidth="1"/>
    <col min="11008" max="11008" width="17.5" style="1" customWidth="1"/>
    <col min="11009" max="11010" width="12.5" style="1" customWidth="1"/>
    <col min="11011" max="11011" width="0" style="1" hidden="1" customWidth="1"/>
    <col min="11012" max="11012" width="12.5" style="1" customWidth="1"/>
    <col min="11013" max="11013" width="0" style="1" hidden="1" customWidth="1"/>
    <col min="11014" max="11014" width="6.25" style="1" customWidth="1"/>
    <col min="11015" max="11015" width="9.375" style="1" customWidth="1"/>
    <col min="11016" max="11016" width="3.25" style="1" bestFit="1" customWidth="1"/>
    <col min="11017" max="11017" width="7.375" style="1" bestFit="1" customWidth="1"/>
    <col min="11018" max="11020" width="8.625" style="1"/>
    <col min="11021" max="11021" width="12.125" style="1" customWidth="1"/>
    <col min="11022" max="11022" width="8.625" style="1"/>
    <col min="11023" max="11023" width="14.875" style="1" customWidth="1"/>
    <col min="11024" max="11260" width="8.625" style="1"/>
    <col min="11261" max="11261" width="3.75" style="1" customWidth="1"/>
    <col min="11262" max="11262" width="12.5" style="1" customWidth="1"/>
    <col min="11263" max="11263" width="23.75" style="1" customWidth="1"/>
    <col min="11264" max="11264" width="17.5" style="1" customWidth="1"/>
    <col min="11265" max="11266" width="12.5" style="1" customWidth="1"/>
    <col min="11267" max="11267" width="0" style="1" hidden="1" customWidth="1"/>
    <col min="11268" max="11268" width="12.5" style="1" customWidth="1"/>
    <col min="11269" max="11269" width="0" style="1" hidden="1" customWidth="1"/>
    <col min="11270" max="11270" width="6.25" style="1" customWidth="1"/>
    <col min="11271" max="11271" width="9.375" style="1" customWidth="1"/>
    <col min="11272" max="11272" width="3.25" style="1" bestFit="1" customWidth="1"/>
    <col min="11273" max="11273" width="7.375" style="1" bestFit="1" customWidth="1"/>
    <col min="11274" max="11276" width="8.625" style="1"/>
    <col min="11277" max="11277" width="12.125" style="1" customWidth="1"/>
    <col min="11278" max="11278" width="8.625" style="1"/>
    <col min="11279" max="11279" width="14.875" style="1" customWidth="1"/>
    <col min="11280" max="11516" width="8.625" style="1"/>
    <col min="11517" max="11517" width="3.75" style="1" customWidth="1"/>
    <col min="11518" max="11518" width="12.5" style="1" customWidth="1"/>
    <col min="11519" max="11519" width="23.75" style="1" customWidth="1"/>
    <col min="11520" max="11520" width="17.5" style="1" customWidth="1"/>
    <col min="11521" max="11522" width="12.5" style="1" customWidth="1"/>
    <col min="11523" max="11523" width="0" style="1" hidden="1" customWidth="1"/>
    <col min="11524" max="11524" width="12.5" style="1" customWidth="1"/>
    <col min="11525" max="11525" width="0" style="1" hidden="1" customWidth="1"/>
    <col min="11526" max="11526" width="6.25" style="1" customWidth="1"/>
    <col min="11527" max="11527" width="9.375" style="1" customWidth="1"/>
    <col min="11528" max="11528" width="3.25" style="1" bestFit="1" customWidth="1"/>
    <col min="11529" max="11529" width="7.375" style="1" bestFit="1" customWidth="1"/>
    <col min="11530" max="11532" width="8.625" style="1"/>
    <col min="11533" max="11533" width="12.125" style="1" customWidth="1"/>
    <col min="11534" max="11534" width="8.625" style="1"/>
    <col min="11535" max="11535" width="14.875" style="1" customWidth="1"/>
    <col min="11536" max="11772" width="8.625" style="1"/>
    <col min="11773" max="11773" width="3.75" style="1" customWidth="1"/>
    <col min="11774" max="11774" width="12.5" style="1" customWidth="1"/>
    <col min="11775" max="11775" width="23.75" style="1" customWidth="1"/>
    <col min="11776" max="11776" width="17.5" style="1" customWidth="1"/>
    <col min="11777" max="11778" width="12.5" style="1" customWidth="1"/>
    <col min="11779" max="11779" width="0" style="1" hidden="1" customWidth="1"/>
    <col min="11780" max="11780" width="12.5" style="1" customWidth="1"/>
    <col min="11781" max="11781" width="0" style="1" hidden="1" customWidth="1"/>
    <col min="11782" max="11782" width="6.25" style="1" customWidth="1"/>
    <col min="11783" max="11783" width="9.375" style="1" customWidth="1"/>
    <col min="11784" max="11784" width="3.25" style="1" bestFit="1" customWidth="1"/>
    <col min="11785" max="11785" width="7.375" style="1" bestFit="1" customWidth="1"/>
    <col min="11786" max="11788" width="8.625" style="1"/>
    <col min="11789" max="11789" width="12.125" style="1" customWidth="1"/>
    <col min="11790" max="11790" width="8.625" style="1"/>
    <col min="11791" max="11791" width="14.875" style="1" customWidth="1"/>
    <col min="11792" max="12028" width="8.625" style="1"/>
    <col min="12029" max="12029" width="3.75" style="1" customWidth="1"/>
    <col min="12030" max="12030" width="12.5" style="1" customWidth="1"/>
    <col min="12031" max="12031" width="23.75" style="1" customWidth="1"/>
    <col min="12032" max="12032" width="17.5" style="1" customWidth="1"/>
    <col min="12033" max="12034" width="12.5" style="1" customWidth="1"/>
    <col min="12035" max="12035" width="0" style="1" hidden="1" customWidth="1"/>
    <col min="12036" max="12036" width="12.5" style="1" customWidth="1"/>
    <col min="12037" max="12037" width="0" style="1" hidden="1" customWidth="1"/>
    <col min="12038" max="12038" width="6.25" style="1" customWidth="1"/>
    <col min="12039" max="12039" width="9.375" style="1" customWidth="1"/>
    <col min="12040" max="12040" width="3.25" style="1" bestFit="1" customWidth="1"/>
    <col min="12041" max="12041" width="7.375" style="1" bestFit="1" customWidth="1"/>
    <col min="12042" max="12044" width="8.625" style="1"/>
    <col min="12045" max="12045" width="12.125" style="1" customWidth="1"/>
    <col min="12046" max="12046" width="8.625" style="1"/>
    <col min="12047" max="12047" width="14.875" style="1" customWidth="1"/>
    <col min="12048" max="12284" width="8.625" style="1"/>
    <col min="12285" max="12285" width="3.75" style="1" customWidth="1"/>
    <col min="12286" max="12286" width="12.5" style="1" customWidth="1"/>
    <col min="12287" max="12287" width="23.75" style="1" customWidth="1"/>
    <col min="12288" max="12288" width="17.5" style="1" customWidth="1"/>
    <col min="12289" max="12290" width="12.5" style="1" customWidth="1"/>
    <col min="12291" max="12291" width="0" style="1" hidden="1" customWidth="1"/>
    <col min="12292" max="12292" width="12.5" style="1" customWidth="1"/>
    <col min="12293" max="12293" width="0" style="1" hidden="1" customWidth="1"/>
    <col min="12294" max="12294" width="6.25" style="1" customWidth="1"/>
    <col min="12295" max="12295" width="9.375" style="1" customWidth="1"/>
    <col min="12296" max="12296" width="3.25" style="1" bestFit="1" customWidth="1"/>
    <col min="12297" max="12297" width="7.375" style="1" bestFit="1" customWidth="1"/>
    <col min="12298" max="12300" width="8.625" style="1"/>
    <col min="12301" max="12301" width="12.125" style="1" customWidth="1"/>
    <col min="12302" max="12302" width="8.625" style="1"/>
    <col min="12303" max="12303" width="14.875" style="1" customWidth="1"/>
    <col min="12304" max="12540" width="8.625" style="1"/>
    <col min="12541" max="12541" width="3.75" style="1" customWidth="1"/>
    <col min="12542" max="12542" width="12.5" style="1" customWidth="1"/>
    <col min="12543" max="12543" width="23.75" style="1" customWidth="1"/>
    <col min="12544" max="12544" width="17.5" style="1" customWidth="1"/>
    <col min="12545" max="12546" width="12.5" style="1" customWidth="1"/>
    <col min="12547" max="12547" width="0" style="1" hidden="1" customWidth="1"/>
    <col min="12548" max="12548" width="12.5" style="1" customWidth="1"/>
    <col min="12549" max="12549" width="0" style="1" hidden="1" customWidth="1"/>
    <col min="12550" max="12550" width="6.25" style="1" customWidth="1"/>
    <col min="12551" max="12551" width="9.375" style="1" customWidth="1"/>
    <col min="12552" max="12552" width="3.25" style="1" bestFit="1" customWidth="1"/>
    <col min="12553" max="12553" width="7.375" style="1" bestFit="1" customWidth="1"/>
    <col min="12554" max="12556" width="8.625" style="1"/>
    <col min="12557" max="12557" width="12.125" style="1" customWidth="1"/>
    <col min="12558" max="12558" width="8.625" style="1"/>
    <col min="12559" max="12559" width="14.875" style="1" customWidth="1"/>
    <col min="12560" max="12796" width="8.625" style="1"/>
    <col min="12797" max="12797" width="3.75" style="1" customWidth="1"/>
    <col min="12798" max="12798" width="12.5" style="1" customWidth="1"/>
    <col min="12799" max="12799" width="23.75" style="1" customWidth="1"/>
    <col min="12800" max="12800" width="17.5" style="1" customWidth="1"/>
    <col min="12801" max="12802" width="12.5" style="1" customWidth="1"/>
    <col min="12803" max="12803" width="0" style="1" hidden="1" customWidth="1"/>
    <col min="12804" max="12804" width="12.5" style="1" customWidth="1"/>
    <col min="12805" max="12805" width="0" style="1" hidden="1" customWidth="1"/>
    <col min="12806" max="12806" width="6.25" style="1" customWidth="1"/>
    <col min="12807" max="12807" width="9.375" style="1" customWidth="1"/>
    <col min="12808" max="12808" width="3.25" style="1" bestFit="1" customWidth="1"/>
    <col min="12809" max="12809" width="7.375" style="1" bestFit="1" customWidth="1"/>
    <col min="12810" max="12812" width="8.625" style="1"/>
    <col min="12813" max="12813" width="12.125" style="1" customWidth="1"/>
    <col min="12814" max="12814" width="8.625" style="1"/>
    <col min="12815" max="12815" width="14.875" style="1" customWidth="1"/>
    <col min="12816" max="13052" width="8.625" style="1"/>
    <col min="13053" max="13053" width="3.75" style="1" customWidth="1"/>
    <col min="13054" max="13054" width="12.5" style="1" customWidth="1"/>
    <col min="13055" max="13055" width="23.75" style="1" customWidth="1"/>
    <col min="13056" max="13056" width="17.5" style="1" customWidth="1"/>
    <col min="13057" max="13058" width="12.5" style="1" customWidth="1"/>
    <col min="13059" max="13059" width="0" style="1" hidden="1" customWidth="1"/>
    <col min="13060" max="13060" width="12.5" style="1" customWidth="1"/>
    <col min="13061" max="13061" width="0" style="1" hidden="1" customWidth="1"/>
    <col min="13062" max="13062" width="6.25" style="1" customWidth="1"/>
    <col min="13063" max="13063" width="9.375" style="1" customWidth="1"/>
    <col min="13064" max="13064" width="3.25" style="1" bestFit="1" customWidth="1"/>
    <col min="13065" max="13065" width="7.375" style="1" bestFit="1" customWidth="1"/>
    <col min="13066" max="13068" width="8.625" style="1"/>
    <col min="13069" max="13069" width="12.125" style="1" customWidth="1"/>
    <col min="13070" max="13070" width="8.625" style="1"/>
    <col min="13071" max="13071" width="14.875" style="1" customWidth="1"/>
    <col min="13072" max="13308" width="8.625" style="1"/>
    <col min="13309" max="13309" width="3.75" style="1" customWidth="1"/>
    <col min="13310" max="13310" width="12.5" style="1" customWidth="1"/>
    <col min="13311" max="13311" width="23.75" style="1" customWidth="1"/>
    <col min="13312" max="13312" width="17.5" style="1" customWidth="1"/>
    <col min="13313" max="13314" width="12.5" style="1" customWidth="1"/>
    <col min="13315" max="13315" width="0" style="1" hidden="1" customWidth="1"/>
    <col min="13316" max="13316" width="12.5" style="1" customWidth="1"/>
    <col min="13317" max="13317" width="0" style="1" hidden="1" customWidth="1"/>
    <col min="13318" max="13318" width="6.25" style="1" customWidth="1"/>
    <col min="13319" max="13319" width="9.375" style="1" customWidth="1"/>
    <col min="13320" max="13320" width="3.25" style="1" bestFit="1" customWidth="1"/>
    <col min="13321" max="13321" width="7.375" style="1" bestFit="1" customWidth="1"/>
    <col min="13322" max="13324" width="8.625" style="1"/>
    <col min="13325" max="13325" width="12.125" style="1" customWidth="1"/>
    <col min="13326" max="13326" width="8.625" style="1"/>
    <col min="13327" max="13327" width="14.875" style="1" customWidth="1"/>
    <col min="13328" max="13564" width="8.625" style="1"/>
    <col min="13565" max="13565" width="3.75" style="1" customWidth="1"/>
    <col min="13566" max="13566" width="12.5" style="1" customWidth="1"/>
    <col min="13567" max="13567" width="23.75" style="1" customWidth="1"/>
    <col min="13568" max="13568" width="17.5" style="1" customWidth="1"/>
    <col min="13569" max="13570" width="12.5" style="1" customWidth="1"/>
    <col min="13571" max="13571" width="0" style="1" hidden="1" customWidth="1"/>
    <col min="13572" max="13572" width="12.5" style="1" customWidth="1"/>
    <col min="13573" max="13573" width="0" style="1" hidden="1" customWidth="1"/>
    <col min="13574" max="13574" width="6.25" style="1" customWidth="1"/>
    <col min="13575" max="13575" width="9.375" style="1" customWidth="1"/>
    <col min="13576" max="13576" width="3.25" style="1" bestFit="1" customWidth="1"/>
    <col min="13577" max="13577" width="7.375" style="1" bestFit="1" customWidth="1"/>
    <col min="13578" max="13580" width="8.625" style="1"/>
    <col min="13581" max="13581" width="12.125" style="1" customWidth="1"/>
    <col min="13582" max="13582" width="8.625" style="1"/>
    <col min="13583" max="13583" width="14.875" style="1" customWidth="1"/>
    <col min="13584" max="13820" width="8.625" style="1"/>
    <col min="13821" max="13821" width="3.75" style="1" customWidth="1"/>
    <col min="13822" max="13822" width="12.5" style="1" customWidth="1"/>
    <col min="13823" max="13823" width="23.75" style="1" customWidth="1"/>
    <col min="13824" max="13824" width="17.5" style="1" customWidth="1"/>
    <col min="13825" max="13826" width="12.5" style="1" customWidth="1"/>
    <col min="13827" max="13827" width="0" style="1" hidden="1" customWidth="1"/>
    <col min="13828" max="13828" width="12.5" style="1" customWidth="1"/>
    <col min="13829" max="13829" width="0" style="1" hidden="1" customWidth="1"/>
    <col min="13830" max="13830" width="6.25" style="1" customWidth="1"/>
    <col min="13831" max="13831" width="9.375" style="1" customWidth="1"/>
    <col min="13832" max="13832" width="3.25" style="1" bestFit="1" customWidth="1"/>
    <col min="13833" max="13833" width="7.375" style="1" bestFit="1" customWidth="1"/>
    <col min="13834" max="13836" width="8.625" style="1"/>
    <col min="13837" max="13837" width="12.125" style="1" customWidth="1"/>
    <col min="13838" max="13838" width="8.625" style="1"/>
    <col min="13839" max="13839" width="14.875" style="1" customWidth="1"/>
    <col min="13840" max="14076" width="8.625" style="1"/>
    <col min="14077" max="14077" width="3.75" style="1" customWidth="1"/>
    <col min="14078" max="14078" width="12.5" style="1" customWidth="1"/>
    <col min="14079" max="14079" width="23.75" style="1" customWidth="1"/>
    <col min="14080" max="14080" width="17.5" style="1" customWidth="1"/>
    <col min="14081" max="14082" width="12.5" style="1" customWidth="1"/>
    <col min="14083" max="14083" width="0" style="1" hidden="1" customWidth="1"/>
    <col min="14084" max="14084" width="12.5" style="1" customWidth="1"/>
    <col min="14085" max="14085" width="0" style="1" hidden="1" customWidth="1"/>
    <col min="14086" max="14086" width="6.25" style="1" customWidth="1"/>
    <col min="14087" max="14087" width="9.375" style="1" customWidth="1"/>
    <col min="14088" max="14088" width="3.25" style="1" bestFit="1" customWidth="1"/>
    <col min="14089" max="14089" width="7.375" style="1" bestFit="1" customWidth="1"/>
    <col min="14090" max="14092" width="8.625" style="1"/>
    <col min="14093" max="14093" width="12.125" style="1" customWidth="1"/>
    <col min="14094" max="14094" width="8.625" style="1"/>
    <col min="14095" max="14095" width="14.875" style="1" customWidth="1"/>
    <col min="14096" max="14332" width="8.625" style="1"/>
    <col min="14333" max="14333" width="3.75" style="1" customWidth="1"/>
    <col min="14334" max="14334" width="12.5" style="1" customWidth="1"/>
    <col min="14335" max="14335" width="23.75" style="1" customWidth="1"/>
    <col min="14336" max="14336" width="17.5" style="1" customWidth="1"/>
    <col min="14337" max="14338" width="12.5" style="1" customWidth="1"/>
    <col min="14339" max="14339" width="0" style="1" hidden="1" customWidth="1"/>
    <col min="14340" max="14340" width="12.5" style="1" customWidth="1"/>
    <col min="14341" max="14341" width="0" style="1" hidden="1" customWidth="1"/>
    <col min="14342" max="14342" width="6.25" style="1" customWidth="1"/>
    <col min="14343" max="14343" width="9.375" style="1" customWidth="1"/>
    <col min="14344" max="14344" width="3.25" style="1" bestFit="1" customWidth="1"/>
    <col min="14345" max="14345" width="7.375" style="1" bestFit="1" customWidth="1"/>
    <col min="14346" max="14348" width="8.625" style="1"/>
    <col min="14349" max="14349" width="12.125" style="1" customWidth="1"/>
    <col min="14350" max="14350" width="8.625" style="1"/>
    <col min="14351" max="14351" width="14.875" style="1" customWidth="1"/>
    <col min="14352" max="14588" width="8.625" style="1"/>
    <col min="14589" max="14589" width="3.75" style="1" customWidth="1"/>
    <col min="14590" max="14590" width="12.5" style="1" customWidth="1"/>
    <col min="14591" max="14591" width="23.75" style="1" customWidth="1"/>
    <col min="14592" max="14592" width="17.5" style="1" customWidth="1"/>
    <col min="14593" max="14594" width="12.5" style="1" customWidth="1"/>
    <col min="14595" max="14595" width="0" style="1" hidden="1" customWidth="1"/>
    <col min="14596" max="14596" width="12.5" style="1" customWidth="1"/>
    <col min="14597" max="14597" width="0" style="1" hidden="1" customWidth="1"/>
    <col min="14598" max="14598" width="6.25" style="1" customWidth="1"/>
    <col min="14599" max="14599" width="9.375" style="1" customWidth="1"/>
    <col min="14600" max="14600" width="3.25" style="1" bestFit="1" customWidth="1"/>
    <col min="14601" max="14601" width="7.375" style="1" bestFit="1" customWidth="1"/>
    <col min="14602" max="14604" width="8.625" style="1"/>
    <col min="14605" max="14605" width="12.125" style="1" customWidth="1"/>
    <col min="14606" max="14606" width="8.625" style="1"/>
    <col min="14607" max="14607" width="14.875" style="1" customWidth="1"/>
    <col min="14608" max="14844" width="8.625" style="1"/>
    <col min="14845" max="14845" width="3.75" style="1" customWidth="1"/>
    <col min="14846" max="14846" width="12.5" style="1" customWidth="1"/>
    <col min="14847" max="14847" width="23.75" style="1" customWidth="1"/>
    <col min="14848" max="14848" width="17.5" style="1" customWidth="1"/>
    <col min="14849" max="14850" width="12.5" style="1" customWidth="1"/>
    <col min="14851" max="14851" width="0" style="1" hidden="1" customWidth="1"/>
    <col min="14852" max="14852" width="12.5" style="1" customWidth="1"/>
    <col min="14853" max="14853" width="0" style="1" hidden="1" customWidth="1"/>
    <col min="14854" max="14854" width="6.25" style="1" customWidth="1"/>
    <col min="14855" max="14855" width="9.375" style="1" customWidth="1"/>
    <col min="14856" max="14856" width="3.25" style="1" bestFit="1" customWidth="1"/>
    <col min="14857" max="14857" width="7.375" style="1" bestFit="1" customWidth="1"/>
    <col min="14858" max="14860" width="8.625" style="1"/>
    <col min="14861" max="14861" width="12.125" style="1" customWidth="1"/>
    <col min="14862" max="14862" width="8.625" style="1"/>
    <col min="14863" max="14863" width="14.875" style="1" customWidth="1"/>
    <col min="14864" max="15100" width="8.625" style="1"/>
    <col min="15101" max="15101" width="3.75" style="1" customWidth="1"/>
    <col min="15102" max="15102" width="12.5" style="1" customWidth="1"/>
    <col min="15103" max="15103" width="23.75" style="1" customWidth="1"/>
    <col min="15104" max="15104" width="17.5" style="1" customWidth="1"/>
    <col min="15105" max="15106" width="12.5" style="1" customWidth="1"/>
    <col min="15107" max="15107" width="0" style="1" hidden="1" customWidth="1"/>
    <col min="15108" max="15108" width="12.5" style="1" customWidth="1"/>
    <col min="15109" max="15109" width="0" style="1" hidden="1" customWidth="1"/>
    <col min="15110" max="15110" width="6.25" style="1" customWidth="1"/>
    <col min="15111" max="15111" width="9.375" style="1" customWidth="1"/>
    <col min="15112" max="15112" width="3.25" style="1" bestFit="1" customWidth="1"/>
    <col min="15113" max="15113" width="7.375" style="1" bestFit="1" customWidth="1"/>
    <col min="15114" max="15116" width="8.625" style="1"/>
    <col min="15117" max="15117" width="12.125" style="1" customWidth="1"/>
    <col min="15118" max="15118" width="8.625" style="1"/>
    <col min="15119" max="15119" width="14.875" style="1" customWidth="1"/>
    <col min="15120" max="15356" width="8.625" style="1"/>
    <col min="15357" max="15357" width="3.75" style="1" customWidth="1"/>
    <col min="15358" max="15358" width="12.5" style="1" customWidth="1"/>
    <col min="15359" max="15359" width="23.75" style="1" customWidth="1"/>
    <col min="15360" max="15360" width="17.5" style="1" customWidth="1"/>
    <col min="15361" max="15362" width="12.5" style="1" customWidth="1"/>
    <col min="15363" max="15363" width="0" style="1" hidden="1" customWidth="1"/>
    <col min="15364" max="15364" width="12.5" style="1" customWidth="1"/>
    <col min="15365" max="15365" width="0" style="1" hidden="1" customWidth="1"/>
    <col min="15366" max="15366" width="6.25" style="1" customWidth="1"/>
    <col min="15367" max="15367" width="9.375" style="1" customWidth="1"/>
    <col min="15368" max="15368" width="3.25" style="1" bestFit="1" customWidth="1"/>
    <col min="15369" max="15369" width="7.375" style="1" bestFit="1" customWidth="1"/>
    <col min="15370" max="15372" width="8.625" style="1"/>
    <col min="15373" max="15373" width="12.125" style="1" customWidth="1"/>
    <col min="15374" max="15374" width="8.625" style="1"/>
    <col min="15375" max="15375" width="14.875" style="1" customWidth="1"/>
    <col min="15376" max="15612" width="8.625" style="1"/>
    <col min="15613" max="15613" width="3.75" style="1" customWidth="1"/>
    <col min="15614" max="15614" width="12.5" style="1" customWidth="1"/>
    <col min="15615" max="15615" width="23.75" style="1" customWidth="1"/>
    <col min="15616" max="15616" width="17.5" style="1" customWidth="1"/>
    <col min="15617" max="15618" width="12.5" style="1" customWidth="1"/>
    <col min="15619" max="15619" width="0" style="1" hidden="1" customWidth="1"/>
    <col min="15620" max="15620" width="12.5" style="1" customWidth="1"/>
    <col min="15621" max="15621" width="0" style="1" hidden="1" customWidth="1"/>
    <col min="15622" max="15622" width="6.25" style="1" customWidth="1"/>
    <col min="15623" max="15623" width="9.375" style="1" customWidth="1"/>
    <col min="15624" max="15624" width="3.25" style="1" bestFit="1" customWidth="1"/>
    <col min="15625" max="15625" width="7.375" style="1" bestFit="1" customWidth="1"/>
    <col min="15626" max="15628" width="8.625" style="1"/>
    <col min="15629" max="15629" width="12.125" style="1" customWidth="1"/>
    <col min="15630" max="15630" width="8.625" style="1"/>
    <col min="15631" max="15631" width="14.875" style="1" customWidth="1"/>
    <col min="15632" max="15868" width="8.625" style="1"/>
    <col min="15869" max="15869" width="3.75" style="1" customWidth="1"/>
    <col min="15870" max="15870" width="12.5" style="1" customWidth="1"/>
    <col min="15871" max="15871" width="23.75" style="1" customWidth="1"/>
    <col min="15872" max="15872" width="17.5" style="1" customWidth="1"/>
    <col min="15873" max="15874" width="12.5" style="1" customWidth="1"/>
    <col min="15875" max="15875" width="0" style="1" hidden="1" customWidth="1"/>
    <col min="15876" max="15876" width="12.5" style="1" customWidth="1"/>
    <col min="15877" max="15877" width="0" style="1" hidden="1" customWidth="1"/>
    <col min="15878" max="15878" width="6.25" style="1" customWidth="1"/>
    <col min="15879" max="15879" width="9.375" style="1" customWidth="1"/>
    <col min="15880" max="15880" width="3.25" style="1" bestFit="1" customWidth="1"/>
    <col min="15881" max="15881" width="7.375" style="1" bestFit="1" customWidth="1"/>
    <col min="15882" max="15884" width="8.625" style="1"/>
    <col min="15885" max="15885" width="12.125" style="1" customWidth="1"/>
    <col min="15886" max="15886" width="8.625" style="1"/>
    <col min="15887" max="15887" width="14.875" style="1" customWidth="1"/>
    <col min="15888" max="16124" width="8.625" style="1"/>
    <col min="16125" max="16125" width="3.75" style="1" customWidth="1"/>
    <col min="16126" max="16126" width="12.5" style="1" customWidth="1"/>
    <col min="16127" max="16127" width="23.75" style="1" customWidth="1"/>
    <col min="16128" max="16128" width="17.5" style="1" customWidth="1"/>
    <col min="16129" max="16130" width="12.5" style="1" customWidth="1"/>
    <col min="16131" max="16131" width="0" style="1" hidden="1" customWidth="1"/>
    <col min="16132" max="16132" width="12.5" style="1" customWidth="1"/>
    <col min="16133" max="16133" width="0" style="1" hidden="1" customWidth="1"/>
    <col min="16134" max="16134" width="6.25" style="1" customWidth="1"/>
    <col min="16135" max="16135" width="9.375" style="1" customWidth="1"/>
    <col min="16136" max="16136" width="3.25" style="1" bestFit="1" customWidth="1"/>
    <col min="16137" max="16137" width="7.375" style="1" bestFit="1" customWidth="1"/>
    <col min="16138" max="16140" width="8.625" style="1"/>
    <col min="16141" max="16141" width="12.125" style="1" customWidth="1"/>
    <col min="16142" max="16142" width="8.625" style="1"/>
    <col min="16143" max="16143" width="14.875" style="1" customWidth="1"/>
    <col min="16144" max="16384" width="8.625" style="1"/>
  </cols>
  <sheetData>
    <row r="1" spans="1:17" ht="18" customHeight="1">
      <c r="A1" s="47" t="s">
        <v>72</v>
      </c>
      <c r="F1" s="70" t="s">
        <v>0</v>
      </c>
      <c r="G1" s="70"/>
    </row>
    <row r="2" spans="1:17" ht="15" customHeight="1"/>
    <row r="3" spans="1:17" ht="18" customHeight="1">
      <c r="A3" s="48" t="s">
        <v>1</v>
      </c>
      <c r="E3" s="3"/>
      <c r="G3" s="4" t="s">
        <v>2</v>
      </c>
    </row>
    <row r="4" spans="1:17" ht="10.5" customHeight="1">
      <c r="D4" s="3"/>
      <c r="E4" s="3"/>
    </row>
    <row r="5" spans="1:17" ht="27" customHeight="1" thickBot="1">
      <c r="C5" s="71" t="s">
        <v>3</v>
      </c>
      <c r="D5" s="71"/>
      <c r="E5" s="5"/>
      <c r="G5" s="7" t="s">
        <v>4</v>
      </c>
      <c r="L5" s="72"/>
      <c r="M5" s="72"/>
      <c r="N5" s="72"/>
      <c r="O5" s="72"/>
      <c r="P5" s="72"/>
      <c r="Q5" s="72"/>
    </row>
    <row r="6" spans="1:17" ht="15" customHeight="1">
      <c r="A6" s="78" t="s">
        <v>5</v>
      </c>
      <c r="B6" s="74" t="s">
        <v>6</v>
      </c>
      <c r="C6" s="51" t="s">
        <v>7</v>
      </c>
      <c r="D6" s="8" t="s">
        <v>8</v>
      </c>
      <c r="E6" s="51" t="s">
        <v>9</v>
      </c>
      <c r="F6" s="75" t="s">
        <v>10</v>
      </c>
      <c r="G6" s="76"/>
    </row>
    <row r="7" spans="1:17" ht="15" customHeight="1">
      <c r="A7" s="79"/>
      <c r="B7" s="73"/>
      <c r="C7" s="52" t="s">
        <v>11</v>
      </c>
      <c r="D7" s="52" t="s">
        <v>12</v>
      </c>
      <c r="E7" s="52" t="s">
        <v>13</v>
      </c>
      <c r="F7" s="54"/>
      <c r="G7" s="77"/>
    </row>
    <row r="8" spans="1:17" ht="15" customHeight="1">
      <c r="A8" s="80" t="s">
        <v>15</v>
      </c>
      <c r="B8" s="57" t="s">
        <v>16</v>
      </c>
      <c r="C8" s="17">
        <v>6428</v>
      </c>
      <c r="D8" s="17">
        <v>8911</v>
      </c>
      <c r="E8" s="9">
        <f t="shared" ref="E8:E39" si="0">+D8-C8</f>
        <v>2483</v>
      </c>
      <c r="F8" s="55"/>
      <c r="G8" s="68"/>
      <c r="I8" s="12"/>
      <c r="J8" s="13"/>
      <c r="K8" s="44"/>
      <c r="L8" s="45"/>
      <c r="N8" s="45"/>
      <c r="P8" s="45"/>
    </row>
    <row r="9" spans="1:17" ht="15" customHeight="1">
      <c r="A9" s="81"/>
      <c r="B9" s="60"/>
      <c r="C9" s="18">
        <v>6428</v>
      </c>
      <c r="D9" s="18">
        <v>6589</v>
      </c>
      <c r="E9" s="15">
        <f t="shared" si="0"/>
        <v>161</v>
      </c>
      <c r="F9" s="59"/>
      <c r="G9" s="69"/>
      <c r="I9" s="12"/>
      <c r="J9" s="13"/>
      <c r="K9" s="44"/>
      <c r="L9" s="45"/>
      <c r="N9" s="45"/>
      <c r="P9" s="45"/>
    </row>
    <row r="10" spans="1:17" ht="15" customHeight="1">
      <c r="A10" s="80" t="s">
        <v>17</v>
      </c>
      <c r="B10" s="57" t="s">
        <v>16</v>
      </c>
      <c r="C10" s="17">
        <v>2578</v>
      </c>
      <c r="D10" s="17">
        <v>3584</v>
      </c>
      <c r="E10" s="17">
        <f t="shared" si="0"/>
        <v>1006</v>
      </c>
      <c r="F10" s="55"/>
      <c r="G10" s="19"/>
      <c r="I10" s="12"/>
      <c r="J10" s="13"/>
      <c r="K10" s="44"/>
      <c r="L10" s="45"/>
      <c r="N10" s="45"/>
      <c r="P10" s="45"/>
    </row>
    <row r="11" spans="1:17" ht="15" customHeight="1">
      <c r="A11" s="81"/>
      <c r="B11" s="60"/>
      <c r="C11" s="18">
        <v>2578</v>
      </c>
      <c r="D11" s="18">
        <v>2986</v>
      </c>
      <c r="E11" s="15">
        <f t="shared" si="0"/>
        <v>408</v>
      </c>
      <c r="F11" s="59"/>
      <c r="G11" s="20"/>
      <c r="I11" s="12"/>
      <c r="J11" s="13"/>
      <c r="K11" s="44"/>
      <c r="L11" s="45"/>
      <c r="N11" s="45"/>
      <c r="P11" s="45"/>
    </row>
    <row r="12" spans="1:17" ht="15" customHeight="1">
      <c r="A12" s="80" t="s">
        <v>18</v>
      </c>
      <c r="B12" s="57" t="s">
        <v>16</v>
      </c>
      <c r="C12" s="17">
        <v>5892</v>
      </c>
      <c r="D12" s="17">
        <v>3329</v>
      </c>
      <c r="E12" s="9">
        <f t="shared" si="0"/>
        <v>-2563</v>
      </c>
      <c r="F12" s="55"/>
      <c r="G12" s="66"/>
      <c r="I12" s="12"/>
      <c r="J12" s="13"/>
      <c r="K12" s="44"/>
      <c r="L12" s="45"/>
      <c r="N12" s="45"/>
      <c r="P12" s="45"/>
    </row>
    <row r="13" spans="1:17" ht="15" customHeight="1">
      <c r="A13" s="81"/>
      <c r="B13" s="60"/>
      <c r="C13" s="18">
        <v>3300</v>
      </c>
      <c r="D13" s="18">
        <v>3329</v>
      </c>
      <c r="E13" s="15">
        <f t="shared" si="0"/>
        <v>29</v>
      </c>
      <c r="F13" s="59"/>
      <c r="G13" s="67"/>
      <c r="I13" s="12"/>
      <c r="J13" s="13"/>
      <c r="K13" s="44"/>
      <c r="L13" s="45"/>
      <c r="N13" s="45"/>
      <c r="P13" s="45"/>
    </row>
    <row r="14" spans="1:17" ht="15" customHeight="1">
      <c r="A14" s="82" t="s">
        <v>19</v>
      </c>
      <c r="B14" s="57" t="s">
        <v>16</v>
      </c>
      <c r="C14" s="17">
        <v>4671</v>
      </c>
      <c r="D14" s="17">
        <v>4793</v>
      </c>
      <c r="E14" s="9">
        <f t="shared" si="0"/>
        <v>122</v>
      </c>
      <c r="F14" s="55"/>
      <c r="G14" s="19"/>
      <c r="I14" s="12"/>
      <c r="K14" s="44"/>
      <c r="L14" s="45"/>
      <c r="N14" s="45"/>
      <c r="P14" s="45"/>
    </row>
    <row r="15" spans="1:17" ht="15" customHeight="1">
      <c r="A15" s="83"/>
      <c r="B15" s="60"/>
      <c r="C15" s="18">
        <v>4671</v>
      </c>
      <c r="D15" s="18">
        <v>4793</v>
      </c>
      <c r="E15" s="15">
        <f t="shared" si="0"/>
        <v>122</v>
      </c>
      <c r="F15" s="59"/>
      <c r="G15" s="20"/>
      <c r="I15" s="12"/>
      <c r="J15" s="13"/>
      <c r="K15" s="44"/>
      <c r="L15" s="45"/>
      <c r="N15" s="45"/>
      <c r="P15" s="45"/>
    </row>
    <row r="16" spans="1:17" ht="15" customHeight="1">
      <c r="A16" s="80" t="s">
        <v>20</v>
      </c>
      <c r="B16" s="57" t="s">
        <v>16</v>
      </c>
      <c r="C16" s="17">
        <v>2055</v>
      </c>
      <c r="D16" s="17">
        <v>1976</v>
      </c>
      <c r="E16" s="9">
        <f t="shared" si="0"/>
        <v>-79</v>
      </c>
      <c r="F16" s="55"/>
      <c r="G16" s="19"/>
      <c r="I16" s="12"/>
      <c r="J16" s="13"/>
      <c r="K16" s="44"/>
      <c r="L16" s="45"/>
      <c r="N16" s="45"/>
      <c r="P16" s="45"/>
    </row>
    <row r="17" spans="1:16" ht="15" customHeight="1">
      <c r="A17" s="81"/>
      <c r="B17" s="60"/>
      <c r="C17" s="18">
        <v>2055</v>
      </c>
      <c r="D17" s="18">
        <v>1976</v>
      </c>
      <c r="E17" s="15">
        <f t="shared" si="0"/>
        <v>-79</v>
      </c>
      <c r="F17" s="59"/>
      <c r="G17" s="20"/>
      <c r="I17" s="12"/>
      <c r="J17" s="13"/>
      <c r="K17" s="44"/>
      <c r="L17" s="45"/>
      <c r="N17" s="45"/>
      <c r="P17" s="45"/>
    </row>
    <row r="18" spans="1:16" ht="15" customHeight="1">
      <c r="A18" s="80" t="s">
        <v>21</v>
      </c>
      <c r="B18" s="57" t="s">
        <v>22</v>
      </c>
      <c r="C18" s="17">
        <v>811</v>
      </c>
      <c r="D18" s="17">
        <v>933</v>
      </c>
      <c r="E18" s="9">
        <f t="shared" si="0"/>
        <v>122</v>
      </c>
      <c r="F18" s="55"/>
      <c r="G18" s="19"/>
      <c r="I18" s="12"/>
      <c r="J18" s="13"/>
      <c r="K18" s="44"/>
      <c r="L18" s="45"/>
      <c r="N18" s="45"/>
      <c r="P18" s="45"/>
    </row>
    <row r="19" spans="1:16" ht="15" customHeight="1">
      <c r="A19" s="81"/>
      <c r="B19" s="60"/>
      <c r="C19" s="18">
        <v>811</v>
      </c>
      <c r="D19" s="18">
        <v>933</v>
      </c>
      <c r="E19" s="15">
        <f t="shared" si="0"/>
        <v>122</v>
      </c>
      <c r="F19" s="59"/>
      <c r="G19" s="20"/>
      <c r="I19" s="12"/>
      <c r="J19" s="13"/>
      <c r="K19" s="44"/>
      <c r="L19" s="45"/>
      <c r="N19" s="45"/>
      <c r="P19" s="45"/>
    </row>
    <row r="20" spans="1:16" ht="21" customHeight="1">
      <c r="A20" s="80" t="s">
        <v>23</v>
      </c>
      <c r="B20" s="57" t="s">
        <v>22</v>
      </c>
      <c r="C20" s="17">
        <v>14682</v>
      </c>
      <c r="D20" s="17">
        <v>15265</v>
      </c>
      <c r="E20" s="9">
        <f t="shared" si="0"/>
        <v>583</v>
      </c>
      <c r="F20" s="55"/>
      <c r="G20" s="19"/>
      <c r="I20" s="12"/>
      <c r="J20" s="13"/>
      <c r="K20" s="44"/>
      <c r="L20" s="45"/>
      <c r="N20" s="45"/>
      <c r="P20" s="45"/>
    </row>
    <row r="21" spans="1:16" ht="21" customHeight="1">
      <c r="A21" s="81"/>
      <c r="B21" s="60"/>
      <c r="C21" s="18">
        <v>14682</v>
      </c>
      <c r="D21" s="18">
        <v>15265</v>
      </c>
      <c r="E21" s="15">
        <f t="shared" si="0"/>
        <v>583</v>
      </c>
      <c r="F21" s="59"/>
      <c r="G21" s="20"/>
      <c r="I21" s="12"/>
      <c r="J21" s="13"/>
      <c r="K21" s="44"/>
      <c r="L21" s="45"/>
      <c r="N21" s="45"/>
      <c r="P21" s="45"/>
    </row>
    <row r="22" spans="1:16" ht="15" customHeight="1">
      <c r="A22" s="80" t="s">
        <v>24</v>
      </c>
      <c r="B22" s="57" t="s">
        <v>16</v>
      </c>
      <c r="C22" s="17">
        <v>5899</v>
      </c>
      <c r="D22" s="17">
        <v>5680</v>
      </c>
      <c r="E22" s="9">
        <f t="shared" si="0"/>
        <v>-219</v>
      </c>
      <c r="F22" s="55"/>
      <c r="G22" s="19"/>
      <c r="I22" s="12"/>
      <c r="J22" s="13"/>
      <c r="K22" s="44"/>
      <c r="L22" s="45"/>
      <c r="N22" s="45"/>
      <c r="P22" s="45"/>
    </row>
    <row r="23" spans="1:16" ht="15" customHeight="1">
      <c r="A23" s="81"/>
      <c r="B23" s="60"/>
      <c r="C23" s="18">
        <v>5899</v>
      </c>
      <c r="D23" s="18">
        <v>5680</v>
      </c>
      <c r="E23" s="15">
        <f t="shared" si="0"/>
        <v>-219</v>
      </c>
      <c r="F23" s="59"/>
      <c r="G23" s="20"/>
      <c r="I23" s="12"/>
      <c r="J23" s="13"/>
      <c r="K23" s="44"/>
      <c r="L23" s="45"/>
      <c r="N23" s="45"/>
      <c r="P23" s="45"/>
    </row>
    <row r="24" spans="1:16" ht="15" customHeight="1">
      <c r="A24" s="80" t="s">
        <v>25</v>
      </c>
      <c r="B24" s="57" t="s">
        <v>26</v>
      </c>
      <c r="C24" s="17">
        <v>114</v>
      </c>
      <c r="D24" s="17">
        <v>114</v>
      </c>
      <c r="E24" s="9">
        <f t="shared" si="0"/>
        <v>0</v>
      </c>
      <c r="F24" s="55"/>
      <c r="G24" s="19"/>
      <c r="I24" s="12"/>
      <c r="J24" s="13"/>
      <c r="K24" s="44"/>
      <c r="L24" s="45"/>
      <c r="N24" s="45"/>
      <c r="P24" s="45"/>
    </row>
    <row r="25" spans="1:16" ht="15" customHeight="1">
      <c r="A25" s="81"/>
      <c r="B25" s="60"/>
      <c r="C25" s="18">
        <v>57</v>
      </c>
      <c r="D25" s="18">
        <v>114</v>
      </c>
      <c r="E25" s="15">
        <f t="shared" si="0"/>
        <v>57</v>
      </c>
      <c r="F25" s="59"/>
      <c r="G25" s="20"/>
      <c r="I25" s="12"/>
      <c r="J25" s="13"/>
      <c r="K25" s="44"/>
      <c r="L25" s="45"/>
      <c r="N25" s="45"/>
      <c r="P25" s="45"/>
    </row>
    <row r="26" spans="1:16" ht="15" customHeight="1">
      <c r="A26" s="80" t="s">
        <v>27</v>
      </c>
      <c r="B26" s="57" t="s">
        <v>22</v>
      </c>
      <c r="C26" s="17">
        <v>82</v>
      </c>
      <c r="D26" s="17">
        <v>82</v>
      </c>
      <c r="E26" s="9">
        <f t="shared" si="0"/>
        <v>0</v>
      </c>
      <c r="F26" s="55"/>
      <c r="G26" s="19"/>
      <c r="I26" s="12"/>
      <c r="J26" s="13"/>
      <c r="K26" s="44"/>
      <c r="L26" s="45"/>
      <c r="N26" s="45"/>
      <c r="P26" s="45"/>
    </row>
    <row r="27" spans="1:16" ht="15" customHeight="1">
      <c r="A27" s="81"/>
      <c r="B27" s="60"/>
      <c r="C27" s="18">
        <v>82</v>
      </c>
      <c r="D27" s="18">
        <v>82</v>
      </c>
      <c r="E27" s="15">
        <f t="shared" si="0"/>
        <v>0</v>
      </c>
      <c r="F27" s="59"/>
      <c r="G27" s="20"/>
      <c r="I27" s="12"/>
      <c r="J27" s="13"/>
      <c r="K27" s="44"/>
      <c r="L27" s="45"/>
      <c r="N27" s="45"/>
      <c r="P27" s="45"/>
    </row>
    <row r="28" spans="1:16" ht="15" customHeight="1">
      <c r="A28" s="80" t="s">
        <v>28</v>
      </c>
      <c r="B28" s="57" t="s">
        <v>22</v>
      </c>
      <c r="C28" s="17">
        <v>274</v>
      </c>
      <c r="D28" s="17">
        <v>274</v>
      </c>
      <c r="E28" s="9">
        <f t="shared" si="0"/>
        <v>0</v>
      </c>
      <c r="F28" s="55"/>
      <c r="G28" s="19"/>
      <c r="I28" s="12"/>
      <c r="J28" s="13"/>
      <c r="K28" s="44"/>
      <c r="L28" s="45"/>
      <c r="N28" s="45"/>
      <c r="P28" s="45"/>
    </row>
    <row r="29" spans="1:16" ht="15" customHeight="1">
      <c r="A29" s="81"/>
      <c r="B29" s="60"/>
      <c r="C29" s="18">
        <v>274</v>
      </c>
      <c r="D29" s="18">
        <v>274</v>
      </c>
      <c r="E29" s="15">
        <f t="shared" si="0"/>
        <v>0</v>
      </c>
      <c r="F29" s="59"/>
      <c r="G29" s="20"/>
      <c r="I29" s="12"/>
      <c r="K29" s="44"/>
      <c r="L29" s="45"/>
      <c r="N29" s="45"/>
      <c r="P29" s="45"/>
    </row>
    <row r="30" spans="1:16" ht="15" customHeight="1">
      <c r="A30" s="80" t="s">
        <v>29</v>
      </c>
      <c r="B30" s="57" t="s">
        <v>22</v>
      </c>
      <c r="C30" s="21">
        <v>5583</v>
      </c>
      <c r="D30" s="21">
        <v>5583</v>
      </c>
      <c r="E30" s="9">
        <f t="shared" si="0"/>
        <v>0</v>
      </c>
      <c r="F30" s="55"/>
      <c r="G30" s="19"/>
      <c r="I30" s="12"/>
      <c r="J30" s="13"/>
      <c r="K30" s="44"/>
      <c r="L30" s="45"/>
      <c r="N30" s="45"/>
      <c r="P30" s="45"/>
    </row>
    <row r="31" spans="1:16" ht="15" customHeight="1">
      <c r="A31" s="81"/>
      <c r="B31" s="60"/>
      <c r="C31" s="22">
        <v>5583</v>
      </c>
      <c r="D31" s="18">
        <v>5583</v>
      </c>
      <c r="E31" s="15">
        <f t="shared" si="0"/>
        <v>0</v>
      </c>
      <c r="F31" s="59"/>
      <c r="G31" s="20"/>
      <c r="I31" s="12"/>
      <c r="J31" s="13"/>
      <c r="K31" s="44"/>
      <c r="L31" s="45"/>
      <c r="N31" s="45"/>
      <c r="P31" s="45"/>
    </row>
    <row r="32" spans="1:16" ht="15" customHeight="1">
      <c r="A32" s="80" t="s">
        <v>30</v>
      </c>
      <c r="B32" s="57" t="s">
        <v>22</v>
      </c>
      <c r="C32" s="21">
        <v>546</v>
      </c>
      <c r="D32" s="21">
        <v>568</v>
      </c>
      <c r="E32" s="9">
        <f t="shared" si="0"/>
        <v>22</v>
      </c>
      <c r="F32" s="55"/>
      <c r="G32" s="19"/>
      <c r="I32" s="12"/>
      <c r="J32" s="13"/>
      <c r="K32" s="44"/>
      <c r="L32" s="45"/>
      <c r="N32" s="45"/>
      <c r="P32" s="45"/>
    </row>
    <row r="33" spans="1:16" ht="15" customHeight="1">
      <c r="A33" s="81"/>
      <c r="B33" s="60"/>
      <c r="C33" s="22">
        <v>182</v>
      </c>
      <c r="D33" s="22">
        <v>190</v>
      </c>
      <c r="E33" s="15">
        <f t="shared" si="0"/>
        <v>8</v>
      </c>
      <c r="F33" s="59"/>
      <c r="G33" s="20"/>
      <c r="I33" s="12"/>
      <c r="J33" s="13"/>
      <c r="K33" s="44"/>
      <c r="L33" s="45"/>
      <c r="N33" s="45"/>
      <c r="P33" s="45"/>
    </row>
    <row r="34" spans="1:16" ht="15" customHeight="1">
      <c r="A34" s="80" t="s">
        <v>31</v>
      </c>
      <c r="B34" s="57" t="s">
        <v>22</v>
      </c>
      <c r="C34" s="17">
        <v>3093</v>
      </c>
      <c r="D34" s="17">
        <v>3624</v>
      </c>
      <c r="E34" s="9">
        <f t="shared" si="0"/>
        <v>531</v>
      </c>
      <c r="F34" s="55"/>
      <c r="G34" s="23"/>
      <c r="I34" s="12"/>
      <c r="J34" s="13"/>
      <c r="K34" s="44"/>
      <c r="L34" s="45"/>
      <c r="N34" s="45"/>
      <c r="P34" s="45"/>
    </row>
    <row r="35" spans="1:16" ht="15" customHeight="1">
      <c r="A35" s="81"/>
      <c r="B35" s="60"/>
      <c r="C35" s="18">
        <v>3093</v>
      </c>
      <c r="D35" s="18">
        <v>3030</v>
      </c>
      <c r="E35" s="15">
        <f t="shared" si="0"/>
        <v>-63</v>
      </c>
      <c r="F35" s="59"/>
      <c r="G35" s="20"/>
      <c r="I35" s="12"/>
      <c r="J35" s="13"/>
      <c r="K35" s="44"/>
      <c r="L35" s="45"/>
      <c r="N35" s="45"/>
      <c r="P35" s="45"/>
    </row>
    <row r="36" spans="1:16" ht="15" customHeight="1">
      <c r="A36" s="80" t="s">
        <v>32</v>
      </c>
      <c r="B36" s="57" t="s">
        <v>16</v>
      </c>
      <c r="C36" s="17">
        <v>1042</v>
      </c>
      <c r="D36" s="17">
        <v>1008</v>
      </c>
      <c r="E36" s="17">
        <f t="shared" si="0"/>
        <v>-34</v>
      </c>
      <c r="F36" s="55"/>
      <c r="G36" s="19"/>
      <c r="I36" s="12"/>
      <c r="J36" s="13"/>
      <c r="K36" s="44"/>
      <c r="L36" s="45"/>
      <c r="N36" s="45"/>
      <c r="P36" s="45"/>
    </row>
    <row r="37" spans="1:16" ht="15" customHeight="1">
      <c r="A37" s="81"/>
      <c r="B37" s="60"/>
      <c r="C37" s="18">
        <v>1042</v>
      </c>
      <c r="D37" s="18">
        <v>1008</v>
      </c>
      <c r="E37" s="15">
        <f t="shared" si="0"/>
        <v>-34</v>
      </c>
      <c r="F37" s="59"/>
      <c r="G37" s="20"/>
      <c r="I37" s="12"/>
      <c r="J37" s="13"/>
      <c r="K37" s="44"/>
      <c r="L37" s="45"/>
      <c r="N37" s="45"/>
      <c r="P37" s="45"/>
    </row>
    <row r="38" spans="1:16" ht="19.5" customHeight="1">
      <c r="A38" s="80" t="s">
        <v>33</v>
      </c>
      <c r="B38" s="57" t="s">
        <v>34</v>
      </c>
      <c r="C38" s="17">
        <v>0</v>
      </c>
      <c r="D38" s="17">
        <v>3100</v>
      </c>
      <c r="E38" s="17">
        <f t="shared" si="0"/>
        <v>3100</v>
      </c>
      <c r="F38" s="55"/>
      <c r="G38" s="19"/>
      <c r="I38" s="12"/>
      <c r="J38" s="13"/>
      <c r="K38" s="44"/>
      <c r="L38" s="45"/>
      <c r="N38" s="45"/>
      <c r="P38" s="45"/>
    </row>
    <row r="39" spans="1:16" ht="19.5" customHeight="1">
      <c r="A39" s="81"/>
      <c r="B39" s="60"/>
      <c r="C39" s="18">
        <v>0</v>
      </c>
      <c r="D39" s="18">
        <v>0</v>
      </c>
      <c r="E39" s="15">
        <f t="shared" si="0"/>
        <v>0</v>
      </c>
      <c r="F39" s="59"/>
      <c r="G39" s="24"/>
      <c r="I39" s="12"/>
      <c r="J39" s="13"/>
      <c r="K39" s="44"/>
      <c r="L39" s="45"/>
      <c r="N39" s="45"/>
      <c r="P39" s="45"/>
    </row>
    <row r="40" spans="1:16" ht="15" customHeight="1">
      <c r="A40" s="84" t="s">
        <v>35</v>
      </c>
      <c r="B40" s="58" t="s">
        <v>22</v>
      </c>
      <c r="C40" s="9">
        <v>772</v>
      </c>
      <c r="D40" s="9">
        <v>766</v>
      </c>
      <c r="E40" s="9">
        <f t="shared" ref="E40:E71" si="1">+D40-C40</f>
        <v>-6</v>
      </c>
      <c r="F40" s="61"/>
      <c r="G40" s="25"/>
      <c r="I40" s="12"/>
      <c r="J40" s="13"/>
      <c r="K40" s="44"/>
      <c r="L40" s="45"/>
      <c r="N40" s="45"/>
      <c r="P40" s="45"/>
    </row>
    <row r="41" spans="1:16" ht="15" customHeight="1">
      <c r="A41" s="81"/>
      <c r="B41" s="60"/>
      <c r="C41" s="18">
        <v>772</v>
      </c>
      <c r="D41" s="18">
        <v>766</v>
      </c>
      <c r="E41" s="15">
        <f t="shared" si="1"/>
        <v>-6</v>
      </c>
      <c r="F41" s="59"/>
      <c r="G41" s="20"/>
      <c r="I41" s="12"/>
      <c r="J41" s="13"/>
      <c r="K41" s="44"/>
      <c r="L41" s="45"/>
      <c r="N41" s="45"/>
      <c r="P41" s="45"/>
    </row>
    <row r="42" spans="1:16" ht="15" customHeight="1">
      <c r="A42" s="80" t="s">
        <v>36</v>
      </c>
      <c r="B42" s="57" t="s">
        <v>22</v>
      </c>
      <c r="C42" s="17">
        <v>3336</v>
      </c>
      <c r="D42" s="17">
        <v>3903</v>
      </c>
      <c r="E42" s="9">
        <f t="shared" si="1"/>
        <v>567</v>
      </c>
      <c r="F42" s="55"/>
      <c r="G42" s="19"/>
      <c r="I42" s="12"/>
      <c r="J42" s="13"/>
      <c r="K42" s="44"/>
      <c r="L42" s="45"/>
      <c r="N42" s="45"/>
      <c r="P42" s="45"/>
    </row>
    <row r="43" spans="1:16" ht="15" customHeight="1">
      <c r="A43" s="81"/>
      <c r="B43" s="60"/>
      <c r="C43" s="18">
        <v>3336</v>
      </c>
      <c r="D43" s="18">
        <v>3903</v>
      </c>
      <c r="E43" s="15">
        <f t="shared" si="1"/>
        <v>567</v>
      </c>
      <c r="F43" s="59"/>
      <c r="G43" s="20"/>
      <c r="I43" s="12"/>
      <c r="J43" s="13"/>
      <c r="K43" s="44"/>
      <c r="L43" s="45"/>
      <c r="N43" s="45"/>
      <c r="P43" s="45"/>
    </row>
    <row r="44" spans="1:16" ht="15" customHeight="1">
      <c r="A44" s="80" t="s">
        <v>37</v>
      </c>
      <c r="B44" s="57" t="s">
        <v>22</v>
      </c>
      <c r="C44" s="17">
        <v>338</v>
      </c>
      <c r="D44" s="17">
        <v>338</v>
      </c>
      <c r="E44" s="9">
        <f t="shared" si="1"/>
        <v>0</v>
      </c>
      <c r="F44" s="55"/>
      <c r="G44" s="19"/>
      <c r="I44" s="12"/>
      <c r="K44" s="44"/>
      <c r="L44" s="45"/>
      <c r="N44" s="45"/>
      <c r="P44" s="45"/>
    </row>
    <row r="45" spans="1:16" ht="15" customHeight="1">
      <c r="A45" s="81"/>
      <c r="B45" s="60"/>
      <c r="C45" s="18">
        <v>338</v>
      </c>
      <c r="D45" s="18">
        <v>338</v>
      </c>
      <c r="E45" s="15">
        <f t="shared" si="1"/>
        <v>0</v>
      </c>
      <c r="F45" s="59"/>
      <c r="G45" s="20"/>
      <c r="I45" s="12"/>
      <c r="J45" s="13"/>
      <c r="K45" s="44"/>
      <c r="L45" s="45"/>
      <c r="N45" s="45"/>
      <c r="P45" s="45"/>
    </row>
    <row r="46" spans="1:16" ht="15" customHeight="1">
      <c r="A46" s="80" t="s">
        <v>38</v>
      </c>
      <c r="B46" s="57" t="s">
        <v>22</v>
      </c>
      <c r="C46" s="17">
        <v>1870</v>
      </c>
      <c r="D46" s="17">
        <v>1669</v>
      </c>
      <c r="E46" s="9">
        <f t="shared" si="1"/>
        <v>-201</v>
      </c>
      <c r="F46" s="55"/>
      <c r="G46" s="19"/>
      <c r="I46" s="12"/>
      <c r="J46" s="13"/>
      <c r="K46" s="44"/>
      <c r="L46" s="45"/>
      <c r="N46" s="45"/>
      <c r="P46" s="45"/>
    </row>
    <row r="47" spans="1:16" ht="15" customHeight="1">
      <c r="A47" s="81"/>
      <c r="B47" s="60"/>
      <c r="C47" s="18">
        <v>1870</v>
      </c>
      <c r="D47" s="18">
        <v>1669</v>
      </c>
      <c r="E47" s="15">
        <f t="shared" si="1"/>
        <v>-201</v>
      </c>
      <c r="F47" s="59"/>
      <c r="G47" s="20"/>
      <c r="I47" s="12"/>
      <c r="J47" s="13"/>
      <c r="K47" s="44"/>
      <c r="L47" s="45"/>
      <c r="N47" s="45"/>
      <c r="P47" s="45"/>
    </row>
    <row r="48" spans="1:16" ht="15" customHeight="1">
      <c r="A48" s="80" t="s">
        <v>39</v>
      </c>
      <c r="B48" s="57" t="s">
        <v>22</v>
      </c>
      <c r="C48" s="17">
        <v>306</v>
      </c>
      <c r="D48" s="17">
        <v>305</v>
      </c>
      <c r="E48" s="9">
        <f t="shared" si="1"/>
        <v>-1</v>
      </c>
      <c r="F48" s="55"/>
      <c r="G48" s="19"/>
      <c r="I48" s="12"/>
      <c r="J48" s="13"/>
      <c r="K48" s="44"/>
      <c r="L48" s="45"/>
      <c r="N48" s="45"/>
      <c r="P48" s="45"/>
    </row>
    <row r="49" spans="1:16" ht="15" customHeight="1">
      <c r="A49" s="81"/>
      <c r="B49" s="60"/>
      <c r="C49" s="18">
        <v>306</v>
      </c>
      <c r="D49" s="18">
        <v>305</v>
      </c>
      <c r="E49" s="15">
        <f t="shared" si="1"/>
        <v>-1</v>
      </c>
      <c r="F49" s="59"/>
      <c r="G49" s="20"/>
      <c r="I49" s="12"/>
      <c r="J49" s="13"/>
      <c r="K49" s="44"/>
      <c r="L49" s="45"/>
      <c r="N49" s="45"/>
      <c r="P49" s="45"/>
    </row>
    <row r="50" spans="1:16" ht="15" customHeight="1">
      <c r="A50" s="80" t="s">
        <v>40</v>
      </c>
      <c r="B50" s="57" t="s">
        <v>16</v>
      </c>
      <c r="C50" s="17">
        <v>1364</v>
      </c>
      <c r="D50" s="17">
        <v>1402</v>
      </c>
      <c r="E50" s="17">
        <f t="shared" si="1"/>
        <v>38</v>
      </c>
      <c r="F50" s="55"/>
      <c r="G50" s="26"/>
      <c r="I50" s="12"/>
      <c r="J50" s="13"/>
      <c r="K50" s="44"/>
      <c r="L50" s="45"/>
      <c r="N50" s="45"/>
      <c r="P50" s="45"/>
    </row>
    <row r="51" spans="1:16" ht="15" customHeight="1">
      <c r="A51" s="81"/>
      <c r="B51" s="60"/>
      <c r="C51" s="18">
        <v>1364</v>
      </c>
      <c r="D51" s="18">
        <v>1402</v>
      </c>
      <c r="E51" s="15">
        <f t="shared" si="1"/>
        <v>38</v>
      </c>
      <c r="F51" s="59"/>
      <c r="G51" s="27"/>
      <c r="I51" s="12"/>
      <c r="J51" s="13"/>
      <c r="K51" s="44"/>
      <c r="L51" s="45"/>
      <c r="N51" s="45"/>
      <c r="P51" s="45"/>
    </row>
    <row r="52" spans="1:16" ht="15" customHeight="1">
      <c r="A52" s="80" t="s">
        <v>41</v>
      </c>
      <c r="B52" s="57" t="s">
        <v>16</v>
      </c>
      <c r="C52" s="17">
        <v>60203</v>
      </c>
      <c r="D52" s="17">
        <v>53615</v>
      </c>
      <c r="E52" s="17">
        <f t="shared" si="1"/>
        <v>-6588</v>
      </c>
      <c r="F52" s="55"/>
      <c r="G52" s="28"/>
      <c r="I52" s="12"/>
      <c r="J52" s="13"/>
      <c r="K52" s="44"/>
      <c r="L52" s="45"/>
      <c r="N52" s="45"/>
      <c r="P52" s="45"/>
    </row>
    <row r="53" spans="1:16" ht="15" customHeight="1">
      <c r="A53" s="81"/>
      <c r="B53" s="60"/>
      <c r="C53" s="18">
        <v>60203</v>
      </c>
      <c r="D53" s="18">
        <v>53615</v>
      </c>
      <c r="E53" s="15">
        <f t="shared" si="1"/>
        <v>-6588</v>
      </c>
      <c r="F53" s="59"/>
      <c r="G53" s="20"/>
      <c r="I53" s="12"/>
      <c r="J53" s="13"/>
      <c r="K53" s="44"/>
      <c r="L53" s="45"/>
      <c r="N53" s="45"/>
      <c r="P53" s="45"/>
    </row>
    <row r="54" spans="1:16" ht="15" customHeight="1">
      <c r="A54" s="84" t="s">
        <v>42</v>
      </c>
      <c r="B54" s="58" t="s">
        <v>16</v>
      </c>
      <c r="C54" s="9">
        <v>695</v>
      </c>
      <c r="D54" s="9">
        <v>630</v>
      </c>
      <c r="E54" s="9">
        <f t="shared" si="1"/>
        <v>-65</v>
      </c>
      <c r="F54" s="61"/>
      <c r="G54" s="25"/>
      <c r="I54" s="12"/>
      <c r="J54" s="13"/>
      <c r="K54" s="44"/>
      <c r="L54" s="45"/>
      <c r="N54" s="45"/>
      <c r="P54" s="45"/>
    </row>
    <row r="55" spans="1:16" ht="15" customHeight="1">
      <c r="A55" s="81"/>
      <c r="B55" s="60"/>
      <c r="C55" s="18">
        <v>695</v>
      </c>
      <c r="D55" s="18">
        <v>630</v>
      </c>
      <c r="E55" s="15">
        <f t="shared" si="1"/>
        <v>-65</v>
      </c>
      <c r="F55" s="59"/>
      <c r="G55" s="20"/>
      <c r="I55" s="12"/>
      <c r="J55" s="13"/>
      <c r="K55" s="44"/>
      <c r="L55" s="45"/>
      <c r="N55" s="45"/>
      <c r="P55" s="45"/>
    </row>
    <row r="56" spans="1:16" ht="15" customHeight="1">
      <c r="A56" s="80" t="s">
        <v>43</v>
      </c>
      <c r="B56" s="57" t="s">
        <v>16</v>
      </c>
      <c r="C56" s="17">
        <v>919</v>
      </c>
      <c r="D56" s="17">
        <v>1033</v>
      </c>
      <c r="E56" s="9">
        <f t="shared" si="1"/>
        <v>114</v>
      </c>
      <c r="F56" s="55"/>
      <c r="G56" s="19"/>
      <c r="I56" s="12"/>
      <c r="J56" s="13"/>
      <c r="K56" s="44"/>
      <c r="L56" s="45"/>
      <c r="N56" s="45"/>
      <c r="P56" s="45"/>
    </row>
    <row r="57" spans="1:16" ht="15" customHeight="1">
      <c r="A57" s="81"/>
      <c r="B57" s="60"/>
      <c r="C57" s="18">
        <v>919</v>
      </c>
      <c r="D57" s="18">
        <v>1033</v>
      </c>
      <c r="E57" s="15">
        <f t="shared" si="1"/>
        <v>114</v>
      </c>
      <c r="F57" s="59"/>
      <c r="G57" s="20"/>
      <c r="I57" s="12"/>
      <c r="J57" s="13"/>
      <c r="K57" s="44"/>
      <c r="L57" s="45"/>
      <c r="N57" s="45"/>
      <c r="P57" s="45"/>
    </row>
    <row r="58" spans="1:16" ht="15" customHeight="1">
      <c r="A58" s="80" t="s">
        <v>44</v>
      </c>
      <c r="B58" s="57" t="s">
        <v>16</v>
      </c>
      <c r="C58" s="17">
        <v>1283</v>
      </c>
      <c r="D58" s="17">
        <v>1412</v>
      </c>
      <c r="E58" s="9">
        <f t="shared" si="1"/>
        <v>129</v>
      </c>
      <c r="F58" s="55"/>
      <c r="G58" s="19"/>
      <c r="I58" s="12"/>
      <c r="J58" s="13"/>
      <c r="K58" s="44"/>
      <c r="L58" s="45"/>
      <c r="N58" s="45"/>
      <c r="P58" s="45"/>
    </row>
    <row r="59" spans="1:16" ht="15" customHeight="1">
      <c r="A59" s="81"/>
      <c r="B59" s="60"/>
      <c r="C59" s="18">
        <v>1283</v>
      </c>
      <c r="D59" s="18">
        <v>1279</v>
      </c>
      <c r="E59" s="15">
        <f t="shared" si="1"/>
        <v>-4</v>
      </c>
      <c r="F59" s="59"/>
      <c r="G59" s="20"/>
      <c r="I59" s="12"/>
      <c r="J59" s="13"/>
      <c r="K59" s="44"/>
      <c r="L59" s="45"/>
      <c r="N59" s="45"/>
      <c r="P59" s="45"/>
    </row>
    <row r="60" spans="1:16" ht="15" customHeight="1">
      <c r="A60" s="85" t="s">
        <v>45</v>
      </c>
      <c r="B60" s="64" t="s">
        <v>16</v>
      </c>
      <c r="C60" s="17">
        <v>3197</v>
      </c>
      <c r="D60" s="17">
        <v>3157</v>
      </c>
      <c r="E60" s="17">
        <f t="shared" si="1"/>
        <v>-40</v>
      </c>
      <c r="F60" s="65"/>
      <c r="G60" s="19"/>
      <c r="I60" s="12"/>
      <c r="J60" s="13"/>
      <c r="K60" s="44"/>
      <c r="L60" s="45"/>
      <c r="N60" s="45"/>
      <c r="P60" s="45"/>
    </row>
    <row r="61" spans="1:16" ht="15" customHeight="1">
      <c r="A61" s="85"/>
      <c r="B61" s="64"/>
      <c r="C61" s="18">
        <v>3197</v>
      </c>
      <c r="D61" s="18">
        <v>3157</v>
      </c>
      <c r="E61" s="15">
        <f t="shared" si="1"/>
        <v>-40</v>
      </c>
      <c r="F61" s="65"/>
      <c r="G61" s="20"/>
      <c r="I61" s="12"/>
      <c r="J61" s="13"/>
      <c r="K61" s="44"/>
      <c r="L61" s="45"/>
      <c r="N61" s="45"/>
      <c r="P61" s="45"/>
    </row>
    <row r="62" spans="1:16" ht="15" customHeight="1">
      <c r="A62" s="85" t="s">
        <v>46</v>
      </c>
      <c r="B62" s="64" t="s">
        <v>16</v>
      </c>
      <c r="C62" s="17">
        <v>397</v>
      </c>
      <c r="D62" s="17">
        <v>389</v>
      </c>
      <c r="E62" s="17">
        <f t="shared" si="1"/>
        <v>-8</v>
      </c>
      <c r="F62" s="65"/>
      <c r="G62" s="19"/>
      <c r="I62" s="12"/>
      <c r="J62" s="13"/>
      <c r="K62" s="44"/>
      <c r="L62" s="45"/>
      <c r="N62" s="45"/>
      <c r="P62" s="45"/>
    </row>
    <row r="63" spans="1:16" ht="15" customHeight="1">
      <c r="A63" s="85"/>
      <c r="B63" s="64"/>
      <c r="C63" s="18">
        <v>397</v>
      </c>
      <c r="D63" s="18">
        <v>389</v>
      </c>
      <c r="E63" s="15">
        <f t="shared" si="1"/>
        <v>-8</v>
      </c>
      <c r="F63" s="65"/>
      <c r="G63" s="20"/>
      <c r="I63" s="12"/>
      <c r="J63" s="13"/>
      <c r="K63" s="44"/>
      <c r="L63" s="45"/>
      <c r="N63" s="45"/>
      <c r="P63" s="45"/>
    </row>
    <row r="64" spans="1:16" ht="15" customHeight="1">
      <c r="A64" s="80" t="s">
        <v>47</v>
      </c>
      <c r="B64" s="57" t="s">
        <v>16</v>
      </c>
      <c r="C64" s="17">
        <v>131045</v>
      </c>
      <c r="D64" s="17">
        <v>89120</v>
      </c>
      <c r="E64" s="17">
        <f t="shared" si="1"/>
        <v>-41925</v>
      </c>
      <c r="F64" s="55"/>
      <c r="G64" s="62"/>
      <c r="I64" s="12"/>
      <c r="J64" s="13"/>
      <c r="K64" s="44"/>
      <c r="L64" s="45"/>
      <c r="N64" s="45"/>
      <c r="P64" s="45"/>
    </row>
    <row r="65" spans="1:16" ht="15" customHeight="1">
      <c r="A65" s="81"/>
      <c r="B65" s="60"/>
      <c r="C65" s="18">
        <v>107020</v>
      </c>
      <c r="D65" s="18">
        <v>46485</v>
      </c>
      <c r="E65" s="15">
        <f t="shared" si="1"/>
        <v>-60535</v>
      </c>
      <c r="F65" s="59"/>
      <c r="G65" s="63"/>
      <c r="I65" s="12"/>
      <c r="J65" s="13"/>
      <c r="K65" s="44"/>
      <c r="L65" s="45"/>
      <c r="N65" s="45"/>
      <c r="P65" s="45"/>
    </row>
    <row r="66" spans="1:16" ht="15" customHeight="1">
      <c r="A66" s="80" t="s">
        <v>48</v>
      </c>
      <c r="B66" s="57" t="s">
        <v>16</v>
      </c>
      <c r="C66" s="17">
        <v>52</v>
      </c>
      <c r="D66" s="17">
        <v>52</v>
      </c>
      <c r="E66" s="17">
        <f t="shared" si="1"/>
        <v>0</v>
      </c>
      <c r="F66" s="55"/>
      <c r="G66" s="19"/>
      <c r="I66" s="12"/>
      <c r="J66" s="13"/>
      <c r="K66" s="44"/>
      <c r="L66" s="45"/>
      <c r="N66" s="45"/>
      <c r="P66" s="45"/>
    </row>
    <row r="67" spans="1:16" ht="15" customHeight="1">
      <c r="A67" s="81"/>
      <c r="B67" s="60"/>
      <c r="C67" s="18">
        <v>52</v>
      </c>
      <c r="D67" s="18">
        <v>52</v>
      </c>
      <c r="E67" s="15">
        <f t="shared" si="1"/>
        <v>0</v>
      </c>
      <c r="F67" s="59"/>
      <c r="G67" s="20"/>
      <c r="I67" s="12"/>
      <c r="J67" s="13"/>
      <c r="K67" s="44"/>
      <c r="L67" s="45"/>
      <c r="N67" s="45"/>
      <c r="P67" s="45"/>
    </row>
    <row r="68" spans="1:16" ht="15" customHeight="1">
      <c r="A68" s="80" t="s">
        <v>49</v>
      </c>
      <c r="B68" s="57" t="s">
        <v>14</v>
      </c>
      <c r="C68" s="17">
        <v>26029</v>
      </c>
      <c r="D68" s="17">
        <v>27216</v>
      </c>
      <c r="E68" s="17">
        <f t="shared" si="1"/>
        <v>1187</v>
      </c>
      <c r="F68" s="55"/>
      <c r="G68" s="19"/>
      <c r="I68" s="12"/>
      <c r="J68" s="13"/>
      <c r="K68" s="44"/>
      <c r="L68" s="45"/>
      <c r="N68" s="45"/>
      <c r="P68" s="45"/>
    </row>
    <row r="69" spans="1:16" ht="15" customHeight="1">
      <c r="A69" s="84"/>
      <c r="B69" s="58"/>
      <c r="C69" s="14">
        <f>C68-4999</f>
        <v>21030</v>
      </c>
      <c r="D69" s="14">
        <v>21905</v>
      </c>
      <c r="E69" s="29">
        <f t="shared" si="1"/>
        <v>875</v>
      </c>
      <c r="F69" s="61"/>
      <c r="G69" s="30"/>
      <c r="I69" s="12"/>
      <c r="J69" s="13"/>
      <c r="K69" s="44"/>
      <c r="L69" s="45"/>
      <c r="N69" s="45"/>
      <c r="P69" s="45"/>
    </row>
    <row r="70" spans="1:16" ht="15" customHeight="1">
      <c r="A70" s="80" t="s">
        <v>50</v>
      </c>
      <c r="B70" s="57" t="s">
        <v>16</v>
      </c>
      <c r="C70" s="17">
        <v>7058</v>
      </c>
      <c r="D70" s="17">
        <v>7058</v>
      </c>
      <c r="E70" s="17">
        <f t="shared" si="1"/>
        <v>0</v>
      </c>
      <c r="F70" s="55"/>
      <c r="G70" s="19"/>
      <c r="I70" s="12"/>
      <c r="J70" s="13"/>
      <c r="L70" s="45"/>
      <c r="N70" s="45"/>
      <c r="P70" s="45"/>
    </row>
    <row r="71" spans="1:16" ht="15" customHeight="1">
      <c r="A71" s="81"/>
      <c r="B71" s="60"/>
      <c r="C71" s="18">
        <v>7058</v>
      </c>
      <c r="D71" s="18">
        <v>7058</v>
      </c>
      <c r="E71" s="15">
        <f t="shared" si="1"/>
        <v>0</v>
      </c>
      <c r="F71" s="59"/>
      <c r="G71" s="20"/>
      <c r="I71" s="12"/>
      <c r="J71" s="13"/>
      <c r="K71" s="44"/>
      <c r="L71" s="45"/>
      <c r="N71" s="45"/>
      <c r="P71" s="45"/>
    </row>
    <row r="72" spans="1:16" ht="15" customHeight="1">
      <c r="A72" s="80" t="s">
        <v>51</v>
      </c>
      <c r="B72" s="57" t="s">
        <v>34</v>
      </c>
      <c r="C72" s="17">
        <v>0</v>
      </c>
      <c r="D72" s="17">
        <v>14000</v>
      </c>
      <c r="E72" s="17">
        <f t="shared" ref="E72:E103" si="2">+D72-C72</f>
        <v>14000</v>
      </c>
      <c r="F72" s="55"/>
      <c r="G72" s="19"/>
      <c r="I72" s="12"/>
      <c r="J72" s="13"/>
      <c r="K72" s="44"/>
      <c r="L72" s="45"/>
      <c r="N72" s="45"/>
      <c r="P72" s="45"/>
    </row>
    <row r="73" spans="1:16" ht="15" customHeight="1">
      <c r="A73" s="81"/>
      <c r="B73" s="60"/>
      <c r="C73" s="18">
        <v>0</v>
      </c>
      <c r="D73" s="18">
        <v>14000</v>
      </c>
      <c r="E73" s="15">
        <f t="shared" si="2"/>
        <v>14000</v>
      </c>
      <c r="F73" s="59"/>
      <c r="G73" s="20"/>
      <c r="I73" s="12"/>
      <c r="J73" s="13"/>
      <c r="K73" s="44"/>
      <c r="L73" s="45"/>
      <c r="N73" s="45"/>
      <c r="P73" s="45"/>
    </row>
    <row r="74" spans="1:16" ht="15" customHeight="1">
      <c r="A74" s="80" t="s">
        <v>52</v>
      </c>
      <c r="B74" s="57" t="s">
        <v>34</v>
      </c>
      <c r="C74" s="17">
        <v>0</v>
      </c>
      <c r="D74" s="17">
        <v>9000</v>
      </c>
      <c r="E74" s="17">
        <f t="shared" si="2"/>
        <v>9000</v>
      </c>
      <c r="F74" s="55"/>
      <c r="G74" s="19"/>
      <c r="I74" s="12"/>
      <c r="J74" s="13"/>
      <c r="K74" s="44"/>
      <c r="L74" s="45"/>
      <c r="N74" s="45"/>
      <c r="P74" s="45"/>
    </row>
    <row r="75" spans="1:16" ht="15" customHeight="1">
      <c r="A75" s="81"/>
      <c r="B75" s="60"/>
      <c r="C75" s="18">
        <v>0</v>
      </c>
      <c r="D75" s="18">
        <v>9000</v>
      </c>
      <c r="E75" s="15">
        <f t="shared" si="2"/>
        <v>9000</v>
      </c>
      <c r="F75" s="59"/>
      <c r="G75" s="20"/>
      <c r="I75" s="12"/>
      <c r="J75" s="13"/>
      <c r="K75" s="44"/>
      <c r="L75" s="45"/>
      <c r="N75" s="45"/>
      <c r="P75" s="45"/>
    </row>
    <row r="76" spans="1:16" ht="15" customHeight="1">
      <c r="A76" s="84" t="s">
        <v>53</v>
      </c>
      <c r="B76" s="58" t="s">
        <v>16</v>
      </c>
      <c r="C76" s="9">
        <v>9806</v>
      </c>
      <c r="D76" s="9">
        <v>11500</v>
      </c>
      <c r="E76" s="9">
        <f t="shared" si="2"/>
        <v>1694</v>
      </c>
      <c r="F76" s="61"/>
      <c r="G76" s="25"/>
      <c r="I76" s="12"/>
      <c r="J76" s="13"/>
      <c r="K76" s="44"/>
      <c r="L76" s="45"/>
      <c r="N76" s="45"/>
      <c r="P76" s="45"/>
    </row>
    <row r="77" spans="1:16" ht="15" customHeight="1">
      <c r="A77" s="81"/>
      <c r="B77" s="60"/>
      <c r="C77" s="18">
        <v>9806</v>
      </c>
      <c r="D77" s="18">
        <v>11500</v>
      </c>
      <c r="E77" s="15">
        <f t="shared" si="2"/>
        <v>1694</v>
      </c>
      <c r="F77" s="59"/>
      <c r="G77" s="20"/>
      <c r="I77" s="12"/>
      <c r="J77" s="13"/>
      <c r="K77" s="44"/>
      <c r="L77" s="45"/>
      <c r="N77" s="45"/>
      <c r="P77" s="45"/>
    </row>
    <row r="78" spans="1:16" ht="15" customHeight="1">
      <c r="A78" s="80" t="s">
        <v>54</v>
      </c>
      <c r="B78" s="57" t="s">
        <v>16</v>
      </c>
      <c r="C78" s="17">
        <v>37850</v>
      </c>
      <c r="D78" s="17">
        <v>37603</v>
      </c>
      <c r="E78" s="9">
        <f t="shared" si="2"/>
        <v>-247</v>
      </c>
      <c r="F78" s="55"/>
      <c r="G78" s="19"/>
      <c r="I78" s="12"/>
      <c r="J78" s="13"/>
      <c r="K78" s="44"/>
      <c r="L78" s="45"/>
      <c r="N78" s="45"/>
      <c r="P78" s="45"/>
    </row>
    <row r="79" spans="1:16" ht="15" customHeight="1">
      <c r="A79" s="81"/>
      <c r="B79" s="60"/>
      <c r="C79" s="18">
        <v>37850</v>
      </c>
      <c r="D79" s="18">
        <v>37603</v>
      </c>
      <c r="E79" s="15">
        <f t="shared" si="2"/>
        <v>-247</v>
      </c>
      <c r="F79" s="59"/>
      <c r="G79" s="20"/>
      <c r="I79" s="12"/>
      <c r="J79" s="13"/>
      <c r="K79" s="44"/>
      <c r="L79" s="45"/>
      <c r="N79" s="45"/>
      <c r="P79" s="45"/>
    </row>
    <row r="80" spans="1:16" ht="15" customHeight="1">
      <c r="A80" s="80" t="s">
        <v>55</v>
      </c>
      <c r="B80" s="57" t="s">
        <v>16</v>
      </c>
      <c r="C80" s="17">
        <v>14420</v>
      </c>
      <c r="D80" s="17">
        <v>14420</v>
      </c>
      <c r="E80" s="9">
        <f t="shared" si="2"/>
        <v>0</v>
      </c>
      <c r="F80" s="55"/>
      <c r="G80" s="19"/>
      <c r="I80" s="12"/>
      <c r="J80" s="13"/>
      <c r="K80" s="44"/>
      <c r="L80" s="45"/>
      <c r="N80" s="45"/>
      <c r="P80" s="45"/>
    </row>
    <row r="81" spans="1:16" ht="15" customHeight="1">
      <c r="A81" s="81"/>
      <c r="B81" s="60"/>
      <c r="C81" s="18">
        <v>14420</v>
      </c>
      <c r="D81" s="18">
        <v>14420</v>
      </c>
      <c r="E81" s="15">
        <f t="shared" si="2"/>
        <v>0</v>
      </c>
      <c r="F81" s="59"/>
      <c r="G81" s="20"/>
      <c r="I81" s="12"/>
      <c r="J81" s="13"/>
      <c r="K81" s="44"/>
      <c r="L81" s="45"/>
      <c r="N81" s="45"/>
      <c r="P81" s="45"/>
    </row>
    <row r="82" spans="1:16" ht="15" customHeight="1">
      <c r="A82" s="80" t="s">
        <v>56</v>
      </c>
      <c r="B82" s="57" t="s">
        <v>16</v>
      </c>
      <c r="C82" s="17">
        <v>109</v>
      </c>
      <c r="D82" s="17">
        <v>110</v>
      </c>
      <c r="E82" s="9">
        <f t="shared" si="2"/>
        <v>1</v>
      </c>
      <c r="F82" s="55"/>
      <c r="G82" s="19"/>
      <c r="I82" s="12"/>
      <c r="J82" s="13"/>
      <c r="K82" s="44"/>
      <c r="L82" s="45"/>
      <c r="N82" s="45"/>
      <c r="P82" s="45"/>
    </row>
    <row r="83" spans="1:16" ht="15" customHeight="1">
      <c r="A83" s="81"/>
      <c r="B83" s="60"/>
      <c r="C83" s="18">
        <v>109</v>
      </c>
      <c r="D83" s="18">
        <v>110</v>
      </c>
      <c r="E83" s="15">
        <f t="shared" si="2"/>
        <v>1</v>
      </c>
      <c r="F83" s="59"/>
      <c r="G83" s="20"/>
      <c r="I83" s="12"/>
      <c r="J83" s="13"/>
      <c r="K83" s="44"/>
      <c r="L83" s="45"/>
      <c r="N83" s="45"/>
      <c r="P83" s="45"/>
    </row>
    <row r="84" spans="1:16" ht="15" customHeight="1">
      <c r="A84" s="80" t="s">
        <v>57</v>
      </c>
      <c r="B84" s="57" t="s">
        <v>16</v>
      </c>
      <c r="C84" s="17">
        <v>423</v>
      </c>
      <c r="D84" s="17">
        <v>423</v>
      </c>
      <c r="E84" s="9">
        <f t="shared" si="2"/>
        <v>0</v>
      </c>
      <c r="F84" s="55"/>
      <c r="G84" s="19"/>
      <c r="I84" s="12"/>
      <c r="J84" s="13"/>
      <c r="K84" s="44"/>
      <c r="L84" s="45"/>
      <c r="N84" s="45"/>
      <c r="P84" s="45"/>
    </row>
    <row r="85" spans="1:16" ht="15" customHeight="1">
      <c r="A85" s="81"/>
      <c r="B85" s="60"/>
      <c r="C85" s="18">
        <v>423</v>
      </c>
      <c r="D85" s="18">
        <v>423</v>
      </c>
      <c r="E85" s="15">
        <f t="shared" si="2"/>
        <v>0</v>
      </c>
      <c r="F85" s="59"/>
      <c r="G85" s="20"/>
      <c r="I85" s="12"/>
      <c r="J85" s="13"/>
      <c r="K85" s="44"/>
      <c r="L85" s="45"/>
      <c r="N85" s="45"/>
      <c r="P85" s="45"/>
    </row>
    <row r="86" spans="1:16" ht="15" customHeight="1">
      <c r="A86" s="80" t="s">
        <v>58</v>
      </c>
      <c r="B86" s="57" t="s">
        <v>14</v>
      </c>
      <c r="C86" s="17">
        <v>992</v>
      </c>
      <c r="D86" s="17">
        <v>960</v>
      </c>
      <c r="E86" s="9">
        <f t="shared" si="2"/>
        <v>-32</v>
      </c>
      <c r="F86" s="55"/>
      <c r="G86" s="19"/>
      <c r="I86" s="12"/>
      <c r="J86" s="13"/>
      <c r="K86" s="44"/>
      <c r="L86" s="45"/>
      <c r="N86" s="45"/>
      <c r="P86" s="45"/>
    </row>
    <row r="87" spans="1:16" ht="15" customHeight="1">
      <c r="A87" s="81"/>
      <c r="B87" s="60"/>
      <c r="C87" s="18">
        <v>992</v>
      </c>
      <c r="D87" s="18">
        <v>960</v>
      </c>
      <c r="E87" s="15">
        <f t="shared" si="2"/>
        <v>-32</v>
      </c>
      <c r="F87" s="59"/>
      <c r="G87" s="20"/>
      <c r="I87" s="12"/>
      <c r="J87" s="13"/>
      <c r="K87" s="44"/>
      <c r="L87" s="45"/>
      <c r="N87" s="45"/>
      <c r="P87" s="45"/>
    </row>
    <row r="88" spans="1:16" ht="15" customHeight="1">
      <c r="A88" s="80" t="s">
        <v>59</v>
      </c>
      <c r="B88" s="57" t="s">
        <v>14</v>
      </c>
      <c r="C88" s="17">
        <v>1577</v>
      </c>
      <c r="D88" s="17">
        <v>1472</v>
      </c>
      <c r="E88" s="9">
        <f t="shared" si="2"/>
        <v>-105</v>
      </c>
      <c r="F88" s="55"/>
      <c r="G88" s="19"/>
      <c r="I88" s="12"/>
      <c r="J88" s="13"/>
      <c r="K88" s="44"/>
      <c r="L88" s="45"/>
      <c r="N88" s="45"/>
      <c r="P88" s="45"/>
    </row>
    <row r="89" spans="1:16" ht="15" customHeight="1">
      <c r="A89" s="81"/>
      <c r="B89" s="60"/>
      <c r="C89" s="18">
        <v>1577</v>
      </c>
      <c r="D89" s="18">
        <v>1472</v>
      </c>
      <c r="E89" s="15">
        <f t="shared" si="2"/>
        <v>-105</v>
      </c>
      <c r="F89" s="59"/>
      <c r="G89" s="20"/>
      <c r="I89" s="12"/>
      <c r="J89" s="13"/>
      <c r="K89" s="44"/>
      <c r="L89" s="45"/>
      <c r="N89" s="45"/>
      <c r="P89" s="45"/>
    </row>
    <row r="90" spans="1:16" ht="15" customHeight="1">
      <c r="A90" s="80" t="s">
        <v>60</v>
      </c>
      <c r="B90" s="57" t="s">
        <v>14</v>
      </c>
      <c r="C90" s="17">
        <v>441</v>
      </c>
      <c r="D90" s="17">
        <v>441</v>
      </c>
      <c r="E90" s="9">
        <f t="shared" si="2"/>
        <v>0</v>
      </c>
      <c r="F90" s="55"/>
      <c r="G90" s="19"/>
      <c r="I90" s="12"/>
      <c r="J90" s="13"/>
      <c r="K90" s="44"/>
      <c r="L90" s="45"/>
      <c r="N90" s="45"/>
      <c r="P90" s="45"/>
    </row>
    <row r="91" spans="1:16" ht="15" customHeight="1">
      <c r="A91" s="81"/>
      <c r="B91" s="60"/>
      <c r="C91" s="18">
        <v>441</v>
      </c>
      <c r="D91" s="18">
        <v>441</v>
      </c>
      <c r="E91" s="15">
        <f t="shared" si="2"/>
        <v>0</v>
      </c>
      <c r="F91" s="59"/>
      <c r="G91" s="20"/>
      <c r="I91" s="12"/>
      <c r="J91" s="13"/>
      <c r="K91" s="44"/>
      <c r="L91" s="45"/>
      <c r="N91" s="45"/>
      <c r="P91" s="45"/>
    </row>
    <row r="92" spans="1:16" ht="15" customHeight="1">
      <c r="A92" s="80" t="s">
        <v>61</v>
      </c>
      <c r="B92" s="57" t="s">
        <v>14</v>
      </c>
      <c r="C92" s="17">
        <v>11848</v>
      </c>
      <c r="D92" s="17">
        <v>12717</v>
      </c>
      <c r="E92" s="9">
        <f t="shared" si="2"/>
        <v>869</v>
      </c>
      <c r="F92" s="55"/>
      <c r="G92" s="19"/>
      <c r="I92" s="12"/>
      <c r="J92" s="13"/>
      <c r="K92" s="44"/>
      <c r="L92" s="45"/>
      <c r="N92" s="45"/>
      <c r="P92" s="45"/>
    </row>
    <row r="93" spans="1:16" ht="15" customHeight="1">
      <c r="A93" s="81"/>
      <c r="B93" s="60"/>
      <c r="C93" s="18">
        <v>11848</v>
      </c>
      <c r="D93" s="18">
        <v>12717</v>
      </c>
      <c r="E93" s="15">
        <f t="shared" si="2"/>
        <v>869</v>
      </c>
      <c r="F93" s="59"/>
      <c r="G93" s="20"/>
      <c r="I93" s="12"/>
      <c r="J93" s="13"/>
      <c r="K93" s="44"/>
      <c r="L93" s="45"/>
      <c r="N93" s="45"/>
      <c r="P93" s="45"/>
    </row>
    <row r="94" spans="1:16" ht="15" customHeight="1">
      <c r="A94" s="80" t="s">
        <v>62</v>
      </c>
      <c r="B94" s="57" t="s">
        <v>63</v>
      </c>
      <c r="C94" s="17">
        <v>62973</v>
      </c>
      <c r="D94" s="17">
        <v>62973</v>
      </c>
      <c r="E94" s="17">
        <f t="shared" si="2"/>
        <v>0</v>
      </c>
      <c r="F94" s="55"/>
      <c r="G94" s="19"/>
      <c r="I94" s="12"/>
      <c r="J94" s="13"/>
      <c r="K94" s="44"/>
      <c r="L94" s="45"/>
      <c r="N94" s="45"/>
      <c r="P94" s="45"/>
    </row>
    <row r="95" spans="1:16" ht="15" customHeight="1">
      <c r="A95" s="81"/>
      <c r="B95" s="60"/>
      <c r="C95" s="18">
        <v>62973</v>
      </c>
      <c r="D95" s="18">
        <v>62973</v>
      </c>
      <c r="E95" s="15">
        <f t="shared" si="2"/>
        <v>0</v>
      </c>
      <c r="F95" s="59"/>
      <c r="G95" s="20"/>
      <c r="I95" s="12"/>
      <c r="J95" s="13"/>
      <c r="K95" s="44"/>
      <c r="L95" s="45"/>
      <c r="N95" s="45"/>
      <c r="P95" s="45"/>
    </row>
    <row r="96" spans="1:16" ht="18.75" customHeight="1">
      <c r="A96" s="80" t="s">
        <v>64</v>
      </c>
      <c r="B96" s="57" t="s">
        <v>63</v>
      </c>
      <c r="C96" s="17">
        <v>0</v>
      </c>
      <c r="D96" s="17">
        <v>6953</v>
      </c>
      <c r="E96" s="17">
        <f t="shared" si="2"/>
        <v>6953</v>
      </c>
      <c r="F96" s="55"/>
      <c r="G96" s="19"/>
      <c r="I96" s="12"/>
      <c r="J96" s="13"/>
      <c r="K96" s="44"/>
      <c r="L96" s="45"/>
      <c r="N96" s="45"/>
      <c r="P96" s="45"/>
    </row>
    <row r="97" spans="1:16" ht="18.75" customHeight="1">
      <c r="A97" s="81"/>
      <c r="B97" s="60"/>
      <c r="C97" s="18">
        <v>0</v>
      </c>
      <c r="D97" s="18">
        <v>3476</v>
      </c>
      <c r="E97" s="15">
        <f t="shared" si="2"/>
        <v>3476</v>
      </c>
      <c r="F97" s="59"/>
      <c r="G97" s="20"/>
      <c r="I97" s="12"/>
      <c r="J97" s="13"/>
      <c r="K97" s="13"/>
      <c r="L97" s="45"/>
      <c r="N97" s="45"/>
      <c r="P97" s="45"/>
    </row>
    <row r="98" spans="1:16" ht="15" customHeight="1">
      <c r="A98" s="84" t="s">
        <v>65</v>
      </c>
      <c r="B98" s="58" t="s">
        <v>16</v>
      </c>
      <c r="C98" s="9">
        <v>45597</v>
      </c>
      <c r="D98" s="9">
        <v>26769</v>
      </c>
      <c r="E98" s="9">
        <f t="shared" si="2"/>
        <v>-18828</v>
      </c>
      <c r="F98" s="61"/>
      <c r="G98" s="31"/>
      <c r="I98" s="12"/>
      <c r="J98" s="13"/>
      <c r="K98" s="44"/>
      <c r="L98" s="45"/>
      <c r="N98" s="45"/>
      <c r="P98" s="45"/>
    </row>
    <row r="99" spans="1:16" ht="15" customHeight="1">
      <c r="A99" s="81"/>
      <c r="B99" s="60"/>
      <c r="C99" s="18">
        <v>44947</v>
      </c>
      <c r="D99" s="18">
        <v>26095</v>
      </c>
      <c r="E99" s="15">
        <f t="shared" si="2"/>
        <v>-18852</v>
      </c>
      <c r="F99" s="59"/>
      <c r="G99" s="20"/>
      <c r="I99" s="12"/>
      <c r="J99" s="13"/>
      <c r="K99" s="44"/>
      <c r="L99" s="45"/>
      <c r="N99" s="45"/>
      <c r="P99" s="45"/>
    </row>
    <row r="100" spans="1:16" ht="15" customHeight="1">
      <c r="A100" s="80" t="s">
        <v>66</v>
      </c>
      <c r="B100" s="57" t="s">
        <v>14</v>
      </c>
      <c r="C100" s="17">
        <v>89324</v>
      </c>
      <c r="D100" s="17">
        <v>79100</v>
      </c>
      <c r="E100" s="9">
        <f t="shared" si="2"/>
        <v>-10224</v>
      </c>
      <c r="F100" s="55"/>
      <c r="G100" s="19"/>
      <c r="I100" s="12"/>
      <c r="J100" s="13"/>
      <c r="K100" s="44"/>
      <c r="L100" s="45"/>
      <c r="N100" s="45"/>
      <c r="P100" s="45"/>
    </row>
    <row r="101" spans="1:16" ht="15" customHeight="1">
      <c r="A101" s="81"/>
      <c r="B101" s="60"/>
      <c r="C101" s="18">
        <f>C100-1211</f>
        <v>88113</v>
      </c>
      <c r="D101" s="18">
        <v>77802</v>
      </c>
      <c r="E101" s="15">
        <f t="shared" si="2"/>
        <v>-10311</v>
      </c>
      <c r="F101" s="59"/>
      <c r="G101" s="20"/>
      <c r="I101" s="12"/>
      <c r="J101" s="13"/>
      <c r="K101" s="44"/>
      <c r="L101" s="45"/>
      <c r="N101" s="45"/>
      <c r="P101" s="45"/>
    </row>
    <row r="102" spans="1:16" ht="15" customHeight="1">
      <c r="A102" s="80" t="s">
        <v>67</v>
      </c>
      <c r="B102" s="57" t="s">
        <v>14</v>
      </c>
      <c r="C102" s="17">
        <v>50109</v>
      </c>
      <c r="D102" s="17">
        <v>46304</v>
      </c>
      <c r="E102" s="17">
        <f t="shared" si="2"/>
        <v>-3805</v>
      </c>
      <c r="F102" s="55"/>
      <c r="G102" s="32"/>
      <c r="I102" s="12"/>
      <c r="J102" s="13"/>
      <c r="K102" s="44"/>
      <c r="L102" s="45"/>
      <c r="N102" s="45"/>
      <c r="P102" s="45"/>
    </row>
    <row r="103" spans="1:16" ht="15" customHeight="1">
      <c r="A103" s="81"/>
      <c r="B103" s="60"/>
      <c r="C103" s="18">
        <f>C102-5</f>
        <v>50104</v>
      </c>
      <c r="D103" s="18">
        <v>46299</v>
      </c>
      <c r="E103" s="15">
        <f t="shared" si="2"/>
        <v>-3805</v>
      </c>
      <c r="F103" s="59"/>
      <c r="G103" s="33"/>
      <c r="I103" s="12"/>
      <c r="J103" s="13"/>
      <c r="K103" s="44"/>
      <c r="L103" s="45"/>
      <c r="N103" s="45"/>
      <c r="P103" s="45"/>
    </row>
    <row r="104" spans="1:16" ht="15" customHeight="1">
      <c r="A104" s="84" t="s">
        <v>68</v>
      </c>
      <c r="B104" s="57" t="s">
        <v>16</v>
      </c>
      <c r="C104" s="9">
        <v>30157</v>
      </c>
      <c r="D104" s="9">
        <v>40</v>
      </c>
      <c r="E104" s="9">
        <f t="shared" ref="E104:E113" si="3">+D104-C104</f>
        <v>-30117</v>
      </c>
      <c r="F104" s="55"/>
      <c r="G104" s="11"/>
      <c r="I104" s="12"/>
      <c r="J104" s="13"/>
      <c r="K104" s="44"/>
      <c r="L104" s="45"/>
    </row>
    <row r="105" spans="1:16" ht="15" customHeight="1">
      <c r="A105" s="84"/>
      <c r="B105" s="60"/>
      <c r="C105" s="14">
        <v>30157</v>
      </c>
      <c r="D105" s="14">
        <v>40</v>
      </c>
      <c r="E105" s="15">
        <f t="shared" si="3"/>
        <v>-30117</v>
      </c>
      <c r="F105" s="59"/>
      <c r="G105" s="16"/>
      <c r="I105" s="12"/>
      <c r="J105" s="13"/>
      <c r="K105" s="44"/>
      <c r="L105" s="45"/>
    </row>
    <row r="106" spans="1:16" ht="15" customHeight="1">
      <c r="A106" s="86" t="s">
        <v>69</v>
      </c>
      <c r="B106" s="57" t="s">
        <v>16</v>
      </c>
      <c r="C106" s="10">
        <v>252</v>
      </c>
      <c r="D106" s="10">
        <v>0</v>
      </c>
      <c r="E106" s="9">
        <f t="shared" si="3"/>
        <v>-252</v>
      </c>
      <c r="F106" s="55"/>
      <c r="G106" s="34"/>
      <c r="I106" s="12"/>
      <c r="J106" s="13"/>
      <c r="K106" s="44"/>
      <c r="L106" s="45"/>
      <c r="N106" s="45"/>
      <c r="P106" s="45"/>
    </row>
    <row r="107" spans="1:16" ht="15" customHeight="1">
      <c r="A107" s="87"/>
      <c r="B107" s="60"/>
      <c r="C107" s="18">
        <v>252</v>
      </c>
      <c r="D107" s="18">
        <v>0</v>
      </c>
      <c r="E107" s="15">
        <f t="shared" si="3"/>
        <v>-252</v>
      </c>
      <c r="F107" s="59"/>
      <c r="G107" s="35"/>
      <c r="I107" s="12"/>
      <c r="J107" s="13"/>
      <c r="K107" s="44"/>
      <c r="L107" s="45"/>
      <c r="N107" s="45"/>
      <c r="P107" s="45"/>
    </row>
    <row r="108" spans="1:16" outlineLevel="1">
      <c r="A108" s="86" t="s">
        <v>70</v>
      </c>
      <c r="B108" s="57" t="s">
        <v>16</v>
      </c>
      <c r="C108" s="17">
        <v>7888</v>
      </c>
      <c r="D108" s="17">
        <v>0</v>
      </c>
      <c r="E108" s="9">
        <f t="shared" si="3"/>
        <v>-7888</v>
      </c>
      <c r="F108" s="55"/>
      <c r="G108" s="19"/>
      <c r="I108" s="36"/>
      <c r="J108" s="13"/>
      <c r="K108" s="44"/>
      <c r="L108" s="45"/>
      <c r="N108" s="45"/>
      <c r="P108" s="45"/>
    </row>
    <row r="109" spans="1:16" outlineLevel="1">
      <c r="A109" s="87"/>
      <c r="B109" s="60"/>
      <c r="C109" s="18">
        <v>7888</v>
      </c>
      <c r="D109" s="18">
        <v>0</v>
      </c>
      <c r="E109" s="15">
        <f t="shared" si="3"/>
        <v>-7888</v>
      </c>
      <c r="F109" s="59"/>
      <c r="G109" s="20"/>
      <c r="I109" s="36"/>
      <c r="J109" s="13"/>
      <c r="K109" s="44"/>
      <c r="L109" s="45"/>
      <c r="N109" s="45"/>
      <c r="P109" s="45"/>
    </row>
    <row r="110" spans="1:16" ht="15" customHeight="1">
      <c r="A110" s="84" t="s">
        <v>71</v>
      </c>
      <c r="B110" s="57" t="s">
        <v>16</v>
      </c>
      <c r="C110" s="9">
        <v>44398</v>
      </c>
      <c r="D110" s="9">
        <v>75226</v>
      </c>
      <c r="E110" s="9">
        <f t="shared" si="3"/>
        <v>30828</v>
      </c>
      <c r="F110" s="55"/>
      <c r="G110" s="11"/>
      <c r="I110" s="12"/>
      <c r="J110" s="13"/>
      <c r="K110" s="44"/>
      <c r="L110" s="45"/>
    </row>
    <row r="111" spans="1:16" ht="15" customHeight="1">
      <c r="A111" s="84"/>
      <c r="B111" s="58"/>
      <c r="C111" s="14">
        <v>0</v>
      </c>
      <c r="D111" s="14">
        <v>0</v>
      </c>
      <c r="E111" s="15">
        <f t="shared" si="3"/>
        <v>0</v>
      </c>
      <c r="F111" s="59"/>
      <c r="G111" s="16"/>
      <c r="I111" s="12"/>
      <c r="J111" s="13"/>
      <c r="K111" s="44"/>
      <c r="L111" s="45"/>
    </row>
    <row r="112" spans="1:16" ht="15" customHeight="1">
      <c r="A112" s="88" t="s">
        <v>73</v>
      </c>
      <c r="B112" s="53"/>
      <c r="C112" s="49">
        <v>700778</v>
      </c>
      <c r="D112" s="17">
        <v>650900</v>
      </c>
      <c r="E112" s="17">
        <f t="shared" si="3"/>
        <v>-49878</v>
      </c>
      <c r="F112" s="55" t="str">
        <f>IF(G112="　","　","区CM")</f>
        <v>　</v>
      </c>
      <c r="G112" s="37" t="str">
        <f>IF(SUMIF(I100:I109,I112,G100:G109)=0,"　",SUMIF(I100:I109,I112,G100:G109))</f>
        <v>　</v>
      </c>
      <c r="J112" s="13"/>
      <c r="K112" s="44"/>
    </row>
    <row r="113" spans="1:13" ht="15" customHeight="1" thickBot="1">
      <c r="A113" s="89"/>
      <c r="B113" s="90"/>
      <c r="C113" s="50">
        <v>622477</v>
      </c>
      <c r="D113" s="38">
        <v>515149</v>
      </c>
      <c r="E113" s="39">
        <f t="shared" si="3"/>
        <v>-107328</v>
      </c>
      <c r="F113" s="56"/>
      <c r="G113" s="40" t="str">
        <f>IF(SUMIF(I100:I109,I113,G100:G109)=0,"　",SUMIF(I100:I109,I113,G100:G109))</f>
        <v>　</v>
      </c>
      <c r="J113" s="13"/>
      <c r="K113" s="44"/>
      <c r="M113" s="44"/>
    </row>
    <row r="114" spans="1:13" ht="18" customHeight="1">
      <c r="B114" s="42"/>
      <c r="D114" s="6"/>
      <c r="E114" s="6"/>
      <c r="F114" s="41"/>
      <c r="M114" s="44"/>
    </row>
    <row r="115" spans="1:13" ht="18" customHeight="1">
      <c r="A115"/>
      <c r="D115" s="6"/>
      <c r="E115" s="6"/>
      <c r="F115" s="41"/>
      <c r="M115" s="44"/>
    </row>
    <row r="116" spans="1:13" ht="15.75" customHeight="1">
      <c r="A116"/>
      <c r="M116" s="44"/>
    </row>
    <row r="117" spans="1:13" ht="12" customHeight="1">
      <c r="A117"/>
      <c r="M117" s="44"/>
    </row>
    <row r="118" spans="1:13" ht="15.75" customHeight="1">
      <c r="A118"/>
      <c r="M118" s="46"/>
    </row>
    <row r="119" spans="1:13" ht="15.75" customHeight="1">
      <c r="A119"/>
    </row>
    <row r="120" spans="1:13" ht="6" customHeight="1">
      <c r="A120"/>
    </row>
    <row r="121" spans="1:13" ht="15.75" customHeight="1">
      <c r="A121"/>
    </row>
    <row r="122" spans="1:13" ht="6" customHeight="1">
      <c r="A122"/>
    </row>
    <row r="123" spans="1:13" ht="15.75" customHeight="1">
      <c r="A123"/>
    </row>
    <row r="124" spans="1:13" ht="15.75" customHeight="1">
      <c r="A124"/>
    </row>
    <row r="125" spans="1:13" ht="15.75" customHeight="1">
      <c r="A125"/>
    </row>
    <row r="126" spans="1:13" ht="15.75" customHeight="1">
      <c r="A126"/>
    </row>
    <row r="127" spans="1:13" ht="15.75" customHeight="1">
      <c r="A127"/>
    </row>
    <row r="128" spans="1:13" ht="15.75" customHeight="1">
      <c r="A128"/>
    </row>
    <row r="129" spans="1:1" ht="15.75" customHeight="1">
      <c r="A129"/>
    </row>
    <row r="130" spans="1:1" ht="15.75" customHeight="1">
      <c r="A130"/>
    </row>
    <row r="131" spans="1:1" ht="15.75" customHeight="1">
      <c r="A131"/>
    </row>
    <row r="132" spans="1:1" ht="15.75" customHeight="1">
      <c r="A132"/>
    </row>
    <row r="133" spans="1:1" ht="15.75" customHeight="1">
      <c r="A133"/>
    </row>
    <row r="134" spans="1:1" ht="15.75" customHeight="1">
      <c r="A134"/>
    </row>
    <row r="135" spans="1:1" ht="15.75" customHeight="1">
      <c r="A135"/>
    </row>
    <row r="136" spans="1:1" ht="15.75" customHeight="1">
      <c r="A136"/>
    </row>
    <row r="137" spans="1:1" ht="6" customHeight="1">
      <c r="A137"/>
    </row>
    <row r="138" spans="1:1" ht="15.75" customHeight="1">
      <c r="A138"/>
    </row>
    <row r="139" spans="1:1" ht="6" customHeight="1">
      <c r="A139"/>
    </row>
    <row r="140" spans="1:1" ht="15.75" customHeight="1">
      <c r="A140"/>
    </row>
    <row r="141" spans="1:1" ht="6" customHeight="1">
      <c r="A141"/>
    </row>
    <row r="142" spans="1:1" ht="15.75" customHeight="1">
      <c r="A142"/>
    </row>
    <row r="143" spans="1:1" ht="15.75" customHeight="1">
      <c r="A143"/>
    </row>
    <row r="144" spans="1:1" ht="6" customHeight="1">
      <c r="A144"/>
    </row>
    <row r="145" spans="1:1" ht="15.75" customHeight="1">
      <c r="A145"/>
    </row>
    <row r="146" spans="1:1" ht="15.75" customHeight="1">
      <c r="A146"/>
    </row>
    <row r="147" spans="1:1" ht="6" customHeight="1">
      <c r="A147"/>
    </row>
    <row r="148" spans="1:1" ht="15.75" customHeight="1">
      <c r="A148"/>
    </row>
    <row r="149" spans="1:1" ht="15.75" customHeight="1">
      <c r="A149"/>
    </row>
    <row r="150" spans="1:1" ht="6" customHeight="1">
      <c r="A150"/>
    </row>
    <row r="151" spans="1:1" ht="15.75" customHeight="1">
      <c r="A151"/>
    </row>
    <row r="152" spans="1:1" ht="6" customHeight="1">
      <c r="A152"/>
    </row>
    <row r="153" spans="1:1" ht="15.75" customHeight="1">
      <c r="A153"/>
    </row>
    <row r="154" spans="1:1" ht="15" customHeight="1">
      <c r="A154"/>
    </row>
    <row r="155" spans="1:1" ht="15" customHeight="1">
      <c r="A155"/>
    </row>
    <row r="156" spans="1:1" ht="15" customHeight="1"/>
    <row r="157" spans="1:1" ht="15" customHeight="1"/>
    <row r="158" spans="1:1" ht="15" customHeight="1"/>
    <row r="159" spans="1:1" ht="15" customHeight="1"/>
    <row r="160" spans="1:1"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mergeCells count="167">
    <mergeCell ref="L5:Q5"/>
    <mergeCell ref="A6:A7"/>
    <mergeCell ref="B6:B7"/>
    <mergeCell ref="F6:G7"/>
    <mergeCell ref="A10:A11"/>
    <mergeCell ref="B10:B11"/>
    <mergeCell ref="F10:F11"/>
    <mergeCell ref="A8:A9"/>
    <mergeCell ref="B8:B9"/>
    <mergeCell ref="F8:F9"/>
    <mergeCell ref="A16:A17"/>
    <mergeCell ref="B16:B17"/>
    <mergeCell ref="F16:F17"/>
    <mergeCell ref="G8:G9"/>
    <mergeCell ref="F1:G1"/>
    <mergeCell ref="C5:D5"/>
    <mergeCell ref="A18:A19"/>
    <mergeCell ref="B18:B19"/>
    <mergeCell ref="F18:F19"/>
    <mergeCell ref="G12:G13"/>
    <mergeCell ref="A14:A15"/>
    <mergeCell ref="B14:B15"/>
    <mergeCell ref="F14:F15"/>
    <mergeCell ref="A24:A25"/>
    <mergeCell ref="B24:B25"/>
    <mergeCell ref="F24:F25"/>
    <mergeCell ref="A12:A13"/>
    <mergeCell ref="B12:B13"/>
    <mergeCell ref="F12:F13"/>
    <mergeCell ref="A26:A27"/>
    <mergeCell ref="B26:B27"/>
    <mergeCell ref="F26:F27"/>
    <mergeCell ref="A20:A21"/>
    <mergeCell ref="B20:B21"/>
    <mergeCell ref="F20:F21"/>
    <mergeCell ref="A22:A23"/>
    <mergeCell ref="B22:B23"/>
    <mergeCell ref="F22:F23"/>
    <mergeCell ref="A32:A33"/>
    <mergeCell ref="B32:B33"/>
    <mergeCell ref="F32:F33"/>
    <mergeCell ref="A34:A35"/>
    <mergeCell ref="B34:B35"/>
    <mergeCell ref="F34:F35"/>
    <mergeCell ref="A28:A29"/>
    <mergeCell ref="B28:B29"/>
    <mergeCell ref="F28:F29"/>
    <mergeCell ref="A30:A31"/>
    <mergeCell ref="B30:B31"/>
    <mergeCell ref="F30:F31"/>
    <mergeCell ref="A40:A41"/>
    <mergeCell ref="B40:B41"/>
    <mergeCell ref="F40:F41"/>
    <mergeCell ref="A42:A43"/>
    <mergeCell ref="B42:B43"/>
    <mergeCell ref="F42:F43"/>
    <mergeCell ref="A36:A37"/>
    <mergeCell ref="B36:B37"/>
    <mergeCell ref="F36:F37"/>
    <mergeCell ref="A38:A39"/>
    <mergeCell ref="B38:B39"/>
    <mergeCell ref="F38:F39"/>
    <mergeCell ref="A48:A49"/>
    <mergeCell ref="B48:B49"/>
    <mergeCell ref="F48:F49"/>
    <mergeCell ref="A50:A51"/>
    <mergeCell ref="B50:B51"/>
    <mergeCell ref="F50:F51"/>
    <mergeCell ref="A44:A45"/>
    <mergeCell ref="B44:B45"/>
    <mergeCell ref="F44:F45"/>
    <mergeCell ref="A46:A47"/>
    <mergeCell ref="B46:B47"/>
    <mergeCell ref="F46:F47"/>
    <mergeCell ref="A56:A57"/>
    <mergeCell ref="B56:B57"/>
    <mergeCell ref="F56:F57"/>
    <mergeCell ref="A58:A59"/>
    <mergeCell ref="B58:B59"/>
    <mergeCell ref="F58:F59"/>
    <mergeCell ref="A52:A53"/>
    <mergeCell ref="B52:B53"/>
    <mergeCell ref="F52:F53"/>
    <mergeCell ref="A54:A55"/>
    <mergeCell ref="B54:B55"/>
    <mergeCell ref="F54:F55"/>
    <mergeCell ref="A64:A65"/>
    <mergeCell ref="B64:B65"/>
    <mergeCell ref="F64:F65"/>
    <mergeCell ref="G64:G65"/>
    <mergeCell ref="A60:A61"/>
    <mergeCell ref="B60:B61"/>
    <mergeCell ref="F60:F61"/>
    <mergeCell ref="A62:A63"/>
    <mergeCell ref="B62:B63"/>
    <mergeCell ref="F62:F63"/>
    <mergeCell ref="A70:A71"/>
    <mergeCell ref="B70:B71"/>
    <mergeCell ref="F70:F71"/>
    <mergeCell ref="A72:A73"/>
    <mergeCell ref="B72:B73"/>
    <mergeCell ref="F72:F73"/>
    <mergeCell ref="A66:A67"/>
    <mergeCell ref="B66:B67"/>
    <mergeCell ref="F66:F67"/>
    <mergeCell ref="A68:A69"/>
    <mergeCell ref="B68:B69"/>
    <mergeCell ref="F68:F69"/>
    <mergeCell ref="A78:A79"/>
    <mergeCell ref="B78:B79"/>
    <mergeCell ref="F78:F79"/>
    <mergeCell ref="A80:A81"/>
    <mergeCell ref="B80:B81"/>
    <mergeCell ref="F80:F81"/>
    <mergeCell ref="A74:A75"/>
    <mergeCell ref="B74:B75"/>
    <mergeCell ref="F74:F75"/>
    <mergeCell ref="A76:A77"/>
    <mergeCell ref="B76:B77"/>
    <mergeCell ref="F76:F77"/>
    <mergeCell ref="A86:A87"/>
    <mergeCell ref="B86:B87"/>
    <mergeCell ref="F86:F87"/>
    <mergeCell ref="A88:A89"/>
    <mergeCell ref="B88:B89"/>
    <mergeCell ref="F88:F89"/>
    <mergeCell ref="A82:A83"/>
    <mergeCell ref="B82:B83"/>
    <mergeCell ref="F82:F83"/>
    <mergeCell ref="A84:A85"/>
    <mergeCell ref="B84:B85"/>
    <mergeCell ref="F84:F85"/>
    <mergeCell ref="A94:A95"/>
    <mergeCell ref="B94:B95"/>
    <mergeCell ref="F94:F95"/>
    <mergeCell ref="A96:A97"/>
    <mergeCell ref="B96:B97"/>
    <mergeCell ref="F96:F97"/>
    <mergeCell ref="A90:A91"/>
    <mergeCell ref="B90:B91"/>
    <mergeCell ref="F90:F91"/>
    <mergeCell ref="A92:A93"/>
    <mergeCell ref="B92:B93"/>
    <mergeCell ref="F92:F93"/>
    <mergeCell ref="A102:A103"/>
    <mergeCell ref="B102:B103"/>
    <mergeCell ref="F102:F103"/>
    <mergeCell ref="A104:A105"/>
    <mergeCell ref="B104:B105"/>
    <mergeCell ref="F104:F105"/>
    <mergeCell ref="A98:A99"/>
    <mergeCell ref="B98:B99"/>
    <mergeCell ref="F98:F99"/>
    <mergeCell ref="A100:A101"/>
    <mergeCell ref="B100:B101"/>
    <mergeCell ref="F100:F101"/>
    <mergeCell ref="A112:B113"/>
    <mergeCell ref="F112:F113"/>
    <mergeCell ref="A110:A111"/>
    <mergeCell ref="B110:B111"/>
    <mergeCell ref="F110:F111"/>
    <mergeCell ref="A106:A107"/>
    <mergeCell ref="B106:B107"/>
    <mergeCell ref="F106:F107"/>
    <mergeCell ref="A108:A109"/>
    <mergeCell ref="B108:B109"/>
    <mergeCell ref="F108:F109"/>
  </mergeCells>
  <phoneticPr fontId="3"/>
  <conditionalFormatting sqref="G112">
    <cfRule type="cellIs" dxfId="0" priority="1" stopIfTrue="1" operator="equal">
      <formula>0</formula>
    </cfRule>
  </conditionalFormatting>
  <dataValidations count="3">
    <dataValidation type="list" allowBlank="1" showInputMessage="1" showErrorMessage="1" sqref="F65532:F65533 JB65532:JB65533 SX65532:SX65533 ACT65532:ACT65533 AMP65532:AMP65533 AWL65532:AWL65533 BGH65532:BGH65533 BQD65532:BQD65533 BZZ65532:BZZ65533 CJV65532:CJV65533 CTR65532:CTR65533 DDN65532:DDN65533 DNJ65532:DNJ65533 DXF65532:DXF65533 EHB65532:EHB65533 EQX65532:EQX65533 FAT65532:FAT65533 FKP65532:FKP65533 FUL65532:FUL65533 GEH65532:GEH65533 GOD65532:GOD65533 GXZ65532:GXZ65533 HHV65532:HHV65533 HRR65532:HRR65533 IBN65532:IBN65533 ILJ65532:ILJ65533 IVF65532:IVF65533 JFB65532:JFB65533 JOX65532:JOX65533 JYT65532:JYT65533 KIP65532:KIP65533 KSL65532:KSL65533 LCH65532:LCH65533 LMD65532:LMD65533 LVZ65532:LVZ65533 MFV65532:MFV65533 MPR65532:MPR65533 MZN65532:MZN65533 NJJ65532:NJJ65533 NTF65532:NTF65533 ODB65532:ODB65533 OMX65532:OMX65533 OWT65532:OWT65533 PGP65532:PGP65533 PQL65532:PQL65533 QAH65532:QAH65533 QKD65532:QKD65533 QTZ65532:QTZ65533 RDV65532:RDV65533 RNR65532:RNR65533 RXN65532:RXN65533 SHJ65532:SHJ65533 SRF65532:SRF65533 TBB65532:TBB65533 TKX65532:TKX65533 TUT65532:TUT65533 UEP65532:UEP65533 UOL65532:UOL65533 UYH65532:UYH65533 VID65532:VID65533 VRZ65532:VRZ65533 WBV65532:WBV65533 WLR65532:WLR65533 WVN65532:WVN65533 F131068:F131069 JB131068:JB131069 SX131068:SX131069 ACT131068:ACT131069 AMP131068:AMP131069 AWL131068:AWL131069 BGH131068:BGH131069 BQD131068:BQD131069 BZZ131068:BZZ131069 CJV131068:CJV131069 CTR131068:CTR131069 DDN131068:DDN131069 DNJ131068:DNJ131069 DXF131068:DXF131069 EHB131068:EHB131069 EQX131068:EQX131069 FAT131068:FAT131069 FKP131068:FKP131069 FUL131068:FUL131069 GEH131068:GEH131069 GOD131068:GOD131069 GXZ131068:GXZ131069 HHV131068:HHV131069 HRR131068:HRR131069 IBN131068:IBN131069 ILJ131068:ILJ131069 IVF131068:IVF131069 JFB131068:JFB131069 JOX131068:JOX131069 JYT131068:JYT131069 KIP131068:KIP131069 KSL131068:KSL131069 LCH131068:LCH131069 LMD131068:LMD131069 LVZ131068:LVZ131069 MFV131068:MFV131069 MPR131068:MPR131069 MZN131068:MZN131069 NJJ131068:NJJ131069 NTF131068:NTF131069 ODB131068:ODB131069 OMX131068:OMX131069 OWT131068:OWT131069 PGP131068:PGP131069 PQL131068:PQL131069 QAH131068:QAH131069 QKD131068:QKD131069 QTZ131068:QTZ131069 RDV131068:RDV131069 RNR131068:RNR131069 RXN131068:RXN131069 SHJ131068:SHJ131069 SRF131068:SRF131069 TBB131068:TBB131069 TKX131068:TKX131069 TUT131068:TUT131069 UEP131068:UEP131069 UOL131068:UOL131069 UYH131068:UYH131069 VID131068:VID131069 VRZ131068:VRZ131069 WBV131068:WBV131069 WLR131068:WLR131069 WVN131068:WVN131069 F196604:F196605 JB196604:JB196605 SX196604:SX196605 ACT196604:ACT196605 AMP196604:AMP196605 AWL196604:AWL196605 BGH196604:BGH196605 BQD196604:BQD196605 BZZ196604:BZZ196605 CJV196604:CJV196605 CTR196604:CTR196605 DDN196604:DDN196605 DNJ196604:DNJ196605 DXF196604:DXF196605 EHB196604:EHB196605 EQX196604:EQX196605 FAT196604:FAT196605 FKP196604:FKP196605 FUL196604:FUL196605 GEH196604:GEH196605 GOD196604:GOD196605 GXZ196604:GXZ196605 HHV196604:HHV196605 HRR196604:HRR196605 IBN196604:IBN196605 ILJ196604:ILJ196605 IVF196604:IVF196605 JFB196604:JFB196605 JOX196604:JOX196605 JYT196604:JYT196605 KIP196604:KIP196605 KSL196604:KSL196605 LCH196604:LCH196605 LMD196604:LMD196605 LVZ196604:LVZ196605 MFV196604:MFV196605 MPR196604:MPR196605 MZN196604:MZN196605 NJJ196604:NJJ196605 NTF196604:NTF196605 ODB196604:ODB196605 OMX196604:OMX196605 OWT196604:OWT196605 PGP196604:PGP196605 PQL196604:PQL196605 QAH196604:QAH196605 QKD196604:QKD196605 QTZ196604:QTZ196605 RDV196604:RDV196605 RNR196604:RNR196605 RXN196604:RXN196605 SHJ196604:SHJ196605 SRF196604:SRF196605 TBB196604:TBB196605 TKX196604:TKX196605 TUT196604:TUT196605 UEP196604:UEP196605 UOL196604:UOL196605 UYH196604:UYH196605 VID196604:VID196605 VRZ196604:VRZ196605 WBV196604:WBV196605 WLR196604:WLR196605 WVN196604:WVN196605 F262140:F262141 JB262140:JB262141 SX262140:SX262141 ACT262140:ACT262141 AMP262140:AMP262141 AWL262140:AWL262141 BGH262140:BGH262141 BQD262140:BQD262141 BZZ262140:BZZ262141 CJV262140:CJV262141 CTR262140:CTR262141 DDN262140:DDN262141 DNJ262140:DNJ262141 DXF262140:DXF262141 EHB262140:EHB262141 EQX262140:EQX262141 FAT262140:FAT262141 FKP262140:FKP262141 FUL262140:FUL262141 GEH262140:GEH262141 GOD262140:GOD262141 GXZ262140:GXZ262141 HHV262140:HHV262141 HRR262140:HRR262141 IBN262140:IBN262141 ILJ262140:ILJ262141 IVF262140:IVF262141 JFB262140:JFB262141 JOX262140:JOX262141 JYT262140:JYT262141 KIP262140:KIP262141 KSL262140:KSL262141 LCH262140:LCH262141 LMD262140:LMD262141 LVZ262140:LVZ262141 MFV262140:MFV262141 MPR262140:MPR262141 MZN262140:MZN262141 NJJ262140:NJJ262141 NTF262140:NTF262141 ODB262140:ODB262141 OMX262140:OMX262141 OWT262140:OWT262141 PGP262140:PGP262141 PQL262140:PQL262141 QAH262140:QAH262141 QKD262140:QKD262141 QTZ262140:QTZ262141 RDV262140:RDV262141 RNR262140:RNR262141 RXN262140:RXN262141 SHJ262140:SHJ262141 SRF262140:SRF262141 TBB262140:TBB262141 TKX262140:TKX262141 TUT262140:TUT262141 UEP262140:UEP262141 UOL262140:UOL262141 UYH262140:UYH262141 VID262140:VID262141 VRZ262140:VRZ262141 WBV262140:WBV262141 WLR262140:WLR262141 WVN262140:WVN262141 F327676:F327677 JB327676:JB327677 SX327676:SX327677 ACT327676:ACT327677 AMP327676:AMP327677 AWL327676:AWL327677 BGH327676:BGH327677 BQD327676:BQD327677 BZZ327676:BZZ327677 CJV327676:CJV327677 CTR327676:CTR327677 DDN327676:DDN327677 DNJ327676:DNJ327677 DXF327676:DXF327677 EHB327676:EHB327677 EQX327676:EQX327677 FAT327676:FAT327677 FKP327676:FKP327677 FUL327676:FUL327677 GEH327676:GEH327677 GOD327676:GOD327677 GXZ327676:GXZ327677 HHV327676:HHV327677 HRR327676:HRR327677 IBN327676:IBN327677 ILJ327676:ILJ327677 IVF327676:IVF327677 JFB327676:JFB327677 JOX327676:JOX327677 JYT327676:JYT327677 KIP327676:KIP327677 KSL327676:KSL327677 LCH327676:LCH327677 LMD327676:LMD327677 LVZ327676:LVZ327677 MFV327676:MFV327677 MPR327676:MPR327677 MZN327676:MZN327677 NJJ327676:NJJ327677 NTF327676:NTF327677 ODB327676:ODB327677 OMX327676:OMX327677 OWT327676:OWT327677 PGP327676:PGP327677 PQL327676:PQL327677 QAH327676:QAH327677 QKD327676:QKD327677 QTZ327676:QTZ327677 RDV327676:RDV327677 RNR327676:RNR327677 RXN327676:RXN327677 SHJ327676:SHJ327677 SRF327676:SRF327677 TBB327676:TBB327677 TKX327676:TKX327677 TUT327676:TUT327677 UEP327676:UEP327677 UOL327676:UOL327677 UYH327676:UYH327677 VID327676:VID327677 VRZ327676:VRZ327677 WBV327676:WBV327677 WLR327676:WLR327677 WVN327676:WVN327677 F393212:F393213 JB393212:JB393213 SX393212:SX393213 ACT393212:ACT393213 AMP393212:AMP393213 AWL393212:AWL393213 BGH393212:BGH393213 BQD393212:BQD393213 BZZ393212:BZZ393213 CJV393212:CJV393213 CTR393212:CTR393213 DDN393212:DDN393213 DNJ393212:DNJ393213 DXF393212:DXF393213 EHB393212:EHB393213 EQX393212:EQX393213 FAT393212:FAT393213 FKP393212:FKP393213 FUL393212:FUL393213 GEH393212:GEH393213 GOD393212:GOD393213 GXZ393212:GXZ393213 HHV393212:HHV393213 HRR393212:HRR393213 IBN393212:IBN393213 ILJ393212:ILJ393213 IVF393212:IVF393213 JFB393212:JFB393213 JOX393212:JOX393213 JYT393212:JYT393213 KIP393212:KIP393213 KSL393212:KSL393213 LCH393212:LCH393213 LMD393212:LMD393213 LVZ393212:LVZ393213 MFV393212:MFV393213 MPR393212:MPR393213 MZN393212:MZN393213 NJJ393212:NJJ393213 NTF393212:NTF393213 ODB393212:ODB393213 OMX393212:OMX393213 OWT393212:OWT393213 PGP393212:PGP393213 PQL393212:PQL393213 QAH393212:QAH393213 QKD393212:QKD393213 QTZ393212:QTZ393213 RDV393212:RDV393213 RNR393212:RNR393213 RXN393212:RXN393213 SHJ393212:SHJ393213 SRF393212:SRF393213 TBB393212:TBB393213 TKX393212:TKX393213 TUT393212:TUT393213 UEP393212:UEP393213 UOL393212:UOL393213 UYH393212:UYH393213 VID393212:VID393213 VRZ393212:VRZ393213 WBV393212:WBV393213 WLR393212:WLR393213 WVN393212:WVN393213 F458748:F458749 JB458748:JB458749 SX458748:SX458749 ACT458748:ACT458749 AMP458748:AMP458749 AWL458748:AWL458749 BGH458748:BGH458749 BQD458748:BQD458749 BZZ458748:BZZ458749 CJV458748:CJV458749 CTR458748:CTR458749 DDN458748:DDN458749 DNJ458748:DNJ458749 DXF458748:DXF458749 EHB458748:EHB458749 EQX458748:EQX458749 FAT458748:FAT458749 FKP458748:FKP458749 FUL458748:FUL458749 GEH458748:GEH458749 GOD458748:GOD458749 GXZ458748:GXZ458749 HHV458748:HHV458749 HRR458748:HRR458749 IBN458748:IBN458749 ILJ458748:ILJ458749 IVF458748:IVF458749 JFB458748:JFB458749 JOX458748:JOX458749 JYT458748:JYT458749 KIP458748:KIP458749 KSL458748:KSL458749 LCH458748:LCH458749 LMD458748:LMD458749 LVZ458748:LVZ458749 MFV458748:MFV458749 MPR458748:MPR458749 MZN458748:MZN458749 NJJ458748:NJJ458749 NTF458748:NTF458749 ODB458748:ODB458749 OMX458748:OMX458749 OWT458748:OWT458749 PGP458748:PGP458749 PQL458748:PQL458749 QAH458748:QAH458749 QKD458748:QKD458749 QTZ458748:QTZ458749 RDV458748:RDV458749 RNR458748:RNR458749 RXN458748:RXN458749 SHJ458748:SHJ458749 SRF458748:SRF458749 TBB458748:TBB458749 TKX458748:TKX458749 TUT458748:TUT458749 UEP458748:UEP458749 UOL458748:UOL458749 UYH458748:UYH458749 VID458748:VID458749 VRZ458748:VRZ458749 WBV458748:WBV458749 WLR458748:WLR458749 WVN458748:WVN458749 F524284:F524285 JB524284:JB524285 SX524284:SX524285 ACT524284:ACT524285 AMP524284:AMP524285 AWL524284:AWL524285 BGH524284:BGH524285 BQD524284:BQD524285 BZZ524284:BZZ524285 CJV524284:CJV524285 CTR524284:CTR524285 DDN524284:DDN524285 DNJ524284:DNJ524285 DXF524284:DXF524285 EHB524284:EHB524285 EQX524284:EQX524285 FAT524284:FAT524285 FKP524284:FKP524285 FUL524284:FUL524285 GEH524284:GEH524285 GOD524284:GOD524285 GXZ524284:GXZ524285 HHV524284:HHV524285 HRR524284:HRR524285 IBN524284:IBN524285 ILJ524284:ILJ524285 IVF524284:IVF524285 JFB524284:JFB524285 JOX524284:JOX524285 JYT524284:JYT524285 KIP524284:KIP524285 KSL524284:KSL524285 LCH524284:LCH524285 LMD524284:LMD524285 LVZ524284:LVZ524285 MFV524284:MFV524285 MPR524284:MPR524285 MZN524284:MZN524285 NJJ524284:NJJ524285 NTF524284:NTF524285 ODB524284:ODB524285 OMX524284:OMX524285 OWT524284:OWT524285 PGP524284:PGP524285 PQL524284:PQL524285 QAH524284:QAH524285 QKD524284:QKD524285 QTZ524284:QTZ524285 RDV524284:RDV524285 RNR524284:RNR524285 RXN524284:RXN524285 SHJ524284:SHJ524285 SRF524284:SRF524285 TBB524284:TBB524285 TKX524284:TKX524285 TUT524284:TUT524285 UEP524284:UEP524285 UOL524284:UOL524285 UYH524284:UYH524285 VID524284:VID524285 VRZ524284:VRZ524285 WBV524284:WBV524285 WLR524284:WLR524285 WVN524284:WVN524285 F589820:F589821 JB589820:JB589821 SX589820:SX589821 ACT589820:ACT589821 AMP589820:AMP589821 AWL589820:AWL589821 BGH589820:BGH589821 BQD589820:BQD589821 BZZ589820:BZZ589821 CJV589820:CJV589821 CTR589820:CTR589821 DDN589820:DDN589821 DNJ589820:DNJ589821 DXF589820:DXF589821 EHB589820:EHB589821 EQX589820:EQX589821 FAT589820:FAT589821 FKP589820:FKP589821 FUL589820:FUL589821 GEH589820:GEH589821 GOD589820:GOD589821 GXZ589820:GXZ589821 HHV589820:HHV589821 HRR589820:HRR589821 IBN589820:IBN589821 ILJ589820:ILJ589821 IVF589820:IVF589821 JFB589820:JFB589821 JOX589820:JOX589821 JYT589820:JYT589821 KIP589820:KIP589821 KSL589820:KSL589821 LCH589820:LCH589821 LMD589820:LMD589821 LVZ589820:LVZ589821 MFV589820:MFV589821 MPR589820:MPR589821 MZN589820:MZN589821 NJJ589820:NJJ589821 NTF589820:NTF589821 ODB589820:ODB589821 OMX589820:OMX589821 OWT589820:OWT589821 PGP589820:PGP589821 PQL589820:PQL589821 QAH589820:QAH589821 QKD589820:QKD589821 QTZ589820:QTZ589821 RDV589820:RDV589821 RNR589820:RNR589821 RXN589820:RXN589821 SHJ589820:SHJ589821 SRF589820:SRF589821 TBB589820:TBB589821 TKX589820:TKX589821 TUT589820:TUT589821 UEP589820:UEP589821 UOL589820:UOL589821 UYH589820:UYH589821 VID589820:VID589821 VRZ589820:VRZ589821 WBV589820:WBV589821 WLR589820:WLR589821 WVN589820:WVN589821 F655356:F655357 JB655356:JB655357 SX655356:SX655357 ACT655356:ACT655357 AMP655356:AMP655357 AWL655356:AWL655357 BGH655356:BGH655357 BQD655356:BQD655357 BZZ655356:BZZ655357 CJV655356:CJV655357 CTR655356:CTR655357 DDN655356:DDN655357 DNJ655356:DNJ655357 DXF655356:DXF655357 EHB655356:EHB655357 EQX655356:EQX655357 FAT655356:FAT655357 FKP655356:FKP655357 FUL655356:FUL655357 GEH655356:GEH655357 GOD655356:GOD655357 GXZ655356:GXZ655357 HHV655356:HHV655357 HRR655356:HRR655357 IBN655356:IBN655357 ILJ655356:ILJ655357 IVF655356:IVF655357 JFB655356:JFB655357 JOX655356:JOX655357 JYT655356:JYT655357 KIP655356:KIP655357 KSL655356:KSL655357 LCH655356:LCH655357 LMD655356:LMD655357 LVZ655356:LVZ655357 MFV655356:MFV655357 MPR655356:MPR655357 MZN655356:MZN655357 NJJ655356:NJJ655357 NTF655356:NTF655357 ODB655356:ODB655357 OMX655356:OMX655357 OWT655356:OWT655357 PGP655356:PGP655357 PQL655356:PQL655357 QAH655356:QAH655357 QKD655356:QKD655357 QTZ655356:QTZ655357 RDV655356:RDV655357 RNR655356:RNR655357 RXN655356:RXN655357 SHJ655356:SHJ655357 SRF655356:SRF655357 TBB655356:TBB655357 TKX655356:TKX655357 TUT655356:TUT655357 UEP655356:UEP655357 UOL655356:UOL655357 UYH655356:UYH655357 VID655356:VID655357 VRZ655356:VRZ655357 WBV655356:WBV655357 WLR655356:WLR655357 WVN655356:WVN655357 F720892:F720893 JB720892:JB720893 SX720892:SX720893 ACT720892:ACT720893 AMP720892:AMP720893 AWL720892:AWL720893 BGH720892:BGH720893 BQD720892:BQD720893 BZZ720892:BZZ720893 CJV720892:CJV720893 CTR720892:CTR720893 DDN720892:DDN720893 DNJ720892:DNJ720893 DXF720892:DXF720893 EHB720892:EHB720893 EQX720892:EQX720893 FAT720892:FAT720893 FKP720892:FKP720893 FUL720892:FUL720893 GEH720892:GEH720893 GOD720892:GOD720893 GXZ720892:GXZ720893 HHV720892:HHV720893 HRR720892:HRR720893 IBN720892:IBN720893 ILJ720892:ILJ720893 IVF720892:IVF720893 JFB720892:JFB720893 JOX720892:JOX720893 JYT720892:JYT720893 KIP720892:KIP720893 KSL720892:KSL720893 LCH720892:LCH720893 LMD720892:LMD720893 LVZ720892:LVZ720893 MFV720892:MFV720893 MPR720892:MPR720893 MZN720892:MZN720893 NJJ720892:NJJ720893 NTF720892:NTF720893 ODB720892:ODB720893 OMX720892:OMX720893 OWT720892:OWT720893 PGP720892:PGP720893 PQL720892:PQL720893 QAH720892:QAH720893 QKD720892:QKD720893 QTZ720892:QTZ720893 RDV720892:RDV720893 RNR720892:RNR720893 RXN720892:RXN720893 SHJ720892:SHJ720893 SRF720892:SRF720893 TBB720892:TBB720893 TKX720892:TKX720893 TUT720892:TUT720893 UEP720892:UEP720893 UOL720892:UOL720893 UYH720892:UYH720893 VID720892:VID720893 VRZ720892:VRZ720893 WBV720892:WBV720893 WLR720892:WLR720893 WVN720892:WVN720893 F786428:F786429 JB786428:JB786429 SX786428:SX786429 ACT786428:ACT786429 AMP786428:AMP786429 AWL786428:AWL786429 BGH786428:BGH786429 BQD786428:BQD786429 BZZ786428:BZZ786429 CJV786428:CJV786429 CTR786428:CTR786429 DDN786428:DDN786429 DNJ786428:DNJ786429 DXF786428:DXF786429 EHB786428:EHB786429 EQX786428:EQX786429 FAT786428:FAT786429 FKP786428:FKP786429 FUL786428:FUL786429 GEH786428:GEH786429 GOD786428:GOD786429 GXZ786428:GXZ786429 HHV786428:HHV786429 HRR786428:HRR786429 IBN786428:IBN786429 ILJ786428:ILJ786429 IVF786428:IVF786429 JFB786428:JFB786429 JOX786428:JOX786429 JYT786428:JYT786429 KIP786428:KIP786429 KSL786428:KSL786429 LCH786428:LCH786429 LMD786428:LMD786429 LVZ786428:LVZ786429 MFV786428:MFV786429 MPR786428:MPR786429 MZN786428:MZN786429 NJJ786428:NJJ786429 NTF786428:NTF786429 ODB786428:ODB786429 OMX786428:OMX786429 OWT786428:OWT786429 PGP786428:PGP786429 PQL786428:PQL786429 QAH786428:QAH786429 QKD786428:QKD786429 QTZ786428:QTZ786429 RDV786428:RDV786429 RNR786428:RNR786429 RXN786428:RXN786429 SHJ786428:SHJ786429 SRF786428:SRF786429 TBB786428:TBB786429 TKX786428:TKX786429 TUT786428:TUT786429 UEP786428:UEP786429 UOL786428:UOL786429 UYH786428:UYH786429 VID786428:VID786429 VRZ786428:VRZ786429 WBV786428:WBV786429 WLR786428:WLR786429 WVN786428:WVN786429 F851964:F851965 JB851964:JB851965 SX851964:SX851965 ACT851964:ACT851965 AMP851964:AMP851965 AWL851964:AWL851965 BGH851964:BGH851965 BQD851964:BQD851965 BZZ851964:BZZ851965 CJV851964:CJV851965 CTR851964:CTR851965 DDN851964:DDN851965 DNJ851964:DNJ851965 DXF851964:DXF851965 EHB851964:EHB851965 EQX851964:EQX851965 FAT851964:FAT851965 FKP851964:FKP851965 FUL851964:FUL851965 GEH851964:GEH851965 GOD851964:GOD851965 GXZ851964:GXZ851965 HHV851964:HHV851965 HRR851964:HRR851965 IBN851964:IBN851965 ILJ851964:ILJ851965 IVF851964:IVF851965 JFB851964:JFB851965 JOX851964:JOX851965 JYT851964:JYT851965 KIP851964:KIP851965 KSL851964:KSL851965 LCH851964:LCH851965 LMD851964:LMD851965 LVZ851964:LVZ851965 MFV851964:MFV851965 MPR851964:MPR851965 MZN851964:MZN851965 NJJ851964:NJJ851965 NTF851964:NTF851965 ODB851964:ODB851965 OMX851964:OMX851965 OWT851964:OWT851965 PGP851964:PGP851965 PQL851964:PQL851965 QAH851964:QAH851965 QKD851964:QKD851965 QTZ851964:QTZ851965 RDV851964:RDV851965 RNR851964:RNR851965 RXN851964:RXN851965 SHJ851964:SHJ851965 SRF851964:SRF851965 TBB851964:TBB851965 TKX851964:TKX851965 TUT851964:TUT851965 UEP851964:UEP851965 UOL851964:UOL851965 UYH851964:UYH851965 VID851964:VID851965 VRZ851964:VRZ851965 WBV851964:WBV851965 WLR851964:WLR851965 WVN851964:WVN851965 F917500:F917501 JB917500:JB917501 SX917500:SX917501 ACT917500:ACT917501 AMP917500:AMP917501 AWL917500:AWL917501 BGH917500:BGH917501 BQD917500:BQD917501 BZZ917500:BZZ917501 CJV917500:CJV917501 CTR917500:CTR917501 DDN917500:DDN917501 DNJ917500:DNJ917501 DXF917500:DXF917501 EHB917500:EHB917501 EQX917500:EQX917501 FAT917500:FAT917501 FKP917500:FKP917501 FUL917500:FUL917501 GEH917500:GEH917501 GOD917500:GOD917501 GXZ917500:GXZ917501 HHV917500:HHV917501 HRR917500:HRR917501 IBN917500:IBN917501 ILJ917500:ILJ917501 IVF917500:IVF917501 JFB917500:JFB917501 JOX917500:JOX917501 JYT917500:JYT917501 KIP917500:KIP917501 KSL917500:KSL917501 LCH917500:LCH917501 LMD917500:LMD917501 LVZ917500:LVZ917501 MFV917500:MFV917501 MPR917500:MPR917501 MZN917500:MZN917501 NJJ917500:NJJ917501 NTF917500:NTF917501 ODB917500:ODB917501 OMX917500:OMX917501 OWT917500:OWT917501 PGP917500:PGP917501 PQL917500:PQL917501 QAH917500:QAH917501 QKD917500:QKD917501 QTZ917500:QTZ917501 RDV917500:RDV917501 RNR917500:RNR917501 RXN917500:RXN917501 SHJ917500:SHJ917501 SRF917500:SRF917501 TBB917500:TBB917501 TKX917500:TKX917501 TUT917500:TUT917501 UEP917500:UEP917501 UOL917500:UOL917501 UYH917500:UYH917501 VID917500:VID917501 VRZ917500:VRZ917501 WBV917500:WBV917501 WLR917500:WLR917501 WVN917500:WVN917501 F983036:F983037 JB983036:JB983037 SX983036:SX983037 ACT983036:ACT983037 AMP983036:AMP983037 AWL983036:AWL983037 BGH983036:BGH983037 BQD983036:BQD983037 BZZ983036:BZZ983037 CJV983036:CJV983037 CTR983036:CTR983037 DDN983036:DDN983037 DNJ983036:DNJ983037 DXF983036:DXF983037 EHB983036:EHB983037 EQX983036:EQX983037 FAT983036:FAT983037 FKP983036:FKP983037 FUL983036:FUL983037 GEH983036:GEH983037 GOD983036:GOD983037 GXZ983036:GXZ983037 HHV983036:HHV983037 HRR983036:HRR983037 IBN983036:IBN983037 ILJ983036:ILJ983037 IVF983036:IVF983037 JFB983036:JFB983037 JOX983036:JOX983037 JYT983036:JYT983037 KIP983036:KIP983037 KSL983036:KSL983037 LCH983036:LCH983037 LMD983036:LMD983037 LVZ983036:LVZ983037 MFV983036:MFV983037 MPR983036:MPR983037 MZN983036:MZN983037 NJJ983036:NJJ983037 NTF983036:NTF983037 ODB983036:ODB983037 OMX983036:OMX983037 OWT983036:OWT983037 PGP983036:PGP983037 PQL983036:PQL983037 QAH983036:QAH983037 QKD983036:QKD983037 QTZ983036:QTZ983037 RDV983036:RDV983037 RNR983036:RNR983037 RXN983036:RXN983037 SHJ983036:SHJ983037 SRF983036:SRF983037 TBB983036:TBB983037 TKX983036:TKX983037 TUT983036:TUT983037 UEP983036:UEP983037 UOL983036:UOL983037 UYH983036:UYH983037 VID983036:VID983037 VRZ983036:VRZ983037 WBV983036:WBV983037 WLR983036:WLR983037 WVN983036:WVN983037 F65644:F65645 JB65644:JB65645 SX65644:SX65645 ACT65644:ACT65645 AMP65644:AMP65645 AWL65644:AWL65645 BGH65644:BGH65645 BQD65644:BQD65645 BZZ65644:BZZ65645 CJV65644:CJV65645 CTR65644:CTR65645 DDN65644:DDN65645 DNJ65644:DNJ65645 DXF65644:DXF65645 EHB65644:EHB65645 EQX65644:EQX65645 FAT65644:FAT65645 FKP65644:FKP65645 FUL65644:FUL65645 GEH65644:GEH65645 GOD65644:GOD65645 GXZ65644:GXZ65645 HHV65644:HHV65645 HRR65644:HRR65645 IBN65644:IBN65645 ILJ65644:ILJ65645 IVF65644:IVF65645 JFB65644:JFB65645 JOX65644:JOX65645 JYT65644:JYT65645 KIP65644:KIP65645 KSL65644:KSL65645 LCH65644:LCH65645 LMD65644:LMD65645 LVZ65644:LVZ65645 MFV65644:MFV65645 MPR65644:MPR65645 MZN65644:MZN65645 NJJ65644:NJJ65645 NTF65644:NTF65645 ODB65644:ODB65645 OMX65644:OMX65645 OWT65644:OWT65645 PGP65644:PGP65645 PQL65644:PQL65645 QAH65644:QAH65645 QKD65644:QKD65645 QTZ65644:QTZ65645 RDV65644:RDV65645 RNR65644:RNR65645 RXN65644:RXN65645 SHJ65644:SHJ65645 SRF65644:SRF65645 TBB65644:TBB65645 TKX65644:TKX65645 TUT65644:TUT65645 UEP65644:UEP65645 UOL65644:UOL65645 UYH65644:UYH65645 VID65644:VID65645 VRZ65644:VRZ65645 WBV65644:WBV65645 WLR65644:WLR65645 WVN65644:WVN65645 F131180:F131181 JB131180:JB131181 SX131180:SX131181 ACT131180:ACT131181 AMP131180:AMP131181 AWL131180:AWL131181 BGH131180:BGH131181 BQD131180:BQD131181 BZZ131180:BZZ131181 CJV131180:CJV131181 CTR131180:CTR131181 DDN131180:DDN131181 DNJ131180:DNJ131181 DXF131180:DXF131181 EHB131180:EHB131181 EQX131180:EQX131181 FAT131180:FAT131181 FKP131180:FKP131181 FUL131180:FUL131181 GEH131180:GEH131181 GOD131180:GOD131181 GXZ131180:GXZ131181 HHV131180:HHV131181 HRR131180:HRR131181 IBN131180:IBN131181 ILJ131180:ILJ131181 IVF131180:IVF131181 JFB131180:JFB131181 JOX131180:JOX131181 JYT131180:JYT131181 KIP131180:KIP131181 KSL131180:KSL131181 LCH131180:LCH131181 LMD131180:LMD131181 LVZ131180:LVZ131181 MFV131180:MFV131181 MPR131180:MPR131181 MZN131180:MZN131181 NJJ131180:NJJ131181 NTF131180:NTF131181 ODB131180:ODB131181 OMX131180:OMX131181 OWT131180:OWT131181 PGP131180:PGP131181 PQL131180:PQL131181 QAH131180:QAH131181 QKD131180:QKD131181 QTZ131180:QTZ131181 RDV131180:RDV131181 RNR131180:RNR131181 RXN131180:RXN131181 SHJ131180:SHJ131181 SRF131180:SRF131181 TBB131180:TBB131181 TKX131180:TKX131181 TUT131180:TUT131181 UEP131180:UEP131181 UOL131180:UOL131181 UYH131180:UYH131181 VID131180:VID131181 VRZ131180:VRZ131181 WBV131180:WBV131181 WLR131180:WLR131181 WVN131180:WVN131181 F196716:F196717 JB196716:JB196717 SX196716:SX196717 ACT196716:ACT196717 AMP196716:AMP196717 AWL196716:AWL196717 BGH196716:BGH196717 BQD196716:BQD196717 BZZ196716:BZZ196717 CJV196716:CJV196717 CTR196716:CTR196717 DDN196716:DDN196717 DNJ196716:DNJ196717 DXF196716:DXF196717 EHB196716:EHB196717 EQX196716:EQX196717 FAT196716:FAT196717 FKP196716:FKP196717 FUL196716:FUL196717 GEH196716:GEH196717 GOD196716:GOD196717 GXZ196716:GXZ196717 HHV196716:HHV196717 HRR196716:HRR196717 IBN196716:IBN196717 ILJ196716:ILJ196717 IVF196716:IVF196717 JFB196716:JFB196717 JOX196716:JOX196717 JYT196716:JYT196717 KIP196716:KIP196717 KSL196716:KSL196717 LCH196716:LCH196717 LMD196716:LMD196717 LVZ196716:LVZ196717 MFV196716:MFV196717 MPR196716:MPR196717 MZN196716:MZN196717 NJJ196716:NJJ196717 NTF196716:NTF196717 ODB196716:ODB196717 OMX196716:OMX196717 OWT196716:OWT196717 PGP196716:PGP196717 PQL196716:PQL196717 QAH196716:QAH196717 QKD196716:QKD196717 QTZ196716:QTZ196717 RDV196716:RDV196717 RNR196716:RNR196717 RXN196716:RXN196717 SHJ196716:SHJ196717 SRF196716:SRF196717 TBB196716:TBB196717 TKX196716:TKX196717 TUT196716:TUT196717 UEP196716:UEP196717 UOL196716:UOL196717 UYH196716:UYH196717 VID196716:VID196717 VRZ196716:VRZ196717 WBV196716:WBV196717 WLR196716:WLR196717 WVN196716:WVN196717 F262252:F262253 JB262252:JB262253 SX262252:SX262253 ACT262252:ACT262253 AMP262252:AMP262253 AWL262252:AWL262253 BGH262252:BGH262253 BQD262252:BQD262253 BZZ262252:BZZ262253 CJV262252:CJV262253 CTR262252:CTR262253 DDN262252:DDN262253 DNJ262252:DNJ262253 DXF262252:DXF262253 EHB262252:EHB262253 EQX262252:EQX262253 FAT262252:FAT262253 FKP262252:FKP262253 FUL262252:FUL262253 GEH262252:GEH262253 GOD262252:GOD262253 GXZ262252:GXZ262253 HHV262252:HHV262253 HRR262252:HRR262253 IBN262252:IBN262253 ILJ262252:ILJ262253 IVF262252:IVF262253 JFB262252:JFB262253 JOX262252:JOX262253 JYT262252:JYT262253 KIP262252:KIP262253 KSL262252:KSL262253 LCH262252:LCH262253 LMD262252:LMD262253 LVZ262252:LVZ262253 MFV262252:MFV262253 MPR262252:MPR262253 MZN262252:MZN262253 NJJ262252:NJJ262253 NTF262252:NTF262253 ODB262252:ODB262253 OMX262252:OMX262253 OWT262252:OWT262253 PGP262252:PGP262253 PQL262252:PQL262253 QAH262252:QAH262253 QKD262252:QKD262253 QTZ262252:QTZ262253 RDV262252:RDV262253 RNR262252:RNR262253 RXN262252:RXN262253 SHJ262252:SHJ262253 SRF262252:SRF262253 TBB262252:TBB262253 TKX262252:TKX262253 TUT262252:TUT262253 UEP262252:UEP262253 UOL262252:UOL262253 UYH262252:UYH262253 VID262252:VID262253 VRZ262252:VRZ262253 WBV262252:WBV262253 WLR262252:WLR262253 WVN262252:WVN262253 F327788:F327789 JB327788:JB327789 SX327788:SX327789 ACT327788:ACT327789 AMP327788:AMP327789 AWL327788:AWL327789 BGH327788:BGH327789 BQD327788:BQD327789 BZZ327788:BZZ327789 CJV327788:CJV327789 CTR327788:CTR327789 DDN327788:DDN327789 DNJ327788:DNJ327789 DXF327788:DXF327789 EHB327788:EHB327789 EQX327788:EQX327789 FAT327788:FAT327789 FKP327788:FKP327789 FUL327788:FUL327789 GEH327788:GEH327789 GOD327788:GOD327789 GXZ327788:GXZ327789 HHV327788:HHV327789 HRR327788:HRR327789 IBN327788:IBN327789 ILJ327788:ILJ327789 IVF327788:IVF327789 JFB327788:JFB327789 JOX327788:JOX327789 JYT327788:JYT327789 KIP327788:KIP327789 KSL327788:KSL327789 LCH327788:LCH327789 LMD327788:LMD327789 LVZ327788:LVZ327789 MFV327788:MFV327789 MPR327788:MPR327789 MZN327788:MZN327789 NJJ327788:NJJ327789 NTF327788:NTF327789 ODB327788:ODB327789 OMX327788:OMX327789 OWT327788:OWT327789 PGP327788:PGP327789 PQL327788:PQL327789 QAH327788:QAH327789 QKD327788:QKD327789 QTZ327788:QTZ327789 RDV327788:RDV327789 RNR327788:RNR327789 RXN327788:RXN327789 SHJ327788:SHJ327789 SRF327788:SRF327789 TBB327788:TBB327789 TKX327788:TKX327789 TUT327788:TUT327789 UEP327788:UEP327789 UOL327788:UOL327789 UYH327788:UYH327789 VID327788:VID327789 VRZ327788:VRZ327789 WBV327788:WBV327789 WLR327788:WLR327789 WVN327788:WVN327789 F393324:F393325 JB393324:JB393325 SX393324:SX393325 ACT393324:ACT393325 AMP393324:AMP393325 AWL393324:AWL393325 BGH393324:BGH393325 BQD393324:BQD393325 BZZ393324:BZZ393325 CJV393324:CJV393325 CTR393324:CTR393325 DDN393324:DDN393325 DNJ393324:DNJ393325 DXF393324:DXF393325 EHB393324:EHB393325 EQX393324:EQX393325 FAT393324:FAT393325 FKP393324:FKP393325 FUL393324:FUL393325 GEH393324:GEH393325 GOD393324:GOD393325 GXZ393324:GXZ393325 HHV393324:HHV393325 HRR393324:HRR393325 IBN393324:IBN393325 ILJ393324:ILJ393325 IVF393324:IVF393325 JFB393324:JFB393325 JOX393324:JOX393325 JYT393324:JYT393325 KIP393324:KIP393325 KSL393324:KSL393325 LCH393324:LCH393325 LMD393324:LMD393325 LVZ393324:LVZ393325 MFV393324:MFV393325 MPR393324:MPR393325 MZN393324:MZN393325 NJJ393324:NJJ393325 NTF393324:NTF393325 ODB393324:ODB393325 OMX393324:OMX393325 OWT393324:OWT393325 PGP393324:PGP393325 PQL393324:PQL393325 QAH393324:QAH393325 QKD393324:QKD393325 QTZ393324:QTZ393325 RDV393324:RDV393325 RNR393324:RNR393325 RXN393324:RXN393325 SHJ393324:SHJ393325 SRF393324:SRF393325 TBB393324:TBB393325 TKX393324:TKX393325 TUT393324:TUT393325 UEP393324:UEP393325 UOL393324:UOL393325 UYH393324:UYH393325 VID393324:VID393325 VRZ393324:VRZ393325 WBV393324:WBV393325 WLR393324:WLR393325 WVN393324:WVN393325 F458860:F458861 JB458860:JB458861 SX458860:SX458861 ACT458860:ACT458861 AMP458860:AMP458861 AWL458860:AWL458861 BGH458860:BGH458861 BQD458860:BQD458861 BZZ458860:BZZ458861 CJV458860:CJV458861 CTR458860:CTR458861 DDN458860:DDN458861 DNJ458860:DNJ458861 DXF458860:DXF458861 EHB458860:EHB458861 EQX458860:EQX458861 FAT458860:FAT458861 FKP458860:FKP458861 FUL458860:FUL458861 GEH458860:GEH458861 GOD458860:GOD458861 GXZ458860:GXZ458861 HHV458860:HHV458861 HRR458860:HRR458861 IBN458860:IBN458861 ILJ458860:ILJ458861 IVF458860:IVF458861 JFB458860:JFB458861 JOX458860:JOX458861 JYT458860:JYT458861 KIP458860:KIP458861 KSL458860:KSL458861 LCH458860:LCH458861 LMD458860:LMD458861 LVZ458860:LVZ458861 MFV458860:MFV458861 MPR458860:MPR458861 MZN458860:MZN458861 NJJ458860:NJJ458861 NTF458860:NTF458861 ODB458860:ODB458861 OMX458860:OMX458861 OWT458860:OWT458861 PGP458860:PGP458861 PQL458860:PQL458861 QAH458860:QAH458861 QKD458860:QKD458861 QTZ458860:QTZ458861 RDV458860:RDV458861 RNR458860:RNR458861 RXN458860:RXN458861 SHJ458860:SHJ458861 SRF458860:SRF458861 TBB458860:TBB458861 TKX458860:TKX458861 TUT458860:TUT458861 UEP458860:UEP458861 UOL458860:UOL458861 UYH458860:UYH458861 VID458860:VID458861 VRZ458860:VRZ458861 WBV458860:WBV458861 WLR458860:WLR458861 WVN458860:WVN458861 F524396:F524397 JB524396:JB524397 SX524396:SX524397 ACT524396:ACT524397 AMP524396:AMP524397 AWL524396:AWL524397 BGH524396:BGH524397 BQD524396:BQD524397 BZZ524396:BZZ524397 CJV524396:CJV524397 CTR524396:CTR524397 DDN524396:DDN524397 DNJ524396:DNJ524397 DXF524396:DXF524397 EHB524396:EHB524397 EQX524396:EQX524397 FAT524396:FAT524397 FKP524396:FKP524397 FUL524396:FUL524397 GEH524396:GEH524397 GOD524396:GOD524397 GXZ524396:GXZ524397 HHV524396:HHV524397 HRR524396:HRR524397 IBN524396:IBN524397 ILJ524396:ILJ524397 IVF524396:IVF524397 JFB524396:JFB524397 JOX524396:JOX524397 JYT524396:JYT524397 KIP524396:KIP524397 KSL524396:KSL524397 LCH524396:LCH524397 LMD524396:LMD524397 LVZ524396:LVZ524397 MFV524396:MFV524397 MPR524396:MPR524397 MZN524396:MZN524397 NJJ524396:NJJ524397 NTF524396:NTF524397 ODB524396:ODB524397 OMX524396:OMX524397 OWT524396:OWT524397 PGP524396:PGP524397 PQL524396:PQL524397 QAH524396:QAH524397 QKD524396:QKD524397 QTZ524396:QTZ524397 RDV524396:RDV524397 RNR524396:RNR524397 RXN524396:RXN524397 SHJ524396:SHJ524397 SRF524396:SRF524397 TBB524396:TBB524397 TKX524396:TKX524397 TUT524396:TUT524397 UEP524396:UEP524397 UOL524396:UOL524397 UYH524396:UYH524397 VID524396:VID524397 VRZ524396:VRZ524397 WBV524396:WBV524397 WLR524396:WLR524397 WVN524396:WVN524397 F589932:F589933 JB589932:JB589933 SX589932:SX589933 ACT589932:ACT589933 AMP589932:AMP589933 AWL589932:AWL589933 BGH589932:BGH589933 BQD589932:BQD589933 BZZ589932:BZZ589933 CJV589932:CJV589933 CTR589932:CTR589933 DDN589932:DDN589933 DNJ589932:DNJ589933 DXF589932:DXF589933 EHB589932:EHB589933 EQX589932:EQX589933 FAT589932:FAT589933 FKP589932:FKP589933 FUL589932:FUL589933 GEH589932:GEH589933 GOD589932:GOD589933 GXZ589932:GXZ589933 HHV589932:HHV589933 HRR589932:HRR589933 IBN589932:IBN589933 ILJ589932:ILJ589933 IVF589932:IVF589933 JFB589932:JFB589933 JOX589932:JOX589933 JYT589932:JYT589933 KIP589932:KIP589933 KSL589932:KSL589933 LCH589932:LCH589933 LMD589932:LMD589933 LVZ589932:LVZ589933 MFV589932:MFV589933 MPR589932:MPR589933 MZN589932:MZN589933 NJJ589932:NJJ589933 NTF589932:NTF589933 ODB589932:ODB589933 OMX589932:OMX589933 OWT589932:OWT589933 PGP589932:PGP589933 PQL589932:PQL589933 QAH589932:QAH589933 QKD589932:QKD589933 QTZ589932:QTZ589933 RDV589932:RDV589933 RNR589932:RNR589933 RXN589932:RXN589933 SHJ589932:SHJ589933 SRF589932:SRF589933 TBB589932:TBB589933 TKX589932:TKX589933 TUT589932:TUT589933 UEP589932:UEP589933 UOL589932:UOL589933 UYH589932:UYH589933 VID589932:VID589933 VRZ589932:VRZ589933 WBV589932:WBV589933 WLR589932:WLR589933 WVN589932:WVN589933 F655468:F655469 JB655468:JB655469 SX655468:SX655469 ACT655468:ACT655469 AMP655468:AMP655469 AWL655468:AWL655469 BGH655468:BGH655469 BQD655468:BQD655469 BZZ655468:BZZ655469 CJV655468:CJV655469 CTR655468:CTR655469 DDN655468:DDN655469 DNJ655468:DNJ655469 DXF655468:DXF655469 EHB655468:EHB655469 EQX655468:EQX655469 FAT655468:FAT655469 FKP655468:FKP655469 FUL655468:FUL655469 GEH655468:GEH655469 GOD655468:GOD655469 GXZ655468:GXZ655469 HHV655468:HHV655469 HRR655468:HRR655469 IBN655468:IBN655469 ILJ655468:ILJ655469 IVF655468:IVF655469 JFB655468:JFB655469 JOX655468:JOX655469 JYT655468:JYT655469 KIP655468:KIP655469 KSL655468:KSL655469 LCH655468:LCH655469 LMD655468:LMD655469 LVZ655468:LVZ655469 MFV655468:MFV655469 MPR655468:MPR655469 MZN655468:MZN655469 NJJ655468:NJJ655469 NTF655468:NTF655469 ODB655468:ODB655469 OMX655468:OMX655469 OWT655468:OWT655469 PGP655468:PGP655469 PQL655468:PQL655469 QAH655468:QAH655469 QKD655468:QKD655469 QTZ655468:QTZ655469 RDV655468:RDV655469 RNR655468:RNR655469 RXN655468:RXN655469 SHJ655468:SHJ655469 SRF655468:SRF655469 TBB655468:TBB655469 TKX655468:TKX655469 TUT655468:TUT655469 UEP655468:UEP655469 UOL655468:UOL655469 UYH655468:UYH655469 VID655468:VID655469 VRZ655468:VRZ655469 WBV655468:WBV655469 WLR655468:WLR655469 WVN655468:WVN655469 F721004:F721005 JB721004:JB721005 SX721004:SX721005 ACT721004:ACT721005 AMP721004:AMP721005 AWL721004:AWL721005 BGH721004:BGH721005 BQD721004:BQD721005 BZZ721004:BZZ721005 CJV721004:CJV721005 CTR721004:CTR721005 DDN721004:DDN721005 DNJ721004:DNJ721005 DXF721004:DXF721005 EHB721004:EHB721005 EQX721004:EQX721005 FAT721004:FAT721005 FKP721004:FKP721005 FUL721004:FUL721005 GEH721004:GEH721005 GOD721004:GOD721005 GXZ721004:GXZ721005 HHV721004:HHV721005 HRR721004:HRR721005 IBN721004:IBN721005 ILJ721004:ILJ721005 IVF721004:IVF721005 JFB721004:JFB721005 JOX721004:JOX721005 JYT721004:JYT721005 KIP721004:KIP721005 KSL721004:KSL721005 LCH721004:LCH721005 LMD721004:LMD721005 LVZ721004:LVZ721005 MFV721004:MFV721005 MPR721004:MPR721005 MZN721004:MZN721005 NJJ721004:NJJ721005 NTF721004:NTF721005 ODB721004:ODB721005 OMX721004:OMX721005 OWT721004:OWT721005 PGP721004:PGP721005 PQL721004:PQL721005 QAH721004:QAH721005 QKD721004:QKD721005 QTZ721004:QTZ721005 RDV721004:RDV721005 RNR721004:RNR721005 RXN721004:RXN721005 SHJ721004:SHJ721005 SRF721004:SRF721005 TBB721004:TBB721005 TKX721004:TKX721005 TUT721004:TUT721005 UEP721004:UEP721005 UOL721004:UOL721005 UYH721004:UYH721005 VID721004:VID721005 VRZ721004:VRZ721005 WBV721004:WBV721005 WLR721004:WLR721005 WVN721004:WVN721005 F786540:F786541 JB786540:JB786541 SX786540:SX786541 ACT786540:ACT786541 AMP786540:AMP786541 AWL786540:AWL786541 BGH786540:BGH786541 BQD786540:BQD786541 BZZ786540:BZZ786541 CJV786540:CJV786541 CTR786540:CTR786541 DDN786540:DDN786541 DNJ786540:DNJ786541 DXF786540:DXF786541 EHB786540:EHB786541 EQX786540:EQX786541 FAT786540:FAT786541 FKP786540:FKP786541 FUL786540:FUL786541 GEH786540:GEH786541 GOD786540:GOD786541 GXZ786540:GXZ786541 HHV786540:HHV786541 HRR786540:HRR786541 IBN786540:IBN786541 ILJ786540:ILJ786541 IVF786540:IVF786541 JFB786540:JFB786541 JOX786540:JOX786541 JYT786540:JYT786541 KIP786540:KIP786541 KSL786540:KSL786541 LCH786540:LCH786541 LMD786540:LMD786541 LVZ786540:LVZ786541 MFV786540:MFV786541 MPR786540:MPR786541 MZN786540:MZN786541 NJJ786540:NJJ786541 NTF786540:NTF786541 ODB786540:ODB786541 OMX786540:OMX786541 OWT786540:OWT786541 PGP786540:PGP786541 PQL786540:PQL786541 QAH786540:QAH786541 QKD786540:QKD786541 QTZ786540:QTZ786541 RDV786540:RDV786541 RNR786540:RNR786541 RXN786540:RXN786541 SHJ786540:SHJ786541 SRF786540:SRF786541 TBB786540:TBB786541 TKX786540:TKX786541 TUT786540:TUT786541 UEP786540:UEP786541 UOL786540:UOL786541 UYH786540:UYH786541 VID786540:VID786541 VRZ786540:VRZ786541 WBV786540:WBV786541 WLR786540:WLR786541 WVN786540:WVN786541 F852076:F852077 JB852076:JB852077 SX852076:SX852077 ACT852076:ACT852077 AMP852076:AMP852077 AWL852076:AWL852077 BGH852076:BGH852077 BQD852076:BQD852077 BZZ852076:BZZ852077 CJV852076:CJV852077 CTR852076:CTR852077 DDN852076:DDN852077 DNJ852076:DNJ852077 DXF852076:DXF852077 EHB852076:EHB852077 EQX852076:EQX852077 FAT852076:FAT852077 FKP852076:FKP852077 FUL852076:FUL852077 GEH852076:GEH852077 GOD852076:GOD852077 GXZ852076:GXZ852077 HHV852076:HHV852077 HRR852076:HRR852077 IBN852076:IBN852077 ILJ852076:ILJ852077 IVF852076:IVF852077 JFB852076:JFB852077 JOX852076:JOX852077 JYT852076:JYT852077 KIP852076:KIP852077 KSL852076:KSL852077 LCH852076:LCH852077 LMD852076:LMD852077 LVZ852076:LVZ852077 MFV852076:MFV852077 MPR852076:MPR852077 MZN852076:MZN852077 NJJ852076:NJJ852077 NTF852076:NTF852077 ODB852076:ODB852077 OMX852076:OMX852077 OWT852076:OWT852077 PGP852076:PGP852077 PQL852076:PQL852077 QAH852076:QAH852077 QKD852076:QKD852077 QTZ852076:QTZ852077 RDV852076:RDV852077 RNR852076:RNR852077 RXN852076:RXN852077 SHJ852076:SHJ852077 SRF852076:SRF852077 TBB852076:TBB852077 TKX852076:TKX852077 TUT852076:TUT852077 UEP852076:UEP852077 UOL852076:UOL852077 UYH852076:UYH852077 VID852076:VID852077 VRZ852076:VRZ852077 WBV852076:WBV852077 WLR852076:WLR852077 WVN852076:WVN852077 F917612:F917613 JB917612:JB917613 SX917612:SX917613 ACT917612:ACT917613 AMP917612:AMP917613 AWL917612:AWL917613 BGH917612:BGH917613 BQD917612:BQD917613 BZZ917612:BZZ917613 CJV917612:CJV917613 CTR917612:CTR917613 DDN917612:DDN917613 DNJ917612:DNJ917613 DXF917612:DXF917613 EHB917612:EHB917613 EQX917612:EQX917613 FAT917612:FAT917613 FKP917612:FKP917613 FUL917612:FUL917613 GEH917612:GEH917613 GOD917612:GOD917613 GXZ917612:GXZ917613 HHV917612:HHV917613 HRR917612:HRR917613 IBN917612:IBN917613 ILJ917612:ILJ917613 IVF917612:IVF917613 JFB917612:JFB917613 JOX917612:JOX917613 JYT917612:JYT917613 KIP917612:KIP917613 KSL917612:KSL917613 LCH917612:LCH917613 LMD917612:LMD917613 LVZ917612:LVZ917613 MFV917612:MFV917613 MPR917612:MPR917613 MZN917612:MZN917613 NJJ917612:NJJ917613 NTF917612:NTF917613 ODB917612:ODB917613 OMX917612:OMX917613 OWT917612:OWT917613 PGP917612:PGP917613 PQL917612:PQL917613 QAH917612:QAH917613 QKD917612:QKD917613 QTZ917612:QTZ917613 RDV917612:RDV917613 RNR917612:RNR917613 RXN917612:RXN917613 SHJ917612:SHJ917613 SRF917612:SRF917613 TBB917612:TBB917613 TKX917612:TKX917613 TUT917612:TUT917613 UEP917612:UEP917613 UOL917612:UOL917613 UYH917612:UYH917613 VID917612:VID917613 VRZ917612:VRZ917613 WBV917612:WBV917613 WLR917612:WLR917613 WVN917612:WVN917613 F983148:F983149 JB983148:JB983149 SX983148:SX983149 ACT983148:ACT983149 AMP983148:AMP983149 AWL983148:AWL983149 BGH983148:BGH983149 BQD983148:BQD983149 BZZ983148:BZZ983149 CJV983148:CJV983149 CTR983148:CTR983149 DDN983148:DDN983149 DNJ983148:DNJ983149 DXF983148:DXF983149 EHB983148:EHB983149 EQX983148:EQX983149 FAT983148:FAT983149 FKP983148:FKP983149 FUL983148:FUL983149 GEH983148:GEH983149 GOD983148:GOD983149 GXZ983148:GXZ983149 HHV983148:HHV983149 HRR983148:HRR983149 IBN983148:IBN983149 ILJ983148:ILJ983149 IVF983148:IVF983149 JFB983148:JFB983149 JOX983148:JOX983149 JYT983148:JYT983149 KIP983148:KIP983149 KSL983148:KSL983149 LCH983148:LCH983149 LMD983148:LMD983149 LVZ983148:LVZ983149 MFV983148:MFV983149 MPR983148:MPR983149 MZN983148:MZN983149 NJJ983148:NJJ983149 NTF983148:NTF983149 ODB983148:ODB983149 OMX983148:OMX983149 OWT983148:OWT983149 PGP983148:PGP983149 PQL983148:PQL983149 QAH983148:QAH983149 QKD983148:QKD983149 QTZ983148:QTZ983149 RDV983148:RDV983149 RNR983148:RNR983149 RXN983148:RXN983149 SHJ983148:SHJ983149 SRF983148:SRF983149 TBB983148:TBB983149 TKX983148:TKX983149 TUT983148:TUT983149 UEP983148:UEP983149 UOL983148:UOL983149 UYH983148:UYH983149 VID983148:VID983149 VRZ983148:VRZ983149 WBV983148:WBV983149 WLR983148:WLR983149 WVN983148:WVN983149 F65536:F65641 JB65536:JB65641 SX65536:SX65641 ACT65536:ACT65641 AMP65536:AMP65641 AWL65536:AWL65641 BGH65536:BGH65641 BQD65536:BQD65641 BZZ65536:BZZ65641 CJV65536:CJV65641 CTR65536:CTR65641 DDN65536:DDN65641 DNJ65536:DNJ65641 DXF65536:DXF65641 EHB65536:EHB65641 EQX65536:EQX65641 FAT65536:FAT65641 FKP65536:FKP65641 FUL65536:FUL65641 GEH65536:GEH65641 GOD65536:GOD65641 GXZ65536:GXZ65641 HHV65536:HHV65641 HRR65536:HRR65641 IBN65536:IBN65641 ILJ65536:ILJ65641 IVF65536:IVF65641 JFB65536:JFB65641 JOX65536:JOX65641 JYT65536:JYT65641 KIP65536:KIP65641 KSL65536:KSL65641 LCH65536:LCH65641 LMD65536:LMD65641 LVZ65536:LVZ65641 MFV65536:MFV65641 MPR65536:MPR65641 MZN65536:MZN65641 NJJ65536:NJJ65641 NTF65536:NTF65641 ODB65536:ODB65641 OMX65536:OMX65641 OWT65536:OWT65641 PGP65536:PGP65641 PQL65536:PQL65641 QAH65536:QAH65641 QKD65536:QKD65641 QTZ65536:QTZ65641 RDV65536:RDV65641 RNR65536:RNR65641 RXN65536:RXN65641 SHJ65536:SHJ65641 SRF65536:SRF65641 TBB65536:TBB65641 TKX65536:TKX65641 TUT65536:TUT65641 UEP65536:UEP65641 UOL65536:UOL65641 UYH65536:UYH65641 VID65536:VID65641 VRZ65536:VRZ65641 WBV65536:WBV65641 WLR65536:WLR65641 WVN65536:WVN65641 F131072:F131177 JB131072:JB131177 SX131072:SX131177 ACT131072:ACT131177 AMP131072:AMP131177 AWL131072:AWL131177 BGH131072:BGH131177 BQD131072:BQD131177 BZZ131072:BZZ131177 CJV131072:CJV131177 CTR131072:CTR131177 DDN131072:DDN131177 DNJ131072:DNJ131177 DXF131072:DXF131177 EHB131072:EHB131177 EQX131072:EQX131177 FAT131072:FAT131177 FKP131072:FKP131177 FUL131072:FUL131177 GEH131072:GEH131177 GOD131072:GOD131177 GXZ131072:GXZ131177 HHV131072:HHV131177 HRR131072:HRR131177 IBN131072:IBN131177 ILJ131072:ILJ131177 IVF131072:IVF131177 JFB131072:JFB131177 JOX131072:JOX131177 JYT131072:JYT131177 KIP131072:KIP131177 KSL131072:KSL131177 LCH131072:LCH131177 LMD131072:LMD131177 LVZ131072:LVZ131177 MFV131072:MFV131177 MPR131072:MPR131177 MZN131072:MZN131177 NJJ131072:NJJ131177 NTF131072:NTF131177 ODB131072:ODB131177 OMX131072:OMX131177 OWT131072:OWT131177 PGP131072:PGP131177 PQL131072:PQL131177 QAH131072:QAH131177 QKD131072:QKD131177 QTZ131072:QTZ131177 RDV131072:RDV131177 RNR131072:RNR131177 RXN131072:RXN131177 SHJ131072:SHJ131177 SRF131072:SRF131177 TBB131072:TBB131177 TKX131072:TKX131177 TUT131072:TUT131177 UEP131072:UEP131177 UOL131072:UOL131177 UYH131072:UYH131177 VID131072:VID131177 VRZ131072:VRZ131177 WBV131072:WBV131177 WLR131072:WLR131177 WVN131072:WVN131177 F196608:F196713 JB196608:JB196713 SX196608:SX196713 ACT196608:ACT196713 AMP196608:AMP196713 AWL196608:AWL196713 BGH196608:BGH196713 BQD196608:BQD196713 BZZ196608:BZZ196713 CJV196608:CJV196713 CTR196608:CTR196713 DDN196608:DDN196713 DNJ196608:DNJ196713 DXF196608:DXF196713 EHB196608:EHB196713 EQX196608:EQX196713 FAT196608:FAT196713 FKP196608:FKP196713 FUL196608:FUL196713 GEH196608:GEH196713 GOD196608:GOD196713 GXZ196608:GXZ196713 HHV196608:HHV196713 HRR196608:HRR196713 IBN196608:IBN196713 ILJ196608:ILJ196713 IVF196608:IVF196713 JFB196608:JFB196713 JOX196608:JOX196713 JYT196608:JYT196713 KIP196608:KIP196713 KSL196608:KSL196713 LCH196608:LCH196713 LMD196608:LMD196713 LVZ196608:LVZ196713 MFV196608:MFV196713 MPR196608:MPR196713 MZN196608:MZN196713 NJJ196608:NJJ196713 NTF196608:NTF196713 ODB196608:ODB196713 OMX196608:OMX196713 OWT196608:OWT196713 PGP196608:PGP196713 PQL196608:PQL196713 QAH196608:QAH196713 QKD196608:QKD196713 QTZ196608:QTZ196713 RDV196608:RDV196713 RNR196608:RNR196713 RXN196608:RXN196713 SHJ196608:SHJ196713 SRF196608:SRF196713 TBB196608:TBB196713 TKX196608:TKX196713 TUT196608:TUT196713 UEP196608:UEP196713 UOL196608:UOL196713 UYH196608:UYH196713 VID196608:VID196713 VRZ196608:VRZ196713 WBV196608:WBV196713 WLR196608:WLR196713 WVN196608:WVN196713 F262144:F262249 JB262144:JB262249 SX262144:SX262249 ACT262144:ACT262249 AMP262144:AMP262249 AWL262144:AWL262249 BGH262144:BGH262249 BQD262144:BQD262249 BZZ262144:BZZ262249 CJV262144:CJV262249 CTR262144:CTR262249 DDN262144:DDN262249 DNJ262144:DNJ262249 DXF262144:DXF262249 EHB262144:EHB262249 EQX262144:EQX262249 FAT262144:FAT262249 FKP262144:FKP262249 FUL262144:FUL262249 GEH262144:GEH262249 GOD262144:GOD262249 GXZ262144:GXZ262249 HHV262144:HHV262249 HRR262144:HRR262249 IBN262144:IBN262249 ILJ262144:ILJ262249 IVF262144:IVF262249 JFB262144:JFB262249 JOX262144:JOX262249 JYT262144:JYT262249 KIP262144:KIP262249 KSL262144:KSL262249 LCH262144:LCH262249 LMD262144:LMD262249 LVZ262144:LVZ262249 MFV262144:MFV262249 MPR262144:MPR262249 MZN262144:MZN262249 NJJ262144:NJJ262249 NTF262144:NTF262249 ODB262144:ODB262249 OMX262144:OMX262249 OWT262144:OWT262249 PGP262144:PGP262249 PQL262144:PQL262249 QAH262144:QAH262249 QKD262144:QKD262249 QTZ262144:QTZ262249 RDV262144:RDV262249 RNR262144:RNR262249 RXN262144:RXN262249 SHJ262144:SHJ262249 SRF262144:SRF262249 TBB262144:TBB262249 TKX262144:TKX262249 TUT262144:TUT262249 UEP262144:UEP262249 UOL262144:UOL262249 UYH262144:UYH262249 VID262144:VID262249 VRZ262144:VRZ262249 WBV262144:WBV262249 WLR262144:WLR262249 WVN262144:WVN262249 F327680:F327785 JB327680:JB327785 SX327680:SX327785 ACT327680:ACT327785 AMP327680:AMP327785 AWL327680:AWL327785 BGH327680:BGH327785 BQD327680:BQD327785 BZZ327680:BZZ327785 CJV327680:CJV327785 CTR327680:CTR327785 DDN327680:DDN327785 DNJ327680:DNJ327785 DXF327680:DXF327785 EHB327680:EHB327785 EQX327680:EQX327785 FAT327680:FAT327785 FKP327680:FKP327785 FUL327680:FUL327785 GEH327680:GEH327785 GOD327680:GOD327785 GXZ327680:GXZ327785 HHV327680:HHV327785 HRR327680:HRR327785 IBN327680:IBN327785 ILJ327680:ILJ327785 IVF327680:IVF327785 JFB327680:JFB327785 JOX327680:JOX327785 JYT327680:JYT327785 KIP327680:KIP327785 KSL327680:KSL327785 LCH327680:LCH327785 LMD327680:LMD327785 LVZ327680:LVZ327785 MFV327680:MFV327785 MPR327680:MPR327785 MZN327680:MZN327785 NJJ327680:NJJ327785 NTF327680:NTF327785 ODB327680:ODB327785 OMX327680:OMX327785 OWT327680:OWT327785 PGP327680:PGP327785 PQL327680:PQL327785 QAH327680:QAH327785 QKD327680:QKD327785 QTZ327680:QTZ327785 RDV327680:RDV327785 RNR327680:RNR327785 RXN327680:RXN327785 SHJ327680:SHJ327785 SRF327680:SRF327785 TBB327680:TBB327785 TKX327680:TKX327785 TUT327680:TUT327785 UEP327680:UEP327785 UOL327680:UOL327785 UYH327680:UYH327785 VID327680:VID327785 VRZ327680:VRZ327785 WBV327680:WBV327785 WLR327680:WLR327785 WVN327680:WVN327785 F393216:F393321 JB393216:JB393321 SX393216:SX393321 ACT393216:ACT393321 AMP393216:AMP393321 AWL393216:AWL393321 BGH393216:BGH393321 BQD393216:BQD393321 BZZ393216:BZZ393321 CJV393216:CJV393321 CTR393216:CTR393321 DDN393216:DDN393321 DNJ393216:DNJ393321 DXF393216:DXF393321 EHB393216:EHB393321 EQX393216:EQX393321 FAT393216:FAT393321 FKP393216:FKP393321 FUL393216:FUL393321 GEH393216:GEH393321 GOD393216:GOD393321 GXZ393216:GXZ393321 HHV393216:HHV393321 HRR393216:HRR393321 IBN393216:IBN393321 ILJ393216:ILJ393321 IVF393216:IVF393321 JFB393216:JFB393321 JOX393216:JOX393321 JYT393216:JYT393321 KIP393216:KIP393321 KSL393216:KSL393321 LCH393216:LCH393321 LMD393216:LMD393321 LVZ393216:LVZ393321 MFV393216:MFV393321 MPR393216:MPR393321 MZN393216:MZN393321 NJJ393216:NJJ393321 NTF393216:NTF393321 ODB393216:ODB393321 OMX393216:OMX393321 OWT393216:OWT393321 PGP393216:PGP393321 PQL393216:PQL393321 QAH393216:QAH393321 QKD393216:QKD393321 QTZ393216:QTZ393321 RDV393216:RDV393321 RNR393216:RNR393321 RXN393216:RXN393321 SHJ393216:SHJ393321 SRF393216:SRF393321 TBB393216:TBB393321 TKX393216:TKX393321 TUT393216:TUT393321 UEP393216:UEP393321 UOL393216:UOL393321 UYH393216:UYH393321 VID393216:VID393321 VRZ393216:VRZ393321 WBV393216:WBV393321 WLR393216:WLR393321 WVN393216:WVN393321 F458752:F458857 JB458752:JB458857 SX458752:SX458857 ACT458752:ACT458857 AMP458752:AMP458857 AWL458752:AWL458857 BGH458752:BGH458857 BQD458752:BQD458857 BZZ458752:BZZ458857 CJV458752:CJV458857 CTR458752:CTR458857 DDN458752:DDN458857 DNJ458752:DNJ458857 DXF458752:DXF458857 EHB458752:EHB458857 EQX458752:EQX458857 FAT458752:FAT458857 FKP458752:FKP458857 FUL458752:FUL458857 GEH458752:GEH458857 GOD458752:GOD458857 GXZ458752:GXZ458857 HHV458752:HHV458857 HRR458752:HRR458857 IBN458752:IBN458857 ILJ458752:ILJ458857 IVF458752:IVF458857 JFB458752:JFB458857 JOX458752:JOX458857 JYT458752:JYT458857 KIP458752:KIP458857 KSL458752:KSL458857 LCH458752:LCH458857 LMD458752:LMD458857 LVZ458752:LVZ458857 MFV458752:MFV458857 MPR458752:MPR458857 MZN458752:MZN458857 NJJ458752:NJJ458857 NTF458752:NTF458857 ODB458752:ODB458857 OMX458752:OMX458857 OWT458752:OWT458857 PGP458752:PGP458857 PQL458752:PQL458857 QAH458752:QAH458857 QKD458752:QKD458857 QTZ458752:QTZ458857 RDV458752:RDV458857 RNR458752:RNR458857 RXN458752:RXN458857 SHJ458752:SHJ458857 SRF458752:SRF458857 TBB458752:TBB458857 TKX458752:TKX458857 TUT458752:TUT458857 UEP458752:UEP458857 UOL458752:UOL458857 UYH458752:UYH458857 VID458752:VID458857 VRZ458752:VRZ458857 WBV458752:WBV458857 WLR458752:WLR458857 WVN458752:WVN458857 F524288:F524393 JB524288:JB524393 SX524288:SX524393 ACT524288:ACT524393 AMP524288:AMP524393 AWL524288:AWL524393 BGH524288:BGH524393 BQD524288:BQD524393 BZZ524288:BZZ524393 CJV524288:CJV524393 CTR524288:CTR524393 DDN524288:DDN524393 DNJ524288:DNJ524393 DXF524288:DXF524393 EHB524288:EHB524393 EQX524288:EQX524393 FAT524288:FAT524393 FKP524288:FKP524393 FUL524288:FUL524393 GEH524288:GEH524393 GOD524288:GOD524393 GXZ524288:GXZ524393 HHV524288:HHV524393 HRR524288:HRR524393 IBN524288:IBN524393 ILJ524288:ILJ524393 IVF524288:IVF524393 JFB524288:JFB524393 JOX524288:JOX524393 JYT524288:JYT524393 KIP524288:KIP524393 KSL524288:KSL524393 LCH524288:LCH524393 LMD524288:LMD524393 LVZ524288:LVZ524393 MFV524288:MFV524393 MPR524288:MPR524393 MZN524288:MZN524393 NJJ524288:NJJ524393 NTF524288:NTF524393 ODB524288:ODB524393 OMX524288:OMX524393 OWT524288:OWT524393 PGP524288:PGP524393 PQL524288:PQL524393 QAH524288:QAH524393 QKD524288:QKD524393 QTZ524288:QTZ524393 RDV524288:RDV524393 RNR524288:RNR524393 RXN524288:RXN524393 SHJ524288:SHJ524393 SRF524288:SRF524393 TBB524288:TBB524393 TKX524288:TKX524393 TUT524288:TUT524393 UEP524288:UEP524393 UOL524288:UOL524393 UYH524288:UYH524393 VID524288:VID524393 VRZ524288:VRZ524393 WBV524288:WBV524393 WLR524288:WLR524393 WVN524288:WVN524393 F589824:F589929 JB589824:JB589929 SX589824:SX589929 ACT589824:ACT589929 AMP589824:AMP589929 AWL589824:AWL589929 BGH589824:BGH589929 BQD589824:BQD589929 BZZ589824:BZZ589929 CJV589824:CJV589929 CTR589824:CTR589929 DDN589824:DDN589929 DNJ589824:DNJ589929 DXF589824:DXF589929 EHB589824:EHB589929 EQX589824:EQX589929 FAT589824:FAT589929 FKP589824:FKP589929 FUL589824:FUL589929 GEH589824:GEH589929 GOD589824:GOD589929 GXZ589824:GXZ589929 HHV589824:HHV589929 HRR589824:HRR589929 IBN589824:IBN589929 ILJ589824:ILJ589929 IVF589824:IVF589929 JFB589824:JFB589929 JOX589824:JOX589929 JYT589824:JYT589929 KIP589824:KIP589929 KSL589824:KSL589929 LCH589824:LCH589929 LMD589824:LMD589929 LVZ589824:LVZ589929 MFV589824:MFV589929 MPR589824:MPR589929 MZN589824:MZN589929 NJJ589824:NJJ589929 NTF589824:NTF589929 ODB589824:ODB589929 OMX589824:OMX589929 OWT589824:OWT589929 PGP589824:PGP589929 PQL589824:PQL589929 QAH589824:QAH589929 QKD589824:QKD589929 QTZ589824:QTZ589929 RDV589824:RDV589929 RNR589824:RNR589929 RXN589824:RXN589929 SHJ589824:SHJ589929 SRF589824:SRF589929 TBB589824:TBB589929 TKX589824:TKX589929 TUT589824:TUT589929 UEP589824:UEP589929 UOL589824:UOL589929 UYH589824:UYH589929 VID589824:VID589929 VRZ589824:VRZ589929 WBV589824:WBV589929 WLR589824:WLR589929 WVN589824:WVN589929 F655360:F655465 JB655360:JB655465 SX655360:SX655465 ACT655360:ACT655465 AMP655360:AMP655465 AWL655360:AWL655465 BGH655360:BGH655465 BQD655360:BQD655465 BZZ655360:BZZ655465 CJV655360:CJV655465 CTR655360:CTR655465 DDN655360:DDN655465 DNJ655360:DNJ655465 DXF655360:DXF655465 EHB655360:EHB655465 EQX655360:EQX655465 FAT655360:FAT655465 FKP655360:FKP655465 FUL655360:FUL655465 GEH655360:GEH655465 GOD655360:GOD655465 GXZ655360:GXZ655465 HHV655360:HHV655465 HRR655360:HRR655465 IBN655360:IBN655465 ILJ655360:ILJ655465 IVF655360:IVF655465 JFB655360:JFB655465 JOX655360:JOX655465 JYT655360:JYT655465 KIP655360:KIP655465 KSL655360:KSL655465 LCH655360:LCH655465 LMD655360:LMD655465 LVZ655360:LVZ655465 MFV655360:MFV655465 MPR655360:MPR655465 MZN655360:MZN655465 NJJ655360:NJJ655465 NTF655360:NTF655465 ODB655360:ODB655465 OMX655360:OMX655465 OWT655360:OWT655465 PGP655360:PGP655465 PQL655360:PQL655465 QAH655360:QAH655465 QKD655360:QKD655465 QTZ655360:QTZ655465 RDV655360:RDV655465 RNR655360:RNR655465 RXN655360:RXN655465 SHJ655360:SHJ655465 SRF655360:SRF655465 TBB655360:TBB655465 TKX655360:TKX655465 TUT655360:TUT655465 UEP655360:UEP655465 UOL655360:UOL655465 UYH655360:UYH655465 VID655360:VID655465 VRZ655360:VRZ655465 WBV655360:WBV655465 WLR655360:WLR655465 WVN655360:WVN655465 F720896:F721001 JB720896:JB721001 SX720896:SX721001 ACT720896:ACT721001 AMP720896:AMP721001 AWL720896:AWL721001 BGH720896:BGH721001 BQD720896:BQD721001 BZZ720896:BZZ721001 CJV720896:CJV721001 CTR720896:CTR721001 DDN720896:DDN721001 DNJ720896:DNJ721001 DXF720896:DXF721001 EHB720896:EHB721001 EQX720896:EQX721001 FAT720896:FAT721001 FKP720896:FKP721001 FUL720896:FUL721001 GEH720896:GEH721001 GOD720896:GOD721001 GXZ720896:GXZ721001 HHV720896:HHV721001 HRR720896:HRR721001 IBN720896:IBN721001 ILJ720896:ILJ721001 IVF720896:IVF721001 JFB720896:JFB721001 JOX720896:JOX721001 JYT720896:JYT721001 KIP720896:KIP721001 KSL720896:KSL721001 LCH720896:LCH721001 LMD720896:LMD721001 LVZ720896:LVZ721001 MFV720896:MFV721001 MPR720896:MPR721001 MZN720896:MZN721001 NJJ720896:NJJ721001 NTF720896:NTF721001 ODB720896:ODB721001 OMX720896:OMX721001 OWT720896:OWT721001 PGP720896:PGP721001 PQL720896:PQL721001 QAH720896:QAH721001 QKD720896:QKD721001 QTZ720896:QTZ721001 RDV720896:RDV721001 RNR720896:RNR721001 RXN720896:RXN721001 SHJ720896:SHJ721001 SRF720896:SRF721001 TBB720896:TBB721001 TKX720896:TKX721001 TUT720896:TUT721001 UEP720896:UEP721001 UOL720896:UOL721001 UYH720896:UYH721001 VID720896:VID721001 VRZ720896:VRZ721001 WBV720896:WBV721001 WLR720896:WLR721001 WVN720896:WVN721001 F786432:F786537 JB786432:JB786537 SX786432:SX786537 ACT786432:ACT786537 AMP786432:AMP786537 AWL786432:AWL786537 BGH786432:BGH786537 BQD786432:BQD786537 BZZ786432:BZZ786537 CJV786432:CJV786537 CTR786432:CTR786537 DDN786432:DDN786537 DNJ786432:DNJ786537 DXF786432:DXF786537 EHB786432:EHB786537 EQX786432:EQX786537 FAT786432:FAT786537 FKP786432:FKP786537 FUL786432:FUL786537 GEH786432:GEH786537 GOD786432:GOD786537 GXZ786432:GXZ786537 HHV786432:HHV786537 HRR786432:HRR786537 IBN786432:IBN786537 ILJ786432:ILJ786537 IVF786432:IVF786537 JFB786432:JFB786537 JOX786432:JOX786537 JYT786432:JYT786537 KIP786432:KIP786537 KSL786432:KSL786537 LCH786432:LCH786537 LMD786432:LMD786537 LVZ786432:LVZ786537 MFV786432:MFV786537 MPR786432:MPR786537 MZN786432:MZN786537 NJJ786432:NJJ786537 NTF786432:NTF786537 ODB786432:ODB786537 OMX786432:OMX786537 OWT786432:OWT786537 PGP786432:PGP786537 PQL786432:PQL786537 QAH786432:QAH786537 QKD786432:QKD786537 QTZ786432:QTZ786537 RDV786432:RDV786537 RNR786432:RNR786537 RXN786432:RXN786537 SHJ786432:SHJ786537 SRF786432:SRF786537 TBB786432:TBB786537 TKX786432:TKX786537 TUT786432:TUT786537 UEP786432:UEP786537 UOL786432:UOL786537 UYH786432:UYH786537 VID786432:VID786537 VRZ786432:VRZ786537 WBV786432:WBV786537 WLR786432:WLR786537 WVN786432:WVN786537 F851968:F852073 JB851968:JB852073 SX851968:SX852073 ACT851968:ACT852073 AMP851968:AMP852073 AWL851968:AWL852073 BGH851968:BGH852073 BQD851968:BQD852073 BZZ851968:BZZ852073 CJV851968:CJV852073 CTR851968:CTR852073 DDN851968:DDN852073 DNJ851968:DNJ852073 DXF851968:DXF852073 EHB851968:EHB852073 EQX851968:EQX852073 FAT851968:FAT852073 FKP851968:FKP852073 FUL851968:FUL852073 GEH851968:GEH852073 GOD851968:GOD852073 GXZ851968:GXZ852073 HHV851968:HHV852073 HRR851968:HRR852073 IBN851968:IBN852073 ILJ851968:ILJ852073 IVF851968:IVF852073 JFB851968:JFB852073 JOX851968:JOX852073 JYT851968:JYT852073 KIP851968:KIP852073 KSL851968:KSL852073 LCH851968:LCH852073 LMD851968:LMD852073 LVZ851968:LVZ852073 MFV851968:MFV852073 MPR851968:MPR852073 MZN851968:MZN852073 NJJ851968:NJJ852073 NTF851968:NTF852073 ODB851968:ODB852073 OMX851968:OMX852073 OWT851968:OWT852073 PGP851968:PGP852073 PQL851968:PQL852073 QAH851968:QAH852073 QKD851968:QKD852073 QTZ851968:QTZ852073 RDV851968:RDV852073 RNR851968:RNR852073 RXN851968:RXN852073 SHJ851968:SHJ852073 SRF851968:SRF852073 TBB851968:TBB852073 TKX851968:TKX852073 TUT851968:TUT852073 UEP851968:UEP852073 UOL851968:UOL852073 UYH851968:UYH852073 VID851968:VID852073 VRZ851968:VRZ852073 WBV851968:WBV852073 WLR851968:WLR852073 WVN851968:WVN852073 F917504:F917609 JB917504:JB917609 SX917504:SX917609 ACT917504:ACT917609 AMP917504:AMP917609 AWL917504:AWL917609 BGH917504:BGH917609 BQD917504:BQD917609 BZZ917504:BZZ917609 CJV917504:CJV917609 CTR917504:CTR917609 DDN917504:DDN917609 DNJ917504:DNJ917609 DXF917504:DXF917609 EHB917504:EHB917609 EQX917504:EQX917609 FAT917504:FAT917609 FKP917504:FKP917609 FUL917504:FUL917609 GEH917504:GEH917609 GOD917504:GOD917609 GXZ917504:GXZ917609 HHV917504:HHV917609 HRR917504:HRR917609 IBN917504:IBN917609 ILJ917504:ILJ917609 IVF917504:IVF917609 JFB917504:JFB917609 JOX917504:JOX917609 JYT917504:JYT917609 KIP917504:KIP917609 KSL917504:KSL917609 LCH917504:LCH917609 LMD917504:LMD917609 LVZ917504:LVZ917609 MFV917504:MFV917609 MPR917504:MPR917609 MZN917504:MZN917609 NJJ917504:NJJ917609 NTF917504:NTF917609 ODB917504:ODB917609 OMX917504:OMX917609 OWT917504:OWT917609 PGP917504:PGP917609 PQL917504:PQL917609 QAH917504:QAH917609 QKD917504:QKD917609 QTZ917504:QTZ917609 RDV917504:RDV917609 RNR917504:RNR917609 RXN917504:RXN917609 SHJ917504:SHJ917609 SRF917504:SRF917609 TBB917504:TBB917609 TKX917504:TKX917609 TUT917504:TUT917609 UEP917504:UEP917609 UOL917504:UOL917609 UYH917504:UYH917609 VID917504:VID917609 VRZ917504:VRZ917609 WBV917504:WBV917609 WLR917504:WLR917609 WVN917504:WVN917609 F983040:F983145 JB983040:JB983145 SX983040:SX983145 ACT983040:ACT983145 AMP983040:AMP983145 AWL983040:AWL983145 BGH983040:BGH983145 BQD983040:BQD983145 BZZ983040:BZZ983145 CJV983040:CJV983145 CTR983040:CTR983145 DDN983040:DDN983145 DNJ983040:DNJ983145 DXF983040:DXF983145 EHB983040:EHB983145 EQX983040:EQX983145 FAT983040:FAT983145 FKP983040:FKP983145 FUL983040:FUL983145 GEH983040:GEH983145 GOD983040:GOD983145 GXZ983040:GXZ983145 HHV983040:HHV983145 HRR983040:HRR983145 IBN983040:IBN983145 ILJ983040:ILJ983145 IVF983040:IVF983145 JFB983040:JFB983145 JOX983040:JOX983145 JYT983040:JYT983145 KIP983040:KIP983145 KSL983040:KSL983145 LCH983040:LCH983145 LMD983040:LMD983145 LVZ983040:LVZ983145 MFV983040:MFV983145 MPR983040:MPR983145 MZN983040:MZN983145 NJJ983040:NJJ983145 NTF983040:NTF983145 ODB983040:ODB983145 OMX983040:OMX983145 OWT983040:OWT983145 PGP983040:PGP983145 PQL983040:PQL983145 QAH983040:QAH983145 QKD983040:QKD983145 QTZ983040:QTZ983145 RDV983040:RDV983145 RNR983040:RNR983145 RXN983040:RXN983145 SHJ983040:SHJ983145 SRF983040:SRF983145 TBB983040:TBB983145 TKX983040:TKX983145 TUT983040:TUT983145 UEP983040:UEP983145 UOL983040:UOL983145 UYH983040:UYH983145 VID983040:VID983145 VRZ983040:VRZ983145 WBV983040:WBV983145 WLR983040:WLR983145 WVN983040:WVN983145 WVN8:WVN111 WLR8:WLR111 WBV8:WBV111 VRZ8:VRZ111 VID8:VID111 UYH8:UYH111 UOL8:UOL111 UEP8:UEP111 TUT8:TUT111 TKX8:TKX111 TBB8:TBB111 SRF8:SRF111 SHJ8:SHJ111 RXN8:RXN111 RNR8:RNR111 RDV8:RDV111 QTZ8:QTZ111 QKD8:QKD111 QAH8:QAH111 PQL8:PQL111 PGP8:PGP111 OWT8:OWT111 OMX8:OMX111 ODB8:ODB111 NTF8:NTF111 NJJ8:NJJ111 MZN8:MZN111 MPR8:MPR111 MFV8:MFV111 LVZ8:LVZ111 LMD8:LMD111 LCH8:LCH111 KSL8:KSL111 KIP8:KIP111 JYT8:JYT111 JOX8:JOX111 JFB8:JFB111 IVF8:IVF111 ILJ8:ILJ111 IBN8:IBN111 HRR8:HRR111 HHV8:HHV111 GXZ8:GXZ111 GOD8:GOD111 GEH8:GEH111 FUL8:FUL111 FKP8:FKP111 FAT8:FAT111 EQX8:EQX111 EHB8:EHB111 DXF8:DXF111 DNJ8:DNJ111 DDN8:DDN111 CTR8:CTR111 CJV8:CJV111 BZZ8:BZZ111 BQD8:BQD111 BGH8:BGH111 AWL8:AWL111 AMP8:AMP111 ACT8:ACT111 SX8:SX111 JB8:JB111 F8:F111" xr:uid="{6E1DE4C9-C801-4658-802F-9BC99F2342B9}">
      <formula1>"　　,区ＣＭ"</formula1>
    </dataValidation>
    <dataValidation type="list" allowBlank="1" showInputMessage="1" showErrorMessage="1"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xr:uid="{F1602C70-53E3-480E-8331-0FAEEE8B5FE7}">
      <formula1>"調 整 ③,予 算 案 ②,予 算 ②"</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xr:uid="{FCDD4438-6494-4828-A4D2-4BF1B7DED1B3}">
      <formula1>"（③ - ①）,（② - ①）"</formula1>
    </dataValidation>
  </dataValidations>
  <hyperlinks>
    <hyperlink ref="A8:A9" r:id="rId1" display="防災対策事業" xr:uid="{68E99E86-FDA2-454A-9E6E-CA636B479A2F}"/>
    <hyperlink ref="A10:A11" r:id="rId2" display="空家等対策推進事業" xr:uid="{26FF6783-B97A-414A-AEF9-02D6BCAA404B}"/>
    <hyperlink ref="A12:A13" r:id="rId3" display="地域・子ども安全コミュニティづくり事業" xr:uid="{1584C4DE-C056-4A10-9A69-08AF56D059DE}"/>
    <hyperlink ref="A14:A15" r:id="rId4" display="市民協働型自転車利用適正化事業「Ｄｏ！プラン」" xr:uid="{0C5B3918-4548-4E11-8CC6-776648F7E13D}"/>
    <hyperlink ref="A16:A17" r:id="rId5" display="青少年健全育成推進事業" xr:uid="{75359629-772E-4278-B653-0D174B5717C6}"/>
    <hyperlink ref="A18:A19" r:id="rId6" display="「いくみん健康啓発」事業" xr:uid="{46977880-15F9-4F59-926F-D99FFEC509C7}"/>
    <hyperlink ref="A20:A21" r:id="rId7" display="地域ボランティアによる福祉のまちづくり事業（ご近“助”パワフルサポート事業）" xr:uid="{9770AD38-7F55-49F1-A11F-9F8F2CAC7C08}"/>
    <hyperlink ref="A22:A23" r:id="rId8" display="大阪市生野区高齢者食事サービス事業" xr:uid="{5B14D9A0-6F0E-4F88-BBCF-E4E74C28AC2A}"/>
    <hyperlink ref="A24:A25" r:id="rId9" display="生野区地域福祉推進支援事業" xr:uid="{666A71F0-95D7-470B-98BE-715FF10084D6}"/>
    <hyperlink ref="A26:A27" r:id="rId10" display="高齢者福祉月間事業" xr:uid="{BF00DA5C-F154-4C7D-8795-CB1EBA5152F4}"/>
    <hyperlink ref="A28:A29" r:id="rId11" display="身体障がい者・知的障がい者相談員" xr:uid="{81D3BF31-CD1C-48F8-B678-D5F0C77C4B50}"/>
    <hyperlink ref="A30:A31" r:id="rId12" display="生野区こども地域包括ケアシステム" xr:uid="{4B5D3C43-4288-40DC-837F-5F73FB9BA4B7}"/>
    <hyperlink ref="A32:A33" r:id="rId13" display="専門的家庭訪問支援事業の延長" xr:uid="{9570E242-12EE-4633-8A94-3480EE567016}"/>
    <hyperlink ref="A34:A35" r:id="rId14" display="子育て支援連絡調整事業" xr:uid="{F5C5EF09-1C3C-4F12-BD86-7E094153A2C5}"/>
    <hyperlink ref="A36:A37" r:id="rId15" display="人権啓発推進事業" xr:uid="{39E44121-C4C8-46D4-AC69-201ADE41892A}"/>
    <hyperlink ref="A38:A39" r:id="rId16" display="外国人住民との共生社会実現に向けた調査・施策検討事業" xr:uid="{840DB995-E332-42A7-B303-83A1C618F850}"/>
    <hyperlink ref="A40:A41" r:id="rId17" display="いくの子育て応援事業" xr:uid="{7A4B3D66-AED5-4376-9CB6-404991EA11BD}"/>
    <hyperlink ref="A42:A43" r:id="rId18" display="乳幼児発達相談体制強化事業" xr:uid="{DF837324-4C53-44F6-9C83-5BD12B2606D4}"/>
    <hyperlink ref="A44:A45" r:id="rId19" display="発達に課題のあるこどもへの支援の充実" xr:uid="{E8B239D7-8054-46D4-88E9-9830D0B2D9CA}"/>
    <hyperlink ref="A46:A47" r:id="rId20" display="４歳児訪問事業" xr:uid="{BB2174B1-9623-48B1-9B70-1E0738CE1548}"/>
    <hyperlink ref="A48:A49" r:id="rId21" display="生きるチカラを育む絵本プロジェクト" xr:uid="{15164867-40DE-4273-AD0E-7518376E5E06}"/>
    <hyperlink ref="A50:A51" r:id="rId22" display="小学校区教育協議会－はぐくみネット－事業" xr:uid="{4BCF0390-23D7-4426-B2D6-095DA006214E}"/>
    <hyperlink ref="A52:A53" r:id="rId23" display="生野区西部地域学校再編にかかる教育環境等の充実" xr:uid="{B5AE3C90-626B-413E-AE5E-A6DF1E6CAACC}"/>
    <hyperlink ref="A54:A55" r:id="rId24" display="成人の日二十歳のつどい事業" xr:uid="{8EAD4F8C-5D8C-4A1A-A3CD-5E31E430692F}"/>
    <hyperlink ref="A56:A57" r:id="rId25" display="生涯学習推進事業" xr:uid="{7A3AC124-5DC1-47DE-BEEF-20FE1935B7CA}"/>
    <hyperlink ref="A58:A59" r:id="rId26" display="生涯スポーツ推進事業" xr:uid="{A5BAFFC1-6ABD-4EB3-B931-218788A6F2EB}"/>
    <hyperlink ref="A60:A61" r:id="rId27" display="学校体育施設開放事業" xr:uid="{9760DE00-7174-48AA-8B4E-18EFA48B68F3}"/>
    <hyperlink ref="A62:A63" r:id="rId28" display="区民による区内の緑化推進事業" xr:uid="{859C6C0C-C206-495A-8F18-D8504F62B25A}"/>
    <hyperlink ref="A64:A65" r:id="rId29" display="学校跡地を活用したまちの活性化事業" xr:uid="{E509C044-FF84-42DE-85E0-6A6624B44494}"/>
    <hyperlink ref="A66:A67" r:id="rId30" display="生野区における地域公共交通の導入に向けた支援事業" xr:uid="{BB7F4DD5-E3D9-485C-BFE2-DB1188FE59F3}"/>
    <hyperlink ref="A68:A69" r:id="rId31" display="広聴広報事業" xr:uid="{AA36AAA6-25DC-4F54-90BE-F35BDC94D36F}"/>
    <hyperlink ref="A70:A71" r:id="rId32" display="生野ものづくりタウン事業" xr:uid="{1CEDA6B0-B984-4B40-B141-B9D57658926F}"/>
    <hyperlink ref="A72:A73" r:id="rId33" display="「EXPOいくのヒートアッププロジェクト」プロモーション事業" xr:uid="{6F3F9524-DF2E-4B28-85A6-A1FE5578BDEF}"/>
    <hyperlink ref="A74:A75" r:id="rId34" display="食を通じた国際文化交流" xr:uid="{0D339C20-3E5D-469F-9394-B384A35F63B9}"/>
    <hyperlink ref="A76:A77" r:id="rId35" display="コミュニティ育成事業" xr:uid="{A69DB699-64A0-4B24-A78A-945E3FBC952A}"/>
    <hyperlink ref="A78:A79" r:id="rId36" display="地域活動協議会への財政支援事業" xr:uid="{4D410264-2FBB-40CC-B0F0-372BFF8FBE02}"/>
    <hyperlink ref="A80:A81" r:id="rId37" display="新たな地域コミュニティ支援事業" xr:uid="{A1D5B324-1B6A-4EF9-95FA-A5DDF91B6C9E}"/>
    <hyperlink ref="A82:A83" r:id="rId38" display="持続可能なまちづくりを進める市民活動サポート事業" xr:uid="{20EEA1DD-6472-48F6-928A-96015A32F650}"/>
    <hyperlink ref="A84:A85" r:id="rId39" display="生野区地域公園協働パートナー事業" xr:uid="{3AD487E8-B065-4F7E-82F3-670FFB49F48D}"/>
    <hyperlink ref="A86:A87" r:id="rId40" display="区政会議運営事業" xr:uid="{3C606446-062A-4313-8E0E-84E23FEFE3DD}"/>
    <hyperlink ref="A88:A89" r:id="rId41" display="区政に関する区民アンケート事業" xr:uid="{5E9E0699-FB04-42C4-9465-ADF9FD9DC80A}"/>
    <hyperlink ref="A90:A91" r:id="rId42" display="主体的に行動する職員づくり事業" xr:uid="{9FB05111-04DC-481B-90D0-B9C53DE4A969}"/>
    <hyperlink ref="A92:A93" r:id="rId43" display="お客様エスコートサービス事業" xr:uid="{D191D6E9-1B13-44D6-80CE-12DBFFE1D431}"/>
    <hyperlink ref="A94:A95" r:id="rId44" display="生野区役所住民情報業務等民間委託" xr:uid="{C27FF787-6053-4A20-B9F5-E0C94241F6AA}"/>
    <hyperlink ref="A96:A97" r:id="rId45" display="住民票等発行手数料のキャッシュレス化・住民情報待合への行政キオスク端末導入による利便性向上事業" xr:uid="{563A0835-16C6-4E0F-AB50-4C7101BAC693}"/>
    <hyperlink ref="A98:A99" r:id="rId46" display="区民センター管理運営経費" xr:uid="{70CC82CB-863F-4594-B388-D16FD3265C2E}"/>
    <hyperlink ref="A100:A101" r:id="rId47" display="区庁舎設備維持費" xr:uid="{B85B9F38-F3FA-4ED2-86D1-E88B00C94565}"/>
    <hyperlink ref="A102:A103" r:id="rId48" display="一般事務経費" xr:uid="{1CA38298-0E55-496A-9AA5-3B9BC6F75390}"/>
    <hyperlink ref="A104:A105" r:id="rId49" display="国庫支出金等の還付金" xr:uid="{3A5E7ACC-837B-4B00-AB3E-DCE43012135C}"/>
    <hyperlink ref="A110:A111" r:id="rId50" display="区政推進基金積立金" xr:uid="{ADB3124C-9C76-4276-A4FC-00DC9F308856}"/>
  </hyperlinks>
  <pageMargins left="0.62992125984251968" right="0.51181102362204722" top="0.62992125984251968" bottom="0.51181102362204722" header="0.31496062992125984" footer="0.31496062992125984"/>
  <pageSetup paperSize="9" scale="76" fitToHeight="0" orientation="portrait" cellComments="asDisplayed" r:id="rId5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2023-12-18T03:07:38Z</dcterms:created>
  <dcterms:modified xsi:type="dcterms:W3CDTF">2023-12-19T04:19:17Z</dcterms:modified>
</cp:coreProperties>
</file>