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BCB5294C-2E73-43B5-A4F9-5699F72837F2}" xr6:coauthVersionLast="47" xr6:coauthVersionMax="47" xr10:uidLastSave="{00000000-0000-0000-0000-000000000000}"/>
  <bookViews>
    <workbookView xWindow="-120" yWindow="-120" windowWidth="20730" windowHeight="11040" tabRatio="714" xr2:uid="{00000000-000D-0000-FFFF-FFFF00000000}"/>
  </bookViews>
  <sheets>
    <sheet name="委託料支出一覧" sheetId="3" r:id="rId1"/>
  </sheets>
  <externalReferences>
    <externalReference r:id="rId2"/>
    <externalReference r:id="rId3"/>
    <externalReference r:id="rId4"/>
    <externalReference r:id="rId5"/>
    <externalReference r:id="rId6"/>
  </externalReferences>
  <definedNames>
    <definedName name="_xlnm._FilterDatabase" localSheetId="0" hidden="1">委託料支出一覧!$A$4:$F$157</definedName>
    <definedName name="AAA" localSheetId="0">[1]APP価格!#REF!</definedName>
    <definedName name="AAA">[1]APP価格!#REF!</definedName>
    <definedName name="BBB">[1]APP価格!#REF!</definedName>
    <definedName name="_xlnm.Criteria" localSheetId="0">#REF!</definedName>
    <definedName name="_xlnm.Criteria">#REF!</definedName>
    <definedName name="DATA" localSheetId="0">#REF!</definedName>
    <definedName name="DATA">#REF!</definedName>
    <definedName name="EIA" localSheetId="0">#REF!</definedName>
    <definedName name="EIA">#REF!</definedName>
    <definedName name="link" localSheetId="0">[2]APP価格!#REF!</definedName>
    <definedName name="link">[2]APP価格!#REF!</definedName>
    <definedName name="Link2">[2]APP価格!#REF!</definedName>
    <definedName name="Nｺｰﾄﾞ" localSheetId="0">#REF!</definedName>
    <definedName name="Nｺｰﾄﾞ">#REF!</definedName>
    <definedName name="PG単金">[3]単金表!$C$4</definedName>
    <definedName name="_xlnm.Print_Area" localSheetId="0">委託料支出一覧!$A$1:$F$158</definedName>
    <definedName name="_xlnm.Print_Area">#REF!</definedName>
    <definedName name="_xlnm.Print_Titles" localSheetId="0">委託料支出一覧!$4:$4</definedName>
    <definedName name="PRINT2" localSheetId="0">#REF!</definedName>
    <definedName name="PRINT2">#REF!</definedName>
    <definedName name="S_Input01" localSheetId="0">#REF!</definedName>
    <definedName name="S_Input01">#REF!</definedName>
    <definedName name="S_Input02" localSheetId="0">#REF!</definedName>
    <definedName name="S_Input02">#REF!</definedName>
    <definedName name="S_Input03" localSheetId="0">#REF!,#REF!,#REF!</definedName>
    <definedName name="S_Input03">#REF!,#REF!,#REF!</definedName>
    <definedName name="S_Input04" localSheetId="0">#REF!</definedName>
    <definedName name="S_Input04">#REF!</definedName>
    <definedName name="SE単金">[3]単金表!$C$3</definedName>
    <definedName name="TS単金">[3]単金表!$C$5</definedName>
    <definedName name="UPS" localSheetId="0">#REF!</definedName>
    <definedName name="UPS">#REF!</definedName>
    <definedName name="VA" localSheetId="0">#REF!</definedName>
    <definedName name="VA">#REF!</definedName>
    <definedName name="VBCONTROL_1_10100_" localSheetId="0">#REF!</definedName>
    <definedName name="VBCONTROL_1_10100_">#REF!</definedName>
    <definedName name="Z_00544855_B438_4F4F_8CC0_C288BE3D6F99_.wvu.FilterData" localSheetId="0" hidden="1">委託料支出一覧!$A$4:$F$146</definedName>
    <definedName name="Z_01861984_F6CF_4772_AA0A_2B6157221AC2_.wvu.FilterData" localSheetId="0" hidden="1">委託料支出一覧!$A$4:$F$146</definedName>
    <definedName name="Z_05D8E8D0_8AEC_4296_897D_974A15178679_.wvu.FilterData" localSheetId="0" hidden="1">委託料支出一覧!$A$4:$F$146</definedName>
    <definedName name="Z_125D2721_B6FD_4173_B763_82747310422D_.wvu.FilterData" localSheetId="0" hidden="1">委託料支出一覧!$A$4:$F$146</definedName>
    <definedName name="Z_1734C9BF_4633_42E5_A258_E83D5FC85BDD_.wvu.FilterData" localSheetId="0" hidden="1">委託料支出一覧!$A$4:$F$146</definedName>
    <definedName name="Z_187D8BF3_A4AE_40CC_BE80_EB80E6A79908_.wvu.PrintArea" localSheetId="0" hidden="1">委託料支出一覧!#REF!</definedName>
    <definedName name="Z_187D8BF3_A4AE_40CC_BE80_EB80E6A79908_.wvu.PrintTitles" localSheetId="0" hidden="1">委託料支出一覧!#REF!</definedName>
    <definedName name="Z_1EEE5B19_999F_42D8_BBDA_DD044F22B05A_.wvu.FilterData" localSheetId="0" hidden="1">委託料支出一覧!$A$4:$F$146</definedName>
    <definedName name="Z_20B03370_A9A7_47AC_A0DB_85C2011EA70A_.wvu.FilterData" localSheetId="0" hidden="1">委託料支出一覧!$A$4:$F$146</definedName>
    <definedName name="Z_21FC65F8_9914_4585_90AF_A00EE3463597_.wvu.FilterData" localSheetId="0" hidden="1">委託料支出一覧!$A$4:$F$146</definedName>
    <definedName name="Z_261563C4_10C5_41C2_AA69_0888E524912C_.wvu.FilterData" localSheetId="0" hidden="1">委託料支出一覧!$A$4:$F$146</definedName>
    <definedName name="Z_26F4FA0C_26D1_4602_B44C_88A47227D214_.wvu.FilterData" localSheetId="0" hidden="1">委託料支出一覧!$A$4:$F$146</definedName>
    <definedName name="Z_28B209F1_AE89_44BB_86F2_9295B14D2182_.wvu.FilterData" localSheetId="0" hidden="1">委託料支出一覧!#REF!</definedName>
    <definedName name="Z_28B209F1_AE89_44BB_86F2_9295B14D2182_.wvu.PrintArea" localSheetId="0" hidden="1">委託料支出一覧!#REF!</definedName>
    <definedName name="Z_28B209F1_AE89_44BB_86F2_9295B14D2182_.wvu.PrintTitles" localSheetId="0" hidden="1">委託料支出一覧!#REF!</definedName>
    <definedName name="Z_2B823809_F92F_496E_B7C5_F6872DB852DC_.wvu.FilterData" localSheetId="0" hidden="1">委託料支出一覧!$A$4:$F$146</definedName>
    <definedName name="Z_2EE00EDD_A664_4A32_9029_1A8662176B52_.wvu.FilterData" localSheetId="0" hidden="1">委託料支出一覧!$A$4:$F$146</definedName>
    <definedName name="Z_323C7CA6_5B75_4FC7_8BF5_6960759E522F_.wvu.FilterData" localSheetId="0" hidden="1">委託料支出一覧!$A$4:$F$146</definedName>
    <definedName name="Z_32E8BB21_264F_4FA1_ACD6_2B2A4CC6599F_.wvu.FilterData" localSheetId="0" hidden="1">委託料支出一覧!$A$4:$F$146</definedName>
    <definedName name="Z_366193B7_515F_4E8E_B6B3_3C10204FFEB4_.wvu.FilterData" localSheetId="0" hidden="1">委託料支出一覧!$A$4:$F$146</definedName>
    <definedName name="Z_385E92BA_AD50_4500_A3BD_5486BE402A68_.wvu.PrintArea" localSheetId="0" hidden="1">委託料支出一覧!#REF!</definedName>
    <definedName name="Z_385E92BA_AD50_4500_A3BD_5486BE402A68_.wvu.PrintTitles" localSheetId="0" hidden="1">委託料支出一覧!#REF!</definedName>
    <definedName name="Z_3C0C6915_7033_4C5E_AC6D_4A97856783AB_.wvu.FilterData" localSheetId="0" hidden="1">委託料支出一覧!$A$4:$F$146</definedName>
    <definedName name="Z_3F902C3D_246B_4DFD_BED0_7FBC950FBA84_.wvu.FilterData" localSheetId="0" hidden="1">委託料支出一覧!$A$4:$F$146</definedName>
    <definedName name="Z_40DAD9D8_61FD_4CCB_B706_392B4374B042_.wvu.FilterData" localSheetId="0" hidden="1">委託料支出一覧!#REF!</definedName>
    <definedName name="Z_40DAD9D8_61FD_4CCB_B706_392B4374B042_.wvu.PrintArea" localSheetId="0" hidden="1">委託料支出一覧!#REF!</definedName>
    <definedName name="Z_40DAD9D8_61FD_4CCB_B706_392B4374B042_.wvu.PrintTitles" localSheetId="0" hidden="1">委託料支出一覧!#REF!</definedName>
    <definedName name="Z_439977E0_A23E_4687_B22E_6CC6ED9A786E_.wvu.FilterData" localSheetId="0" hidden="1">委託料支出一覧!$A$4:$F$146</definedName>
    <definedName name="Z_45EA684E_0DBC_42CF_9801_5ACCADE6B1C5_.wvu.FilterData" localSheetId="0" hidden="1">委託料支出一覧!$A$4:$F$146</definedName>
    <definedName name="Z_475A1739_6786_4CD7_B022_F4CCFD570429_.wvu.FilterData" localSheetId="0" hidden="1">委託料支出一覧!$A$4:$F$146</definedName>
    <definedName name="Z_4AFA3E2C_4405_4B44_A9E8_DB64B4860EB1_.wvu.FilterData" localSheetId="0" hidden="1">委託料支出一覧!$A$4:$F$146</definedName>
    <definedName name="Z_4C8949B6_9C26_492B_959F_0779BC4BBEAA_.wvu.FilterData" localSheetId="0" hidden="1">委託料支出一覧!$A$4:$F$146</definedName>
    <definedName name="Z_4CF4D751_28E3_4B4C_BAA9_58C0269BAAF6_.wvu.FilterData" localSheetId="0" hidden="1">委託料支出一覧!$A$4:$F$146</definedName>
    <definedName name="Z_5128EF7F_156A_4EB1_9EA1_B4C8844A7633_.wvu.FilterData" localSheetId="0" hidden="1">委託料支出一覧!$A$4:$F$146</definedName>
    <definedName name="Z_5550DBBC_4815_4DAB_937F_7C62DA5F1144_.wvu.FilterData" localSheetId="0" hidden="1">委託料支出一覧!$A$4:$F$146</definedName>
    <definedName name="Z_56E27382_3FA3_4BA1_90FC_C27ACB491421_.wvu.FilterData" localSheetId="0" hidden="1">委託料支出一覧!$A$4:$F$146</definedName>
    <definedName name="Z_619A491E_ABD2_46A4_968E_A89999FA1DFD_.wvu.FilterData" localSheetId="0" hidden="1">委託料支出一覧!$A$4:$F$146</definedName>
    <definedName name="Z_6493F7BA_CCC8_44B0_AD30_AFA1A2BD0947_.wvu.FilterData" localSheetId="0" hidden="1">委託料支出一覧!$A$4:$F$146</definedName>
    <definedName name="Z_6926EB01_B5C3_4972_A68F_E30052702C5C_.wvu.FilterData" localSheetId="0" hidden="1">委託料支出一覧!$A$4:$F$146</definedName>
    <definedName name="Z_6A911F75_FCD5_4F5C_9F77_401D41C7CA2F_.wvu.FilterData" localSheetId="0" hidden="1">委託料支出一覧!$A$4:$F$146</definedName>
    <definedName name="Z_774CE9F3_B276_4E89_8142_59042DE66CD1_.wvu.FilterData" localSheetId="0" hidden="1">委託料支出一覧!$A$4:$F$146</definedName>
    <definedName name="Z_7A9DD16E_F903_4863_B829_4796CE894ED0_.wvu.FilterData" localSheetId="0" hidden="1">委託料支出一覧!$A$4:$F$146</definedName>
    <definedName name="Z_8E098FB6_79F5_4218_8CFD_D5C4145EF04C_.wvu.FilterData" localSheetId="0" hidden="1">委託料支出一覧!$A$4:$F$146</definedName>
    <definedName name="Z_958DC23D_65D9_45EB_BCE2_23C1F33BF0E3_.wvu.FilterData" localSheetId="0" hidden="1">委託料支出一覧!$A$4:$F$146</definedName>
    <definedName name="Z_973EE690_0B31_4D59_B7AB_FA497BA3F53C_.wvu.FilterData" localSheetId="0" hidden="1">委託料支出一覧!$A$4:$F$146</definedName>
    <definedName name="Z_977235F8_48D3_4499_A0D1_031044790F81_.wvu.FilterData" localSheetId="0" hidden="1">委託料支出一覧!$A$4:$F$146</definedName>
    <definedName name="Z_99685710_72AE_4B5D_8870_53975EB781F5_.wvu.FilterData" localSheetId="0" hidden="1">委託料支出一覧!$A$4:$F$146</definedName>
    <definedName name="Z_9DBC28CF_F252_4212_B07E_05ADE2A691D3_.wvu.FilterData" localSheetId="0" hidden="1">委託料支出一覧!$A$4:$F$146</definedName>
    <definedName name="Z_A11322EF_73F6_40DE_B0AC_6E42B3D76055_.wvu.FilterData" localSheetId="0" hidden="1">委託料支出一覧!$A$4:$F$146</definedName>
    <definedName name="Z_A11E4C00_0394_4CE6_B73E_221C7BA742F6_.wvu.FilterData" localSheetId="0" hidden="1">委託料支出一覧!$A$4:$F$146</definedName>
    <definedName name="Z_A1F478E3_F435_447F_B2CC_6E9C174DA928_.wvu.FilterData" localSheetId="0" hidden="1">委託料支出一覧!$A$4:$F$146</definedName>
    <definedName name="Z_A9D9F9A2_8D17_49DD_8D26_46C6111266AC_.wvu.FilterData" localSheetId="0" hidden="1">委託料支出一覧!#REF!</definedName>
    <definedName name="Z_A9D9F9A2_8D17_49DD_8D26_46C6111266AC_.wvu.PrintArea" localSheetId="0" hidden="1">委託料支出一覧!#REF!</definedName>
    <definedName name="Z_A9D9F9A2_8D17_49DD_8D26_46C6111266AC_.wvu.PrintTitles" localSheetId="0" hidden="1">委託料支出一覧!#REF!</definedName>
    <definedName name="Z_A9ED7AA7_DAC5_4E20_B6ED_21A1B384A916_.wvu.FilterData" localSheetId="0" hidden="1">委託料支出一覧!$A$4:$F$146</definedName>
    <definedName name="Z_AAB712E3_C5D9_4902_A117_C12BE7FDD63D_.wvu.FilterData" localSheetId="0" hidden="1">委託料支出一覧!$A$4:$F$146</definedName>
    <definedName name="Z_AC924E32_4F5F_41AD_8889_A0469107E927_.wvu.FilterData" localSheetId="0" hidden="1">委託料支出一覧!$A$4:$F$146</definedName>
    <definedName name="Z_AD51D3A2_A23B_4D02_92C2_113F69CB176E_.wvu.FilterData" localSheetId="0" hidden="1">委託料支出一覧!$A$4:$F$146</definedName>
    <definedName name="Z_AFEB9B81_C902_4151_A96F_74FCF405D0C7_.wvu.FilterData" localSheetId="0" hidden="1">委託料支出一覧!$A$4:$F$146</definedName>
    <definedName name="Z_B47A04AA_FBBF_4ADA_AD65_5912F0410B3F_.wvu.FilterData" localSheetId="0" hidden="1">委託料支出一覧!$A$4:$F$146</definedName>
    <definedName name="Z_B503762D_2683_4889_91D1_277AA3465232_.wvu.FilterData" localSheetId="0" hidden="1">委託料支出一覧!$A$4:$F$146</definedName>
    <definedName name="Z_B63AB35D_2734_41D8_AD39_37CEDCB6A450_.wvu.FilterData" localSheetId="0" hidden="1">委託料支出一覧!$A$4:$F$146</definedName>
    <definedName name="Z_B7AD6FA8_2E6F_467A_8B52_8DFFF6709E3D_.wvu.FilterData" localSheetId="0" hidden="1">委託料支出一覧!$A$4:$F$146</definedName>
    <definedName name="Z_B840A286_FFCA_40A6_95BA_A4DE2CB336D2_.wvu.FilterData" localSheetId="0" hidden="1">委託料支出一覧!$A$4:$F$146</definedName>
    <definedName name="Z_B8C86F7B_41C1_488F_9456_72016DBEF174_.wvu.FilterData" localSheetId="0" hidden="1">委託料支出一覧!$A$4:$F$146</definedName>
    <definedName name="Z_C4E29B43_824C_4688_8110_836DEB9AB50D_.wvu.FilterData" localSheetId="0" hidden="1">委託料支出一覧!$A$4:$F$146</definedName>
    <definedName name="Z_CA06432B_2E2B_4D66_ADB9_5BD4D2910E24_.wvu.FilterData" localSheetId="0" hidden="1">委託料支出一覧!$A$4:$F$146</definedName>
    <definedName name="Z_CC1D9902_3864_460A_ABFA_C7483E29000C_.wvu.FilterData" localSheetId="0" hidden="1">委託料支出一覧!$A$4:$F$146</definedName>
    <definedName name="Z_CE11686E_76FD_46AE_AE20_58B11C27BBEB_.wvu.FilterData" localSheetId="0" hidden="1">委託料支出一覧!$A$4:$F$146</definedName>
    <definedName name="Z_D7FA1AA0_8E2E_4FB7_B53D_398A08064C34_.wvu.FilterData" localSheetId="0" hidden="1">委託料支出一覧!$A$4:$F$146</definedName>
    <definedName name="Z_E224131C_929E_4511_9B55_908B141309EC_.wvu.FilterData" localSheetId="0" hidden="1">委託料支出一覧!$A$4:$F$146</definedName>
    <definedName name="Z_E6B538EC_DDB6_4621_851B_30EF958B4889_.wvu.FilterData" localSheetId="0" hidden="1">委託料支出一覧!$A$4:$F$146</definedName>
    <definedName name="Z_F0A27403_2F2C_40D5_BAA4_1D46F6DD15EA_.wvu.FilterData" localSheetId="0" hidden="1">委託料支出一覧!$A$4:$F$146</definedName>
    <definedName name="Z_F9D5DC69_95A6_492F_BDFA_A86E1A732B18_.wvu.FilterData" localSheetId="0" hidden="1">委託料支出一覧!$A$4:$F$146</definedName>
    <definedName name="Z_FBE09FA5_238F_4F70_A3CA_8368A90182C9_.wvu.FilterData" localSheetId="0" hidden="1">委託料支出一覧!$A$4:$F$146</definedName>
    <definedName name="Z_FC3119B4_86F6_4319_BA10_90B20A8DC217_.wvu.FilterData" localSheetId="0" hidden="1">委託料支出一覧!$A$4:$F$146</definedName>
    <definedName name="Z_FCB39946_212B_44BC_A514_8AE1A1DE07F6_.wvu.FilterData" localSheetId="0" hidden="1">委託料支出一覧!$A$4:$F$146</definedName>
    <definedName name="Z_FE42E0E1_E5DC_4DA7_AF41_E80BEF31D5E6_.wvu.FilterData" localSheetId="0" hidden="1">委託料支出一覧!$A$4:$F$146</definedName>
    <definedName name="あ">#REF!</definedName>
    <definedName name="あ1">[4]!別紙20</definedName>
    <definedName name="あ11">[4]!別紙22</definedName>
    <definedName name="あ111">[4]!別紙24</definedName>
    <definedName name="あ112">[4]!別紙25</definedName>
    <definedName name="あ113">[4]!別紙26</definedName>
    <definedName name="あ114">[4]!別紙4</definedName>
    <definedName name="あ115">[4]!別紙5</definedName>
    <definedName name="あ116">[4]!別紙8</definedName>
    <definedName name="あ12">[4]!別紙21</definedName>
    <definedName name="あ121">[4]!別紙9</definedName>
    <definedName name="ああ">[3]単金表!$C$5</definedName>
    <definedName name="あいうえお">#REF!,#REF!,#REF!</definedName>
    <definedName name="い">#REF!</definedName>
    <definedName name="う">#REF!</definedName>
    <definedName name="え">#REF!</definedName>
    <definedName name="お">#REF!</definedName>
    <definedName name="か">#REF!,#REF!,#REF!</definedName>
    <definedName name="き">#REF!</definedName>
    <definedName name="ｷｬﾋﾞﾈｯﾄ" localSheetId="0">#REF!</definedName>
    <definedName name="ｷｬﾋﾞﾈｯﾄ">#REF!</definedName>
    <definedName name="く">#REF!</definedName>
    <definedName name="け">#REF!</definedName>
    <definedName name="こ">#REF!</definedName>
    <definedName name="さ">#REF!</definedName>
    <definedName name="サーバ" localSheetId="0">#REF!</definedName>
    <definedName name="サーバ">#REF!</definedName>
    <definedName name="し">#REF!</definedName>
    <definedName name="す">#REF!</definedName>
    <definedName name="せ">#REF!</definedName>
    <definedName name="そ">#REF!</definedName>
    <definedName name="ﾀｲﾄﾙ行" localSheetId="0">#REF!</definedName>
    <definedName name="ﾀｲﾄﾙ行">#REF!</definedName>
    <definedName name="ディスク" localSheetId="0">#REF!</definedName>
    <definedName name="ディスク">#REF!</definedName>
    <definedName name="な">#REF!</definedName>
    <definedName name="に">#REF!</definedName>
    <definedName name="ぬ">#REF!</definedName>
    <definedName name="ね">#REF!</definedName>
    <definedName name="の">#REF!</definedName>
    <definedName name="は">OFFSET(#REF!,0,0,COUNTA(#REF!)-1,1)</definedName>
    <definedName name="バックアップ" localSheetId="0">#REF!</definedName>
    <definedName name="バックアップ">#REF!</definedName>
    <definedName name="ひ">#REF!</definedName>
    <definedName name="ふ">[4]!別紙1</definedName>
    <definedName name="へ">[4]!別紙10</definedName>
    <definedName name="ほ">[4]!別紙11</definedName>
    <definedName name="ま">[4]!別紙12</definedName>
    <definedName name="み">[4]!別紙13</definedName>
    <definedName name="む">[4]!別紙14</definedName>
    <definedName name="め">[4]!別紙15</definedName>
    <definedName name="も">[4]!別紙16</definedName>
    <definedName name="や">[4]!別紙17</definedName>
    <definedName name="ゆ">[4]!別紙18</definedName>
    <definedName name="よ">[4]!別紙19</definedName>
    <definedName name="ﾘｰﾀﾞ_単金">[3]単金表!$C$6</definedName>
    <definedName name="ﾘｰﾀﾞ単金">[3]単金表!$C$6</definedName>
    <definedName name="外郭コード" localSheetId="0">#REF!</definedName>
    <definedName name="外郭コード">#REF!</definedName>
    <definedName name="規格" localSheetId="0">#REF!</definedName>
    <definedName name="規格">#REF!</definedName>
    <definedName name="契約手法" localSheetId="0">#REF!</definedName>
    <definedName name="契約手法">#REF!</definedName>
    <definedName name="県ｺｰﾄﾞ">[5]県ｺｰﾄﾞ!$A$1:$B$48</definedName>
    <definedName name="手法コード" localSheetId="0">#REF!</definedName>
    <definedName name="手法コード">#REF!</definedName>
    <definedName name="重量" localSheetId="0">#REF!</definedName>
    <definedName name="重量">#REF!</definedName>
    <definedName name="食肉">[1]APP価格!#REF!</definedName>
    <definedName name="装置" localSheetId="0">OFFSET(#REF!,0,0,COUNTA(#REF!)-1,1)</definedName>
    <definedName name="装置">OFFSET(#REF!,0,0,COUNTA(#REF!)-1,1)</definedName>
    <definedName name="単なる金">[3]単金表!$C$5</definedName>
    <definedName name="単金" localSheetId="0">#REF!</definedName>
    <definedName name="単金">#REF!</definedName>
    <definedName name="表記">#REF!</definedName>
    <definedName name="別紙1" localSheetId="0">[4]!別紙1</definedName>
    <definedName name="別紙1">[4]!別紙1</definedName>
    <definedName name="別紙10" localSheetId="0">[4]!別紙10</definedName>
    <definedName name="別紙10">[4]!別紙10</definedName>
    <definedName name="別紙11" localSheetId="0">[4]!別紙11</definedName>
    <definedName name="別紙11">[4]!別紙11</definedName>
    <definedName name="別紙12" localSheetId="0">[4]!別紙12</definedName>
    <definedName name="別紙12">[4]!別紙12</definedName>
    <definedName name="別紙13" localSheetId="0">[4]!別紙13</definedName>
    <definedName name="別紙13">[4]!別紙13</definedName>
    <definedName name="別紙14" localSheetId="0">[4]!別紙14</definedName>
    <definedName name="別紙14">[4]!別紙14</definedName>
    <definedName name="別紙15" localSheetId="0">[4]!別紙15</definedName>
    <definedName name="別紙15">[4]!別紙15</definedName>
    <definedName name="別紙16" localSheetId="0">[4]!別紙16</definedName>
    <definedName name="別紙16">[4]!別紙16</definedName>
    <definedName name="別紙17" localSheetId="0">[4]!別紙17</definedName>
    <definedName name="別紙17">[4]!別紙17</definedName>
    <definedName name="別紙18" localSheetId="0">[4]!別紙18</definedName>
    <definedName name="別紙18">[4]!別紙18</definedName>
    <definedName name="別紙19" localSheetId="0">[4]!別紙19</definedName>
    <definedName name="別紙19">[4]!別紙19</definedName>
    <definedName name="別紙20" localSheetId="0">[4]!別紙20</definedName>
    <definedName name="別紙20">[4]!別紙20</definedName>
    <definedName name="別紙21" localSheetId="0">[4]!別紙21</definedName>
    <definedName name="別紙21">[4]!別紙21</definedName>
    <definedName name="別紙22" localSheetId="0">[4]!別紙22</definedName>
    <definedName name="別紙22">[4]!別紙22</definedName>
    <definedName name="別紙23" localSheetId="0">[4]!別紙23</definedName>
    <definedName name="別紙23">[4]!別紙23</definedName>
    <definedName name="別紙24" localSheetId="0">[4]!別紙24</definedName>
    <definedName name="別紙24">[4]!別紙24</definedName>
    <definedName name="別紙25" localSheetId="0">[4]!別紙25</definedName>
    <definedName name="別紙25">[4]!別紙25</definedName>
    <definedName name="別紙26" localSheetId="0">[4]!別紙26</definedName>
    <definedName name="別紙26">[4]!別紙26</definedName>
    <definedName name="別紙4" localSheetId="0">[4]!別紙4</definedName>
    <definedName name="別紙4">[4]!別紙4</definedName>
    <definedName name="別紙5" localSheetId="0">[4]!別紙5</definedName>
    <definedName name="別紙5">[4]!別紙5</definedName>
    <definedName name="別紙8" localSheetId="0">[4]!別紙8</definedName>
    <definedName name="別紙8">[4]!別紙8</definedName>
    <definedName name="別紙9" localSheetId="0">[4]!別紙9</definedName>
    <definedName name="別紙9">[4]!別紙9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3" l="1"/>
  <c r="D19" i="3" l="1"/>
  <c r="D17" i="3"/>
  <c r="D147" i="3" l="1"/>
  <c r="D155" i="3" l="1"/>
  <c r="D154" i="3"/>
  <c r="D153" i="3"/>
  <c r="D152" i="3"/>
  <c r="D151" i="3"/>
  <c r="D150" i="3"/>
  <c r="D149" i="3" l="1"/>
  <c r="D157" i="3" s="1"/>
  <c r="D156" i="3" s="1"/>
</calcChain>
</file>

<file path=xl/sharedStrings.xml><?xml version="1.0" encoding="utf-8"?>
<sst xmlns="http://schemas.openxmlformats.org/spreadsheetml/2006/main" count="614" uniqueCount="244">
  <si>
    <t>所管</t>
    <rPh sb="0" eb="2">
      <t>ショカン</t>
    </rPh>
    <phoneticPr fontId="7"/>
  </si>
  <si>
    <t>委託名称</t>
    <rPh sb="0" eb="2">
      <t>イタク</t>
    </rPh>
    <rPh sb="2" eb="4">
      <t>メイショウ</t>
    </rPh>
    <phoneticPr fontId="7"/>
  </si>
  <si>
    <t>委託先</t>
    <rPh sb="0" eb="1">
      <t>イ</t>
    </rPh>
    <rPh sb="1" eb="2">
      <t>コトヅケ</t>
    </rPh>
    <rPh sb="2" eb="3">
      <t>サキ</t>
    </rPh>
    <phoneticPr fontId="7"/>
  </si>
  <si>
    <t>支出金額</t>
    <rPh sb="0" eb="2">
      <t>シシュツ</t>
    </rPh>
    <rPh sb="2" eb="4">
      <t>キンガク</t>
    </rPh>
    <phoneticPr fontId="7"/>
  </si>
  <si>
    <t>契約
方法</t>
    <rPh sb="0" eb="2">
      <t>ケイヤク</t>
    </rPh>
    <rPh sb="3" eb="5">
      <t>ホウホウ</t>
    </rPh>
    <phoneticPr fontId="7"/>
  </si>
  <si>
    <t>再委託
有り＝○</t>
    <rPh sb="0" eb="3">
      <t>サイイタク</t>
    </rPh>
    <rPh sb="4" eb="5">
      <t>ア</t>
    </rPh>
    <phoneticPr fontId="7"/>
  </si>
  <si>
    <t>一般</t>
  </si>
  <si>
    <t>比随</t>
  </si>
  <si>
    <t>(単位：円)</t>
    <rPh sb="1" eb="3">
      <t>タンイ</t>
    </rPh>
    <rPh sb="4" eb="5">
      <t>エン</t>
    </rPh>
    <phoneticPr fontId="7"/>
  </si>
  <si>
    <t>所属計</t>
    <rPh sb="0" eb="2">
      <t>ショゾク</t>
    </rPh>
    <rPh sb="2" eb="3">
      <t>ケイ</t>
    </rPh>
    <phoneticPr fontId="3"/>
  </si>
  <si>
    <t>（再掲）契約方法別支出額</t>
    <phoneticPr fontId="7"/>
  </si>
  <si>
    <t>一般競争入札</t>
    <phoneticPr fontId="7"/>
  </si>
  <si>
    <t>指名競争入札</t>
    <phoneticPr fontId="7"/>
  </si>
  <si>
    <t>指名</t>
    <rPh sb="0" eb="2">
      <t>シメイ</t>
    </rPh>
    <phoneticPr fontId="0"/>
  </si>
  <si>
    <t>公募型指名競争入札</t>
    <phoneticPr fontId="7"/>
  </si>
  <si>
    <t>公募
指名</t>
    <rPh sb="0" eb="2">
      <t>コウボ</t>
    </rPh>
    <rPh sb="3" eb="5">
      <t>シメイ</t>
    </rPh>
    <phoneticPr fontId="2"/>
  </si>
  <si>
    <t>公募による指定管理者の選定</t>
    <phoneticPr fontId="7"/>
  </si>
  <si>
    <t>公募</t>
    <rPh sb="0" eb="2">
      <t>コウボ</t>
    </rPh>
    <phoneticPr fontId="6"/>
  </si>
  <si>
    <t>特名による指定管理者の選定</t>
    <phoneticPr fontId="7"/>
  </si>
  <si>
    <t>非公募</t>
    <rPh sb="0" eb="1">
      <t>ヒ</t>
    </rPh>
    <rPh sb="1" eb="3">
      <t>コウボ</t>
    </rPh>
    <phoneticPr fontId="2"/>
  </si>
  <si>
    <t>見積比較による随意契約</t>
    <phoneticPr fontId="7"/>
  </si>
  <si>
    <t>その他特名による随意契約</t>
    <phoneticPr fontId="7"/>
  </si>
  <si>
    <t>特随</t>
    <rPh sb="0" eb="1">
      <t>トク</t>
    </rPh>
    <rPh sb="1" eb="2">
      <t>ズイ</t>
    </rPh>
    <phoneticPr fontId="2"/>
  </si>
  <si>
    <t>（その他特名による随意契約の割合）</t>
    <phoneticPr fontId="7"/>
  </si>
  <si>
    <t>合計</t>
    <phoneticPr fontId="7"/>
  </si>
  <si>
    <t>一般会計</t>
    <rPh sb="0" eb="2">
      <t>イッパン</t>
    </rPh>
    <rPh sb="2" eb="4">
      <t>カイケイ</t>
    </rPh>
    <phoneticPr fontId="7"/>
  </si>
  <si>
    <t>生野区役所</t>
    <rPh sb="0" eb="5">
      <t>イクノクヤクショ</t>
    </rPh>
    <phoneticPr fontId="7"/>
  </si>
  <si>
    <t>生野区役所お客様エスコートサービス事業フロアマネージャー派遣(長期継続)</t>
    <phoneticPr fontId="7"/>
  </si>
  <si>
    <t>東洋テック(株)</t>
    <rPh sb="0" eb="2">
      <t>トウヨウ</t>
    </rPh>
    <rPh sb="6" eb="7">
      <t>カブ</t>
    </rPh>
    <phoneticPr fontId="7"/>
  </si>
  <si>
    <t>(株)パソナ</t>
  </si>
  <si>
    <t>特随</t>
  </si>
  <si>
    <t>(有)リブート</t>
  </si>
  <si>
    <t>ナブコドア(株)</t>
  </si>
  <si>
    <t>(特非)いちごの会</t>
  </si>
  <si>
    <t>(一財)大阪市コミュニティ協会</t>
  </si>
  <si>
    <t>公募</t>
  </si>
  <si>
    <t>鶴橋小学校区教育協議会－はぐくみネット－</t>
    <rPh sb="0" eb="2">
      <t>ツルハシ</t>
    </rPh>
    <rPh sb="2" eb="5">
      <t>ショウガッコウ</t>
    </rPh>
    <rPh sb="5" eb="6">
      <t>ク</t>
    </rPh>
    <rPh sb="6" eb="8">
      <t>キョウイク</t>
    </rPh>
    <rPh sb="8" eb="11">
      <t>キョウギカイ</t>
    </rPh>
    <phoneticPr fontId="7"/>
  </si>
  <si>
    <t>東桃谷小学校区教育協議会－はぐくみネット－</t>
    <rPh sb="0" eb="1">
      <t>ヒガシ</t>
    </rPh>
    <rPh sb="1" eb="3">
      <t>モモダニ</t>
    </rPh>
    <rPh sb="3" eb="6">
      <t>ショウガッコウ</t>
    </rPh>
    <rPh sb="6" eb="7">
      <t>ク</t>
    </rPh>
    <rPh sb="7" eb="9">
      <t>キョウイク</t>
    </rPh>
    <rPh sb="9" eb="12">
      <t>キョウギカイ</t>
    </rPh>
    <phoneticPr fontId="7"/>
  </si>
  <si>
    <t>勝山小学校区教育協議会－はぐくみネット－</t>
    <rPh sb="0" eb="2">
      <t>カツヤマ</t>
    </rPh>
    <rPh sb="2" eb="5">
      <t>ショウガッコウ</t>
    </rPh>
    <rPh sb="5" eb="6">
      <t>ク</t>
    </rPh>
    <rPh sb="6" eb="8">
      <t>キョウイク</t>
    </rPh>
    <rPh sb="8" eb="11">
      <t>キョウギカイ</t>
    </rPh>
    <phoneticPr fontId="7"/>
  </si>
  <si>
    <t>小路小学校区教育協議会－はぐくみネット－</t>
    <rPh sb="0" eb="2">
      <t>ショウジ</t>
    </rPh>
    <rPh sb="2" eb="5">
      <t>ショウガッコウ</t>
    </rPh>
    <rPh sb="5" eb="6">
      <t>ク</t>
    </rPh>
    <rPh sb="6" eb="8">
      <t>キョウイク</t>
    </rPh>
    <rPh sb="8" eb="11">
      <t>キョウギカイ</t>
    </rPh>
    <phoneticPr fontId="7"/>
  </si>
  <si>
    <t>巽小学校区教育協議会－はぐくみネット－</t>
    <rPh sb="0" eb="1">
      <t>タツミ</t>
    </rPh>
    <rPh sb="1" eb="4">
      <t>ショウガッコウ</t>
    </rPh>
    <rPh sb="4" eb="5">
      <t>ク</t>
    </rPh>
    <rPh sb="5" eb="7">
      <t>キョウイク</t>
    </rPh>
    <rPh sb="7" eb="10">
      <t>キョウギカイ</t>
    </rPh>
    <phoneticPr fontId="7"/>
  </si>
  <si>
    <t>北巽小学校区教育協議会－はぐくみネット－</t>
    <rPh sb="0" eb="1">
      <t>キタ</t>
    </rPh>
    <rPh sb="1" eb="2">
      <t>タツミ</t>
    </rPh>
    <rPh sb="2" eb="5">
      <t>ショウガッコウ</t>
    </rPh>
    <rPh sb="5" eb="6">
      <t>ク</t>
    </rPh>
    <rPh sb="6" eb="8">
      <t>キョウイク</t>
    </rPh>
    <rPh sb="8" eb="11">
      <t>キョウギカイ</t>
    </rPh>
    <phoneticPr fontId="7"/>
  </si>
  <si>
    <t>巽南小学校区教育協議会－はぐくみネット－</t>
    <rPh sb="0" eb="1">
      <t>タツミ</t>
    </rPh>
    <rPh sb="1" eb="2">
      <t>ミナミ</t>
    </rPh>
    <rPh sb="2" eb="5">
      <t>ショウガッコウ</t>
    </rPh>
    <rPh sb="5" eb="6">
      <t>ク</t>
    </rPh>
    <rPh sb="6" eb="8">
      <t>キョウイク</t>
    </rPh>
    <rPh sb="8" eb="11">
      <t>キョウギカイ</t>
    </rPh>
    <phoneticPr fontId="7"/>
  </si>
  <si>
    <t>巽東小学校区教育協議会－はぐくみネット－</t>
    <rPh sb="0" eb="1">
      <t>タツミ</t>
    </rPh>
    <rPh sb="1" eb="2">
      <t>ヒガシ</t>
    </rPh>
    <rPh sb="2" eb="5">
      <t>ショウガッコウ</t>
    </rPh>
    <rPh sb="5" eb="6">
      <t>ク</t>
    </rPh>
    <rPh sb="6" eb="8">
      <t>キョウイク</t>
    </rPh>
    <rPh sb="8" eb="11">
      <t>キョウギカイ</t>
    </rPh>
    <phoneticPr fontId="7"/>
  </si>
  <si>
    <t>北鶴橋小学校生涯学習ルーム運営委員会</t>
    <rPh sb="0" eb="1">
      <t>キタ</t>
    </rPh>
    <rPh sb="1" eb="3">
      <t>ツルハシ</t>
    </rPh>
    <rPh sb="3" eb="6">
      <t>ショウガッコウ</t>
    </rPh>
    <rPh sb="6" eb="8">
      <t>ショウガイ</t>
    </rPh>
    <rPh sb="8" eb="10">
      <t>ガクシュウ</t>
    </rPh>
    <rPh sb="13" eb="15">
      <t>ウンエイ</t>
    </rPh>
    <rPh sb="15" eb="18">
      <t>イインカイ</t>
    </rPh>
    <phoneticPr fontId="7"/>
  </si>
  <si>
    <t>鶴橋小学校生涯学習ルーム運営委員会</t>
    <rPh sb="0" eb="2">
      <t>ツルハシ</t>
    </rPh>
    <rPh sb="2" eb="5">
      <t>ショウガッコウ</t>
    </rPh>
    <rPh sb="5" eb="7">
      <t>ショウガイ</t>
    </rPh>
    <rPh sb="7" eb="9">
      <t>ガクシュウ</t>
    </rPh>
    <rPh sb="12" eb="14">
      <t>ウンエイ</t>
    </rPh>
    <rPh sb="14" eb="17">
      <t>イインカイ</t>
    </rPh>
    <phoneticPr fontId="7"/>
  </si>
  <si>
    <t>東桃谷小学校生涯学習ルーム運営委員会</t>
    <rPh sb="0" eb="1">
      <t>ヒガシ</t>
    </rPh>
    <rPh sb="1" eb="3">
      <t>モモダニ</t>
    </rPh>
    <rPh sb="3" eb="6">
      <t>ショウガッコウ</t>
    </rPh>
    <rPh sb="6" eb="8">
      <t>ショウガイ</t>
    </rPh>
    <rPh sb="8" eb="10">
      <t>ガクシュウ</t>
    </rPh>
    <rPh sb="13" eb="15">
      <t>ウンエイ</t>
    </rPh>
    <rPh sb="15" eb="18">
      <t>イインカイ</t>
    </rPh>
    <phoneticPr fontId="7"/>
  </si>
  <si>
    <t>勝山小学校生涯学習ルーム運営委員会</t>
    <rPh sb="0" eb="2">
      <t>カツヤマ</t>
    </rPh>
    <rPh sb="2" eb="5">
      <t>ショウガッコウ</t>
    </rPh>
    <rPh sb="5" eb="7">
      <t>ショウガイ</t>
    </rPh>
    <rPh sb="7" eb="9">
      <t>ガクシュウ</t>
    </rPh>
    <rPh sb="12" eb="14">
      <t>ウンエイ</t>
    </rPh>
    <rPh sb="14" eb="17">
      <t>イインカイ</t>
    </rPh>
    <phoneticPr fontId="7"/>
  </si>
  <si>
    <t>東中川小学校生涯学習ルーム運営委員会</t>
    <rPh sb="0" eb="1">
      <t>ヒガシ</t>
    </rPh>
    <rPh sb="1" eb="3">
      <t>ナカガワ</t>
    </rPh>
    <rPh sb="3" eb="6">
      <t>ショウガッコウ</t>
    </rPh>
    <rPh sb="6" eb="8">
      <t>ショウガイ</t>
    </rPh>
    <rPh sb="8" eb="10">
      <t>ガクシュウ</t>
    </rPh>
    <rPh sb="13" eb="15">
      <t>ウンエイ</t>
    </rPh>
    <rPh sb="15" eb="18">
      <t>イインカイ</t>
    </rPh>
    <phoneticPr fontId="7"/>
  </si>
  <si>
    <t>小路小学校生涯学習ルーム運営委員会</t>
    <rPh sb="0" eb="2">
      <t>ショウジ</t>
    </rPh>
    <rPh sb="2" eb="5">
      <t>ショウガッコウ</t>
    </rPh>
    <rPh sb="5" eb="7">
      <t>ショウガイ</t>
    </rPh>
    <rPh sb="7" eb="9">
      <t>ガクシュウ</t>
    </rPh>
    <rPh sb="12" eb="14">
      <t>ウンエイ</t>
    </rPh>
    <rPh sb="14" eb="17">
      <t>イインカイ</t>
    </rPh>
    <phoneticPr fontId="7"/>
  </si>
  <si>
    <t>東小路小学校生涯学習ルーム運営委員会</t>
    <rPh sb="0" eb="1">
      <t>ヒガシ</t>
    </rPh>
    <rPh sb="1" eb="3">
      <t>ショウジ</t>
    </rPh>
    <rPh sb="3" eb="6">
      <t>ショウガッコウ</t>
    </rPh>
    <rPh sb="6" eb="8">
      <t>ショウガイ</t>
    </rPh>
    <rPh sb="8" eb="10">
      <t>ガクシュウ</t>
    </rPh>
    <rPh sb="13" eb="15">
      <t>ウンエイ</t>
    </rPh>
    <rPh sb="15" eb="18">
      <t>イインカイ</t>
    </rPh>
    <phoneticPr fontId="7"/>
  </si>
  <si>
    <t>巽小学校生涯学習ルーム運営委員会</t>
    <rPh sb="0" eb="1">
      <t>タツミ</t>
    </rPh>
    <rPh sb="1" eb="4">
      <t>ショウガッコウ</t>
    </rPh>
    <rPh sb="4" eb="6">
      <t>ショウガイ</t>
    </rPh>
    <rPh sb="6" eb="8">
      <t>ガクシュウ</t>
    </rPh>
    <rPh sb="11" eb="13">
      <t>ウンエイ</t>
    </rPh>
    <rPh sb="13" eb="16">
      <t>イインカイ</t>
    </rPh>
    <phoneticPr fontId="7"/>
  </si>
  <si>
    <t>北巽小学校生涯学習ルーム運営委員会</t>
    <rPh sb="0" eb="1">
      <t>キタ</t>
    </rPh>
    <rPh sb="1" eb="2">
      <t>タツミ</t>
    </rPh>
    <rPh sb="2" eb="5">
      <t>ショウガッコウ</t>
    </rPh>
    <rPh sb="5" eb="7">
      <t>ショウガイ</t>
    </rPh>
    <rPh sb="7" eb="9">
      <t>ガクシュウ</t>
    </rPh>
    <rPh sb="12" eb="14">
      <t>ウンエイ</t>
    </rPh>
    <rPh sb="14" eb="17">
      <t>イインカイ</t>
    </rPh>
    <phoneticPr fontId="7"/>
  </si>
  <si>
    <t>巽南小学校生涯学習ルーム運営委員会</t>
    <rPh sb="0" eb="1">
      <t>タツミ</t>
    </rPh>
    <rPh sb="1" eb="2">
      <t>ミナミ</t>
    </rPh>
    <rPh sb="2" eb="5">
      <t>ショウガッコウ</t>
    </rPh>
    <rPh sb="5" eb="7">
      <t>ショウガイ</t>
    </rPh>
    <rPh sb="7" eb="9">
      <t>ガクシュウ</t>
    </rPh>
    <rPh sb="12" eb="14">
      <t>ウンエイ</t>
    </rPh>
    <rPh sb="14" eb="17">
      <t>イインカイ</t>
    </rPh>
    <phoneticPr fontId="7"/>
  </si>
  <si>
    <t>巽東小学校生涯学習ルーム運営委員会</t>
    <rPh sb="0" eb="1">
      <t>タツミ</t>
    </rPh>
    <rPh sb="1" eb="2">
      <t>ヒガシ</t>
    </rPh>
    <rPh sb="2" eb="5">
      <t>ショウガッコウ</t>
    </rPh>
    <rPh sb="5" eb="7">
      <t>ショウガイ</t>
    </rPh>
    <rPh sb="7" eb="9">
      <t>ガクシュウ</t>
    </rPh>
    <rPh sb="12" eb="14">
      <t>ウンエイ</t>
    </rPh>
    <rPh sb="14" eb="17">
      <t>イインカイ</t>
    </rPh>
    <phoneticPr fontId="7"/>
  </si>
  <si>
    <t>(株)ゼンリン</t>
    <rPh sb="1" eb="2">
      <t>カブ</t>
    </rPh>
    <phoneticPr fontId="7"/>
  </si>
  <si>
    <t>(社福)大阪市生野区社会福祉協議会</t>
  </si>
  <si>
    <t>(有)栄光クリーン</t>
    <rPh sb="1" eb="2">
      <t>ユウ</t>
    </rPh>
    <rPh sb="3" eb="5">
      <t>エイコウ</t>
    </rPh>
    <phoneticPr fontId="7"/>
  </si>
  <si>
    <t>(特非)いちごの会</t>
    <phoneticPr fontId="7"/>
  </si>
  <si>
    <t>(一社)大阪府助産師会</t>
    <rPh sb="1" eb="2">
      <t>イチ</t>
    </rPh>
    <rPh sb="2" eb="3">
      <t>シャ</t>
    </rPh>
    <rPh sb="4" eb="7">
      <t>オオサカフ</t>
    </rPh>
    <rPh sb="7" eb="11">
      <t>ジョサンシカイ</t>
    </rPh>
    <phoneticPr fontId="7"/>
  </si>
  <si>
    <t>(社福)大阪市生野区社会福祉協議会</t>
    <rPh sb="1" eb="2">
      <t>シャ</t>
    </rPh>
    <rPh sb="2" eb="3">
      <t>フク</t>
    </rPh>
    <rPh sb="4" eb="7">
      <t>オオサカシ</t>
    </rPh>
    <rPh sb="7" eb="10">
      <t>イクノク</t>
    </rPh>
    <rPh sb="10" eb="14">
      <t>シャカイフクシ</t>
    </rPh>
    <rPh sb="14" eb="17">
      <t>キョウギカイ</t>
    </rPh>
    <phoneticPr fontId="7"/>
  </si>
  <si>
    <t>大阪市生野区役所庁舎清掃業務委託長期継続</t>
    <rPh sb="0" eb="3">
      <t>オオサカシ</t>
    </rPh>
    <rPh sb="3" eb="8">
      <t>イクノクヤクショ</t>
    </rPh>
    <rPh sb="8" eb="10">
      <t>チョウシャ</t>
    </rPh>
    <rPh sb="10" eb="12">
      <t>セイソウ</t>
    </rPh>
    <rPh sb="12" eb="14">
      <t>ギョウム</t>
    </rPh>
    <rPh sb="14" eb="16">
      <t>イタク</t>
    </rPh>
    <rPh sb="16" eb="18">
      <t>チョウキ</t>
    </rPh>
    <rPh sb="18" eb="20">
      <t>ケイゾク</t>
    </rPh>
    <phoneticPr fontId="7"/>
  </si>
  <si>
    <t>特随</t>
    <rPh sb="0" eb="1">
      <t>トク</t>
    </rPh>
    <rPh sb="1" eb="2">
      <t>ズイ</t>
    </rPh>
    <phoneticPr fontId="11"/>
  </si>
  <si>
    <t>地域ボランティアによる福祉のまちづくり事業「ご近“助”パワフルサポート事業」業務委託(概算契約)</t>
    <rPh sb="19" eb="21">
      <t>ジギョウ</t>
    </rPh>
    <rPh sb="38" eb="40">
      <t>ギョウム</t>
    </rPh>
    <rPh sb="40" eb="42">
      <t>イタク</t>
    </rPh>
    <rPh sb="43" eb="45">
      <t>ガイサン</t>
    </rPh>
    <rPh sb="45" eb="47">
      <t>ケイヤク</t>
    </rPh>
    <phoneticPr fontId="7"/>
  </si>
  <si>
    <t>(株)オプテージ</t>
    <rPh sb="0" eb="3">
      <t>カブ</t>
    </rPh>
    <phoneticPr fontId="7"/>
  </si>
  <si>
    <t>〇</t>
    <phoneticPr fontId="7"/>
  </si>
  <si>
    <t>ダイセイ美建(株)</t>
    <phoneticPr fontId="7"/>
  </si>
  <si>
    <t>文化シヤッターサービス(株)</t>
    <rPh sb="0" eb="2">
      <t>ブンカ</t>
    </rPh>
    <rPh sb="11" eb="14">
      <t>カブ</t>
    </rPh>
    <phoneticPr fontId="7"/>
  </si>
  <si>
    <t>大阪瓦斯(株)</t>
    <rPh sb="0" eb="2">
      <t>オオサカ</t>
    </rPh>
    <rPh sb="2" eb="4">
      <t>ガス</t>
    </rPh>
    <rPh sb="4" eb="7">
      <t>カブ</t>
    </rPh>
    <phoneticPr fontId="7"/>
  </si>
  <si>
    <t>大池小学校区教育協議会－はぐくみネット－</t>
    <rPh sb="0" eb="2">
      <t>オオイケ</t>
    </rPh>
    <rPh sb="2" eb="5">
      <t>ショウガッコウ</t>
    </rPh>
    <rPh sb="5" eb="6">
      <t>ク</t>
    </rPh>
    <rPh sb="6" eb="8">
      <t>キョウイク</t>
    </rPh>
    <rPh sb="8" eb="11">
      <t>キョウギカイ</t>
    </rPh>
    <phoneticPr fontId="7"/>
  </si>
  <si>
    <t>東小路小学校区教育協議会－はぐくみネット－</t>
    <rPh sb="0" eb="1">
      <t>ヒガシ</t>
    </rPh>
    <rPh sb="1" eb="3">
      <t>ショウジ</t>
    </rPh>
    <rPh sb="3" eb="6">
      <t>ショウガッコウ</t>
    </rPh>
    <rPh sb="6" eb="7">
      <t>ク</t>
    </rPh>
    <rPh sb="7" eb="9">
      <t>キョウイク</t>
    </rPh>
    <rPh sb="9" eb="12">
      <t>キョウギカイ</t>
    </rPh>
    <phoneticPr fontId="7"/>
  </si>
  <si>
    <t>大池小学校生涯学習ルーム運営委員会</t>
    <rPh sb="0" eb="2">
      <t>オオイケ</t>
    </rPh>
    <rPh sb="2" eb="5">
      <t>ショウガッコウ</t>
    </rPh>
    <rPh sb="5" eb="7">
      <t>ショウガイ</t>
    </rPh>
    <rPh sb="7" eb="9">
      <t>ガクシュウ</t>
    </rPh>
    <rPh sb="12" eb="14">
      <t>ウンエイ</t>
    </rPh>
    <rPh sb="14" eb="17">
      <t>イインカイ</t>
    </rPh>
    <phoneticPr fontId="7"/>
  </si>
  <si>
    <t>(株)コリアジャパンセンター</t>
    <rPh sb="0" eb="3">
      <t>カブ</t>
    </rPh>
    <phoneticPr fontId="7"/>
  </si>
  <si>
    <t>富士テレコム株式会社大阪支店</t>
    <rPh sb="0" eb="2">
      <t>フジ</t>
    </rPh>
    <rPh sb="6" eb="10">
      <t>カブシキガイシャ</t>
    </rPh>
    <rPh sb="10" eb="12">
      <t>オオサカ</t>
    </rPh>
    <rPh sb="12" eb="14">
      <t>シテン</t>
    </rPh>
    <phoneticPr fontId="7"/>
  </si>
  <si>
    <t>大阪市生野区役所庁舎機械警備業務委託長期継続</t>
    <rPh sb="18" eb="20">
      <t>チョウキ</t>
    </rPh>
    <rPh sb="20" eb="22">
      <t>ケイゾク</t>
    </rPh>
    <phoneticPr fontId="7"/>
  </si>
  <si>
    <t>区役所附設会館等予約システムサービス提供業務委託</t>
    <rPh sb="0" eb="3">
      <t>クヤクショ</t>
    </rPh>
    <rPh sb="3" eb="5">
      <t>フセツ</t>
    </rPh>
    <rPh sb="5" eb="7">
      <t>カイカン</t>
    </rPh>
    <rPh sb="7" eb="8">
      <t>トウ</t>
    </rPh>
    <rPh sb="8" eb="10">
      <t>ヨヤク</t>
    </rPh>
    <rPh sb="18" eb="20">
      <t>テイキョウ</t>
    </rPh>
    <rPh sb="20" eb="22">
      <t>ギョウム</t>
    </rPh>
    <rPh sb="22" eb="24">
      <t>イタク</t>
    </rPh>
    <phoneticPr fontId="7"/>
  </si>
  <si>
    <t>区役所附設会館等予約システムにおける通信サービス提供業務委託(長期継続)</t>
    <rPh sb="0" eb="3">
      <t>クヤクショ</t>
    </rPh>
    <rPh sb="3" eb="5">
      <t>フセツ</t>
    </rPh>
    <rPh sb="5" eb="7">
      <t>カイカン</t>
    </rPh>
    <rPh sb="7" eb="8">
      <t>トウ</t>
    </rPh>
    <rPh sb="8" eb="10">
      <t>ヨヤク</t>
    </rPh>
    <rPh sb="18" eb="20">
      <t>ツウシン</t>
    </rPh>
    <rPh sb="24" eb="26">
      <t>テイキョウ</t>
    </rPh>
    <rPh sb="26" eb="28">
      <t>ギョウム</t>
    </rPh>
    <rPh sb="28" eb="30">
      <t>イタク</t>
    </rPh>
    <rPh sb="31" eb="33">
      <t>チョウキ</t>
    </rPh>
    <rPh sb="33" eb="35">
      <t>ケイゾク</t>
    </rPh>
    <phoneticPr fontId="7"/>
  </si>
  <si>
    <t>巽東連合第７振興町会</t>
    <phoneticPr fontId="7"/>
  </si>
  <si>
    <t>大阪市生野区役所住民情報業務等委託長期継続</t>
    <rPh sb="0" eb="3">
      <t>オオサカシ</t>
    </rPh>
    <rPh sb="3" eb="6">
      <t>イクノク</t>
    </rPh>
    <rPh sb="6" eb="8">
      <t>ヤクショ</t>
    </rPh>
    <rPh sb="8" eb="12">
      <t>ジュウミンジョウホウ</t>
    </rPh>
    <rPh sb="12" eb="15">
      <t>ギョウムトウ</t>
    </rPh>
    <rPh sb="15" eb="17">
      <t>イタク</t>
    </rPh>
    <rPh sb="17" eb="19">
      <t>チョウキ</t>
    </rPh>
    <rPh sb="19" eb="21">
      <t>ケイゾク</t>
    </rPh>
    <phoneticPr fontId="7"/>
  </si>
  <si>
    <t>(株)ダーチャコンセプト</t>
    <rPh sb="1" eb="2">
      <t>カブ</t>
    </rPh>
    <phoneticPr fontId="7"/>
  </si>
  <si>
    <t>(特非)ＩＫＵＮО・多文化ふらっと</t>
    <rPh sb="1" eb="3">
      <t>トクヒ</t>
    </rPh>
    <rPh sb="10" eb="13">
      <t>タブンカ</t>
    </rPh>
    <phoneticPr fontId="7"/>
  </si>
  <si>
    <t>田島南小学校区教育協議会－はぐくみネット－</t>
    <rPh sb="0" eb="3">
      <t>タシマミナミ</t>
    </rPh>
    <rPh sb="3" eb="6">
      <t>ショウガッコウ</t>
    </rPh>
    <rPh sb="6" eb="7">
      <t>ク</t>
    </rPh>
    <rPh sb="7" eb="9">
      <t>キョウイク</t>
    </rPh>
    <rPh sb="9" eb="12">
      <t>キョウギカイ</t>
    </rPh>
    <phoneticPr fontId="7"/>
  </si>
  <si>
    <t>生野未来学園義務教育学校区教育協議会－はぐくみネット－</t>
    <rPh sb="0" eb="2">
      <t>イクノ</t>
    </rPh>
    <rPh sb="2" eb="6">
      <t>ミライガクエン</t>
    </rPh>
    <rPh sb="6" eb="10">
      <t>ギムキョウイク</t>
    </rPh>
    <rPh sb="10" eb="13">
      <t>ガッコウク</t>
    </rPh>
    <rPh sb="13" eb="15">
      <t>キョウイク</t>
    </rPh>
    <rPh sb="15" eb="18">
      <t>キョウギカイ</t>
    </rPh>
    <phoneticPr fontId="7"/>
  </si>
  <si>
    <t>田島南小学校生涯学習ルーム運営委員会</t>
    <rPh sb="0" eb="3">
      <t>タシマミナミ</t>
    </rPh>
    <rPh sb="3" eb="6">
      <t>ショウガッコウ</t>
    </rPh>
    <rPh sb="6" eb="8">
      <t>ショウガイ</t>
    </rPh>
    <rPh sb="8" eb="10">
      <t>ガクシュウ</t>
    </rPh>
    <rPh sb="13" eb="15">
      <t>ウンエイ</t>
    </rPh>
    <rPh sb="15" eb="18">
      <t>イインカイ</t>
    </rPh>
    <phoneticPr fontId="7"/>
  </si>
  <si>
    <t>生野未来学園生涯学習ルーム運営委員会</t>
    <rPh sb="0" eb="6">
      <t>イクノミライガクエン</t>
    </rPh>
    <rPh sb="6" eb="8">
      <t>ショウガイ</t>
    </rPh>
    <rPh sb="8" eb="10">
      <t>ガクシュウ</t>
    </rPh>
    <rPh sb="13" eb="15">
      <t>ウンエイ</t>
    </rPh>
    <rPh sb="15" eb="18">
      <t>イインカイ</t>
    </rPh>
    <phoneticPr fontId="7"/>
  </si>
  <si>
    <t>日本管財(株)</t>
    <rPh sb="0" eb="4">
      <t>ニホンカンザイ</t>
    </rPh>
    <rPh sb="5" eb="6">
      <t>カブ</t>
    </rPh>
    <phoneticPr fontId="3"/>
  </si>
  <si>
    <t>平野区役所外２施設ＥＳＣО事業(生野区役所)</t>
    <rPh sb="0" eb="5">
      <t>ヒラノクヤクショ</t>
    </rPh>
    <rPh sb="5" eb="6">
      <t>ホカ</t>
    </rPh>
    <rPh sb="7" eb="9">
      <t>シセツ</t>
    </rPh>
    <rPh sb="13" eb="15">
      <t>ジギョウ</t>
    </rPh>
    <rPh sb="16" eb="21">
      <t>イクノクヤクショ</t>
    </rPh>
    <phoneticPr fontId="7"/>
  </si>
  <si>
    <t>東芝エレベータ(株)・みずほ東芝リース(株)共同企業体</t>
    <rPh sb="0" eb="2">
      <t>トウシバ</t>
    </rPh>
    <rPh sb="8" eb="9">
      <t>カブ</t>
    </rPh>
    <rPh sb="14" eb="16">
      <t>トウシバ</t>
    </rPh>
    <rPh sb="20" eb="21">
      <t>カブ</t>
    </rPh>
    <rPh sb="22" eb="27">
      <t>キョウドウキギョウタイ</t>
    </rPh>
    <phoneticPr fontId="7"/>
  </si>
  <si>
    <t>人権啓発推進事業「夏休みこどもヒューマンシアター」上映業務</t>
    <rPh sb="0" eb="2">
      <t>ジンケン</t>
    </rPh>
    <rPh sb="2" eb="4">
      <t>ケイハツ</t>
    </rPh>
    <rPh sb="4" eb="6">
      <t>スイシン</t>
    </rPh>
    <rPh sb="6" eb="8">
      <t>ジギョウ</t>
    </rPh>
    <rPh sb="9" eb="11">
      <t>ナツヤス</t>
    </rPh>
    <rPh sb="25" eb="29">
      <t>ジョウエイギョウム</t>
    </rPh>
    <phoneticPr fontId="7"/>
  </si>
  <si>
    <t>(株)大阪映画センター</t>
    <rPh sb="1" eb="2">
      <t>カブ</t>
    </rPh>
    <rPh sb="3" eb="5">
      <t>オオサカ</t>
    </rPh>
    <rPh sb="5" eb="7">
      <t>エイガ</t>
    </rPh>
    <phoneticPr fontId="7"/>
  </si>
  <si>
    <t>ＡＬＳОＫ近畿(株)</t>
    <rPh sb="5" eb="7">
      <t>キンキ</t>
    </rPh>
    <rPh sb="8" eb="9">
      <t>カブ</t>
    </rPh>
    <phoneticPr fontId="7"/>
  </si>
  <si>
    <t>日本管財(株)</t>
    <rPh sb="0" eb="4">
      <t>ニホンカンザイ</t>
    </rPh>
    <rPh sb="5" eb="6">
      <t>カブ</t>
    </rPh>
    <phoneticPr fontId="7"/>
  </si>
  <si>
    <t>大阪市立学校機械警備業務委託(２ブロック)長期継続</t>
    <rPh sb="0" eb="4">
      <t>オオサカシリツ</t>
    </rPh>
    <rPh sb="4" eb="6">
      <t>ガッコウ</t>
    </rPh>
    <rPh sb="6" eb="8">
      <t>キカイ</t>
    </rPh>
    <rPh sb="8" eb="10">
      <t>ケイビ</t>
    </rPh>
    <rPh sb="10" eb="14">
      <t>ギョウムイタク</t>
    </rPh>
    <rPh sb="21" eb="23">
      <t>チョウキ</t>
    </rPh>
    <rPh sb="23" eb="25">
      <t>ケイゾク</t>
    </rPh>
    <phoneticPr fontId="7"/>
  </si>
  <si>
    <t>綜合警備保障(株)</t>
    <rPh sb="0" eb="2">
      <t>ソウゴウ</t>
    </rPh>
    <rPh sb="2" eb="6">
      <t>ケイビホショウ</t>
    </rPh>
    <rPh sb="7" eb="8">
      <t>カブ</t>
    </rPh>
    <phoneticPr fontId="7"/>
  </si>
  <si>
    <t>(一財)大阪建築技術協会</t>
    <rPh sb="1" eb="2">
      <t>イチ</t>
    </rPh>
    <rPh sb="2" eb="3">
      <t>ザイ</t>
    </rPh>
    <rPh sb="4" eb="6">
      <t>オオサカ</t>
    </rPh>
    <rPh sb="6" eb="8">
      <t>ケンチク</t>
    </rPh>
    <rPh sb="8" eb="12">
      <t>ギジュツキョウカイ</t>
    </rPh>
    <phoneticPr fontId="7"/>
  </si>
  <si>
    <t>アサカ・パーソナル・リレーションズ(株)</t>
    <phoneticPr fontId="7"/>
  </si>
  <si>
    <t>ワコー・シー・アンド・ピー(株)</t>
    <phoneticPr fontId="7"/>
  </si>
  <si>
    <t>生野区広報紙「広報いくの」点字版製作業務委託(概算契約)</t>
    <rPh sb="23" eb="25">
      <t>ガイサン</t>
    </rPh>
    <rPh sb="25" eb="27">
      <t>ケイヤク</t>
    </rPh>
    <phoneticPr fontId="7"/>
  </si>
  <si>
    <t>東中川小学校区教育協議会－はぐくみネット－</t>
    <rPh sb="0" eb="3">
      <t>ヒガシナカガワ</t>
    </rPh>
    <rPh sb="3" eb="6">
      <t>ショウガッコウ</t>
    </rPh>
    <rPh sb="6" eb="7">
      <t>ク</t>
    </rPh>
    <rPh sb="7" eb="9">
      <t>キョウイク</t>
    </rPh>
    <rPh sb="9" eb="12">
      <t>キョウギカイ</t>
    </rPh>
    <phoneticPr fontId="7"/>
  </si>
  <si>
    <t>北鶴橋小学校区教育協議会－はぐくみネット－</t>
    <rPh sb="0" eb="1">
      <t>キタ</t>
    </rPh>
    <rPh sb="1" eb="3">
      <t>ツルハシ</t>
    </rPh>
    <rPh sb="3" eb="6">
      <t>ショウガッコウ</t>
    </rPh>
    <rPh sb="6" eb="7">
      <t>ク</t>
    </rPh>
    <rPh sb="7" eb="9">
      <t>キョウイク</t>
    </rPh>
    <rPh sb="9" eb="12">
      <t>キョウギカイ</t>
    </rPh>
    <phoneticPr fontId="7"/>
  </si>
  <si>
    <t>人権啓発推進事業「春休みこどもヒューマンシアター」上映業務</t>
    <rPh sb="0" eb="4">
      <t>ジンケンケイハツ</t>
    </rPh>
    <rPh sb="4" eb="8">
      <t>スイシンジギョウ</t>
    </rPh>
    <rPh sb="9" eb="11">
      <t>ハルヤス</t>
    </rPh>
    <rPh sb="25" eb="29">
      <t>ジョウエイギョウム</t>
    </rPh>
    <phoneticPr fontId="7"/>
  </si>
  <si>
    <t>(株)友安製作所</t>
    <rPh sb="1" eb="2">
      <t>カブ</t>
    </rPh>
    <rPh sb="3" eb="5">
      <t>トモヤス</t>
    </rPh>
    <rPh sb="5" eb="8">
      <t>セイサクショ</t>
    </rPh>
    <phoneticPr fontId="7"/>
  </si>
  <si>
    <t>空き家活用(株)</t>
    <rPh sb="0" eb="1">
      <t>ア</t>
    </rPh>
    <rPh sb="2" eb="3">
      <t>ヤ</t>
    </rPh>
    <rPh sb="3" eb="5">
      <t>カツヨウ</t>
    </rPh>
    <rPh sb="6" eb="7">
      <t>カブ</t>
    </rPh>
    <phoneticPr fontId="7"/>
  </si>
  <si>
    <t>〇</t>
  </si>
  <si>
    <t>ＴОＳＥＩ(株)</t>
    <rPh sb="6" eb="7">
      <t>カブ</t>
    </rPh>
    <phoneticPr fontId="7"/>
  </si>
  <si>
    <t>(株)ハヤシハウジング</t>
    <phoneticPr fontId="7"/>
  </si>
  <si>
    <t>（株）クリーンクニナカ</t>
    <rPh sb="1" eb="2">
      <t>カブ</t>
    </rPh>
    <phoneticPr fontId="7"/>
  </si>
  <si>
    <t>合同会社ＲＫ</t>
    <rPh sb="0" eb="2">
      <t>ゴウドウ</t>
    </rPh>
    <rPh sb="2" eb="4">
      <t>ガイシャ</t>
    </rPh>
    <phoneticPr fontId="7"/>
  </si>
  <si>
    <t>ＴＯＳＥＩ（株）　大阪営業所</t>
    <rPh sb="6" eb="7">
      <t>カブ</t>
    </rPh>
    <phoneticPr fontId="7"/>
  </si>
  <si>
    <t>令和６年度生野区役所公用自転車の安全点検、修繕等業務（その２）</t>
    <rPh sb="0" eb="2">
      <t>レイワ</t>
    </rPh>
    <rPh sb="3" eb="5">
      <t>ネンド</t>
    </rPh>
    <rPh sb="5" eb="10">
      <t>イクノクヤクショ</t>
    </rPh>
    <rPh sb="10" eb="12">
      <t>コウヨウ</t>
    </rPh>
    <rPh sb="12" eb="15">
      <t>ジテンシャ</t>
    </rPh>
    <rPh sb="16" eb="18">
      <t>アンゼン</t>
    </rPh>
    <rPh sb="18" eb="20">
      <t>テンケン</t>
    </rPh>
    <rPh sb="21" eb="23">
      <t>シュウゼン</t>
    </rPh>
    <rPh sb="23" eb="24">
      <t>トウ</t>
    </rPh>
    <rPh sb="24" eb="26">
      <t>ギョウム</t>
    </rPh>
    <phoneticPr fontId="7"/>
  </si>
  <si>
    <t>(株)ＮＡＫＡＳＨＩＭＡ</t>
    <rPh sb="1" eb="2">
      <t>カブ</t>
    </rPh>
    <phoneticPr fontId="7"/>
  </si>
  <si>
    <t>生野区役所庁舎３階電算室空調設備修繕にかかる冷媒漏れ調査</t>
    <rPh sb="0" eb="5">
      <t>イクノクヤクショ</t>
    </rPh>
    <rPh sb="5" eb="7">
      <t>チョウシャ</t>
    </rPh>
    <rPh sb="8" eb="9">
      <t>カイ</t>
    </rPh>
    <rPh sb="9" eb="12">
      <t>デンサンシツ</t>
    </rPh>
    <rPh sb="12" eb="14">
      <t>クウチョウ</t>
    </rPh>
    <rPh sb="14" eb="16">
      <t>セツビ</t>
    </rPh>
    <rPh sb="16" eb="18">
      <t>シュウゼン</t>
    </rPh>
    <rPh sb="22" eb="24">
      <t>レイバイ</t>
    </rPh>
    <rPh sb="24" eb="25">
      <t>モ</t>
    </rPh>
    <rPh sb="26" eb="28">
      <t>チョウサ</t>
    </rPh>
    <phoneticPr fontId="7"/>
  </si>
  <si>
    <t>(株)クレイブ</t>
    <rPh sb="1" eb="2">
      <t>カブ</t>
    </rPh>
    <phoneticPr fontId="7"/>
  </si>
  <si>
    <t>生野区役所内廃止済変圧器１台の絶縁油の採取及び微量ＰＣＢ含有調査業務委託</t>
    <rPh sb="0" eb="3">
      <t>イクノク</t>
    </rPh>
    <rPh sb="3" eb="5">
      <t>ヤクショ</t>
    </rPh>
    <rPh sb="5" eb="6">
      <t>ナイ</t>
    </rPh>
    <rPh sb="6" eb="8">
      <t>ハイシ</t>
    </rPh>
    <rPh sb="8" eb="9">
      <t>スミ</t>
    </rPh>
    <rPh sb="9" eb="12">
      <t>ヘンアツキ</t>
    </rPh>
    <rPh sb="13" eb="14">
      <t>ダイ</t>
    </rPh>
    <rPh sb="15" eb="17">
      <t>ゼツエン</t>
    </rPh>
    <rPh sb="17" eb="18">
      <t>アブラ</t>
    </rPh>
    <rPh sb="19" eb="21">
      <t>サイシュ</t>
    </rPh>
    <rPh sb="21" eb="22">
      <t>オヨ</t>
    </rPh>
    <rPh sb="23" eb="25">
      <t>ビリョウ</t>
    </rPh>
    <rPh sb="28" eb="30">
      <t>ガンユウ</t>
    </rPh>
    <rPh sb="30" eb="32">
      <t>チョウサ</t>
    </rPh>
    <rPh sb="32" eb="34">
      <t>ギョウム</t>
    </rPh>
    <rPh sb="34" eb="36">
      <t>イタク</t>
    </rPh>
    <phoneticPr fontId="7"/>
  </si>
  <si>
    <t>(株)喜多電気商会</t>
    <rPh sb="1" eb="2">
      <t>カブ</t>
    </rPh>
    <phoneticPr fontId="7"/>
  </si>
  <si>
    <t>令和６年度「EXPOいくのヒートアッププロジェクト」プロモーション事業業務委託</t>
    <rPh sb="0" eb="2">
      <t>レイワ</t>
    </rPh>
    <rPh sb="3" eb="5">
      <t>ネンド</t>
    </rPh>
    <rPh sb="33" eb="35">
      <t>ジギョウ</t>
    </rPh>
    <rPh sb="35" eb="37">
      <t>ギョウム</t>
    </rPh>
    <rPh sb="37" eb="39">
      <t>イタク</t>
    </rPh>
    <phoneticPr fontId="7"/>
  </si>
  <si>
    <t>一般社団法人いくのもり</t>
    <phoneticPr fontId="7"/>
  </si>
  <si>
    <t>令和６年度食を通じた国際文化交流事業業務委託</t>
    <rPh sb="0" eb="2">
      <t>レイワ</t>
    </rPh>
    <rPh sb="3" eb="5">
      <t>ネンド</t>
    </rPh>
    <rPh sb="5" eb="6">
      <t>ショク</t>
    </rPh>
    <rPh sb="7" eb="8">
      <t>ツウ</t>
    </rPh>
    <rPh sb="10" eb="12">
      <t>コクサイ</t>
    </rPh>
    <rPh sb="12" eb="14">
      <t>ブンカ</t>
    </rPh>
    <rPh sb="14" eb="16">
      <t>コウリュウ</t>
    </rPh>
    <rPh sb="16" eb="18">
      <t>ジギョウ</t>
    </rPh>
    <rPh sb="18" eb="20">
      <t>ギョウム</t>
    </rPh>
    <rPh sb="20" eb="22">
      <t>イタク</t>
    </rPh>
    <phoneticPr fontId="7"/>
  </si>
  <si>
    <t>令和６年度外国人住民との共生社会実現に向けた調査・施策検討業務委託</t>
    <rPh sb="0" eb="2">
      <t>レイワ</t>
    </rPh>
    <rPh sb="3" eb="5">
      <t>ネンド</t>
    </rPh>
    <rPh sb="5" eb="7">
      <t>ガイコク</t>
    </rPh>
    <rPh sb="7" eb="8">
      <t>ジン</t>
    </rPh>
    <rPh sb="8" eb="10">
      <t>ジュウミン</t>
    </rPh>
    <rPh sb="12" eb="14">
      <t>キョウセイ</t>
    </rPh>
    <rPh sb="14" eb="16">
      <t>シャカイ</t>
    </rPh>
    <rPh sb="16" eb="18">
      <t>ジツゲン</t>
    </rPh>
    <rPh sb="19" eb="20">
      <t>ム</t>
    </rPh>
    <rPh sb="22" eb="24">
      <t>チョウサ</t>
    </rPh>
    <rPh sb="25" eb="27">
      <t>シサク</t>
    </rPh>
    <rPh sb="27" eb="29">
      <t>ケントウ</t>
    </rPh>
    <rPh sb="29" eb="31">
      <t>ギョウム</t>
    </rPh>
    <rPh sb="31" eb="33">
      <t>イタク</t>
    </rPh>
    <phoneticPr fontId="7"/>
  </si>
  <si>
    <t>（株）ＲＥＴＯＷＮ</t>
    <phoneticPr fontId="7"/>
  </si>
  <si>
    <t>特定非営利活動法人ＩＫＵＮＯ・多文化ふらっと</t>
    <phoneticPr fontId="7"/>
  </si>
  <si>
    <t>令和６年度大阪市生野区役所における接遇研修業務委託</t>
    <rPh sb="0" eb="2">
      <t>レイワ</t>
    </rPh>
    <rPh sb="3" eb="5">
      <t>ネンド</t>
    </rPh>
    <rPh sb="5" eb="8">
      <t>オオサカシ</t>
    </rPh>
    <rPh sb="8" eb="13">
      <t>イクノクヤクショ</t>
    </rPh>
    <rPh sb="17" eb="19">
      <t>セツグウ</t>
    </rPh>
    <rPh sb="19" eb="21">
      <t>ケンシュウ</t>
    </rPh>
    <rPh sb="21" eb="23">
      <t>ギョウム</t>
    </rPh>
    <rPh sb="23" eb="25">
      <t>イタク</t>
    </rPh>
    <phoneticPr fontId="7"/>
  </si>
  <si>
    <t>令和６年度大阪市生野区役所における研修業務委託</t>
    <rPh sb="0" eb="2">
      <t>レイワ</t>
    </rPh>
    <rPh sb="3" eb="5">
      <t>ネンド</t>
    </rPh>
    <rPh sb="5" eb="8">
      <t>オオサカシ</t>
    </rPh>
    <rPh sb="8" eb="13">
      <t>イクノクヤクショ</t>
    </rPh>
    <rPh sb="17" eb="19">
      <t>ケンシュウ</t>
    </rPh>
    <rPh sb="19" eb="21">
      <t>ギョウム</t>
    </rPh>
    <rPh sb="21" eb="23">
      <t>イタク</t>
    </rPh>
    <phoneticPr fontId="7"/>
  </si>
  <si>
    <t>ＦＰＭ－α</t>
    <phoneticPr fontId="7"/>
  </si>
  <si>
    <t>令和６年度　委託料支出一覧</t>
    <rPh sb="0" eb="2">
      <t>レイワ</t>
    </rPh>
    <rPh sb="3" eb="5">
      <t>ネンド</t>
    </rPh>
    <rPh sb="6" eb="9">
      <t>イタクリョウ</t>
    </rPh>
    <rPh sb="9" eb="11">
      <t>シシュツ</t>
    </rPh>
    <rPh sb="11" eb="13">
      <t>イチラン</t>
    </rPh>
    <phoneticPr fontId="7"/>
  </si>
  <si>
    <t>大阪市生野区役所行政キオスク端末の案内等業務委託</t>
    <rPh sb="0" eb="3">
      <t>オオサカシ</t>
    </rPh>
    <rPh sb="3" eb="8">
      <t>イクノクヤクショ</t>
    </rPh>
    <rPh sb="8" eb="10">
      <t>ギョウセイ</t>
    </rPh>
    <rPh sb="14" eb="16">
      <t>タンマツ</t>
    </rPh>
    <rPh sb="17" eb="19">
      <t>アンナイ</t>
    </rPh>
    <rPh sb="19" eb="20">
      <t>トウ</t>
    </rPh>
    <rPh sb="20" eb="22">
      <t>ギョウム</t>
    </rPh>
    <rPh sb="22" eb="24">
      <t>イタク</t>
    </rPh>
    <phoneticPr fontId="7"/>
  </si>
  <si>
    <t>血管年齢測定システム　センサ保守点検</t>
    <phoneticPr fontId="7"/>
  </si>
  <si>
    <t>ハシダ技研工業（株）</t>
    <rPh sb="8" eb="9">
      <t>カブ</t>
    </rPh>
    <phoneticPr fontId="7"/>
  </si>
  <si>
    <t>令和６年度生野区コミュニティ育成事業企画調整業務委託</t>
    <rPh sb="0" eb="2">
      <t>レイワ</t>
    </rPh>
    <rPh sb="3" eb="5">
      <t>ネンド</t>
    </rPh>
    <rPh sb="5" eb="8">
      <t>イクノク</t>
    </rPh>
    <rPh sb="14" eb="16">
      <t>イクセイ</t>
    </rPh>
    <rPh sb="16" eb="18">
      <t>ジギョウ</t>
    </rPh>
    <rPh sb="18" eb="20">
      <t>キカク</t>
    </rPh>
    <rPh sb="20" eb="22">
      <t>チョウセイ</t>
    </rPh>
    <rPh sb="22" eb="24">
      <t>ギョウム</t>
    </rPh>
    <rPh sb="24" eb="26">
      <t>イタク</t>
    </rPh>
    <phoneticPr fontId="7"/>
  </si>
  <si>
    <t>令和６年度生野区紫陽花まつりに係る会場設営・撤去及び音響機器操作等業務委託（概算契約）</t>
    <phoneticPr fontId="7"/>
  </si>
  <si>
    <t>山王スペース＆レンタル（株）</t>
    <phoneticPr fontId="7"/>
  </si>
  <si>
    <t>アースセキュリティ(株)</t>
    <rPh sb="10" eb="11">
      <t>カブ</t>
    </rPh>
    <phoneticPr fontId="7"/>
  </si>
  <si>
    <t>ダイキチレントオール(株)</t>
    <rPh sb="10" eb="13">
      <t>カブ</t>
    </rPh>
    <rPh sb="11" eb="12">
      <t>カブ</t>
    </rPh>
    <phoneticPr fontId="7"/>
  </si>
  <si>
    <t>玄甫興業(株)</t>
    <rPh sb="5" eb="6">
      <t>カブ</t>
    </rPh>
    <phoneticPr fontId="7"/>
  </si>
  <si>
    <t>第12回いくのくスプリングコンサート楽器等運搬作業業務委託（その２）</t>
    <rPh sb="0" eb="1">
      <t>ダイ</t>
    </rPh>
    <rPh sb="3" eb="4">
      <t>カイ</t>
    </rPh>
    <rPh sb="18" eb="21">
      <t>ガッキナド</t>
    </rPh>
    <rPh sb="21" eb="23">
      <t>ウンパン</t>
    </rPh>
    <rPh sb="23" eb="25">
      <t>サギョウ</t>
    </rPh>
    <rPh sb="25" eb="27">
      <t>ギョウム</t>
    </rPh>
    <rPh sb="27" eb="29">
      <t>イタク</t>
    </rPh>
    <phoneticPr fontId="7"/>
  </si>
  <si>
    <t>ＳＧムービング(株)</t>
    <rPh sb="8" eb="9">
      <t>カブ</t>
    </rPh>
    <phoneticPr fontId="7"/>
  </si>
  <si>
    <t>大阪市立北鶴橋小学校体育施設開放事業運営委員会</t>
    <phoneticPr fontId="7"/>
  </si>
  <si>
    <t>大阪市立鶴橋小学校体育施設開放事業運営委員会</t>
    <phoneticPr fontId="7"/>
  </si>
  <si>
    <t>大阪市立東桃谷小学校体育施設開放事業運営委員会</t>
    <phoneticPr fontId="7"/>
  </si>
  <si>
    <t>大阪市立勝山小学校体育施設開放事業運営委員会</t>
    <phoneticPr fontId="7"/>
  </si>
  <si>
    <t>大阪市立大池小学校体育施設開放事業運営委員会</t>
    <phoneticPr fontId="7"/>
  </si>
  <si>
    <t>大阪市立東中川小学校体育施設開放事業運営委員会</t>
    <phoneticPr fontId="7"/>
  </si>
  <si>
    <t>大阪市立小路小学校体育施設開放事業運営委員会</t>
    <phoneticPr fontId="7"/>
  </si>
  <si>
    <t>大阪市立東小路小学校体育施設開放事業運営委員会</t>
    <phoneticPr fontId="7"/>
  </si>
  <si>
    <t>大阪市立生野未来学園体育施設開放事業運営委員会</t>
    <phoneticPr fontId="7"/>
  </si>
  <si>
    <t>大阪市立新巽中学校体育施設開放事業運営委員会</t>
    <phoneticPr fontId="7"/>
  </si>
  <si>
    <t>大阪市立新生野中学校体育施設開放事業運営委員会</t>
    <phoneticPr fontId="7"/>
  </si>
  <si>
    <t>大阪市立巽中学校体育施設開放事業運営委員会</t>
    <phoneticPr fontId="7"/>
  </si>
  <si>
    <t>大阪市立田島南小学校体育施設開放事業運営委員会</t>
    <phoneticPr fontId="7"/>
  </si>
  <si>
    <t>大阪市立巽小学校体育施設開放事業運営委員会</t>
    <phoneticPr fontId="7"/>
  </si>
  <si>
    <t>大阪市立北巽小学校体育施設開放事業運営委員会</t>
    <phoneticPr fontId="7"/>
  </si>
  <si>
    <t>大阪市立巽南小学校体育施設開放事業運営委員会</t>
    <phoneticPr fontId="7"/>
  </si>
  <si>
    <t>大阪市立巽東小学校体育施設開放事業運営委員会</t>
    <phoneticPr fontId="7"/>
  </si>
  <si>
    <t>大阪市立大池中学校体育施設開放事業運営委員会</t>
    <phoneticPr fontId="7"/>
  </si>
  <si>
    <t>大阪市立桃谷中学校体育施設開放事業運営委員会</t>
    <phoneticPr fontId="7"/>
  </si>
  <si>
    <t>大阪市立東生野中学校体育施設開放事業運営委員会</t>
    <phoneticPr fontId="7"/>
  </si>
  <si>
    <t>大阪市立田島中学校体育施設開放事業運営委員会</t>
    <phoneticPr fontId="7"/>
  </si>
  <si>
    <t>令和６年度民間事業者と連携した空家活用促進事業業務委託</t>
    <rPh sb="0" eb="2">
      <t>レイワ</t>
    </rPh>
    <rPh sb="3" eb="5">
      <t>ネンド</t>
    </rPh>
    <rPh sb="5" eb="7">
      <t>ミンカン</t>
    </rPh>
    <rPh sb="7" eb="10">
      <t>ジギョウシャ</t>
    </rPh>
    <rPh sb="11" eb="13">
      <t>レンケイ</t>
    </rPh>
    <rPh sb="15" eb="17">
      <t>アキヤ</t>
    </rPh>
    <rPh sb="17" eb="19">
      <t>カツヨウ</t>
    </rPh>
    <rPh sb="19" eb="21">
      <t>ソクシン</t>
    </rPh>
    <rPh sb="21" eb="23">
      <t>ジギョウ</t>
    </rPh>
    <rPh sb="23" eb="25">
      <t>ギョウム</t>
    </rPh>
    <rPh sb="25" eb="27">
      <t>イタク</t>
    </rPh>
    <phoneticPr fontId="7"/>
  </si>
  <si>
    <t>山王スペース＆レンタル(株)</t>
    <rPh sb="0" eb="2">
      <t>サンオウ</t>
    </rPh>
    <rPh sb="11" eb="14">
      <t>カブ</t>
    </rPh>
    <phoneticPr fontId="7"/>
  </si>
  <si>
    <t>隼風輸送システム（株）</t>
    <phoneticPr fontId="7"/>
  </si>
  <si>
    <t>山王スペース＆レンタル（株）</t>
    <phoneticPr fontId="7"/>
  </si>
  <si>
    <t>区民レクリエーションのつどい器材運送（生野区役所）請負</t>
    <phoneticPr fontId="7"/>
  </si>
  <si>
    <t>令和６年度区民レクリエーションのつどいに係る会場設営・撤去及び音響機器操作等業務委託</t>
    <phoneticPr fontId="7"/>
  </si>
  <si>
    <t>巽東連合第１振興町会</t>
    <phoneticPr fontId="7"/>
  </si>
  <si>
    <t>巽東連合第３振興町会</t>
    <rPh sb="0" eb="2">
      <t>タツミヒガシ</t>
    </rPh>
    <rPh sb="2" eb="4">
      <t>レンゴウ</t>
    </rPh>
    <rPh sb="4" eb="5">
      <t>ダイ</t>
    </rPh>
    <rPh sb="6" eb="8">
      <t>シンコウ</t>
    </rPh>
    <rPh sb="8" eb="10">
      <t>チョウカイ</t>
    </rPh>
    <phoneticPr fontId="7"/>
  </si>
  <si>
    <t>サンケーシステム(株)</t>
    <rPh sb="9" eb="10">
      <t>カブ</t>
    </rPh>
    <phoneticPr fontId="7"/>
  </si>
  <si>
    <t>令和６年度「Ｗｅｂ版ハザードマップ」保守業務</t>
    <rPh sb="0" eb="2">
      <t>レイワ</t>
    </rPh>
    <rPh sb="3" eb="5">
      <t>ネンド</t>
    </rPh>
    <rPh sb="9" eb="10">
      <t>バン</t>
    </rPh>
    <rPh sb="18" eb="20">
      <t>ホシュ</t>
    </rPh>
    <rPh sb="20" eb="22">
      <t>ギョウム</t>
    </rPh>
    <phoneticPr fontId="7"/>
  </si>
  <si>
    <t>地域防災マップデザイン企画印刷業務委託（生野区役所）</t>
    <phoneticPr fontId="7"/>
  </si>
  <si>
    <t>(有)マック・アド・カンパニー</t>
    <rPh sb="1" eb="2">
      <t>ユウ</t>
    </rPh>
    <phoneticPr fontId="7"/>
  </si>
  <si>
    <t>生野区未利用地（鶴橋一丁目）活用にかかる不動産再鑑定業務委託（概算契約）</t>
    <phoneticPr fontId="7"/>
  </si>
  <si>
    <t>(株)谷澤総合鑑定所</t>
    <rPh sb="1" eb="2">
      <t>カブ</t>
    </rPh>
    <rPh sb="3" eb="5">
      <t>タニザワ</t>
    </rPh>
    <rPh sb="5" eb="7">
      <t>ソウゴウ</t>
    </rPh>
    <rPh sb="7" eb="9">
      <t>カンテイ</t>
    </rPh>
    <rPh sb="9" eb="10">
      <t>ジョ</t>
    </rPh>
    <phoneticPr fontId="7"/>
  </si>
  <si>
    <t>防災対策事業用　令和６年度版生野区防災マップ　データ作成等業務委託</t>
    <phoneticPr fontId="7"/>
  </si>
  <si>
    <t>（株）大阪デジタル広告社</t>
    <phoneticPr fontId="7"/>
  </si>
  <si>
    <t>公益社団法人大阪公共嘱託登記土地家屋調査士協会</t>
    <phoneticPr fontId="7"/>
  </si>
  <si>
    <t>令和６年度　大阪市立勝山小学校アスベスト含有調査業務委託（概算契約）</t>
    <rPh sb="0" eb="2">
      <t>レイワ</t>
    </rPh>
    <rPh sb="3" eb="5">
      <t>ネンド</t>
    </rPh>
    <rPh sb="6" eb="10">
      <t>オオサカシリツ</t>
    </rPh>
    <rPh sb="10" eb="12">
      <t>カツヤマ</t>
    </rPh>
    <rPh sb="12" eb="15">
      <t>ショウガッコウ</t>
    </rPh>
    <rPh sb="20" eb="22">
      <t>ガンユウ</t>
    </rPh>
    <rPh sb="22" eb="24">
      <t>チョウサ</t>
    </rPh>
    <rPh sb="24" eb="26">
      <t>ギョウム</t>
    </rPh>
    <rPh sb="26" eb="28">
      <t>イタク</t>
    </rPh>
    <rPh sb="29" eb="31">
      <t>ガイサン</t>
    </rPh>
    <rPh sb="31" eb="33">
      <t>ケイヤク</t>
    </rPh>
    <phoneticPr fontId="7"/>
  </si>
  <si>
    <t>（株）環境公害センター</t>
    <rPh sb="1" eb="2">
      <t>カブ</t>
    </rPh>
    <rPh sb="3" eb="5">
      <t>カンキョウ</t>
    </rPh>
    <rPh sb="5" eb="7">
      <t>コウガイ</t>
    </rPh>
    <phoneticPr fontId="7"/>
  </si>
  <si>
    <t>令和６年度 もと舎利寺小学校 貯水槽清掃及び水質検査業務委託</t>
    <rPh sb="0" eb="2">
      <t>レイワ</t>
    </rPh>
    <rPh sb="3" eb="5">
      <t>ネンド</t>
    </rPh>
    <rPh sb="8" eb="11">
      <t>シャリジ</t>
    </rPh>
    <rPh sb="11" eb="14">
      <t>ショウガッコウ</t>
    </rPh>
    <rPh sb="15" eb="18">
      <t>チョスイソウ</t>
    </rPh>
    <rPh sb="18" eb="20">
      <t>セイソウ</t>
    </rPh>
    <rPh sb="20" eb="21">
      <t>オヨ</t>
    </rPh>
    <rPh sb="22" eb="24">
      <t>スイシツ</t>
    </rPh>
    <rPh sb="24" eb="26">
      <t>ケンサ</t>
    </rPh>
    <rPh sb="26" eb="28">
      <t>ギョウム</t>
    </rPh>
    <rPh sb="28" eb="30">
      <t>イタク</t>
    </rPh>
    <phoneticPr fontId="7"/>
  </si>
  <si>
    <t>（株）ハヤシハウジング</t>
    <rPh sb="1" eb="2">
      <t>カブ</t>
    </rPh>
    <phoneticPr fontId="7"/>
  </si>
  <si>
    <t>令和６年度区民アンケート調査業務委託</t>
    <rPh sb="0" eb="2">
      <t>レイワ</t>
    </rPh>
    <rPh sb="3" eb="5">
      <t>ネンド</t>
    </rPh>
    <rPh sb="5" eb="7">
      <t>クミン</t>
    </rPh>
    <rPh sb="12" eb="14">
      <t>チョウサ</t>
    </rPh>
    <rPh sb="14" eb="16">
      <t>ギョウム</t>
    </rPh>
    <rPh sb="16" eb="18">
      <t>イタク</t>
    </rPh>
    <phoneticPr fontId="7"/>
  </si>
  <si>
    <t>もと御幸森小学校講堂（体育館）床の補修工事(東エリア)【設計】</t>
    <rPh sb="2" eb="5">
      <t>ミユキモリ</t>
    </rPh>
    <rPh sb="5" eb="8">
      <t>ショウガッコウ</t>
    </rPh>
    <rPh sb="8" eb="10">
      <t>コウドウ</t>
    </rPh>
    <rPh sb="11" eb="14">
      <t>タイイクカン</t>
    </rPh>
    <rPh sb="15" eb="16">
      <t>ユカ</t>
    </rPh>
    <rPh sb="17" eb="19">
      <t>ホシュウ</t>
    </rPh>
    <rPh sb="19" eb="21">
      <t>コウジ</t>
    </rPh>
    <rPh sb="22" eb="23">
      <t>ヒガシ</t>
    </rPh>
    <rPh sb="28" eb="30">
      <t>セッケイ</t>
    </rPh>
    <phoneticPr fontId="7"/>
  </si>
  <si>
    <t>令和６年度大阪市生野区児童の安全確保と居場所づくり事業【生野未来学園】運営業務委託(概算契約)</t>
    <rPh sb="0" eb="2">
      <t>レイワ</t>
    </rPh>
    <rPh sb="5" eb="8">
      <t>オオサカシ</t>
    </rPh>
    <rPh sb="8" eb="11">
      <t>イクノク</t>
    </rPh>
    <rPh sb="11" eb="13">
      <t>ジドウ</t>
    </rPh>
    <rPh sb="14" eb="18">
      <t>アンゼンカクホ</t>
    </rPh>
    <rPh sb="19" eb="22">
      <t>イバショ</t>
    </rPh>
    <rPh sb="25" eb="27">
      <t>ジギョウ</t>
    </rPh>
    <rPh sb="28" eb="34">
      <t>イクノミライガクエン</t>
    </rPh>
    <rPh sb="35" eb="39">
      <t>ウンエイギョウム</t>
    </rPh>
    <rPh sb="39" eb="41">
      <t>イタク</t>
    </rPh>
    <rPh sb="42" eb="44">
      <t>ガイサン</t>
    </rPh>
    <rPh sb="44" eb="46">
      <t>ケイヤク</t>
    </rPh>
    <phoneticPr fontId="7"/>
  </si>
  <si>
    <t>令和６年度大阪市生野区児童の安全確保と居場所づくり事業【田島南小学校】運営業務委託(概算契約)</t>
    <rPh sb="0" eb="2">
      <t>レイワ</t>
    </rPh>
    <rPh sb="5" eb="8">
      <t>オオサカシ</t>
    </rPh>
    <rPh sb="8" eb="11">
      <t>イクノク</t>
    </rPh>
    <rPh sb="11" eb="13">
      <t>ジドウ</t>
    </rPh>
    <rPh sb="14" eb="18">
      <t>アンゼンカクホ</t>
    </rPh>
    <rPh sb="19" eb="22">
      <t>イバショ</t>
    </rPh>
    <rPh sb="25" eb="27">
      <t>ジギョウ</t>
    </rPh>
    <rPh sb="28" eb="30">
      <t>タシマ</t>
    </rPh>
    <rPh sb="30" eb="31">
      <t>ミナミ</t>
    </rPh>
    <rPh sb="31" eb="34">
      <t>ショウガッコウ</t>
    </rPh>
    <rPh sb="35" eb="39">
      <t>ウンエイギョウム</t>
    </rPh>
    <rPh sb="39" eb="41">
      <t>イタク</t>
    </rPh>
    <rPh sb="42" eb="44">
      <t>ガイサン</t>
    </rPh>
    <rPh sb="44" eb="46">
      <t>ケイヤク</t>
    </rPh>
    <phoneticPr fontId="7"/>
  </si>
  <si>
    <t>令和６年度大阪市生野区児童の安全確保と居場所づくり事業【大池小学校】運営業務委託(概算契約)</t>
    <rPh sb="0" eb="2">
      <t>レイワ</t>
    </rPh>
    <rPh sb="5" eb="8">
      <t>オオサカシ</t>
    </rPh>
    <rPh sb="8" eb="11">
      <t>イクノク</t>
    </rPh>
    <rPh sb="11" eb="13">
      <t>ジドウ</t>
    </rPh>
    <rPh sb="14" eb="18">
      <t>アンゼンカクホ</t>
    </rPh>
    <rPh sb="19" eb="22">
      <t>イバショ</t>
    </rPh>
    <rPh sb="25" eb="27">
      <t>ジギョウ</t>
    </rPh>
    <rPh sb="28" eb="30">
      <t>オオイケ</t>
    </rPh>
    <rPh sb="30" eb="33">
      <t>ショウガッコウ</t>
    </rPh>
    <rPh sb="34" eb="38">
      <t>ウンエイギョウム</t>
    </rPh>
    <rPh sb="38" eb="40">
      <t>イタク</t>
    </rPh>
    <rPh sb="41" eb="43">
      <t>ガイサン</t>
    </rPh>
    <rPh sb="43" eb="45">
      <t>ケイヤク</t>
    </rPh>
    <phoneticPr fontId="7"/>
  </si>
  <si>
    <t>令和６年度大阪市生野区地域公園協働パートナー事業業務委託</t>
    <rPh sb="0" eb="2">
      <t>レイワ</t>
    </rPh>
    <rPh sb="5" eb="8">
      <t>オオサカシ</t>
    </rPh>
    <rPh sb="24" eb="26">
      <t>ギョウム</t>
    </rPh>
    <rPh sb="26" eb="28">
      <t>イタク</t>
    </rPh>
    <phoneticPr fontId="7"/>
  </si>
  <si>
    <t>令和６年度市民協働型自転車利用適正化事業(近鉄鶴橋駅・近鉄今里駅周辺)</t>
    <rPh sb="0" eb="2">
      <t>レイワ</t>
    </rPh>
    <phoneticPr fontId="7"/>
  </si>
  <si>
    <t>令和６年度市民協働型自転車利用適正化事業(大阪メトロ北巽駅・大阪メトロ南巽駅周辺)</t>
    <rPh sb="0" eb="2">
      <t>レイワ</t>
    </rPh>
    <rPh sb="21" eb="23">
      <t>オオサカ</t>
    </rPh>
    <rPh sb="30" eb="32">
      <t>オオサカ</t>
    </rPh>
    <rPh sb="35" eb="37">
      <t>ミナミタツミ</t>
    </rPh>
    <phoneticPr fontId="7"/>
  </si>
  <si>
    <t>令和６年度ＪＲ桃谷駅周辺地域自転車利用適正化協働パートナー事業</t>
    <rPh sb="0" eb="2">
      <t>レイワ</t>
    </rPh>
    <phoneticPr fontId="7"/>
  </si>
  <si>
    <t>令和６年度大阪市立生野区民センター指定管理業務委託</t>
    <rPh sb="0" eb="2">
      <t>レイワ</t>
    </rPh>
    <rPh sb="17" eb="19">
      <t>シテイ</t>
    </rPh>
    <rPh sb="23" eb="25">
      <t>イタク</t>
    </rPh>
    <phoneticPr fontId="7"/>
  </si>
  <si>
    <t>令和６年度もと舎利寺小学校ガスヒートポンプ空調機保守点検業務委託</t>
    <rPh sb="0" eb="2">
      <t>レイワ</t>
    </rPh>
    <rPh sb="7" eb="10">
      <t>シャリジ</t>
    </rPh>
    <rPh sb="10" eb="13">
      <t>ショウガッコウ</t>
    </rPh>
    <rPh sb="21" eb="24">
      <t>クウチョウキ</t>
    </rPh>
    <rPh sb="24" eb="28">
      <t>ホシュテンケン</t>
    </rPh>
    <rPh sb="28" eb="32">
      <t>ギョウムイタク</t>
    </rPh>
    <phoneticPr fontId="7"/>
  </si>
  <si>
    <t>「令和６年度小・義務教育学校区教育協議会－はぐくみネット－」事業事務委託</t>
    <rPh sb="1" eb="3">
      <t>レイワ</t>
    </rPh>
    <rPh sb="6" eb="7">
      <t>ショウ</t>
    </rPh>
    <rPh sb="8" eb="12">
      <t>ギムキョウイク</t>
    </rPh>
    <rPh sb="12" eb="15">
      <t>ガッコウク</t>
    </rPh>
    <rPh sb="15" eb="20">
      <t>キョウイクキョウギカイ</t>
    </rPh>
    <rPh sb="30" eb="36">
      <t>ジギョウジムイタク</t>
    </rPh>
    <phoneticPr fontId="7"/>
  </si>
  <si>
    <t>令和６年度生涯学習ルーム事業業務委託</t>
    <rPh sb="0" eb="2">
      <t>レイワ</t>
    </rPh>
    <rPh sb="14" eb="16">
      <t>ギョウム</t>
    </rPh>
    <rPh sb="16" eb="18">
      <t>イタク</t>
    </rPh>
    <phoneticPr fontId="7"/>
  </si>
  <si>
    <t>令和６年度学校体育施設開放事業業務委託</t>
    <rPh sb="0" eb="2">
      <t>レイワ</t>
    </rPh>
    <rPh sb="5" eb="7">
      <t>ガッコウ</t>
    </rPh>
    <rPh sb="7" eb="9">
      <t>タイイク</t>
    </rPh>
    <rPh sb="9" eb="11">
      <t>シセツ</t>
    </rPh>
    <rPh sb="11" eb="13">
      <t>カイホウ</t>
    </rPh>
    <rPh sb="13" eb="15">
      <t>ジギョウ</t>
    </rPh>
    <rPh sb="15" eb="17">
      <t>ギョウム</t>
    </rPh>
    <rPh sb="17" eb="19">
      <t>イタク</t>
    </rPh>
    <phoneticPr fontId="7"/>
  </si>
  <si>
    <t>令和６年度大阪市生野区新たな地域コミュニティ支援事業業務委託</t>
    <rPh sb="0" eb="2">
      <t>レイワ</t>
    </rPh>
    <rPh sb="26" eb="28">
      <t>ギョウム</t>
    </rPh>
    <rPh sb="28" eb="30">
      <t>イタク</t>
    </rPh>
    <phoneticPr fontId="7"/>
  </si>
  <si>
    <t>令和６年度生野ものづくりタウン事業業務委託</t>
    <rPh sb="0" eb="2">
      <t>レイワ</t>
    </rPh>
    <rPh sb="5" eb="7">
      <t>イクノ</t>
    </rPh>
    <rPh sb="15" eb="17">
      <t>ジギョウ</t>
    </rPh>
    <rPh sb="17" eb="21">
      <t>ギョウムイタク</t>
    </rPh>
    <phoneticPr fontId="7"/>
  </si>
  <si>
    <t>令和６年度【区分Ｃ】東エリア電気工作物保守点検業務</t>
    <rPh sb="0" eb="2">
      <t>レイワ</t>
    </rPh>
    <rPh sb="6" eb="8">
      <t>クブン</t>
    </rPh>
    <rPh sb="10" eb="11">
      <t>ヒガシ</t>
    </rPh>
    <rPh sb="14" eb="19">
      <t>デンキコウサクブツ</t>
    </rPh>
    <rPh sb="19" eb="25">
      <t>ホシュテンケンギョウム</t>
    </rPh>
    <phoneticPr fontId="7"/>
  </si>
  <si>
    <t>令和６年度大阪市立学校貯水槽清掃業務委託(３ブロック)(東成区ほか２区(41校))</t>
  </si>
  <si>
    <t>令和６年度大阪市生野区地域公園協働パートナー事業業務委託</t>
    <rPh sb="0" eb="1">
      <t>レイ</t>
    </rPh>
    <rPh sb="5" eb="8">
      <t>オオサカシ</t>
    </rPh>
    <rPh sb="23" eb="25">
      <t>ギョウム</t>
    </rPh>
    <rPh sb="25" eb="27">
      <t>イタク</t>
    </rPh>
    <phoneticPr fontId="7"/>
  </si>
  <si>
    <t>令和６年度生野区における防犯カメラ保守点検業務委託</t>
    <rPh sb="0" eb="2">
      <t>レイワ</t>
    </rPh>
    <rPh sb="5" eb="8">
      <t>イクノク</t>
    </rPh>
    <rPh sb="12" eb="14">
      <t>ボウハン</t>
    </rPh>
    <rPh sb="17" eb="19">
      <t>ホシュ</t>
    </rPh>
    <rPh sb="19" eb="21">
      <t>テンケン</t>
    </rPh>
    <rPh sb="21" eb="25">
      <t>ギョウムイタク</t>
    </rPh>
    <phoneticPr fontId="7"/>
  </si>
  <si>
    <t>生野区役所外空調設備他保守点検業務(東エリア)【仕様書・監理】</t>
    <phoneticPr fontId="1"/>
  </si>
  <si>
    <t>日本管財(株)</t>
    <rPh sb="0" eb="4">
      <t>ニホンカンザイ</t>
    </rPh>
    <rPh sb="5" eb="6">
      <t>カブ</t>
    </rPh>
    <phoneticPr fontId="1"/>
  </si>
  <si>
    <t>令和６年度【区分Ｃ】東エリア特定建築物等定期点検業務(建築設備・防火設備)</t>
    <rPh sb="0" eb="2">
      <t>レイワ</t>
    </rPh>
    <rPh sb="6" eb="8">
      <t>クブン</t>
    </rPh>
    <rPh sb="10" eb="11">
      <t>ヒガシ</t>
    </rPh>
    <rPh sb="14" eb="19">
      <t>トクテイケンチクブツ</t>
    </rPh>
    <rPh sb="19" eb="20">
      <t>トウ</t>
    </rPh>
    <rPh sb="20" eb="24">
      <t>テイキテンケン</t>
    </rPh>
    <rPh sb="24" eb="26">
      <t>ギョウム</t>
    </rPh>
    <rPh sb="27" eb="31">
      <t>ケンチクセツビ</t>
    </rPh>
    <rPh sb="32" eb="34">
      <t>ボウカ</t>
    </rPh>
    <rPh sb="34" eb="36">
      <t>セツビ</t>
    </rPh>
    <phoneticPr fontId="1"/>
  </si>
  <si>
    <t>令和６年度【区分Ｃ】東エリア　昇降機設備保守点検業務</t>
    <rPh sb="0" eb="2">
      <t>レイワ</t>
    </rPh>
    <rPh sb="6" eb="8">
      <t>クブン</t>
    </rPh>
    <rPh sb="10" eb="11">
      <t>ヒガシ</t>
    </rPh>
    <rPh sb="15" eb="18">
      <t>ショウコウキ</t>
    </rPh>
    <rPh sb="18" eb="20">
      <t>セツビ</t>
    </rPh>
    <rPh sb="20" eb="22">
      <t>ホシュ</t>
    </rPh>
    <rPh sb="22" eb="24">
      <t>テンケン</t>
    </rPh>
    <rPh sb="24" eb="26">
      <t>ギョウム</t>
    </rPh>
    <phoneticPr fontId="1"/>
  </si>
  <si>
    <t>令和６年度【区分Ｃ】東エリア　消防用設備点検業務</t>
    <rPh sb="0" eb="2">
      <t>レイワ</t>
    </rPh>
    <rPh sb="6" eb="8">
      <t>クブン</t>
    </rPh>
    <rPh sb="10" eb="11">
      <t>ヒガシ</t>
    </rPh>
    <rPh sb="15" eb="18">
      <t>ショウボウヨウ</t>
    </rPh>
    <rPh sb="18" eb="20">
      <t>セツビ</t>
    </rPh>
    <rPh sb="20" eb="22">
      <t>テンケン</t>
    </rPh>
    <rPh sb="22" eb="24">
      <t>ギョウム</t>
    </rPh>
    <phoneticPr fontId="1"/>
  </si>
  <si>
    <t>令和６年度【区分Ｃ】東エリア　電気工作物保守点検業務</t>
    <rPh sb="0" eb="2">
      <t>レイワ</t>
    </rPh>
    <rPh sb="6" eb="8">
      <t>クブン</t>
    </rPh>
    <rPh sb="10" eb="11">
      <t>ヒガシ</t>
    </rPh>
    <rPh sb="15" eb="17">
      <t>デンキ</t>
    </rPh>
    <rPh sb="17" eb="20">
      <t>コウサクブツ</t>
    </rPh>
    <rPh sb="20" eb="22">
      <t>ホシュ</t>
    </rPh>
    <rPh sb="22" eb="24">
      <t>テンケン</t>
    </rPh>
    <rPh sb="24" eb="26">
      <t>ギョウム</t>
    </rPh>
    <phoneticPr fontId="1"/>
  </si>
  <si>
    <t>令和６年度【区分Ｃ】東エリア　特定建築物等定期点検業務（建築設備・防火設備）</t>
    <rPh sb="0" eb="2">
      <t>レイワ</t>
    </rPh>
    <rPh sb="6" eb="8">
      <t>クブン</t>
    </rPh>
    <rPh sb="10" eb="11">
      <t>ヒガシ</t>
    </rPh>
    <rPh sb="15" eb="17">
      <t>トクテイ</t>
    </rPh>
    <rPh sb="17" eb="20">
      <t>ケンチクブツ</t>
    </rPh>
    <rPh sb="20" eb="21">
      <t>ナド</t>
    </rPh>
    <rPh sb="21" eb="23">
      <t>テイキ</t>
    </rPh>
    <rPh sb="23" eb="25">
      <t>テンケン</t>
    </rPh>
    <rPh sb="25" eb="27">
      <t>ギョウム</t>
    </rPh>
    <rPh sb="28" eb="32">
      <t>ケンチクセツビ</t>
    </rPh>
    <rPh sb="33" eb="35">
      <t>ボウカ</t>
    </rPh>
    <rPh sb="35" eb="37">
      <t>セツビ</t>
    </rPh>
    <phoneticPr fontId="1"/>
  </si>
  <si>
    <t>もと舎利寺小学校電気工作物他保守点検業務(東エリア)【仕様書・監理】</t>
    <rPh sb="2" eb="5">
      <t>シャリジ</t>
    </rPh>
    <rPh sb="5" eb="8">
      <t>ショウガッコウ</t>
    </rPh>
    <rPh sb="8" eb="10">
      <t>デンキ</t>
    </rPh>
    <rPh sb="10" eb="13">
      <t>コウサクブツ</t>
    </rPh>
    <rPh sb="13" eb="14">
      <t>ホカ</t>
    </rPh>
    <rPh sb="14" eb="18">
      <t>ホシュテンケン</t>
    </rPh>
    <rPh sb="18" eb="20">
      <t>ギョウム</t>
    </rPh>
    <rPh sb="21" eb="22">
      <t>ヒガシ</t>
    </rPh>
    <rPh sb="27" eb="30">
      <t>シヨウショ</t>
    </rPh>
    <rPh sb="31" eb="33">
      <t>カンリ</t>
    </rPh>
    <phoneticPr fontId="1"/>
  </si>
  <si>
    <t>（一財）大阪建築技術協会</t>
    <rPh sb="1" eb="3">
      <t>イチザイ</t>
    </rPh>
    <rPh sb="4" eb="8">
      <t>オオサカケンチク</t>
    </rPh>
    <rPh sb="8" eb="10">
      <t>ギジュツ</t>
    </rPh>
    <rPh sb="10" eb="12">
      <t>キョウカイ</t>
    </rPh>
    <phoneticPr fontId="7"/>
  </si>
  <si>
    <t>もと生野南小学校外壁改修工事に係る設計業務（東エリア）【設計】</t>
    <rPh sb="2" eb="8">
      <t>イクノミナミショウガッコウ</t>
    </rPh>
    <rPh sb="8" eb="10">
      <t>ガイヘキ</t>
    </rPh>
    <rPh sb="10" eb="12">
      <t>カイシュウ</t>
    </rPh>
    <rPh sb="12" eb="14">
      <t>コウジ</t>
    </rPh>
    <rPh sb="15" eb="16">
      <t>カカ</t>
    </rPh>
    <rPh sb="17" eb="19">
      <t>セッケイ</t>
    </rPh>
    <rPh sb="19" eb="21">
      <t>ギョウム</t>
    </rPh>
    <rPh sb="22" eb="23">
      <t>ヒガシ</t>
    </rPh>
    <rPh sb="28" eb="30">
      <t>セッケイ</t>
    </rPh>
    <phoneticPr fontId="7"/>
  </si>
  <si>
    <t>もと生野南小学校屋上改修工事に係る設計業務(東エリア)【設計】</t>
    <rPh sb="2" eb="4">
      <t>イクノ</t>
    </rPh>
    <rPh sb="4" eb="5">
      <t>ミナミ</t>
    </rPh>
    <rPh sb="5" eb="8">
      <t>ショウガッコウ</t>
    </rPh>
    <rPh sb="8" eb="10">
      <t>オクジョウ</t>
    </rPh>
    <rPh sb="10" eb="12">
      <t>カイシュウ</t>
    </rPh>
    <rPh sb="12" eb="14">
      <t>コウジ</t>
    </rPh>
    <rPh sb="15" eb="16">
      <t>カカ</t>
    </rPh>
    <rPh sb="17" eb="19">
      <t>セッケイ</t>
    </rPh>
    <rPh sb="19" eb="21">
      <t>ギョウム</t>
    </rPh>
    <rPh sb="22" eb="23">
      <t>ヒガシ</t>
    </rPh>
    <rPh sb="28" eb="30">
      <t>セッケイ</t>
    </rPh>
    <phoneticPr fontId="7"/>
  </si>
  <si>
    <t>もと御幸森小学校外壁改修その他工事（東エリア）【工事調整】</t>
    <rPh sb="2" eb="5">
      <t>ミユキモリ</t>
    </rPh>
    <rPh sb="5" eb="8">
      <t>ショウガッコウ</t>
    </rPh>
    <rPh sb="8" eb="10">
      <t>ガイヘキ</t>
    </rPh>
    <rPh sb="10" eb="12">
      <t>カイシュウ</t>
    </rPh>
    <rPh sb="14" eb="15">
      <t>タ</t>
    </rPh>
    <rPh sb="15" eb="17">
      <t>コウジ</t>
    </rPh>
    <rPh sb="18" eb="19">
      <t>ヒガシ</t>
    </rPh>
    <rPh sb="24" eb="28">
      <t>コウジチョウセイ</t>
    </rPh>
    <phoneticPr fontId="7"/>
  </si>
  <si>
    <t>生野区役所外空調設備他保守点検業務（東エリア）【仕様書・監理】</t>
    <rPh sb="24" eb="27">
      <t>シヨウショ</t>
    </rPh>
    <rPh sb="28" eb="30">
      <t>カンリ</t>
    </rPh>
    <phoneticPr fontId="7"/>
  </si>
  <si>
    <t>令和６年度【区分Ｃ】東エリア昇降機設備保守点検業務</t>
    <rPh sb="0" eb="2">
      <t>レイワ</t>
    </rPh>
    <rPh sb="3" eb="5">
      <t>ネンド</t>
    </rPh>
    <rPh sb="6" eb="8">
      <t>クブン</t>
    </rPh>
    <rPh sb="10" eb="11">
      <t>ヒガシ</t>
    </rPh>
    <rPh sb="14" eb="17">
      <t>ショウコウキ</t>
    </rPh>
    <rPh sb="17" eb="19">
      <t>セツビ</t>
    </rPh>
    <rPh sb="19" eb="23">
      <t>ホシュテンケン</t>
    </rPh>
    <rPh sb="23" eb="25">
      <t>ギョウム</t>
    </rPh>
    <phoneticPr fontId="3"/>
  </si>
  <si>
    <t>令和６年度【区分Ｃ】東エリア空調設備保守点検業務</t>
    <rPh sb="0" eb="2">
      <t>レイワ</t>
    </rPh>
    <rPh sb="3" eb="5">
      <t>ネンド</t>
    </rPh>
    <rPh sb="6" eb="8">
      <t>クブン</t>
    </rPh>
    <rPh sb="10" eb="11">
      <t>ヒガシ</t>
    </rPh>
    <rPh sb="14" eb="16">
      <t>クウチョウ</t>
    </rPh>
    <rPh sb="16" eb="18">
      <t>セツビ</t>
    </rPh>
    <rPh sb="18" eb="22">
      <t>ホシュテンケン</t>
    </rPh>
    <rPh sb="22" eb="24">
      <t>ギョウム</t>
    </rPh>
    <phoneticPr fontId="3"/>
  </si>
  <si>
    <t>令和６年度【区分Ｃ】東エリア空調設備保守点検・遠隔監視業務</t>
    <rPh sb="0" eb="2">
      <t>レイワ</t>
    </rPh>
    <rPh sb="3" eb="5">
      <t>ネンド</t>
    </rPh>
    <rPh sb="6" eb="8">
      <t>クブン</t>
    </rPh>
    <rPh sb="10" eb="11">
      <t>ヒガシ</t>
    </rPh>
    <rPh sb="14" eb="16">
      <t>クウチョウ</t>
    </rPh>
    <rPh sb="16" eb="18">
      <t>セツビ</t>
    </rPh>
    <rPh sb="18" eb="22">
      <t>ホシュテンケン</t>
    </rPh>
    <rPh sb="23" eb="25">
      <t>エンカク</t>
    </rPh>
    <rPh sb="25" eb="27">
      <t>カンシ</t>
    </rPh>
    <rPh sb="27" eb="29">
      <t>ギョウム</t>
    </rPh>
    <phoneticPr fontId="3"/>
  </si>
  <si>
    <t>令和６年度【区分Ｃ】東エリア中央監視制御装置保守点検業務</t>
    <rPh sb="0" eb="2">
      <t>レイワ</t>
    </rPh>
    <rPh sb="3" eb="5">
      <t>ネンド</t>
    </rPh>
    <rPh sb="6" eb="8">
      <t>クブン</t>
    </rPh>
    <rPh sb="10" eb="11">
      <t>ヒガシ</t>
    </rPh>
    <rPh sb="14" eb="16">
      <t>チュウオウ</t>
    </rPh>
    <rPh sb="16" eb="18">
      <t>カンシ</t>
    </rPh>
    <rPh sb="18" eb="20">
      <t>セイギョ</t>
    </rPh>
    <rPh sb="20" eb="22">
      <t>ソウチ</t>
    </rPh>
    <rPh sb="22" eb="26">
      <t>ホシュテンケン</t>
    </rPh>
    <rPh sb="26" eb="28">
      <t>ギョウム</t>
    </rPh>
    <phoneticPr fontId="3"/>
  </si>
  <si>
    <t>令和６年度【区分Ｃ】東エリア給水・衛生ポンプ等点検業務</t>
    <rPh sb="0" eb="2">
      <t>レイワ</t>
    </rPh>
    <rPh sb="3" eb="5">
      <t>ネンド</t>
    </rPh>
    <rPh sb="6" eb="8">
      <t>クブン</t>
    </rPh>
    <rPh sb="10" eb="11">
      <t>ヒガシ</t>
    </rPh>
    <rPh sb="14" eb="16">
      <t>キュウスイ</t>
    </rPh>
    <rPh sb="17" eb="19">
      <t>エイセイ</t>
    </rPh>
    <rPh sb="22" eb="23">
      <t>トウ</t>
    </rPh>
    <rPh sb="23" eb="25">
      <t>テンケン</t>
    </rPh>
    <rPh sb="25" eb="27">
      <t>ギョウム</t>
    </rPh>
    <phoneticPr fontId="3"/>
  </si>
  <si>
    <t>令和６年度【区分Ｃ】東エリア消防用設備等点検業務</t>
    <rPh sb="0" eb="2">
      <t>レイワ</t>
    </rPh>
    <rPh sb="3" eb="5">
      <t>ネンド</t>
    </rPh>
    <rPh sb="6" eb="8">
      <t>クブン</t>
    </rPh>
    <rPh sb="10" eb="11">
      <t>ヒガシ</t>
    </rPh>
    <rPh sb="14" eb="17">
      <t>ショウボウヨウ</t>
    </rPh>
    <rPh sb="17" eb="20">
      <t>セツビトウ</t>
    </rPh>
    <rPh sb="20" eb="22">
      <t>テンケン</t>
    </rPh>
    <rPh sb="22" eb="24">
      <t>ギョウム</t>
    </rPh>
    <phoneticPr fontId="3"/>
  </si>
  <si>
    <t>令和６年度【区分Ｃ】東エリア通信設備保守点検業務</t>
    <rPh sb="0" eb="2">
      <t>レイワ</t>
    </rPh>
    <rPh sb="3" eb="5">
      <t>ネンド</t>
    </rPh>
    <rPh sb="6" eb="8">
      <t>クブン</t>
    </rPh>
    <rPh sb="10" eb="11">
      <t>ヒガシ</t>
    </rPh>
    <rPh sb="14" eb="16">
      <t>ツウシン</t>
    </rPh>
    <rPh sb="16" eb="18">
      <t>セツビ</t>
    </rPh>
    <rPh sb="18" eb="24">
      <t>ホシュテンケンギョウム</t>
    </rPh>
    <phoneticPr fontId="3"/>
  </si>
  <si>
    <t>令和６年度【区分Ｃ】東エリア電気工作物保守点検業務</t>
    <rPh sb="0" eb="2">
      <t>レイワ</t>
    </rPh>
    <rPh sb="3" eb="5">
      <t>ネンド</t>
    </rPh>
    <rPh sb="6" eb="8">
      <t>クブン</t>
    </rPh>
    <rPh sb="10" eb="11">
      <t>ヒガシ</t>
    </rPh>
    <rPh sb="14" eb="19">
      <t>デンキコウサクブツ</t>
    </rPh>
    <rPh sb="19" eb="25">
      <t>ホシュテンケンギョウム</t>
    </rPh>
    <phoneticPr fontId="3"/>
  </si>
  <si>
    <t>令和６年度【区分Ｃ】東エリア特定建築物等定期点検業務(建築設備・防火設備)</t>
    <rPh sb="0" eb="2">
      <t>レイワ</t>
    </rPh>
    <rPh sb="3" eb="5">
      <t>ネンド</t>
    </rPh>
    <rPh sb="6" eb="8">
      <t>クブン</t>
    </rPh>
    <rPh sb="10" eb="11">
      <t>ヒガシ</t>
    </rPh>
    <rPh sb="14" eb="19">
      <t>トクテイケンチクブツ</t>
    </rPh>
    <rPh sb="19" eb="20">
      <t>トウ</t>
    </rPh>
    <rPh sb="20" eb="24">
      <t>テイキテンケン</t>
    </rPh>
    <rPh sb="24" eb="26">
      <t>ギョウム</t>
    </rPh>
    <rPh sb="27" eb="31">
      <t>ケンチクセツビ</t>
    </rPh>
    <rPh sb="32" eb="34">
      <t>ボウカ</t>
    </rPh>
    <rPh sb="34" eb="36">
      <t>セツビ</t>
    </rPh>
    <phoneticPr fontId="3"/>
  </si>
  <si>
    <t>もと田島小学校　電気工作物保守点検業務・消防用設備等点検業務</t>
    <rPh sb="2" eb="7">
      <t>タシマショウガッコウ</t>
    </rPh>
    <rPh sb="8" eb="13">
      <t>デンキコウサクブツ</t>
    </rPh>
    <rPh sb="13" eb="19">
      <t>ホシュテンケンギョウム</t>
    </rPh>
    <rPh sb="20" eb="26">
      <t>ショウボウヨウセツビトウ</t>
    </rPh>
    <rPh sb="26" eb="30">
      <t>テンケンギョウム</t>
    </rPh>
    <phoneticPr fontId="6"/>
  </si>
  <si>
    <t>(株)ハヤシハウジング</t>
  </si>
  <si>
    <t>令和６年度生野区広報紙「広報いくの」企画編集業務委託</t>
    <rPh sb="0" eb="2">
      <t>レイワ</t>
    </rPh>
    <rPh sb="3" eb="5">
      <t>ネンド</t>
    </rPh>
    <phoneticPr fontId="7"/>
  </si>
  <si>
    <t>令和６年度生野区広報紙「広報いくの」全戸配布業務委託(概算契約)</t>
    <rPh sb="0" eb="2">
      <t>レイワ</t>
    </rPh>
    <rPh sb="3" eb="5">
      <t>ネンド</t>
    </rPh>
    <rPh sb="5" eb="8">
      <t>イクノク</t>
    </rPh>
    <rPh sb="8" eb="11">
      <t>コウホウシ</t>
    </rPh>
    <rPh sb="12" eb="14">
      <t>コウホウ</t>
    </rPh>
    <rPh sb="18" eb="20">
      <t>ゼンコ</t>
    </rPh>
    <rPh sb="20" eb="22">
      <t>ハイフ</t>
    </rPh>
    <rPh sb="22" eb="24">
      <t>ギョウム</t>
    </rPh>
    <rPh sb="24" eb="26">
      <t>イタク</t>
    </rPh>
    <rPh sb="27" eb="29">
      <t>ガイサン</t>
    </rPh>
    <rPh sb="29" eb="31">
      <t>ケイヤク</t>
    </rPh>
    <phoneticPr fontId="7"/>
  </si>
  <si>
    <t>令和６年度生野区役所自動扉保守点検業務委託</t>
    <rPh sb="0" eb="2">
      <t>レイワ</t>
    </rPh>
    <phoneticPr fontId="7"/>
  </si>
  <si>
    <t>令和６年度生野区役所電動シャッター保守点検業務</t>
  </si>
  <si>
    <t>令和６年度生野区役所産業廃棄物収集運搬・処理業務委託(概算契約)</t>
    <rPh sb="0" eb="2">
      <t>レイワ</t>
    </rPh>
    <phoneticPr fontId="7"/>
  </si>
  <si>
    <t>令和６年度生野区役所外１か所一般廃棄物収集運搬業務委託(概算契約)</t>
    <rPh sb="0" eb="2">
      <t>レイワ</t>
    </rPh>
    <rPh sb="3" eb="5">
      <t>ネンド</t>
    </rPh>
    <rPh sb="10" eb="11">
      <t>ホカ</t>
    </rPh>
    <rPh sb="13" eb="14">
      <t>ショ</t>
    </rPh>
    <rPh sb="28" eb="30">
      <t>ガイサン</t>
    </rPh>
    <rPh sb="30" eb="32">
      <t>ケイヤク</t>
    </rPh>
    <phoneticPr fontId="7"/>
  </si>
  <si>
    <t>令和６年度生野区役所衛生管理業務委託</t>
  </si>
  <si>
    <t>令和６年度区政に関する区民アンケート調査等業務委託</t>
    <rPh sb="0" eb="2">
      <t>レイワ</t>
    </rPh>
    <rPh sb="3" eb="5">
      <t>ネンド</t>
    </rPh>
    <rPh sb="5" eb="7">
      <t>クセイ</t>
    </rPh>
    <rPh sb="8" eb="9">
      <t>カン</t>
    </rPh>
    <rPh sb="11" eb="13">
      <t>クミン</t>
    </rPh>
    <rPh sb="18" eb="20">
      <t>チョウサ</t>
    </rPh>
    <rPh sb="20" eb="21">
      <t>トウ</t>
    </rPh>
    <rPh sb="21" eb="23">
      <t>ギョウム</t>
    </rPh>
    <rPh sb="23" eb="25">
      <t>イタク</t>
    </rPh>
    <phoneticPr fontId="7"/>
  </si>
  <si>
    <t>令和７年（202６年）成人の日二十歳のつどい会場設営・撤去業務委託</t>
    <rPh sb="0" eb="2">
      <t>レイワ</t>
    </rPh>
    <rPh sb="3" eb="4">
      <t>ネン</t>
    </rPh>
    <rPh sb="9" eb="10">
      <t>ネン</t>
    </rPh>
    <rPh sb="11" eb="13">
      <t>セイジン</t>
    </rPh>
    <rPh sb="14" eb="15">
      <t>ヒ</t>
    </rPh>
    <rPh sb="15" eb="18">
      <t>ハタチ</t>
    </rPh>
    <rPh sb="22" eb="24">
      <t>カイジョウ</t>
    </rPh>
    <rPh sb="24" eb="26">
      <t>セツエイ</t>
    </rPh>
    <rPh sb="27" eb="29">
      <t>テッキョ</t>
    </rPh>
    <rPh sb="29" eb="31">
      <t>ギョウム</t>
    </rPh>
    <rPh sb="31" eb="33">
      <t>イタク</t>
    </rPh>
    <phoneticPr fontId="7"/>
  </si>
  <si>
    <t>令和６年度生野区専門的家庭訪問支援事業(派遣期間延長分)業務委託(概算契約)</t>
    <rPh sb="0" eb="2">
      <t>レイワ</t>
    </rPh>
    <rPh sb="3" eb="5">
      <t>ネンド</t>
    </rPh>
    <rPh sb="5" eb="8">
      <t>イクノク</t>
    </rPh>
    <rPh sb="8" eb="11">
      <t>センモンテキ</t>
    </rPh>
    <rPh sb="11" eb="15">
      <t>カテイホウモン</t>
    </rPh>
    <rPh sb="15" eb="17">
      <t>シエン</t>
    </rPh>
    <rPh sb="17" eb="19">
      <t>ジギョウ</t>
    </rPh>
    <rPh sb="20" eb="22">
      <t>ハケン</t>
    </rPh>
    <rPh sb="22" eb="24">
      <t>キカン</t>
    </rPh>
    <rPh sb="24" eb="27">
      <t>エンチョウブン</t>
    </rPh>
    <rPh sb="28" eb="32">
      <t>ギョウムイタク</t>
    </rPh>
    <rPh sb="33" eb="35">
      <t>ガイサン</t>
    </rPh>
    <rPh sb="35" eb="37">
      <t>ケイヤク</t>
    </rPh>
    <phoneticPr fontId="7"/>
  </si>
  <si>
    <t>令和６年度「生野区こども地域包括ケアシステム」業務委託</t>
    <rPh sb="0" eb="2">
      <t>レイワ</t>
    </rPh>
    <rPh sb="3" eb="5">
      <t>ネンド</t>
    </rPh>
    <rPh sb="6" eb="9">
      <t>イクノク</t>
    </rPh>
    <rPh sb="12" eb="16">
      <t>チイキホウカツ</t>
    </rPh>
    <rPh sb="23" eb="27">
      <t>ギョウムイタク</t>
    </rPh>
    <phoneticPr fontId="7"/>
  </si>
  <si>
    <t>第６1回生野まつりに係る会場設営・撤去及び音響機器操作等業務委託（概算契約）</t>
  </si>
  <si>
    <t>第６１回生野まつり警備業務委託(Ａブロック)</t>
    <rPh sb="0" eb="1">
      <t>ダイ</t>
    </rPh>
    <rPh sb="3" eb="4">
      <t>カイ</t>
    </rPh>
    <rPh sb="4" eb="6">
      <t>イクノ</t>
    </rPh>
    <rPh sb="9" eb="11">
      <t>ケイビ</t>
    </rPh>
    <rPh sb="11" eb="13">
      <t>ギョウム</t>
    </rPh>
    <rPh sb="13" eb="15">
      <t>イタク</t>
    </rPh>
    <phoneticPr fontId="7"/>
  </si>
  <si>
    <t>第６１回生野まつり警備業務委託(Ｂブロック)</t>
    <rPh sb="0" eb="1">
      <t>ダイ</t>
    </rPh>
    <rPh sb="3" eb="4">
      <t>カイ</t>
    </rPh>
    <rPh sb="4" eb="6">
      <t>イクノ</t>
    </rPh>
    <rPh sb="9" eb="11">
      <t>ケイビ</t>
    </rPh>
    <rPh sb="11" eb="13">
      <t>ギョウム</t>
    </rPh>
    <rPh sb="13" eb="15">
      <t>イタク</t>
    </rPh>
    <phoneticPr fontId="7"/>
  </si>
  <si>
    <t>第６1回生野まつり仮設トイレし尿処理業務委託</t>
    <rPh sb="0" eb="1">
      <t>ダイ</t>
    </rPh>
    <rPh sb="3" eb="4">
      <t>カイ</t>
    </rPh>
    <rPh sb="4" eb="6">
      <t>ショウノ</t>
    </rPh>
    <rPh sb="9" eb="11">
      <t>カセツ</t>
    </rPh>
    <rPh sb="15" eb="16">
      <t>ニョウ</t>
    </rPh>
    <rPh sb="16" eb="18">
      <t>ショリ</t>
    </rPh>
    <rPh sb="18" eb="20">
      <t>ギョウム</t>
    </rPh>
    <rPh sb="20" eb="22">
      <t>イタク</t>
    </rPh>
    <phoneticPr fontId="7"/>
  </si>
  <si>
    <t>証明書交付対応行政サービス(マルチコピー機)端末(市民局)に係るサービス導入試験・設定等業務委託</t>
    <phoneticPr fontId="36"/>
  </si>
  <si>
    <t>京セラドキュメントソリューションズジャパン(株)</t>
    <rPh sb="22" eb="23">
      <t>カブ</t>
    </rPh>
    <phoneticPr fontId="36"/>
  </si>
  <si>
    <t>証明書交付対応行政サービス(マルチコピー機)端末(市民局)に係るサービス導入設定等業務委託</t>
    <phoneticPr fontId="36"/>
  </si>
  <si>
    <t>証明書交付対応行政サービス(マルチコピー機)端末(市民局)に係る機器保守業務委託(その２)</t>
    <rPh sb="32" eb="36">
      <t>キキホシュ</t>
    </rPh>
    <rPh sb="36" eb="40">
      <t>ギョウムイタク</t>
    </rPh>
    <phoneticPr fontId="36"/>
  </si>
  <si>
    <t>証明書発行手数料等の徴収にかかる指定納付等業務委託長期継続(概算契約)</t>
    <phoneticPr fontId="7"/>
  </si>
  <si>
    <t>(株)寺岡精工</t>
    <phoneticPr fontId="36"/>
  </si>
  <si>
    <t>令和６年度大阪市立勝山小学校校地活用にかかる不動産登記測量等業務委託</t>
    <rPh sb="0" eb="2">
      <t>レイワ</t>
    </rPh>
    <rPh sb="3" eb="5">
      <t>ネンド</t>
    </rPh>
    <rPh sb="5" eb="9">
      <t>オオサカシリツ</t>
    </rPh>
    <rPh sb="9" eb="11">
      <t>カツヤマ</t>
    </rPh>
    <rPh sb="11" eb="14">
      <t>ショウガッコウ</t>
    </rPh>
    <rPh sb="14" eb="16">
      <t>コウチ</t>
    </rPh>
    <rPh sb="16" eb="18">
      <t>カツヨウ</t>
    </rPh>
    <rPh sb="22" eb="25">
      <t>フドウサン</t>
    </rPh>
    <rPh sb="25" eb="27">
      <t>トウキ</t>
    </rPh>
    <rPh sb="27" eb="29">
      <t>ソクリョウ</t>
    </rPh>
    <rPh sb="29" eb="30">
      <t>トウ</t>
    </rPh>
    <rPh sb="30" eb="32">
      <t>ギョウム</t>
    </rPh>
    <rPh sb="32" eb="34">
      <t>イタク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</si>
</sst>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0;&quot;▲ &quot;#,##0"/>
    <numFmt numFmtId="177" formatCode="#,##0_ "/>
    <numFmt numFmtId="178" formatCode="#,##0;&quot;△ &quot;#,##0"/>
    <numFmt numFmtId="179" formatCode="#,##0;\-#,##0;&quot;-&quot;"/>
    <numFmt numFmtId="180" formatCode="&quot;$&quot;#,##0_);[Red]\(&quot;$&quot;#,##0\)"/>
    <numFmt numFmtId="181" formatCode="&quot;$&quot;#,##0.00_);[Red]&quot;¥&quot;\!\(&quot;$&quot;#,##0.00&quot;¥&quot;\!\)"/>
    <numFmt numFmtId="182" formatCode="&quot;$&quot;#,##0.0_);\(&quot;$&quot;#,##0.0\)"/>
    <numFmt numFmtId="183" formatCode="#,##0_ ;[Red]&quot;¥&quot;\!\-#,##0&quot;¥&quot;\!\ "/>
    <numFmt numFmtId="184" formatCode="0_ ;[Red]&quot;¥&quot;\!\-0&quot;¥&quot;\!\ "/>
    <numFmt numFmtId="185" formatCode="0_);\(0\)"/>
    <numFmt numFmtId="186" formatCode="#,##0;[Red]&quot;△ &quot;#,##0;&quot;&quot;"/>
    <numFmt numFmtId="187" formatCode="\(0.0%\)"/>
  </numFmts>
  <fonts count="38">
    <font>
      <sz val="11"/>
      <name val="FC平成明朝体"/>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20"/>
      <name val="ＭＳ Ｐゴシック"/>
      <family val="3"/>
      <charset val="128"/>
    </font>
    <font>
      <sz val="6"/>
      <name val="ＭＳ Ｐゴシック"/>
      <family val="3"/>
      <charset val="128"/>
    </font>
    <font>
      <sz val="11"/>
      <name val="FC平成明朝体"/>
      <family val="1"/>
      <charset val="128"/>
    </font>
    <font>
      <sz val="11"/>
      <name val="ＭＳ 明朝"/>
      <family val="1"/>
      <charset val="128"/>
    </font>
    <font>
      <sz val="14"/>
      <name val="ＭＳ 明朝"/>
      <family val="1"/>
      <charset val="128"/>
    </font>
    <font>
      <sz val="10"/>
      <name val="MS Sans Serif"/>
      <family val="2"/>
    </font>
    <font>
      <sz val="11"/>
      <color indexed="9"/>
      <name val="ＭＳ Ｐゴシック"/>
      <family val="3"/>
      <charset val="128"/>
    </font>
    <font>
      <sz val="8"/>
      <name val="Arial"/>
      <family val="2"/>
    </font>
    <font>
      <b/>
      <sz val="12"/>
      <name val="Arial"/>
      <family val="2"/>
    </font>
    <font>
      <sz val="10"/>
      <color indexed="8"/>
      <name val="Arial"/>
      <family val="2"/>
    </font>
    <font>
      <sz val="11"/>
      <name val="明朝"/>
      <family val="1"/>
      <charset val="128"/>
    </font>
    <font>
      <sz val="10"/>
      <name val="Arial"/>
      <family val="2"/>
    </font>
    <font>
      <sz val="10"/>
      <name val="ＭＳ Ｐゴシック"/>
      <family val="3"/>
      <charset val="128"/>
    </font>
    <font>
      <sz val="11"/>
      <color indexed="8"/>
      <name val="ＭＳ Ｐゴシック"/>
      <family val="3"/>
      <charset val="128"/>
    </font>
    <font>
      <sz val="11"/>
      <color indexed="20"/>
      <name val="ＭＳ Ｐゴシック"/>
      <family val="3"/>
      <charset val="128"/>
    </font>
    <font>
      <i/>
      <sz val="11"/>
      <color indexed="23"/>
      <name val="ＭＳ Ｐゴシック"/>
      <family val="3"/>
      <charset val="128"/>
    </font>
    <font>
      <sz val="11"/>
      <color indexed="60"/>
      <name val="ＭＳ Ｐゴシック"/>
      <family val="3"/>
      <charset val="128"/>
    </font>
    <font>
      <b/>
      <sz val="13"/>
      <color indexed="56"/>
      <name val="ＭＳ Ｐゴシック"/>
      <family val="3"/>
      <charset val="128"/>
    </font>
    <font>
      <b/>
      <sz val="15"/>
      <color indexed="56"/>
      <name val="ＭＳ Ｐゴシック"/>
      <family val="3"/>
      <charset val="128"/>
    </font>
    <font>
      <b/>
      <sz val="11"/>
      <color indexed="63"/>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56"/>
      <name val="ＭＳ Ｐゴシック"/>
      <family val="3"/>
      <charset val="128"/>
    </font>
    <font>
      <b/>
      <sz val="11"/>
      <color indexed="8"/>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明朝"/>
      <family val="1"/>
      <charset val="128"/>
    </font>
    <font>
      <sz val="6"/>
      <name val="FC平成明朝体"/>
      <family val="1"/>
      <charset val="128"/>
    </font>
    <font>
      <sz val="8"/>
      <name val="ＭＳ 明朝"/>
      <family val="1"/>
      <charset val="128"/>
    </font>
  </fonts>
  <fills count="28">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88">
    <xf numFmtId="0" fontId="0" fillId="0" borderId="0"/>
    <xf numFmtId="38" fontId="5" fillId="0" borderId="0" applyFont="0" applyFill="0" applyBorder="0" applyAlignment="0" applyProtection="0"/>
    <xf numFmtId="0" fontId="5" fillId="0" borderId="0"/>
    <xf numFmtId="0" fontId="5" fillId="0" borderId="0"/>
    <xf numFmtId="0" fontId="5" fillId="0" borderId="0"/>
    <xf numFmtId="0" fontId="5" fillId="0" borderId="0"/>
    <xf numFmtId="179" fontId="15" fillId="0" borderId="0" applyFill="0" applyBorder="0" applyAlignment="0"/>
    <xf numFmtId="38" fontId="11" fillId="0" borderId="0" applyFont="0" applyFill="0" applyBorder="0" applyAlignment="0" applyProtection="0"/>
    <xf numFmtId="40" fontId="11" fillId="0" borderId="0" applyFont="0" applyFill="0" applyBorder="0" applyAlignment="0" applyProtection="0"/>
    <xf numFmtId="180" fontId="11" fillId="0" borderId="0" applyFont="0" applyFill="0" applyBorder="0" applyAlignment="0" applyProtection="0"/>
    <xf numFmtId="181" fontId="11" fillId="0" borderId="0" applyFont="0" applyFill="0" applyBorder="0" applyAlignment="0" applyProtection="0"/>
    <xf numFmtId="38" fontId="13" fillId="2" borderId="0" applyNumberFormat="0" applyBorder="0" applyAlignment="0" applyProtection="0"/>
    <xf numFmtId="0" fontId="14" fillId="0" borderId="10" applyNumberFormat="0" applyAlignment="0" applyProtection="0">
      <alignment horizontal="left" vertical="center"/>
    </xf>
    <xf numFmtId="0" fontId="14" fillId="0" borderId="8">
      <alignment horizontal="left" vertical="center"/>
    </xf>
    <xf numFmtId="10" fontId="13" fillId="3" borderId="3" applyNumberFormat="0" applyBorder="0" applyAlignment="0" applyProtection="0"/>
    <xf numFmtId="182" fontId="16" fillId="0" borderId="0"/>
    <xf numFmtId="0" fontId="17" fillId="0" borderId="0"/>
    <xf numFmtId="10" fontId="17" fillId="0" borderId="0" applyFont="0" applyFill="0" applyBorder="0" applyAlignment="0" applyProtection="0"/>
    <xf numFmtId="183" fontId="18" fillId="0" borderId="0" applyBorder="0">
      <alignment horizontal="right"/>
    </xf>
    <xf numFmtId="49" fontId="5" fillId="0" borderId="0" applyFont="0"/>
    <xf numFmtId="49" fontId="5" fillId="0" borderId="0" applyFont="0"/>
    <xf numFmtId="38" fontId="5" fillId="0" borderId="0" applyFont="0" applyFill="0" applyBorder="0" applyAlignment="0" applyProtection="0"/>
    <xf numFmtId="184" fontId="18" fillId="0" borderId="0" applyFill="0" applyBorder="0"/>
    <xf numFmtId="183" fontId="18" fillId="0" borderId="0" applyFill="0" applyBorder="0"/>
    <xf numFmtId="185" fontId="18" fillId="0" borderId="0" applyBorder="0">
      <alignment horizontal="left"/>
    </xf>
    <xf numFmtId="49" fontId="18" fillId="4" borderId="11">
      <alignment horizontal="center"/>
    </xf>
    <xf numFmtId="177" fontId="18" fillId="4" borderId="11">
      <alignment horizontal="right"/>
    </xf>
    <xf numFmtId="14" fontId="18" fillId="4" borderId="0" applyBorder="0">
      <alignment horizontal="center"/>
    </xf>
    <xf numFmtId="49" fontId="18" fillId="0" borderId="11"/>
    <xf numFmtId="14" fontId="18" fillId="0" borderId="6" applyBorder="0">
      <alignment horizontal="left"/>
    </xf>
    <xf numFmtId="14" fontId="18" fillId="0" borderId="0" applyFill="0" applyBorder="0"/>
    <xf numFmtId="0" fontId="8" fillId="0" borderId="0"/>
    <xf numFmtId="0" fontId="8" fillId="0" borderId="0"/>
    <xf numFmtId="49" fontId="18" fillId="0" borderId="0"/>
    <xf numFmtId="0" fontId="10" fillId="0" borderId="0"/>
    <xf numFmtId="0" fontId="8" fillId="0" borderId="0"/>
    <xf numFmtId="0" fontId="8" fillId="0" borderId="0"/>
    <xf numFmtId="38" fontId="5" fillId="0" borderId="0" applyFont="0" applyFill="0" applyBorder="0" applyAlignment="0" applyProtection="0"/>
    <xf numFmtId="0" fontId="8" fillId="0" borderId="0"/>
    <xf numFmtId="0" fontId="17"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6" fontId="5" fillId="0" borderId="0" applyFont="0" applyFill="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19" fillId="14" borderId="0" applyNumberFormat="0" applyBorder="0" applyAlignment="0" applyProtection="0">
      <alignment vertical="center"/>
    </xf>
    <xf numFmtId="0" fontId="12" fillId="15"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22" borderId="0" applyNumberFormat="0" applyBorder="0" applyAlignment="0" applyProtection="0">
      <alignment vertical="center"/>
    </xf>
    <xf numFmtId="0" fontId="26" fillId="0" borderId="0" applyNumberFormat="0" applyFill="0" applyBorder="0" applyAlignment="0" applyProtection="0">
      <alignment vertical="center"/>
    </xf>
    <xf numFmtId="0" fontId="27" fillId="23" borderId="12" applyNumberFormat="0" applyAlignment="0" applyProtection="0">
      <alignment vertical="center"/>
    </xf>
    <xf numFmtId="0" fontId="22" fillId="24" borderId="0" applyNumberFormat="0" applyBorder="0" applyAlignment="0" applyProtection="0">
      <alignment vertical="center"/>
    </xf>
    <xf numFmtId="0" fontId="8" fillId="25" borderId="13" applyNumberFormat="0" applyFont="0" applyAlignment="0" applyProtection="0">
      <alignment vertical="center"/>
    </xf>
    <xf numFmtId="0" fontId="28" fillId="0" borderId="14" applyNumberFormat="0" applyFill="0" applyAlignment="0" applyProtection="0">
      <alignment vertical="center"/>
    </xf>
    <xf numFmtId="0" fontId="20" fillId="6" borderId="0" applyNumberFormat="0" applyBorder="0" applyAlignment="0" applyProtection="0">
      <alignment vertical="center"/>
    </xf>
    <xf numFmtId="0" fontId="29" fillId="26" borderId="15" applyNumberFormat="0" applyAlignment="0" applyProtection="0">
      <alignment vertical="center"/>
    </xf>
    <xf numFmtId="0" fontId="30" fillId="0" borderId="0" applyNumberFormat="0" applyFill="0" applyBorder="0" applyAlignment="0" applyProtection="0">
      <alignment vertical="center"/>
    </xf>
    <xf numFmtId="0" fontId="24" fillId="0" borderId="16" applyNumberFormat="0" applyFill="0" applyAlignment="0" applyProtection="0">
      <alignment vertical="center"/>
    </xf>
    <xf numFmtId="0" fontId="23" fillId="0" borderId="17" applyNumberFormat="0" applyFill="0" applyAlignment="0" applyProtection="0">
      <alignment vertical="center"/>
    </xf>
    <xf numFmtId="0" fontId="31" fillId="0" borderId="18" applyNumberFormat="0" applyFill="0" applyAlignment="0" applyProtection="0">
      <alignment vertical="center"/>
    </xf>
    <xf numFmtId="0" fontId="31" fillId="0" borderId="0" applyNumberFormat="0" applyFill="0" applyBorder="0" applyAlignment="0" applyProtection="0">
      <alignment vertical="center"/>
    </xf>
    <xf numFmtId="0" fontId="32" fillId="0" borderId="19" applyNumberFormat="0" applyFill="0" applyAlignment="0" applyProtection="0">
      <alignment vertical="center"/>
    </xf>
    <xf numFmtId="0" fontId="25" fillId="26" borderId="20" applyNumberFormat="0" applyAlignment="0" applyProtection="0">
      <alignment vertical="center"/>
    </xf>
    <xf numFmtId="0" fontId="21" fillId="0" borderId="0" applyNumberFormat="0" applyFill="0" applyBorder="0" applyAlignment="0" applyProtection="0">
      <alignment vertical="center"/>
    </xf>
    <xf numFmtId="0" fontId="33" fillId="10" borderId="15" applyNumberFormat="0" applyAlignment="0" applyProtection="0">
      <alignment vertical="center"/>
    </xf>
    <xf numFmtId="0" fontId="34" fillId="7" borderId="0" applyNumberFormat="0" applyBorder="0" applyAlignment="0" applyProtection="0">
      <alignment vertical="center"/>
    </xf>
  </cellStyleXfs>
  <cellXfs count="53">
    <xf numFmtId="0" fontId="0" fillId="0" borderId="0" xfId="0"/>
    <xf numFmtId="0" fontId="9" fillId="0" borderId="3" xfId="3" applyFont="1" applyFill="1" applyBorder="1" applyAlignment="1">
      <alignment horizontal="center" vertical="center" wrapText="1"/>
    </xf>
    <xf numFmtId="0" fontId="9" fillId="0" borderId="3" xfId="3" applyFont="1" applyFill="1" applyBorder="1" applyAlignment="1">
      <alignment horizontal="distributed" vertical="center" wrapText="1" justifyLastLine="1"/>
    </xf>
    <xf numFmtId="0" fontId="9" fillId="0" borderId="3" xfId="3" applyFont="1" applyFill="1" applyBorder="1" applyAlignment="1">
      <alignment vertical="center" wrapText="1"/>
    </xf>
    <xf numFmtId="0" fontId="9" fillId="0" borderId="0" xfId="3" applyFont="1" applyFill="1" applyBorder="1" applyAlignment="1">
      <alignment vertical="center" wrapText="1"/>
    </xf>
    <xf numFmtId="176" fontId="9" fillId="0" borderId="0" xfId="3" applyNumberFormat="1" applyFont="1" applyFill="1" applyBorder="1" applyAlignment="1">
      <alignment vertical="center" wrapText="1"/>
    </xf>
    <xf numFmtId="0" fontId="9" fillId="0" borderId="7" xfId="3" applyFont="1" applyFill="1" applyBorder="1" applyAlignment="1">
      <alignment horizontal="distributed" vertical="center" wrapText="1" justifyLastLine="1"/>
    </xf>
    <xf numFmtId="0" fontId="9" fillId="0" borderId="7" xfId="3" applyFont="1" applyFill="1" applyBorder="1" applyAlignment="1">
      <alignment vertical="center" wrapText="1"/>
    </xf>
    <xf numFmtId="176" fontId="9" fillId="0" borderId="7" xfId="3" applyNumberFormat="1" applyFont="1" applyFill="1" applyBorder="1" applyAlignment="1">
      <alignment vertical="center" wrapText="1"/>
    </xf>
    <xf numFmtId="176" fontId="9" fillId="0" borderId="7" xfId="3" applyNumberFormat="1" applyFont="1" applyFill="1" applyBorder="1" applyAlignment="1">
      <alignment horizontal="right" vertical="center"/>
    </xf>
    <xf numFmtId="176" fontId="9" fillId="0" borderId="3" xfId="0" applyNumberFormat="1" applyFont="1" applyFill="1" applyBorder="1" applyAlignment="1">
      <alignment horizontal="center" vertical="center" wrapText="1"/>
    </xf>
    <xf numFmtId="0" fontId="9" fillId="0" borderId="0" xfId="5" applyFont="1" applyFill="1" applyAlignment="1">
      <alignment vertical="center"/>
    </xf>
    <xf numFmtId="178" fontId="9" fillId="0" borderId="3" xfId="3" applyNumberFormat="1" applyFont="1" applyFill="1" applyBorder="1" applyAlignment="1">
      <alignment horizontal="right" vertical="center" wrapText="1"/>
    </xf>
    <xf numFmtId="176" fontId="9" fillId="0" borderId="3" xfId="1" applyNumberFormat="1" applyFont="1" applyFill="1" applyBorder="1" applyAlignment="1">
      <alignment horizontal="right" vertical="center" wrapText="1"/>
    </xf>
    <xf numFmtId="0" fontId="9" fillId="0" borderId="0" xfId="4" applyFont="1" applyFill="1" applyAlignment="1">
      <alignment vertical="center"/>
    </xf>
    <xf numFmtId="178" fontId="9" fillId="0" borderId="3" xfId="0" applyNumberFormat="1" applyFont="1" applyFill="1" applyBorder="1" applyAlignment="1">
      <alignment horizontal="center" vertical="center" wrapText="1"/>
    </xf>
    <xf numFmtId="178" fontId="9" fillId="0" borderId="0" xfId="3" applyNumberFormat="1" applyFont="1" applyFill="1" applyBorder="1" applyAlignment="1">
      <alignment vertical="center" wrapText="1"/>
    </xf>
    <xf numFmtId="178" fontId="9" fillId="0" borderId="7" xfId="3" applyNumberFormat="1" applyFont="1" applyFill="1" applyBorder="1" applyAlignment="1">
      <alignment vertical="center" wrapText="1"/>
    </xf>
    <xf numFmtId="0" fontId="9" fillId="0" borderId="0" xfId="3" applyFont="1" applyFill="1" applyBorder="1" applyAlignment="1">
      <alignment horizontal="distributed" vertical="center" wrapText="1" justifyLastLine="1"/>
    </xf>
    <xf numFmtId="0" fontId="9" fillId="0" borderId="3" xfId="0" applyFont="1" applyFill="1" applyBorder="1" applyAlignment="1">
      <alignment horizontal="center" vertical="center" wrapText="1"/>
    </xf>
    <xf numFmtId="0" fontId="9" fillId="0" borderId="3" xfId="0" applyFont="1" applyFill="1" applyBorder="1" applyAlignment="1">
      <alignment horizontal="distributed" vertical="center" wrapText="1" justifyLastLine="1"/>
    </xf>
    <xf numFmtId="176" fontId="9" fillId="0" borderId="3" xfId="1" applyNumberFormat="1" applyFont="1" applyFill="1" applyBorder="1" applyAlignment="1">
      <alignment horizontal="center" vertical="center" wrapText="1"/>
    </xf>
    <xf numFmtId="0" fontId="9" fillId="0" borderId="3" xfId="0" applyFont="1" applyFill="1" applyBorder="1" applyAlignment="1">
      <alignment horizontal="left" vertical="center" wrapText="1"/>
    </xf>
    <xf numFmtId="176" fontId="9" fillId="0" borderId="7" xfId="3" applyNumberFormat="1" applyFont="1" applyFill="1" applyBorder="1" applyAlignment="1">
      <alignment horizontal="center" vertical="center"/>
    </xf>
    <xf numFmtId="0" fontId="9" fillId="0" borderId="1" xfId="3" applyFont="1" applyFill="1" applyBorder="1" applyAlignment="1">
      <alignment horizontal="center" vertical="center" wrapText="1"/>
    </xf>
    <xf numFmtId="176" fontId="9" fillId="0" borderId="1" xfId="1" applyNumberFormat="1" applyFont="1" applyFill="1" applyBorder="1" applyAlignment="1">
      <alignment horizontal="right" vertical="center" wrapText="1"/>
    </xf>
    <xf numFmtId="0" fontId="35" fillId="0" borderId="21" xfId="0" applyFont="1" applyFill="1" applyBorder="1" applyAlignment="1">
      <alignment horizontal="distributed" vertical="center" wrapText="1" justifyLastLine="1"/>
    </xf>
    <xf numFmtId="0" fontId="35" fillId="0" borderId="0" xfId="0" applyFont="1" applyFill="1" applyBorder="1" applyAlignment="1">
      <alignment horizontal="distributed" vertical="center" wrapText="1" justifyLastLine="1"/>
    </xf>
    <xf numFmtId="178" fontId="9" fillId="0" borderId="3" xfId="0" applyNumberFormat="1" applyFont="1" applyFill="1" applyBorder="1" applyAlignment="1">
      <alignment horizontal="center" vertical="center" wrapText="1" shrinkToFit="1"/>
    </xf>
    <xf numFmtId="0" fontId="9" fillId="0" borderId="22" xfId="0" applyFont="1" applyFill="1" applyBorder="1" applyAlignment="1">
      <alignment horizontal="center" vertical="center" wrapText="1"/>
    </xf>
    <xf numFmtId="0" fontId="9" fillId="27" borderId="0" xfId="5" applyFont="1" applyFill="1" applyAlignment="1">
      <alignment vertical="center"/>
    </xf>
    <xf numFmtId="186" fontId="9" fillId="0" borderId="0" xfId="0" applyNumberFormat="1" applyFont="1" applyFill="1" applyBorder="1" applyAlignment="1">
      <alignment vertical="center" wrapText="1"/>
    </xf>
    <xf numFmtId="0" fontId="9" fillId="0" borderId="0" xfId="5" applyFont="1" applyAlignment="1">
      <alignment vertical="center"/>
    </xf>
    <xf numFmtId="178" fontId="9" fillId="0" borderId="3" xfId="0" applyNumberFormat="1" applyFont="1" applyFill="1" applyBorder="1" applyAlignment="1">
      <alignment horizontal="right" vertical="center" wrapText="1"/>
    </xf>
    <xf numFmtId="0" fontId="9" fillId="0" borderId="21" xfId="0" applyFont="1" applyFill="1" applyBorder="1" applyAlignment="1">
      <alignment horizontal="left" vertical="center" wrapText="1"/>
    </xf>
    <xf numFmtId="0" fontId="9" fillId="0" borderId="21" xfId="0" applyFont="1" applyFill="1" applyBorder="1" applyAlignment="1">
      <alignment horizontal="left" wrapText="1"/>
    </xf>
    <xf numFmtId="186" fontId="9" fillId="0" borderId="21" xfId="0" applyNumberFormat="1" applyFont="1" applyFill="1" applyBorder="1" applyAlignment="1">
      <alignment vertical="center" wrapText="1"/>
    </xf>
    <xf numFmtId="0" fontId="9" fillId="0" borderId="0" xfId="0" applyFont="1" applyFill="1" applyBorder="1" applyAlignment="1">
      <alignment horizontal="center" vertical="center" wrapText="1"/>
    </xf>
    <xf numFmtId="186" fontId="9" fillId="0" borderId="0" xfId="0" applyNumberFormat="1" applyFont="1" applyFill="1" applyBorder="1" applyAlignment="1">
      <alignment horizontal="center" vertical="center" wrapText="1"/>
    </xf>
    <xf numFmtId="0" fontId="9" fillId="0" borderId="0" xfId="0" applyFont="1" applyFill="1" applyBorder="1" applyAlignment="1">
      <alignment horizontal="left" vertical="center" wrapText="1"/>
    </xf>
    <xf numFmtId="0" fontId="9" fillId="0" borderId="3" xfId="0" applyFont="1" applyFill="1" applyBorder="1" applyAlignment="1">
      <alignment horizontal="left" vertical="center" shrinkToFit="1"/>
    </xf>
    <xf numFmtId="186" fontId="9" fillId="0" borderId="3" xfId="0" applyNumberFormat="1" applyFont="1" applyFill="1" applyBorder="1" applyAlignment="1">
      <alignment vertical="center" shrinkToFit="1"/>
    </xf>
    <xf numFmtId="186" fontId="37" fillId="0" borderId="0" xfId="0" applyNumberFormat="1" applyFont="1" applyFill="1" applyBorder="1" applyAlignment="1">
      <alignment horizontal="center" vertical="center" wrapText="1"/>
    </xf>
    <xf numFmtId="187" fontId="9" fillId="0" borderId="3" xfId="0" applyNumberFormat="1" applyFont="1" applyFill="1" applyBorder="1" applyAlignment="1">
      <alignment vertical="center" shrinkToFit="1"/>
    </xf>
    <xf numFmtId="0" fontId="9" fillId="0" borderId="4" xfId="3" applyFont="1" applyFill="1" applyBorder="1" applyAlignment="1">
      <alignment horizontal="center" vertical="center" wrapText="1"/>
    </xf>
    <xf numFmtId="0" fontId="8" fillId="0" borderId="9" xfId="0" applyFont="1" applyFill="1" applyBorder="1" applyAlignment="1">
      <alignment vertical="center" wrapText="1"/>
    </xf>
    <xf numFmtId="176" fontId="9" fillId="0" borderId="2" xfId="3" applyNumberFormat="1" applyFont="1" applyFill="1" applyBorder="1" applyAlignment="1">
      <alignment horizontal="distributed" vertical="center" wrapText="1"/>
    </xf>
    <xf numFmtId="176" fontId="9" fillId="0" borderId="5" xfId="3" applyNumberFormat="1" applyFont="1" applyFill="1" applyBorder="1" applyAlignment="1">
      <alignment horizontal="distributed" vertical="center" wrapText="1"/>
    </xf>
    <xf numFmtId="0" fontId="10" fillId="0" borderId="0" xfId="3" applyFont="1" applyFill="1" applyBorder="1" applyAlignment="1">
      <alignment horizontal="center" vertical="center"/>
    </xf>
    <xf numFmtId="178" fontId="10" fillId="0" borderId="0" xfId="3" applyNumberFormat="1" applyFont="1" applyFill="1" applyBorder="1" applyAlignment="1">
      <alignment horizontal="center" vertical="center"/>
    </xf>
    <xf numFmtId="0" fontId="9" fillId="0" borderId="2" xfId="0" applyFont="1" applyFill="1" applyBorder="1" applyAlignment="1">
      <alignment horizontal="center" vertical="center" wrapText="1"/>
    </xf>
    <xf numFmtId="0" fontId="8" fillId="0" borderId="8" xfId="0" applyFont="1" applyFill="1" applyBorder="1" applyAlignment="1">
      <alignment horizontal="center" vertical="center"/>
    </xf>
    <xf numFmtId="0" fontId="8" fillId="0" borderId="5" xfId="0" applyFont="1" applyFill="1" applyBorder="1" applyAlignment="1">
      <alignment horizontal="center" vertical="center"/>
    </xf>
  </cellXfs>
  <cellStyles count="88">
    <cellStyle name="20% - アクセント 1 2" xfId="47" xr:uid="{00000000-0005-0000-0000-000000000000}"/>
    <cellStyle name="20% - アクセント 2 2" xfId="48" xr:uid="{00000000-0005-0000-0000-000001000000}"/>
    <cellStyle name="20% - アクセント 3 2" xfId="49" xr:uid="{00000000-0005-0000-0000-000002000000}"/>
    <cellStyle name="20% - アクセント 4 2" xfId="50" xr:uid="{00000000-0005-0000-0000-000003000000}"/>
    <cellStyle name="20% - アクセント 5 2" xfId="51" xr:uid="{00000000-0005-0000-0000-000004000000}"/>
    <cellStyle name="20% - アクセント 6 2" xfId="52" xr:uid="{00000000-0005-0000-0000-000005000000}"/>
    <cellStyle name="40% - アクセント 1 2" xfId="53" xr:uid="{00000000-0005-0000-0000-000006000000}"/>
    <cellStyle name="40% - アクセント 2 2" xfId="54" xr:uid="{00000000-0005-0000-0000-000007000000}"/>
    <cellStyle name="40% - アクセント 3 2" xfId="55" xr:uid="{00000000-0005-0000-0000-000008000000}"/>
    <cellStyle name="40% - アクセント 4 2" xfId="56" xr:uid="{00000000-0005-0000-0000-000009000000}"/>
    <cellStyle name="40% - アクセント 5 2" xfId="57" xr:uid="{00000000-0005-0000-0000-00000A000000}"/>
    <cellStyle name="40% - アクセント 6 2" xfId="58" xr:uid="{00000000-0005-0000-0000-00000B000000}"/>
    <cellStyle name="60% - アクセント 1 2" xfId="59" xr:uid="{00000000-0005-0000-0000-00000C000000}"/>
    <cellStyle name="60% - アクセント 2 2" xfId="60" xr:uid="{00000000-0005-0000-0000-00000D000000}"/>
    <cellStyle name="60% - アクセント 3 2" xfId="61" xr:uid="{00000000-0005-0000-0000-00000E000000}"/>
    <cellStyle name="60% - アクセント 4 2" xfId="62" xr:uid="{00000000-0005-0000-0000-00000F000000}"/>
    <cellStyle name="60% - アクセント 5 2" xfId="63" xr:uid="{00000000-0005-0000-0000-000010000000}"/>
    <cellStyle name="60% - アクセント 6 2" xfId="64" xr:uid="{00000000-0005-0000-0000-000011000000}"/>
    <cellStyle name="Calc Currency (0)" xfId="6" xr:uid="{00000000-0005-0000-0000-000012000000}"/>
    <cellStyle name="Comma [0]_laroux" xfId="7" xr:uid="{00000000-0005-0000-0000-000013000000}"/>
    <cellStyle name="Comma_laroux" xfId="8" xr:uid="{00000000-0005-0000-0000-000014000000}"/>
    <cellStyle name="Currency [0]_laroux" xfId="9" xr:uid="{00000000-0005-0000-0000-000015000000}"/>
    <cellStyle name="Currency_laroux" xfId="10" xr:uid="{00000000-0005-0000-0000-000016000000}"/>
    <cellStyle name="Grey" xfId="11" xr:uid="{00000000-0005-0000-0000-000017000000}"/>
    <cellStyle name="Header1" xfId="12" xr:uid="{00000000-0005-0000-0000-000018000000}"/>
    <cellStyle name="Header2" xfId="13" xr:uid="{00000000-0005-0000-0000-000019000000}"/>
    <cellStyle name="Input [yellow]" xfId="14" xr:uid="{00000000-0005-0000-0000-00001A000000}"/>
    <cellStyle name="Normal - Style1" xfId="15" xr:uid="{00000000-0005-0000-0000-00001B000000}"/>
    <cellStyle name="Normal_#18-Internet" xfId="16" xr:uid="{00000000-0005-0000-0000-00001C000000}"/>
    <cellStyle name="Percent [2]" xfId="17" xr:uid="{00000000-0005-0000-0000-00001D000000}"/>
    <cellStyle name="アクセント 1 2" xfId="65" xr:uid="{00000000-0005-0000-0000-00001E000000}"/>
    <cellStyle name="アクセント 2 2" xfId="66" xr:uid="{00000000-0005-0000-0000-00001F000000}"/>
    <cellStyle name="アクセント 3 2" xfId="67" xr:uid="{00000000-0005-0000-0000-000020000000}"/>
    <cellStyle name="アクセント 4 2" xfId="68" xr:uid="{00000000-0005-0000-0000-000021000000}"/>
    <cellStyle name="アクセント 5 2" xfId="69" xr:uid="{00000000-0005-0000-0000-000022000000}"/>
    <cellStyle name="アクセント 6 2" xfId="70" xr:uid="{00000000-0005-0000-0000-000023000000}"/>
    <cellStyle name="タイトル 2" xfId="71" xr:uid="{00000000-0005-0000-0000-000024000000}"/>
    <cellStyle name="チェック セル 2" xfId="72" xr:uid="{00000000-0005-0000-0000-000025000000}"/>
    <cellStyle name="どちらでもない 2" xfId="73" xr:uid="{00000000-0005-0000-0000-000026000000}"/>
    <cellStyle name="メモ 2" xfId="74" xr:uid="{00000000-0005-0000-0000-000027000000}"/>
    <cellStyle name="リンク セル 2" xfId="75" xr:uid="{00000000-0005-0000-0000-000028000000}"/>
    <cellStyle name="悪い 2" xfId="76" xr:uid="{00000000-0005-0000-0000-000029000000}"/>
    <cellStyle name="価格桁区切り" xfId="18" xr:uid="{00000000-0005-0000-0000-00002A000000}"/>
    <cellStyle name="型番" xfId="19" xr:uid="{00000000-0005-0000-0000-00002B000000}"/>
    <cellStyle name="型番 2" xfId="20" xr:uid="{00000000-0005-0000-0000-00002C000000}"/>
    <cellStyle name="計算 2" xfId="77" xr:uid="{00000000-0005-0000-0000-00002D000000}"/>
    <cellStyle name="警告文 2" xfId="78" xr:uid="{00000000-0005-0000-0000-00002E000000}"/>
    <cellStyle name="桁区切り" xfId="1" builtinId="6"/>
    <cellStyle name="桁区切り 2" xfId="21" xr:uid="{00000000-0005-0000-0000-000030000000}"/>
    <cellStyle name="桁区切り 3" xfId="37" xr:uid="{00000000-0005-0000-0000-000031000000}"/>
    <cellStyle name="見出し 1 2" xfId="79" xr:uid="{00000000-0005-0000-0000-000032000000}"/>
    <cellStyle name="見出し 2 2" xfId="80" xr:uid="{00000000-0005-0000-0000-000033000000}"/>
    <cellStyle name="見出し 3 2" xfId="81" xr:uid="{00000000-0005-0000-0000-000034000000}"/>
    <cellStyle name="見出し 4 2" xfId="82" xr:uid="{00000000-0005-0000-0000-000035000000}"/>
    <cellStyle name="集計 2" xfId="83" xr:uid="{00000000-0005-0000-0000-000036000000}"/>
    <cellStyle name="出力 2" xfId="84" xr:uid="{00000000-0005-0000-0000-000037000000}"/>
    <cellStyle name="数値" xfId="22" xr:uid="{00000000-0005-0000-0000-000038000000}"/>
    <cellStyle name="数値（桁区切り）" xfId="23" xr:uid="{00000000-0005-0000-0000-000039000000}"/>
    <cellStyle name="数値_ALIVE機器" xfId="24" xr:uid="{00000000-0005-0000-0000-00003A000000}"/>
    <cellStyle name="製品通知&quot;-&quot;" xfId="25" xr:uid="{00000000-0005-0000-0000-00003B000000}"/>
    <cellStyle name="製品通知価格" xfId="26" xr:uid="{00000000-0005-0000-0000-00003C000000}"/>
    <cellStyle name="製品通知日付" xfId="27" xr:uid="{00000000-0005-0000-0000-00003D000000}"/>
    <cellStyle name="製品通知文字列" xfId="28" xr:uid="{00000000-0005-0000-0000-00003E000000}"/>
    <cellStyle name="説明文 2" xfId="85" xr:uid="{00000000-0005-0000-0000-00003F000000}"/>
    <cellStyle name="通貨 2" xfId="46" xr:uid="{00000000-0005-0000-0000-000040000000}"/>
    <cellStyle name="日付" xfId="29" xr:uid="{00000000-0005-0000-0000-000041000000}"/>
    <cellStyle name="入力 2" xfId="86" xr:uid="{00000000-0005-0000-0000-000042000000}"/>
    <cellStyle name="年月日" xfId="30" xr:uid="{00000000-0005-0000-0000-000043000000}"/>
    <cellStyle name="標準" xfId="0" builtinId="0"/>
    <cellStyle name="標準 2" xfId="31" xr:uid="{00000000-0005-0000-0000-000045000000}"/>
    <cellStyle name="標準 2 2" xfId="39" xr:uid="{00000000-0005-0000-0000-000046000000}"/>
    <cellStyle name="標準 2 3" xfId="38" xr:uid="{00000000-0005-0000-0000-000047000000}"/>
    <cellStyle name="標準 3" xfId="2" xr:uid="{00000000-0005-0000-0000-000048000000}"/>
    <cellStyle name="標準 3 2" xfId="40" xr:uid="{00000000-0005-0000-0000-000049000000}"/>
    <cellStyle name="標準 3 2 2" xfId="41" xr:uid="{00000000-0005-0000-0000-00004A000000}"/>
    <cellStyle name="標準 3 3" xfId="42" xr:uid="{00000000-0005-0000-0000-00004B000000}"/>
    <cellStyle name="標準 3 3 2" xfId="43" xr:uid="{00000000-0005-0000-0000-00004C000000}"/>
    <cellStyle name="標準 3 4" xfId="44" xr:uid="{00000000-0005-0000-0000-00004D000000}"/>
    <cellStyle name="標準 4" xfId="32" xr:uid="{00000000-0005-0000-0000-00004E000000}"/>
    <cellStyle name="標準 5" xfId="35" xr:uid="{00000000-0005-0000-0000-00004F000000}"/>
    <cellStyle name="標準 6" xfId="36" xr:uid="{00000000-0005-0000-0000-000050000000}"/>
    <cellStyle name="標準 7" xfId="45" xr:uid="{00000000-0005-0000-0000-000051000000}"/>
    <cellStyle name="標準_20決　委託料一覧（特別会計）" xfId="3" xr:uid="{00000000-0005-0000-0000-000052000000}"/>
    <cellStyle name="標準_様式10～18" xfId="5" xr:uid="{00000000-0005-0000-0000-000053000000}"/>
    <cellStyle name="標準_様式10～18_20決　委託料一覧（特別会計）_20決　委託料一覧（特別会計）" xfId="4" xr:uid="{00000000-0005-0000-0000-000054000000}"/>
    <cellStyle name="文字列" xfId="33" xr:uid="{00000000-0005-0000-0000-000055000000}"/>
    <cellStyle name="未定義" xfId="34" xr:uid="{00000000-0005-0000-0000-000056000000}"/>
    <cellStyle name="良い 2" xfId="87" xr:uid="{00000000-0005-0000-0000-000057000000}"/>
  </cellStyles>
  <dxfs count="0"/>
  <tableStyles count="0" defaultTableStyle="TableStyleMedium9" defaultPivotStyle="PivotStyleLight16"/>
  <colors>
    <mruColors>
      <color rgb="FF66FF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CIF102C\OA-da0001$\&#29289;&#20214;DATA\&#21517;&#21476;&#23627;&#22823;\&#21517;&#22823;&#27835;2.XLW"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CIF102C\OA-da0001$\&#29289;&#20214;Data\&#24066;&#31435;&#22586;\&#26032;&#24066;&#31435;&#2258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CIF102C\OA-da0001$\AKIKO\&#12518;&#12540;&#12470;\&#22586;&#24066;\&#25552;&#26696;\&#36027;&#2999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o1\d\&#35211;&#31309;033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CIF102C\OA-da0001$\WINDOWS\&#65411;&#65438;&#65405;&#65400;&#65412;&#65391;&#65420;&#65439;\&#65412;&#65438;&#65399;&#65389;&#65426;&#65437;&#65412;\&#22823;&#20998;&#21307;&#31185;&#22823;&#23398;\&#26908;&#26619;\&#23455;&#32318;&#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価格"/>
      <sheetName val="課一覧"/>
      <sheetName val="リスト"/>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価格"/>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面紙"/>
      <sheetName val="面紙２"/>
      <sheetName val="別紙-1"/>
      <sheetName val="別紙-2"/>
      <sheetName val="別紙-3"/>
      <sheetName val="要員計画"/>
      <sheetName val="単金表"/>
      <sheetName val="明細"/>
    </sheetNames>
    <sheetDataSet>
      <sheetData sheetId="0" refreshError="1"/>
      <sheetData sheetId="1" refreshError="1"/>
      <sheetData sheetId="2" refreshError="1"/>
      <sheetData sheetId="3" refreshError="1"/>
      <sheetData sheetId="4" refreshError="1"/>
      <sheetData sheetId="5" refreshError="1"/>
      <sheetData sheetId="6">
        <row r="3">
          <cell r="C3">
            <v>1000</v>
          </cell>
        </row>
        <row r="4">
          <cell r="C4">
            <v>850</v>
          </cell>
        </row>
        <row r="5">
          <cell r="C5">
            <v>1000</v>
          </cell>
        </row>
        <row r="6">
          <cell r="C6">
            <v>1100</v>
          </cell>
        </row>
      </sheetData>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0331"/>
      <sheetName val="ｵｰﾀﾞﾘﾝｸﾞｻｰﾊﾞ"/>
      <sheetName val="損益関係"/>
      <sheetName val="担者"/>
      <sheetName val="詳細・製造"/>
      <sheetName val="設定項目"/>
      <sheetName val="部品価格表"/>
      <sheetName val="体系タイトル互換表"/>
      <sheetName val="見積0331.xls"/>
      <sheetName val="%E8%A6%8B%E7%A9%8D0331.xls"/>
      <sheetName val="感想・疑問点"/>
      <sheetName val="入力規則"/>
    </sheetNames>
    <definedNames>
      <definedName name="別紙1"/>
      <definedName name="別紙10"/>
      <definedName name="別紙11"/>
      <definedName name="別紙12"/>
      <definedName name="別紙13"/>
      <definedName name="別紙14"/>
      <definedName name="別紙15"/>
      <definedName name="別紙16"/>
      <definedName name="別紙17"/>
      <definedName name="別紙18"/>
      <definedName name="別紙19"/>
      <definedName name="別紙20"/>
      <definedName name="別紙21"/>
      <definedName name="別紙22"/>
      <definedName name="別紙23"/>
      <definedName name="別紙24"/>
      <definedName name="別紙25"/>
      <definedName name="別紙26"/>
      <definedName name="別紙4"/>
      <definedName name="別紙5"/>
      <definedName name="別紙8"/>
      <definedName name="別紙9"/>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県ｺｰﾄﾞ"/>
    </sheetNames>
    <sheetDataSet>
      <sheetData sheetId="0">
        <row r="1">
          <cell r="A1" t="str">
            <v>北海道</v>
          </cell>
          <cell r="B1">
            <v>1</v>
          </cell>
        </row>
        <row r="2">
          <cell r="A2" t="str">
            <v>青森</v>
          </cell>
          <cell r="B2">
            <v>2</v>
          </cell>
        </row>
        <row r="3">
          <cell r="A3" t="str">
            <v>岩手</v>
          </cell>
          <cell r="B3">
            <v>3</v>
          </cell>
        </row>
        <row r="4">
          <cell r="A4" t="str">
            <v>宮城</v>
          </cell>
          <cell r="B4">
            <v>4</v>
          </cell>
        </row>
        <row r="5">
          <cell r="A5" t="str">
            <v>秋田</v>
          </cell>
          <cell r="B5">
            <v>5</v>
          </cell>
        </row>
        <row r="6">
          <cell r="A6" t="str">
            <v>山形</v>
          </cell>
          <cell r="B6">
            <v>6</v>
          </cell>
        </row>
        <row r="7">
          <cell r="A7" t="str">
            <v>福島</v>
          </cell>
          <cell r="B7">
            <v>7</v>
          </cell>
        </row>
        <row r="8">
          <cell r="A8" t="str">
            <v>茨城</v>
          </cell>
          <cell r="B8">
            <v>8</v>
          </cell>
        </row>
        <row r="9">
          <cell r="A9" t="str">
            <v>栃木</v>
          </cell>
          <cell r="B9">
            <v>9</v>
          </cell>
        </row>
        <row r="10">
          <cell r="A10" t="str">
            <v>群馬</v>
          </cell>
          <cell r="B10">
            <v>10</v>
          </cell>
        </row>
        <row r="11">
          <cell r="A11" t="str">
            <v>埼玉</v>
          </cell>
          <cell r="B11">
            <v>11</v>
          </cell>
        </row>
        <row r="12">
          <cell r="A12" t="str">
            <v>千葉</v>
          </cell>
          <cell r="B12">
            <v>12</v>
          </cell>
        </row>
        <row r="13">
          <cell r="A13" t="str">
            <v>東京</v>
          </cell>
          <cell r="B13">
            <v>13</v>
          </cell>
        </row>
        <row r="14">
          <cell r="A14" t="str">
            <v>神奈川</v>
          </cell>
          <cell r="B14">
            <v>14</v>
          </cell>
        </row>
        <row r="15">
          <cell r="A15" t="str">
            <v>山梨</v>
          </cell>
          <cell r="B15">
            <v>15</v>
          </cell>
        </row>
        <row r="16">
          <cell r="A16" t="str">
            <v>長野</v>
          </cell>
          <cell r="B16">
            <v>16</v>
          </cell>
        </row>
        <row r="17">
          <cell r="A17" t="str">
            <v>新潟</v>
          </cell>
          <cell r="B17">
            <v>17</v>
          </cell>
        </row>
        <row r="18">
          <cell r="A18" t="str">
            <v>富山</v>
          </cell>
          <cell r="B18">
            <v>18</v>
          </cell>
        </row>
        <row r="19">
          <cell r="A19" t="str">
            <v>石川</v>
          </cell>
          <cell r="B19">
            <v>19</v>
          </cell>
        </row>
        <row r="20">
          <cell r="A20" t="str">
            <v>福井</v>
          </cell>
          <cell r="B20">
            <v>20</v>
          </cell>
        </row>
        <row r="21">
          <cell r="A21" t="str">
            <v>岐阜</v>
          </cell>
          <cell r="B21">
            <v>21</v>
          </cell>
        </row>
        <row r="22">
          <cell r="A22" t="str">
            <v>静岡</v>
          </cell>
          <cell r="B22">
            <v>22</v>
          </cell>
        </row>
        <row r="23">
          <cell r="A23" t="str">
            <v>愛知</v>
          </cell>
          <cell r="B23">
            <v>23</v>
          </cell>
        </row>
        <row r="24">
          <cell r="A24" t="str">
            <v>三重</v>
          </cell>
          <cell r="B24">
            <v>24</v>
          </cell>
        </row>
        <row r="25">
          <cell r="A25" t="str">
            <v>滋賀</v>
          </cell>
          <cell r="B25">
            <v>25</v>
          </cell>
        </row>
        <row r="26">
          <cell r="A26" t="str">
            <v>京都</v>
          </cell>
          <cell r="B26">
            <v>26</v>
          </cell>
        </row>
        <row r="27">
          <cell r="A27" t="str">
            <v>大阪</v>
          </cell>
          <cell r="B27">
            <v>27</v>
          </cell>
        </row>
        <row r="28">
          <cell r="A28" t="str">
            <v>兵庫</v>
          </cell>
          <cell r="B28">
            <v>28</v>
          </cell>
        </row>
        <row r="29">
          <cell r="A29" t="str">
            <v>奈良</v>
          </cell>
          <cell r="B29">
            <v>29</v>
          </cell>
        </row>
        <row r="30">
          <cell r="A30" t="str">
            <v>和歌山</v>
          </cell>
          <cell r="B30">
            <v>30</v>
          </cell>
        </row>
        <row r="31">
          <cell r="A31" t="str">
            <v>鳥取</v>
          </cell>
          <cell r="B31">
            <v>31</v>
          </cell>
        </row>
        <row r="32">
          <cell r="A32" t="str">
            <v>島根</v>
          </cell>
          <cell r="B32">
            <v>32</v>
          </cell>
        </row>
        <row r="33">
          <cell r="A33" t="str">
            <v>岡山</v>
          </cell>
          <cell r="B33">
            <v>33</v>
          </cell>
        </row>
        <row r="34">
          <cell r="A34" t="str">
            <v>広島</v>
          </cell>
          <cell r="B34">
            <v>34</v>
          </cell>
        </row>
        <row r="35">
          <cell r="A35" t="str">
            <v>山口</v>
          </cell>
          <cell r="B35">
            <v>35</v>
          </cell>
        </row>
        <row r="36">
          <cell r="A36" t="str">
            <v>徳島</v>
          </cell>
          <cell r="B36">
            <v>36</v>
          </cell>
        </row>
        <row r="37">
          <cell r="A37" t="str">
            <v>香川</v>
          </cell>
          <cell r="B37">
            <v>37</v>
          </cell>
        </row>
        <row r="38">
          <cell r="A38" t="str">
            <v>愛媛</v>
          </cell>
          <cell r="B38">
            <v>38</v>
          </cell>
        </row>
        <row r="39">
          <cell r="A39" t="str">
            <v>高知</v>
          </cell>
          <cell r="B39">
            <v>39</v>
          </cell>
        </row>
        <row r="40">
          <cell r="A40" t="str">
            <v>福岡</v>
          </cell>
          <cell r="B40">
            <v>40</v>
          </cell>
        </row>
        <row r="41">
          <cell r="A41" t="str">
            <v>佐賀</v>
          </cell>
          <cell r="B41">
            <v>41</v>
          </cell>
        </row>
        <row r="42">
          <cell r="A42" t="str">
            <v>長崎</v>
          </cell>
          <cell r="B42">
            <v>42</v>
          </cell>
        </row>
        <row r="43">
          <cell r="A43" t="str">
            <v>熊本</v>
          </cell>
          <cell r="B43">
            <v>43</v>
          </cell>
        </row>
        <row r="44">
          <cell r="A44" t="str">
            <v>大分</v>
          </cell>
          <cell r="B44">
            <v>44</v>
          </cell>
        </row>
        <row r="45">
          <cell r="A45" t="str">
            <v>宮崎</v>
          </cell>
          <cell r="B45">
            <v>45</v>
          </cell>
        </row>
        <row r="46">
          <cell r="A46" t="str">
            <v>鹿児島</v>
          </cell>
          <cell r="B46">
            <v>46</v>
          </cell>
        </row>
        <row r="47">
          <cell r="A47" t="str">
            <v>沖縄</v>
          </cell>
          <cell r="B47">
            <v>47</v>
          </cell>
        </row>
        <row r="48">
          <cell r="A48" t="str">
            <v>台湾</v>
          </cell>
          <cell r="B48">
            <v>99</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59"/>
  <sheetViews>
    <sheetView tabSelected="1" view="pageBreakPreview" zoomScale="90" zoomScaleNormal="100" zoomScaleSheetLayoutView="90" workbookViewId="0">
      <pane ySplit="4" topLeftCell="A5" activePane="bottomLeft" state="frozen"/>
      <selection pane="bottomLeft" activeCell="B3" sqref="B3"/>
    </sheetView>
  </sheetViews>
  <sheetFormatPr defaultRowHeight="13.5"/>
  <cols>
    <col min="1" max="1" width="11.625" style="2" customWidth="1"/>
    <col min="2" max="2" width="37.25" style="3" customWidth="1"/>
    <col min="3" max="3" width="31.375" style="3" customWidth="1"/>
    <col min="4" max="4" width="14.75" style="12" customWidth="1"/>
    <col min="5" max="5" width="7" style="1" customWidth="1"/>
    <col min="6" max="6" width="8.875" style="13" customWidth="1"/>
    <col min="7" max="16384" width="9" style="14"/>
  </cols>
  <sheetData>
    <row r="1" spans="1:6" ht="22.5" customHeight="1">
      <c r="A1" s="18"/>
      <c r="B1" s="4"/>
      <c r="C1" s="5"/>
      <c r="D1" s="16"/>
      <c r="E1" s="46" t="s">
        <v>25</v>
      </c>
      <c r="F1" s="47"/>
    </row>
    <row r="2" spans="1:6" ht="17.25" customHeight="1">
      <c r="A2" s="48" t="s">
        <v>124</v>
      </c>
      <c r="B2" s="48"/>
      <c r="C2" s="48"/>
      <c r="D2" s="49"/>
      <c r="E2" s="48"/>
      <c r="F2" s="48"/>
    </row>
    <row r="3" spans="1:6">
      <c r="A3" s="6"/>
      <c r="B3" s="7"/>
      <c r="C3" s="8"/>
      <c r="D3" s="17"/>
      <c r="E3" s="23"/>
      <c r="F3" s="9" t="s">
        <v>8</v>
      </c>
    </row>
    <row r="4" spans="1:6" ht="40.5" customHeight="1">
      <c r="A4" s="20" t="s">
        <v>0</v>
      </c>
      <c r="B4" s="19" t="s">
        <v>1</v>
      </c>
      <c r="C4" s="19" t="s">
        <v>2</v>
      </c>
      <c r="D4" s="15" t="s">
        <v>3</v>
      </c>
      <c r="E4" s="19" t="s">
        <v>4</v>
      </c>
      <c r="F4" s="10" t="s">
        <v>5</v>
      </c>
    </row>
    <row r="5" spans="1:6" s="11" customFormat="1" ht="45.75" customHeight="1">
      <c r="A5" s="20" t="s">
        <v>26</v>
      </c>
      <c r="B5" s="22" t="s">
        <v>27</v>
      </c>
      <c r="C5" s="22" t="s">
        <v>66</v>
      </c>
      <c r="D5" s="33">
        <v>11904457</v>
      </c>
      <c r="E5" s="19" t="s">
        <v>6</v>
      </c>
      <c r="F5" s="21"/>
    </row>
    <row r="6" spans="1:6" s="11" customFormat="1" ht="45.75" customHeight="1">
      <c r="A6" s="20" t="s">
        <v>26</v>
      </c>
      <c r="B6" s="22" t="s">
        <v>74</v>
      </c>
      <c r="C6" s="22" t="s">
        <v>28</v>
      </c>
      <c r="D6" s="33">
        <v>387200</v>
      </c>
      <c r="E6" s="19" t="s">
        <v>6</v>
      </c>
      <c r="F6" s="21"/>
    </row>
    <row r="7" spans="1:6" s="32" customFormat="1" ht="45.75" customHeight="1">
      <c r="A7" s="20" t="s">
        <v>26</v>
      </c>
      <c r="B7" s="22" t="s">
        <v>241</v>
      </c>
      <c r="C7" s="22" t="s">
        <v>242</v>
      </c>
      <c r="D7" s="33">
        <f>624382-D8-D9-D10</f>
        <v>1980</v>
      </c>
      <c r="E7" s="19" t="s">
        <v>6</v>
      </c>
      <c r="F7" s="21"/>
    </row>
    <row r="8" spans="1:6" s="32" customFormat="1" ht="45.75" customHeight="1">
      <c r="A8" s="20" t="s">
        <v>26</v>
      </c>
      <c r="B8" s="22" t="s">
        <v>237</v>
      </c>
      <c r="C8" s="22" t="s">
        <v>238</v>
      </c>
      <c r="D8" s="33">
        <v>19250</v>
      </c>
      <c r="E8" s="19" t="s">
        <v>30</v>
      </c>
      <c r="F8" s="21"/>
    </row>
    <row r="9" spans="1:6" s="32" customFormat="1" ht="45.75" customHeight="1">
      <c r="A9" s="20" t="s">
        <v>26</v>
      </c>
      <c r="B9" s="22" t="s">
        <v>239</v>
      </c>
      <c r="C9" s="22" t="s">
        <v>238</v>
      </c>
      <c r="D9" s="33">
        <v>457600</v>
      </c>
      <c r="E9" s="19" t="s">
        <v>30</v>
      </c>
      <c r="F9" s="21"/>
    </row>
    <row r="10" spans="1:6" s="32" customFormat="1" ht="45.75" customHeight="1">
      <c r="A10" s="20" t="s">
        <v>26</v>
      </c>
      <c r="B10" s="22" t="s">
        <v>240</v>
      </c>
      <c r="C10" s="22" t="s">
        <v>238</v>
      </c>
      <c r="D10" s="33">
        <v>145552</v>
      </c>
      <c r="E10" s="19" t="s">
        <v>30</v>
      </c>
      <c r="F10" s="21"/>
    </row>
    <row r="11" spans="1:6" s="11" customFormat="1" ht="45.75" customHeight="1">
      <c r="A11" s="20" t="s">
        <v>26</v>
      </c>
      <c r="B11" s="22" t="s">
        <v>78</v>
      </c>
      <c r="C11" s="22" t="s">
        <v>29</v>
      </c>
      <c r="D11" s="33">
        <v>62972560</v>
      </c>
      <c r="E11" s="19" t="s">
        <v>30</v>
      </c>
      <c r="F11" s="21"/>
    </row>
    <row r="12" spans="1:6" s="11" customFormat="1" ht="45.75" customHeight="1">
      <c r="A12" s="20" t="s">
        <v>26</v>
      </c>
      <c r="B12" s="22" t="s">
        <v>125</v>
      </c>
      <c r="C12" s="22" t="s">
        <v>29</v>
      </c>
      <c r="D12" s="33">
        <v>899800</v>
      </c>
      <c r="E12" s="19" t="s">
        <v>30</v>
      </c>
      <c r="F12" s="21"/>
    </row>
    <row r="13" spans="1:6" s="11" customFormat="1" ht="45.75" customHeight="1">
      <c r="A13" s="20" t="s">
        <v>26</v>
      </c>
      <c r="B13" s="22" t="s">
        <v>61</v>
      </c>
      <c r="C13" s="22" t="s">
        <v>95</v>
      </c>
      <c r="D13" s="33">
        <v>7539194</v>
      </c>
      <c r="E13" s="19" t="s">
        <v>6</v>
      </c>
      <c r="F13" s="21"/>
    </row>
    <row r="14" spans="1:6" s="11" customFormat="1" ht="45.75" customHeight="1">
      <c r="A14" s="20" t="s">
        <v>26</v>
      </c>
      <c r="B14" s="22" t="s">
        <v>222</v>
      </c>
      <c r="C14" s="22" t="s">
        <v>96</v>
      </c>
      <c r="D14" s="33">
        <v>2640000</v>
      </c>
      <c r="E14" s="19" t="s">
        <v>6</v>
      </c>
      <c r="F14" s="21"/>
    </row>
    <row r="15" spans="1:6" s="11" customFormat="1" ht="45.75" customHeight="1">
      <c r="A15" s="20" t="s">
        <v>26</v>
      </c>
      <c r="B15" s="22" t="s">
        <v>97</v>
      </c>
      <c r="C15" s="22" t="s">
        <v>31</v>
      </c>
      <c r="D15" s="33">
        <v>1847340</v>
      </c>
      <c r="E15" s="19" t="s">
        <v>6</v>
      </c>
      <c r="F15" s="21"/>
    </row>
    <row r="16" spans="1:6" s="11" customFormat="1" ht="45.75" customHeight="1">
      <c r="A16" s="20" t="s">
        <v>26</v>
      </c>
      <c r="B16" s="22" t="s">
        <v>223</v>
      </c>
      <c r="C16" s="22" t="s">
        <v>107</v>
      </c>
      <c r="D16" s="33">
        <v>7677417</v>
      </c>
      <c r="E16" s="19" t="s">
        <v>6</v>
      </c>
      <c r="F16" s="21"/>
    </row>
    <row r="17" spans="1:6" s="11" customFormat="1" ht="45.75" customHeight="1">
      <c r="A17" s="20" t="s">
        <v>26</v>
      </c>
      <c r="B17" s="22" t="s">
        <v>224</v>
      </c>
      <c r="C17" s="22" t="s">
        <v>32</v>
      </c>
      <c r="D17" s="33">
        <f>316800-10137</f>
        <v>306663</v>
      </c>
      <c r="E17" s="19" t="s">
        <v>30</v>
      </c>
      <c r="F17" s="21"/>
    </row>
    <row r="18" spans="1:6" s="11" customFormat="1" ht="45.75" customHeight="1">
      <c r="A18" s="20" t="s">
        <v>26</v>
      </c>
      <c r="B18" s="22" t="s">
        <v>225</v>
      </c>
      <c r="C18" s="22" t="s">
        <v>67</v>
      </c>
      <c r="D18" s="33">
        <v>134420</v>
      </c>
      <c r="E18" s="19" t="s">
        <v>30</v>
      </c>
      <c r="F18" s="21"/>
    </row>
    <row r="19" spans="1:6" s="11" customFormat="1" ht="45.75" customHeight="1">
      <c r="A19" s="20" t="s">
        <v>26</v>
      </c>
      <c r="B19" s="22" t="s">
        <v>226</v>
      </c>
      <c r="C19" s="22" t="s">
        <v>106</v>
      </c>
      <c r="D19" s="33">
        <f>638827-173316</f>
        <v>465511</v>
      </c>
      <c r="E19" s="19" t="s">
        <v>7</v>
      </c>
      <c r="F19" s="21"/>
    </row>
    <row r="20" spans="1:6" s="11" customFormat="1" ht="45.75" customHeight="1">
      <c r="A20" s="20" t="s">
        <v>26</v>
      </c>
      <c r="B20" s="22" t="s">
        <v>227</v>
      </c>
      <c r="C20" s="22" t="s">
        <v>57</v>
      </c>
      <c r="D20" s="33">
        <v>308880</v>
      </c>
      <c r="E20" s="19" t="s">
        <v>7</v>
      </c>
      <c r="F20" s="21"/>
    </row>
    <row r="21" spans="1:6" s="11" customFormat="1" ht="45.75" customHeight="1">
      <c r="A21" s="20" t="s">
        <v>26</v>
      </c>
      <c r="B21" s="22" t="s">
        <v>111</v>
      </c>
      <c r="C21" s="22" t="s">
        <v>112</v>
      </c>
      <c r="D21" s="33">
        <v>323400</v>
      </c>
      <c r="E21" s="19" t="s">
        <v>7</v>
      </c>
      <c r="F21" s="21"/>
    </row>
    <row r="22" spans="1:6" s="11" customFormat="1" ht="45.75" customHeight="1">
      <c r="A22" s="20" t="s">
        <v>26</v>
      </c>
      <c r="B22" s="22" t="s">
        <v>113</v>
      </c>
      <c r="C22" s="22" t="s">
        <v>114</v>
      </c>
      <c r="D22" s="33">
        <v>25300</v>
      </c>
      <c r="E22" s="19" t="s">
        <v>7</v>
      </c>
      <c r="F22" s="21"/>
    </row>
    <row r="23" spans="1:6" s="11" customFormat="1" ht="45.75" customHeight="1">
      <c r="A23" s="20" t="s">
        <v>26</v>
      </c>
      <c r="B23" s="22" t="s">
        <v>228</v>
      </c>
      <c r="C23" s="22" t="s">
        <v>66</v>
      </c>
      <c r="D23" s="33">
        <v>208701</v>
      </c>
      <c r="E23" s="19" t="s">
        <v>7</v>
      </c>
      <c r="F23" s="21"/>
    </row>
    <row r="24" spans="1:6" s="11" customFormat="1" ht="45.75" customHeight="1">
      <c r="A24" s="20" t="s">
        <v>26</v>
      </c>
      <c r="B24" s="22" t="s">
        <v>229</v>
      </c>
      <c r="C24" s="22" t="s">
        <v>108</v>
      </c>
      <c r="D24" s="33">
        <v>694999</v>
      </c>
      <c r="E24" s="19" t="s">
        <v>7</v>
      </c>
      <c r="F24" s="21"/>
    </row>
    <row r="25" spans="1:6" s="11" customFormat="1" ht="45.75" customHeight="1">
      <c r="A25" s="20" t="s">
        <v>26</v>
      </c>
      <c r="B25" s="22" t="s">
        <v>115</v>
      </c>
      <c r="C25" s="22" t="s">
        <v>116</v>
      </c>
      <c r="D25" s="33">
        <v>10468000</v>
      </c>
      <c r="E25" s="19" t="s">
        <v>30</v>
      </c>
      <c r="F25" s="21"/>
    </row>
    <row r="26" spans="1:6" s="11" customFormat="1" ht="45.75" customHeight="1">
      <c r="A26" s="20" t="s">
        <v>26</v>
      </c>
      <c r="B26" s="22" t="s">
        <v>117</v>
      </c>
      <c r="C26" s="22" t="s">
        <v>119</v>
      </c>
      <c r="D26" s="33">
        <v>8717170</v>
      </c>
      <c r="E26" s="19" t="s">
        <v>30</v>
      </c>
      <c r="F26" s="21"/>
    </row>
    <row r="27" spans="1:6" s="11" customFormat="1" ht="45.75" customHeight="1">
      <c r="A27" s="20" t="s">
        <v>26</v>
      </c>
      <c r="B27" s="22" t="s">
        <v>118</v>
      </c>
      <c r="C27" s="22" t="s">
        <v>120</v>
      </c>
      <c r="D27" s="33">
        <v>2987204</v>
      </c>
      <c r="E27" s="19" t="s">
        <v>30</v>
      </c>
      <c r="F27" s="21"/>
    </row>
    <row r="28" spans="1:6" s="11" customFormat="1" ht="45.75" customHeight="1">
      <c r="A28" s="20" t="s">
        <v>26</v>
      </c>
      <c r="B28" s="22" t="s">
        <v>121</v>
      </c>
      <c r="C28" s="22" t="s">
        <v>123</v>
      </c>
      <c r="D28" s="33">
        <v>231000</v>
      </c>
      <c r="E28" s="19" t="s">
        <v>7</v>
      </c>
      <c r="F28" s="21"/>
    </row>
    <row r="29" spans="1:6" s="11" customFormat="1" ht="45.75" customHeight="1">
      <c r="A29" s="20" t="s">
        <v>26</v>
      </c>
      <c r="B29" s="22" t="s">
        <v>122</v>
      </c>
      <c r="C29" s="22" t="s">
        <v>123</v>
      </c>
      <c r="D29" s="33">
        <v>154000</v>
      </c>
      <c r="E29" s="19" t="s">
        <v>7</v>
      </c>
      <c r="F29" s="21"/>
    </row>
    <row r="30" spans="1:6" s="11" customFormat="1" ht="45.75" customHeight="1">
      <c r="A30" s="20" t="s">
        <v>26</v>
      </c>
      <c r="B30" s="22" t="s">
        <v>180</v>
      </c>
      <c r="C30" s="22" t="s">
        <v>79</v>
      </c>
      <c r="D30" s="33">
        <v>29154836</v>
      </c>
      <c r="E30" s="19" t="s">
        <v>6</v>
      </c>
      <c r="F30" s="21"/>
    </row>
    <row r="31" spans="1:6" s="11" customFormat="1" ht="45.75" customHeight="1">
      <c r="A31" s="20" t="s">
        <v>26</v>
      </c>
      <c r="B31" s="22" t="s">
        <v>181</v>
      </c>
      <c r="C31" s="22" t="s">
        <v>79</v>
      </c>
      <c r="D31" s="33">
        <v>7998320</v>
      </c>
      <c r="E31" s="19" t="s">
        <v>6</v>
      </c>
      <c r="F31" s="21"/>
    </row>
    <row r="32" spans="1:6" s="11" customFormat="1" ht="45.75" customHeight="1">
      <c r="A32" s="20" t="s">
        <v>26</v>
      </c>
      <c r="B32" s="22" t="s">
        <v>182</v>
      </c>
      <c r="C32" s="22" t="s">
        <v>79</v>
      </c>
      <c r="D32" s="33">
        <v>8017676</v>
      </c>
      <c r="E32" s="19" t="s">
        <v>6</v>
      </c>
      <c r="F32" s="21"/>
    </row>
    <row r="33" spans="1:6" s="11" customFormat="1" ht="45.75" customHeight="1">
      <c r="A33" s="20" t="s">
        <v>26</v>
      </c>
      <c r="B33" s="22" t="s">
        <v>183</v>
      </c>
      <c r="C33" s="22" t="s">
        <v>77</v>
      </c>
      <c r="D33" s="33">
        <v>115000</v>
      </c>
      <c r="E33" s="19" t="s">
        <v>30</v>
      </c>
      <c r="F33" s="21"/>
    </row>
    <row r="34" spans="1:6" s="11" customFormat="1" ht="45.75" customHeight="1">
      <c r="A34" s="20" t="s">
        <v>26</v>
      </c>
      <c r="B34" s="22" t="s">
        <v>183</v>
      </c>
      <c r="C34" s="22" t="s">
        <v>163</v>
      </c>
      <c r="D34" s="33">
        <v>179000</v>
      </c>
      <c r="E34" s="19" t="s">
        <v>30</v>
      </c>
      <c r="F34" s="21"/>
    </row>
    <row r="35" spans="1:6" s="11" customFormat="1" ht="45.75" customHeight="1">
      <c r="A35" s="20" t="s">
        <v>26</v>
      </c>
      <c r="B35" s="22" t="s">
        <v>196</v>
      </c>
      <c r="C35" s="22" t="s">
        <v>164</v>
      </c>
      <c r="D35" s="33">
        <v>71000</v>
      </c>
      <c r="E35" s="19" t="s">
        <v>30</v>
      </c>
      <c r="F35" s="21"/>
    </row>
    <row r="36" spans="1:6" s="11" customFormat="1" ht="45.75" customHeight="1">
      <c r="A36" s="20" t="s">
        <v>26</v>
      </c>
      <c r="B36" s="22" t="s">
        <v>184</v>
      </c>
      <c r="C36" s="22" t="s">
        <v>58</v>
      </c>
      <c r="D36" s="33">
        <v>792000</v>
      </c>
      <c r="E36" s="19" t="s">
        <v>7</v>
      </c>
      <c r="F36" s="21"/>
    </row>
    <row r="37" spans="1:6" s="11" customFormat="1" ht="45.75" customHeight="1">
      <c r="A37" s="20" t="s">
        <v>26</v>
      </c>
      <c r="B37" s="22" t="s">
        <v>185</v>
      </c>
      <c r="C37" s="22" t="s">
        <v>33</v>
      </c>
      <c r="D37" s="33">
        <v>633600</v>
      </c>
      <c r="E37" s="19" t="s">
        <v>7</v>
      </c>
      <c r="F37" s="21"/>
    </row>
    <row r="38" spans="1:6" s="11" customFormat="1" ht="45.75" customHeight="1">
      <c r="A38" s="20" t="s">
        <v>26</v>
      </c>
      <c r="B38" s="22" t="s">
        <v>186</v>
      </c>
      <c r="C38" s="22" t="s">
        <v>80</v>
      </c>
      <c r="D38" s="33">
        <v>2353760</v>
      </c>
      <c r="E38" s="19" t="s">
        <v>30</v>
      </c>
      <c r="F38" s="21"/>
    </row>
    <row r="39" spans="1:6" s="11" customFormat="1" ht="45.75" customHeight="1">
      <c r="A39" s="20" t="s">
        <v>26</v>
      </c>
      <c r="B39" s="22" t="s">
        <v>187</v>
      </c>
      <c r="C39" s="22" t="s">
        <v>34</v>
      </c>
      <c r="D39" s="33">
        <v>26235153</v>
      </c>
      <c r="E39" s="19" t="s">
        <v>35</v>
      </c>
      <c r="F39" s="21" t="s">
        <v>65</v>
      </c>
    </row>
    <row r="40" spans="1:6" s="11" customFormat="1" ht="45.75" customHeight="1">
      <c r="A40" s="20" t="s">
        <v>26</v>
      </c>
      <c r="B40" s="22" t="s">
        <v>128</v>
      </c>
      <c r="C40" s="22" t="s">
        <v>34</v>
      </c>
      <c r="D40" s="33">
        <v>4000000</v>
      </c>
      <c r="E40" s="19" t="s">
        <v>30</v>
      </c>
      <c r="F40" s="21"/>
    </row>
    <row r="41" spans="1:6" s="30" customFormat="1" ht="45.75" customHeight="1">
      <c r="A41" s="20" t="s">
        <v>26</v>
      </c>
      <c r="B41" s="22" t="s">
        <v>230</v>
      </c>
      <c r="C41" s="22" t="s">
        <v>158</v>
      </c>
      <c r="D41" s="33">
        <v>291500</v>
      </c>
      <c r="E41" s="19" t="s">
        <v>7</v>
      </c>
      <c r="F41" s="21"/>
    </row>
    <row r="42" spans="1:6" s="11" customFormat="1" ht="45.75" customHeight="1">
      <c r="A42" s="20" t="s">
        <v>26</v>
      </c>
      <c r="B42" s="22" t="s">
        <v>188</v>
      </c>
      <c r="C42" s="22" t="s">
        <v>68</v>
      </c>
      <c r="D42" s="33">
        <v>308220</v>
      </c>
      <c r="E42" s="19" t="s">
        <v>30</v>
      </c>
      <c r="F42" s="21"/>
    </row>
    <row r="43" spans="1:6" s="11" customFormat="1" ht="45.75" customHeight="1">
      <c r="A43" s="20" t="s">
        <v>26</v>
      </c>
      <c r="B43" s="22" t="s">
        <v>176</v>
      </c>
      <c r="C43" s="22" t="s">
        <v>177</v>
      </c>
      <c r="D43" s="33">
        <v>80850</v>
      </c>
      <c r="E43" s="19" t="s">
        <v>7</v>
      </c>
      <c r="F43" s="21"/>
    </row>
    <row r="44" spans="1:6" s="11" customFormat="1" ht="45.75" customHeight="1">
      <c r="A44" s="20" t="s">
        <v>26</v>
      </c>
      <c r="B44" s="22" t="s">
        <v>231</v>
      </c>
      <c r="C44" s="22" t="s">
        <v>59</v>
      </c>
      <c r="D44" s="33">
        <v>386244</v>
      </c>
      <c r="E44" s="19" t="s">
        <v>30</v>
      </c>
      <c r="F44" s="21"/>
    </row>
    <row r="45" spans="1:6" s="11" customFormat="1" ht="45.75" customHeight="1">
      <c r="A45" s="20" t="s">
        <v>26</v>
      </c>
      <c r="B45" s="22" t="s">
        <v>232</v>
      </c>
      <c r="C45" s="22" t="s">
        <v>60</v>
      </c>
      <c r="D45" s="33">
        <v>5582567</v>
      </c>
      <c r="E45" s="19" t="s">
        <v>30</v>
      </c>
      <c r="F45" s="21"/>
    </row>
    <row r="46" spans="1:6" s="11" customFormat="1" ht="45.75" customHeight="1">
      <c r="A46" s="20" t="s">
        <v>26</v>
      </c>
      <c r="B46" s="22" t="s">
        <v>189</v>
      </c>
      <c r="C46" s="22" t="s">
        <v>99</v>
      </c>
      <c r="D46" s="33">
        <v>66000</v>
      </c>
      <c r="E46" s="19" t="s">
        <v>30</v>
      </c>
      <c r="F46" s="21"/>
    </row>
    <row r="47" spans="1:6" s="11" customFormat="1" ht="45.75" customHeight="1">
      <c r="A47" s="20" t="s">
        <v>26</v>
      </c>
      <c r="B47" s="22" t="s">
        <v>189</v>
      </c>
      <c r="C47" s="22" t="s">
        <v>36</v>
      </c>
      <c r="D47" s="33">
        <v>80000</v>
      </c>
      <c r="E47" s="19" t="s">
        <v>30</v>
      </c>
      <c r="F47" s="21"/>
    </row>
    <row r="48" spans="1:6" s="11" customFormat="1" ht="45.75" customHeight="1">
      <c r="A48" s="20" t="s">
        <v>26</v>
      </c>
      <c r="B48" s="22" t="s">
        <v>189</v>
      </c>
      <c r="C48" s="22" t="s">
        <v>37</v>
      </c>
      <c r="D48" s="33">
        <v>80000</v>
      </c>
      <c r="E48" s="19" t="s">
        <v>30</v>
      </c>
      <c r="F48" s="21"/>
    </row>
    <row r="49" spans="1:6" s="11" customFormat="1" ht="45.75" customHeight="1">
      <c r="A49" s="20" t="s">
        <v>26</v>
      </c>
      <c r="B49" s="22" t="s">
        <v>189</v>
      </c>
      <c r="C49" s="22" t="s">
        <v>38</v>
      </c>
      <c r="D49" s="33">
        <v>80000</v>
      </c>
      <c r="E49" s="19" t="s">
        <v>30</v>
      </c>
      <c r="F49" s="21"/>
    </row>
    <row r="50" spans="1:6" s="11" customFormat="1" ht="45.75" customHeight="1">
      <c r="A50" s="20" t="s">
        <v>26</v>
      </c>
      <c r="B50" s="22" t="s">
        <v>189</v>
      </c>
      <c r="C50" s="22" t="s">
        <v>98</v>
      </c>
      <c r="D50" s="33">
        <v>80000</v>
      </c>
      <c r="E50" s="19" t="s">
        <v>30</v>
      </c>
      <c r="F50" s="21"/>
    </row>
    <row r="51" spans="1:6" s="11" customFormat="1" ht="45.75" customHeight="1">
      <c r="A51" s="20" t="s">
        <v>26</v>
      </c>
      <c r="B51" s="22" t="s">
        <v>189</v>
      </c>
      <c r="C51" s="22" t="s">
        <v>69</v>
      </c>
      <c r="D51" s="33">
        <v>130000</v>
      </c>
      <c r="E51" s="19" t="s">
        <v>30</v>
      </c>
      <c r="F51" s="21"/>
    </row>
    <row r="52" spans="1:6" s="11" customFormat="1" ht="45.75" customHeight="1">
      <c r="A52" s="20" t="s">
        <v>26</v>
      </c>
      <c r="B52" s="22" t="s">
        <v>189</v>
      </c>
      <c r="C52" s="22" t="s">
        <v>39</v>
      </c>
      <c r="D52" s="33">
        <v>80000</v>
      </c>
      <c r="E52" s="19" t="s">
        <v>30</v>
      </c>
      <c r="F52" s="21"/>
    </row>
    <row r="53" spans="1:6" s="11" customFormat="1" ht="45.75" customHeight="1">
      <c r="A53" s="20" t="s">
        <v>26</v>
      </c>
      <c r="B53" s="22" t="s">
        <v>189</v>
      </c>
      <c r="C53" s="22" t="s">
        <v>70</v>
      </c>
      <c r="D53" s="33">
        <v>80000</v>
      </c>
      <c r="E53" s="19" t="s">
        <v>30</v>
      </c>
      <c r="F53" s="21"/>
    </row>
    <row r="54" spans="1:6" s="11" customFormat="1" ht="45.75" customHeight="1">
      <c r="A54" s="20" t="s">
        <v>26</v>
      </c>
      <c r="B54" s="22" t="s">
        <v>189</v>
      </c>
      <c r="C54" s="22" t="s">
        <v>40</v>
      </c>
      <c r="D54" s="33">
        <v>80000</v>
      </c>
      <c r="E54" s="19" t="s">
        <v>30</v>
      </c>
      <c r="F54" s="21"/>
    </row>
    <row r="55" spans="1:6" s="11" customFormat="1" ht="45.75" customHeight="1">
      <c r="A55" s="20" t="s">
        <v>26</v>
      </c>
      <c r="B55" s="22" t="s">
        <v>189</v>
      </c>
      <c r="C55" s="22" t="s">
        <v>41</v>
      </c>
      <c r="D55" s="33">
        <v>79960</v>
      </c>
      <c r="E55" s="19" t="s">
        <v>30</v>
      </c>
      <c r="F55" s="21"/>
    </row>
    <row r="56" spans="1:6" s="11" customFormat="1" ht="45.75" customHeight="1">
      <c r="A56" s="20" t="s">
        <v>26</v>
      </c>
      <c r="B56" s="22" t="s">
        <v>189</v>
      </c>
      <c r="C56" s="22" t="s">
        <v>42</v>
      </c>
      <c r="D56" s="33">
        <v>80000</v>
      </c>
      <c r="E56" s="19" t="s">
        <v>30</v>
      </c>
      <c r="F56" s="21"/>
    </row>
    <row r="57" spans="1:6" s="11" customFormat="1" ht="45.75" customHeight="1">
      <c r="A57" s="20" t="s">
        <v>26</v>
      </c>
      <c r="B57" s="22" t="s">
        <v>189</v>
      </c>
      <c r="C57" s="22" t="s">
        <v>43</v>
      </c>
      <c r="D57" s="33">
        <v>80000</v>
      </c>
      <c r="E57" s="19" t="s">
        <v>30</v>
      </c>
      <c r="F57" s="21"/>
    </row>
    <row r="58" spans="1:6" s="11" customFormat="1" ht="45.75" customHeight="1">
      <c r="A58" s="20" t="s">
        <v>26</v>
      </c>
      <c r="B58" s="22" t="s">
        <v>189</v>
      </c>
      <c r="C58" s="22" t="s">
        <v>81</v>
      </c>
      <c r="D58" s="33">
        <v>113400</v>
      </c>
      <c r="E58" s="19" t="s">
        <v>30</v>
      </c>
      <c r="F58" s="21"/>
    </row>
    <row r="59" spans="1:6" s="11" customFormat="1" ht="45.75" customHeight="1">
      <c r="A59" s="20" t="s">
        <v>26</v>
      </c>
      <c r="B59" s="22" t="s">
        <v>189</v>
      </c>
      <c r="C59" s="22" t="s">
        <v>82</v>
      </c>
      <c r="D59" s="33">
        <v>230000</v>
      </c>
      <c r="E59" s="19" t="s">
        <v>30</v>
      </c>
      <c r="F59" s="21"/>
    </row>
    <row r="60" spans="1:6" s="11" customFormat="1" ht="45.75" customHeight="1">
      <c r="A60" s="20" t="s">
        <v>26</v>
      </c>
      <c r="B60" s="22" t="s">
        <v>190</v>
      </c>
      <c r="C60" s="22" t="s">
        <v>44</v>
      </c>
      <c r="D60" s="33">
        <v>35000</v>
      </c>
      <c r="E60" s="19" t="s">
        <v>30</v>
      </c>
      <c r="F60" s="21"/>
    </row>
    <row r="61" spans="1:6" s="11" customFormat="1" ht="45.75" customHeight="1">
      <c r="A61" s="20" t="s">
        <v>26</v>
      </c>
      <c r="B61" s="22" t="s">
        <v>190</v>
      </c>
      <c r="C61" s="22" t="s">
        <v>45</v>
      </c>
      <c r="D61" s="33">
        <v>35000</v>
      </c>
      <c r="E61" s="19" t="s">
        <v>30</v>
      </c>
      <c r="F61" s="21"/>
    </row>
    <row r="62" spans="1:6" s="11" customFormat="1" ht="45.75" customHeight="1">
      <c r="A62" s="20" t="s">
        <v>26</v>
      </c>
      <c r="B62" s="22" t="s">
        <v>190</v>
      </c>
      <c r="C62" s="22" t="s">
        <v>46</v>
      </c>
      <c r="D62" s="33">
        <v>35000</v>
      </c>
      <c r="E62" s="19" t="s">
        <v>30</v>
      </c>
      <c r="F62" s="21"/>
    </row>
    <row r="63" spans="1:6" s="11" customFormat="1" ht="45.75" customHeight="1">
      <c r="A63" s="20" t="s">
        <v>26</v>
      </c>
      <c r="B63" s="22" t="s">
        <v>190</v>
      </c>
      <c r="C63" s="22" t="s">
        <v>47</v>
      </c>
      <c r="D63" s="33">
        <v>35000</v>
      </c>
      <c r="E63" s="19" t="s">
        <v>30</v>
      </c>
      <c r="F63" s="21"/>
    </row>
    <row r="64" spans="1:6" s="11" customFormat="1" ht="45.75" customHeight="1">
      <c r="A64" s="20" t="s">
        <v>26</v>
      </c>
      <c r="B64" s="22" t="s">
        <v>190</v>
      </c>
      <c r="C64" s="22" t="s">
        <v>71</v>
      </c>
      <c r="D64" s="33">
        <v>52500</v>
      </c>
      <c r="E64" s="19" t="s">
        <v>30</v>
      </c>
      <c r="F64" s="21"/>
    </row>
    <row r="65" spans="1:6" s="11" customFormat="1" ht="45.75" customHeight="1">
      <c r="A65" s="20" t="s">
        <v>26</v>
      </c>
      <c r="B65" s="22" t="s">
        <v>190</v>
      </c>
      <c r="C65" s="22" t="s">
        <v>48</v>
      </c>
      <c r="D65" s="33">
        <v>35000</v>
      </c>
      <c r="E65" s="19" t="s">
        <v>30</v>
      </c>
      <c r="F65" s="21"/>
    </row>
    <row r="66" spans="1:6" s="11" customFormat="1" ht="45.75" customHeight="1">
      <c r="A66" s="20" t="s">
        <v>26</v>
      </c>
      <c r="B66" s="22" t="s">
        <v>190</v>
      </c>
      <c r="C66" s="22" t="s">
        <v>49</v>
      </c>
      <c r="D66" s="33">
        <v>35000</v>
      </c>
      <c r="E66" s="19" t="s">
        <v>30</v>
      </c>
      <c r="F66" s="21"/>
    </row>
    <row r="67" spans="1:6" s="11" customFormat="1" ht="45.75" customHeight="1">
      <c r="A67" s="20" t="s">
        <v>26</v>
      </c>
      <c r="B67" s="22" t="s">
        <v>190</v>
      </c>
      <c r="C67" s="22" t="s">
        <v>50</v>
      </c>
      <c r="D67" s="33">
        <v>35000</v>
      </c>
      <c r="E67" s="19" t="s">
        <v>30</v>
      </c>
      <c r="F67" s="21"/>
    </row>
    <row r="68" spans="1:6" s="11" customFormat="1" ht="45.75" customHeight="1">
      <c r="A68" s="20" t="s">
        <v>26</v>
      </c>
      <c r="B68" s="22" t="s">
        <v>190</v>
      </c>
      <c r="C68" s="22" t="s">
        <v>51</v>
      </c>
      <c r="D68" s="33">
        <v>35000</v>
      </c>
      <c r="E68" s="19" t="s">
        <v>30</v>
      </c>
      <c r="F68" s="21"/>
    </row>
    <row r="69" spans="1:6" s="11" customFormat="1" ht="45.75" customHeight="1">
      <c r="A69" s="20" t="s">
        <v>26</v>
      </c>
      <c r="B69" s="22" t="s">
        <v>190</v>
      </c>
      <c r="C69" s="22" t="s">
        <v>52</v>
      </c>
      <c r="D69" s="33">
        <v>35000</v>
      </c>
      <c r="E69" s="19" t="s">
        <v>30</v>
      </c>
      <c r="F69" s="21"/>
    </row>
    <row r="70" spans="1:6" s="11" customFormat="1" ht="45.75" customHeight="1">
      <c r="A70" s="20" t="s">
        <v>26</v>
      </c>
      <c r="B70" s="22" t="s">
        <v>190</v>
      </c>
      <c r="C70" s="22" t="s">
        <v>53</v>
      </c>
      <c r="D70" s="33">
        <v>35000</v>
      </c>
      <c r="E70" s="19" t="s">
        <v>30</v>
      </c>
      <c r="F70" s="21"/>
    </row>
    <row r="71" spans="1:6" s="11" customFormat="1" ht="45.75" customHeight="1">
      <c r="A71" s="20" t="s">
        <v>26</v>
      </c>
      <c r="B71" s="22" t="s">
        <v>190</v>
      </c>
      <c r="C71" s="22" t="s">
        <v>54</v>
      </c>
      <c r="D71" s="33">
        <v>35000</v>
      </c>
      <c r="E71" s="19" t="s">
        <v>30</v>
      </c>
      <c r="F71" s="21"/>
    </row>
    <row r="72" spans="1:6" s="11" customFormat="1" ht="45.75" customHeight="1">
      <c r="A72" s="20" t="s">
        <v>26</v>
      </c>
      <c r="B72" s="22" t="s">
        <v>190</v>
      </c>
      <c r="C72" s="22" t="s">
        <v>83</v>
      </c>
      <c r="D72" s="33">
        <v>52500</v>
      </c>
      <c r="E72" s="19" t="s">
        <v>30</v>
      </c>
      <c r="F72" s="21"/>
    </row>
    <row r="73" spans="1:6" s="11" customFormat="1" ht="45.75" customHeight="1">
      <c r="A73" s="20" t="s">
        <v>26</v>
      </c>
      <c r="B73" s="22" t="s">
        <v>190</v>
      </c>
      <c r="C73" s="22" t="s">
        <v>84</v>
      </c>
      <c r="D73" s="33">
        <v>87500</v>
      </c>
      <c r="E73" s="19" t="s">
        <v>30</v>
      </c>
      <c r="F73" s="21"/>
    </row>
    <row r="74" spans="1:6" s="11" customFormat="1" ht="45.75" customHeight="1">
      <c r="A74" s="20" t="s">
        <v>26</v>
      </c>
      <c r="B74" s="22" t="s">
        <v>191</v>
      </c>
      <c r="C74" s="22" t="s">
        <v>136</v>
      </c>
      <c r="D74" s="33">
        <v>28160</v>
      </c>
      <c r="E74" s="19" t="s">
        <v>30</v>
      </c>
      <c r="F74" s="21"/>
    </row>
    <row r="75" spans="1:6" s="11" customFormat="1" ht="45.75" customHeight="1">
      <c r="A75" s="20" t="s">
        <v>26</v>
      </c>
      <c r="B75" s="22" t="s">
        <v>191</v>
      </c>
      <c r="C75" s="22" t="s">
        <v>137</v>
      </c>
      <c r="D75" s="33">
        <v>110000</v>
      </c>
      <c r="E75" s="19" t="s">
        <v>30</v>
      </c>
      <c r="F75" s="21"/>
    </row>
    <row r="76" spans="1:6" s="11" customFormat="1" ht="45.75" customHeight="1">
      <c r="A76" s="20" t="s">
        <v>26</v>
      </c>
      <c r="B76" s="22" t="s">
        <v>191</v>
      </c>
      <c r="C76" s="22" t="s">
        <v>138</v>
      </c>
      <c r="D76" s="33">
        <v>110000</v>
      </c>
      <c r="E76" s="19" t="s">
        <v>30</v>
      </c>
      <c r="F76" s="21"/>
    </row>
    <row r="77" spans="1:6" s="11" customFormat="1" ht="45.75" customHeight="1">
      <c r="A77" s="20" t="s">
        <v>26</v>
      </c>
      <c r="B77" s="22" t="s">
        <v>191</v>
      </c>
      <c r="C77" s="22" t="s">
        <v>139</v>
      </c>
      <c r="D77" s="33">
        <v>110000</v>
      </c>
      <c r="E77" s="19" t="s">
        <v>30</v>
      </c>
      <c r="F77" s="21"/>
    </row>
    <row r="78" spans="1:6" s="11" customFormat="1" ht="45.75" customHeight="1">
      <c r="A78" s="20" t="s">
        <v>26</v>
      </c>
      <c r="B78" s="22" t="s">
        <v>191</v>
      </c>
      <c r="C78" s="22" t="s">
        <v>140</v>
      </c>
      <c r="D78" s="33">
        <v>110000</v>
      </c>
      <c r="E78" s="19" t="s">
        <v>30</v>
      </c>
      <c r="F78" s="21"/>
    </row>
    <row r="79" spans="1:6" s="11" customFormat="1" ht="45.75" customHeight="1">
      <c r="A79" s="20" t="s">
        <v>26</v>
      </c>
      <c r="B79" s="22" t="s">
        <v>191</v>
      </c>
      <c r="C79" s="22" t="s">
        <v>141</v>
      </c>
      <c r="D79" s="33">
        <v>110000</v>
      </c>
      <c r="E79" s="19" t="s">
        <v>30</v>
      </c>
      <c r="F79" s="21"/>
    </row>
    <row r="80" spans="1:6" s="11" customFormat="1" ht="45.75" customHeight="1">
      <c r="A80" s="20" t="s">
        <v>26</v>
      </c>
      <c r="B80" s="22" t="s">
        <v>191</v>
      </c>
      <c r="C80" s="22" t="s">
        <v>142</v>
      </c>
      <c r="D80" s="33">
        <v>110000</v>
      </c>
      <c r="E80" s="19" t="s">
        <v>30</v>
      </c>
      <c r="F80" s="21"/>
    </row>
    <row r="81" spans="1:6" s="11" customFormat="1" ht="45.75" customHeight="1">
      <c r="A81" s="20" t="s">
        <v>26</v>
      </c>
      <c r="B81" s="22" t="s">
        <v>191</v>
      </c>
      <c r="C81" s="22" t="s">
        <v>143</v>
      </c>
      <c r="D81" s="33">
        <v>110000</v>
      </c>
      <c r="E81" s="19" t="s">
        <v>30</v>
      </c>
      <c r="F81" s="21"/>
    </row>
    <row r="82" spans="1:6" s="11" customFormat="1" ht="45.75" customHeight="1">
      <c r="A82" s="20" t="s">
        <v>26</v>
      </c>
      <c r="B82" s="22" t="s">
        <v>191</v>
      </c>
      <c r="C82" s="22" t="s">
        <v>148</v>
      </c>
      <c r="D82" s="33">
        <v>220000</v>
      </c>
      <c r="E82" s="19" t="s">
        <v>30</v>
      </c>
      <c r="F82" s="21"/>
    </row>
    <row r="83" spans="1:6" s="11" customFormat="1" ht="45.75" customHeight="1">
      <c r="A83" s="20" t="s">
        <v>26</v>
      </c>
      <c r="B83" s="22" t="s">
        <v>191</v>
      </c>
      <c r="C83" s="22" t="s">
        <v>149</v>
      </c>
      <c r="D83" s="33">
        <v>110000</v>
      </c>
      <c r="E83" s="19" t="s">
        <v>30</v>
      </c>
      <c r="F83" s="21"/>
    </row>
    <row r="84" spans="1:6" s="11" customFormat="1" ht="45.75" customHeight="1">
      <c r="A84" s="20" t="s">
        <v>26</v>
      </c>
      <c r="B84" s="22" t="s">
        <v>191</v>
      </c>
      <c r="C84" s="22" t="s">
        <v>150</v>
      </c>
      <c r="D84" s="33">
        <v>110000</v>
      </c>
      <c r="E84" s="19" t="s">
        <v>30</v>
      </c>
      <c r="F84" s="21"/>
    </row>
    <row r="85" spans="1:6" s="11" customFormat="1" ht="45.75" customHeight="1">
      <c r="A85" s="20" t="s">
        <v>26</v>
      </c>
      <c r="B85" s="22" t="s">
        <v>191</v>
      </c>
      <c r="C85" s="22" t="s">
        <v>151</v>
      </c>
      <c r="D85" s="33">
        <v>110000</v>
      </c>
      <c r="E85" s="19" t="s">
        <v>30</v>
      </c>
      <c r="F85" s="21"/>
    </row>
    <row r="86" spans="1:6" s="11" customFormat="1" ht="45.75" customHeight="1">
      <c r="A86" s="20" t="s">
        <v>26</v>
      </c>
      <c r="B86" s="22" t="s">
        <v>191</v>
      </c>
      <c r="C86" s="22" t="s">
        <v>152</v>
      </c>
      <c r="D86" s="33">
        <v>110000</v>
      </c>
      <c r="E86" s="19" t="s">
        <v>30</v>
      </c>
      <c r="F86" s="21"/>
    </row>
    <row r="87" spans="1:6" s="11" customFormat="1" ht="45.75" customHeight="1">
      <c r="A87" s="20" t="s">
        <v>26</v>
      </c>
      <c r="B87" s="22" t="s">
        <v>191</v>
      </c>
      <c r="C87" s="22" t="s">
        <v>153</v>
      </c>
      <c r="D87" s="33">
        <v>110000</v>
      </c>
      <c r="E87" s="19" t="s">
        <v>30</v>
      </c>
      <c r="F87" s="21"/>
    </row>
    <row r="88" spans="1:6" s="11" customFormat="1" ht="45.75" customHeight="1">
      <c r="A88" s="20" t="s">
        <v>26</v>
      </c>
      <c r="B88" s="22" t="s">
        <v>191</v>
      </c>
      <c r="C88" s="22" t="s">
        <v>154</v>
      </c>
      <c r="D88" s="33">
        <v>165000</v>
      </c>
      <c r="E88" s="19" t="s">
        <v>30</v>
      </c>
      <c r="F88" s="21"/>
    </row>
    <row r="89" spans="1:6" s="11" customFormat="1" ht="45.75" customHeight="1">
      <c r="A89" s="20" t="s">
        <v>26</v>
      </c>
      <c r="B89" s="22" t="s">
        <v>191</v>
      </c>
      <c r="C89" s="22" t="s">
        <v>155</v>
      </c>
      <c r="D89" s="33">
        <v>110000</v>
      </c>
      <c r="E89" s="19" t="s">
        <v>30</v>
      </c>
      <c r="F89" s="21"/>
    </row>
    <row r="90" spans="1:6" s="11" customFormat="1" ht="45.75" customHeight="1">
      <c r="A90" s="20" t="s">
        <v>26</v>
      </c>
      <c r="B90" s="22" t="s">
        <v>191</v>
      </c>
      <c r="C90" s="22" t="s">
        <v>156</v>
      </c>
      <c r="D90" s="33">
        <v>110000</v>
      </c>
      <c r="E90" s="19" t="s">
        <v>30</v>
      </c>
      <c r="F90" s="21"/>
    </row>
    <row r="91" spans="1:6" s="11" customFormat="1" ht="45.75" customHeight="1">
      <c r="A91" s="20" t="s">
        <v>26</v>
      </c>
      <c r="B91" s="22" t="s">
        <v>191</v>
      </c>
      <c r="C91" s="22" t="s">
        <v>147</v>
      </c>
      <c r="D91" s="33">
        <v>110000</v>
      </c>
      <c r="E91" s="19" t="s">
        <v>30</v>
      </c>
      <c r="F91" s="21"/>
    </row>
    <row r="92" spans="1:6" s="11" customFormat="1" ht="45.75" customHeight="1">
      <c r="A92" s="20" t="s">
        <v>26</v>
      </c>
      <c r="B92" s="22" t="s">
        <v>191</v>
      </c>
      <c r="C92" s="22" t="s">
        <v>146</v>
      </c>
      <c r="D92" s="33">
        <v>110000</v>
      </c>
      <c r="E92" s="19" t="s">
        <v>30</v>
      </c>
      <c r="F92" s="21"/>
    </row>
    <row r="93" spans="1:6" s="11" customFormat="1" ht="45.75" customHeight="1">
      <c r="A93" s="20" t="s">
        <v>26</v>
      </c>
      <c r="B93" s="22" t="s">
        <v>191</v>
      </c>
      <c r="C93" s="22" t="s">
        <v>145</v>
      </c>
      <c r="D93" s="33">
        <v>110000</v>
      </c>
      <c r="E93" s="19" t="s">
        <v>30</v>
      </c>
      <c r="F93" s="21"/>
    </row>
    <row r="94" spans="1:6" s="11" customFormat="1" ht="45.75" customHeight="1">
      <c r="A94" s="20" t="s">
        <v>26</v>
      </c>
      <c r="B94" s="22" t="s">
        <v>191</v>
      </c>
      <c r="C94" s="22" t="s">
        <v>144</v>
      </c>
      <c r="D94" s="33">
        <v>550000</v>
      </c>
      <c r="E94" s="19" t="s">
        <v>30</v>
      </c>
      <c r="F94" s="21"/>
    </row>
    <row r="95" spans="1:6" s="11" customFormat="1" ht="45.75" customHeight="1">
      <c r="A95" s="20" t="s">
        <v>26</v>
      </c>
      <c r="B95" s="22" t="s">
        <v>161</v>
      </c>
      <c r="C95" s="22" t="s">
        <v>159</v>
      </c>
      <c r="D95" s="33">
        <v>34617</v>
      </c>
      <c r="E95" s="19" t="s">
        <v>7</v>
      </c>
      <c r="F95" s="21"/>
    </row>
    <row r="96" spans="1:6" s="11" customFormat="1" ht="45.75" customHeight="1">
      <c r="A96" s="20" t="s">
        <v>26</v>
      </c>
      <c r="B96" s="22" t="s">
        <v>162</v>
      </c>
      <c r="C96" s="22" t="s">
        <v>160</v>
      </c>
      <c r="D96" s="33">
        <v>726000</v>
      </c>
      <c r="E96" s="19" t="s">
        <v>7</v>
      </c>
      <c r="F96" s="21"/>
    </row>
    <row r="97" spans="1:6" s="11" customFormat="1" ht="45.75" customHeight="1">
      <c r="A97" s="20" t="s">
        <v>26</v>
      </c>
      <c r="B97" s="22" t="s">
        <v>166</v>
      </c>
      <c r="C97" s="22" t="s">
        <v>55</v>
      </c>
      <c r="D97" s="33">
        <v>457600</v>
      </c>
      <c r="E97" s="19" t="s">
        <v>30</v>
      </c>
      <c r="F97" s="21"/>
    </row>
    <row r="98" spans="1:6" s="11" customFormat="1" ht="45.75" customHeight="1">
      <c r="A98" s="20" t="s">
        <v>26</v>
      </c>
      <c r="B98" s="22" t="s">
        <v>167</v>
      </c>
      <c r="C98" s="22" t="s">
        <v>168</v>
      </c>
      <c r="D98" s="33">
        <v>101200</v>
      </c>
      <c r="E98" s="19" t="s">
        <v>7</v>
      </c>
      <c r="F98" s="21"/>
    </row>
    <row r="99" spans="1:6" s="11" customFormat="1" ht="45.75" customHeight="1">
      <c r="A99" s="20" t="s">
        <v>26</v>
      </c>
      <c r="B99" s="22" t="s">
        <v>171</v>
      </c>
      <c r="C99" s="22" t="s">
        <v>172</v>
      </c>
      <c r="D99" s="33">
        <v>175780</v>
      </c>
      <c r="E99" s="19" t="s">
        <v>7</v>
      </c>
      <c r="F99" s="21"/>
    </row>
    <row r="100" spans="1:6" s="11" customFormat="1" ht="45.75" customHeight="1">
      <c r="A100" s="20" t="s">
        <v>26</v>
      </c>
      <c r="B100" s="22" t="s">
        <v>63</v>
      </c>
      <c r="C100" s="22" t="s">
        <v>56</v>
      </c>
      <c r="D100" s="33">
        <v>15264484</v>
      </c>
      <c r="E100" s="19" t="s">
        <v>30</v>
      </c>
      <c r="F100" s="21"/>
    </row>
    <row r="101" spans="1:6" s="11" customFormat="1" ht="45.75" customHeight="1">
      <c r="A101" s="20" t="s">
        <v>26</v>
      </c>
      <c r="B101" s="22" t="s">
        <v>126</v>
      </c>
      <c r="C101" s="22" t="s">
        <v>127</v>
      </c>
      <c r="D101" s="33">
        <v>27500</v>
      </c>
      <c r="E101" s="19" t="s">
        <v>30</v>
      </c>
      <c r="F101" s="21"/>
    </row>
    <row r="102" spans="1:6" s="11" customFormat="1" ht="45.75" customHeight="1">
      <c r="A102" s="20" t="s">
        <v>26</v>
      </c>
      <c r="B102" s="22" t="s">
        <v>192</v>
      </c>
      <c r="C102" s="22" t="s">
        <v>72</v>
      </c>
      <c r="D102" s="33">
        <v>14361490</v>
      </c>
      <c r="E102" s="19" t="s">
        <v>30</v>
      </c>
      <c r="F102" s="21"/>
    </row>
    <row r="103" spans="1:6" s="11" customFormat="1" ht="45.75" customHeight="1">
      <c r="A103" s="20" t="s">
        <v>26</v>
      </c>
      <c r="B103" s="22" t="s">
        <v>86</v>
      </c>
      <c r="C103" s="22" t="s">
        <v>87</v>
      </c>
      <c r="D103" s="33">
        <v>3780000</v>
      </c>
      <c r="E103" s="19" t="s">
        <v>30</v>
      </c>
      <c r="F103" s="21"/>
    </row>
    <row r="104" spans="1:6" s="11" customFormat="1" ht="45.75" customHeight="1">
      <c r="A104" s="20" t="s">
        <v>26</v>
      </c>
      <c r="B104" s="22" t="s">
        <v>88</v>
      </c>
      <c r="C104" s="22" t="s">
        <v>89</v>
      </c>
      <c r="D104" s="33">
        <v>181500</v>
      </c>
      <c r="E104" s="19" t="s">
        <v>7</v>
      </c>
      <c r="F104" s="21"/>
    </row>
    <row r="105" spans="1:6" s="11" customFormat="1" ht="45.75" customHeight="1">
      <c r="A105" s="20" t="s">
        <v>26</v>
      </c>
      <c r="B105" s="22" t="s">
        <v>100</v>
      </c>
      <c r="C105" s="22" t="s">
        <v>89</v>
      </c>
      <c r="D105" s="33">
        <v>161700</v>
      </c>
      <c r="E105" s="19" t="s">
        <v>7</v>
      </c>
      <c r="F105" s="21"/>
    </row>
    <row r="106" spans="1:6" s="11" customFormat="1" ht="45.75" customHeight="1">
      <c r="A106" s="20" t="s">
        <v>26</v>
      </c>
      <c r="B106" s="22" t="s">
        <v>109</v>
      </c>
      <c r="C106" s="22" t="s">
        <v>110</v>
      </c>
      <c r="D106" s="33">
        <v>180284</v>
      </c>
      <c r="E106" s="19" t="s">
        <v>7</v>
      </c>
      <c r="F106" s="21"/>
    </row>
    <row r="107" spans="1:6" s="11" customFormat="1" ht="45.75" customHeight="1">
      <c r="A107" s="20" t="s">
        <v>26</v>
      </c>
      <c r="B107" s="22" t="s">
        <v>233</v>
      </c>
      <c r="C107" s="22" t="s">
        <v>132</v>
      </c>
      <c r="D107" s="33">
        <v>4878940</v>
      </c>
      <c r="E107" s="19" t="s">
        <v>6</v>
      </c>
      <c r="F107" s="21"/>
    </row>
    <row r="108" spans="1:6" s="11" customFormat="1" ht="45.75" customHeight="1">
      <c r="A108" s="20" t="s">
        <v>26</v>
      </c>
      <c r="B108" s="22" t="s">
        <v>234</v>
      </c>
      <c r="C108" s="22" t="s">
        <v>90</v>
      </c>
      <c r="D108" s="33">
        <v>849310</v>
      </c>
      <c r="E108" s="19" t="s">
        <v>7</v>
      </c>
      <c r="F108" s="21"/>
    </row>
    <row r="109" spans="1:6" s="11" customFormat="1" ht="45.75" customHeight="1">
      <c r="A109" s="20" t="s">
        <v>26</v>
      </c>
      <c r="B109" s="22" t="s">
        <v>235</v>
      </c>
      <c r="C109" s="22" t="s">
        <v>131</v>
      </c>
      <c r="D109" s="33">
        <v>328900</v>
      </c>
      <c r="E109" s="19" t="s">
        <v>7</v>
      </c>
      <c r="F109" s="21"/>
    </row>
    <row r="110" spans="1:6" s="11" customFormat="1" ht="45.75" customHeight="1">
      <c r="A110" s="20" t="s">
        <v>26</v>
      </c>
      <c r="B110" s="22" t="s">
        <v>129</v>
      </c>
      <c r="C110" s="22" t="s">
        <v>130</v>
      </c>
      <c r="D110" s="33">
        <v>445500</v>
      </c>
      <c r="E110" s="19" t="s">
        <v>7</v>
      </c>
      <c r="F110" s="21"/>
    </row>
    <row r="111" spans="1:6" s="11" customFormat="1" ht="45.75" customHeight="1">
      <c r="A111" s="20" t="s">
        <v>26</v>
      </c>
      <c r="B111" s="22" t="s">
        <v>236</v>
      </c>
      <c r="C111" s="22" t="s">
        <v>133</v>
      </c>
      <c r="D111" s="33">
        <v>138600</v>
      </c>
      <c r="E111" s="19" t="s">
        <v>7</v>
      </c>
      <c r="F111" s="21"/>
    </row>
    <row r="112" spans="1:6" s="11" customFormat="1" ht="45.75" customHeight="1">
      <c r="A112" s="20" t="s">
        <v>26</v>
      </c>
      <c r="B112" s="22" t="s">
        <v>134</v>
      </c>
      <c r="C112" s="22" t="s">
        <v>135</v>
      </c>
      <c r="D112" s="33">
        <v>180400</v>
      </c>
      <c r="E112" s="19" t="s">
        <v>7</v>
      </c>
      <c r="F112" s="21"/>
    </row>
    <row r="113" spans="1:6" s="11" customFormat="1" ht="45.75" customHeight="1">
      <c r="A113" s="20" t="s">
        <v>26</v>
      </c>
      <c r="B113" s="22" t="s">
        <v>197</v>
      </c>
      <c r="C113" s="22" t="s">
        <v>165</v>
      </c>
      <c r="D113" s="33">
        <v>442200</v>
      </c>
      <c r="E113" s="19" t="s">
        <v>7</v>
      </c>
      <c r="F113" s="21"/>
    </row>
    <row r="114" spans="1:6" s="11" customFormat="1" ht="45.75" customHeight="1">
      <c r="A114" s="20" t="s">
        <v>26</v>
      </c>
      <c r="B114" s="22" t="s">
        <v>193</v>
      </c>
      <c r="C114" s="22" t="s">
        <v>101</v>
      </c>
      <c r="D114" s="33">
        <v>6999993</v>
      </c>
      <c r="E114" s="19" t="s">
        <v>30</v>
      </c>
      <c r="F114" s="21"/>
    </row>
    <row r="115" spans="1:6" s="11" customFormat="1" ht="45.75" customHeight="1">
      <c r="A115" s="20" t="s">
        <v>26</v>
      </c>
      <c r="B115" s="22" t="s">
        <v>169</v>
      </c>
      <c r="C115" s="22" t="s">
        <v>170</v>
      </c>
      <c r="D115" s="33">
        <v>1106600</v>
      </c>
      <c r="E115" s="19" t="s">
        <v>30</v>
      </c>
      <c r="F115" s="21"/>
    </row>
    <row r="116" spans="1:6" s="11" customFormat="1" ht="45.75" customHeight="1">
      <c r="A116" s="20" t="s">
        <v>26</v>
      </c>
      <c r="B116" s="22" t="s">
        <v>157</v>
      </c>
      <c r="C116" s="22" t="s">
        <v>102</v>
      </c>
      <c r="D116" s="33">
        <v>2970000</v>
      </c>
      <c r="E116" s="19" t="s">
        <v>30</v>
      </c>
      <c r="F116" s="21"/>
    </row>
    <row r="117" spans="1:6" s="11" customFormat="1" ht="45.75" customHeight="1">
      <c r="A117" s="20" t="s">
        <v>26</v>
      </c>
      <c r="B117" s="22" t="s">
        <v>243</v>
      </c>
      <c r="C117" s="22" t="s">
        <v>173</v>
      </c>
      <c r="D117" s="33">
        <v>13517914</v>
      </c>
      <c r="E117" s="19" t="s">
        <v>30</v>
      </c>
      <c r="F117" s="21"/>
    </row>
    <row r="118" spans="1:6" s="11" customFormat="1" ht="45.75" customHeight="1">
      <c r="A118" s="20" t="s">
        <v>26</v>
      </c>
      <c r="B118" s="22" t="s">
        <v>174</v>
      </c>
      <c r="C118" s="22" t="s">
        <v>175</v>
      </c>
      <c r="D118" s="33">
        <v>8690000</v>
      </c>
      <c r="E118" s="19" t="s">
        <v>6</v>
      </c>
      <c r="F118" s="21"/>
    </row>
    <row r="119" spans="1:6" s="11" customFormat="1" ht="45.75" customHeight="1">
      <c r="A119" s="20" t="s">
        <v>26</v>
      </c>
      <c r="B119" s="22" t="s">
        <v>211</v>
      </c>
      <c r="C119" s="22" t="s">
        <v>85</v>
      </c>
      <c r="D119" s="33">
        <v>2332434</v>
      </c>
      <c r="E119" s="19" t="s">
        <v>62</v>
      </c>
      <c r="F119" s="21" t="s">
        <v>103</v>
      </c>
    </row>
    <row r="120" spans="1:6" s="11" customFormat="1" ht="45.75" customHeight="1">
      <c r="A120" s="20" t="s">
        <v>26</v>
      </c>
      <c r="B120" s="22" t="s">
        <v>212</v>
      </c>
      <c r="C120" s="22" t="s">
        <v>85</v>
      </c>
      <c r="D120" s="33">
        <v>7428258</v>
      </c>
      <c r="E120" s="19" t="s">
        <v>30</v>
      </c>
      <c r="F120" s="21" t="s">
        <v>65</v>
      </c>
    </row>
    <row r="121" spans="1:6" s="11" customFormat="1" ht="45.75" customHeight="1">
      <c r="A121" s="20" t="s">
        <v>26</v>
      </c>
      <c r="B121" s="22" t="s">
        <v>213</v>
      </c>
      <c r="C121" s="22" t="s">
        <v>85</v>
      </c>
      <c r="D121" s="33">
        <v>497410</v>
      </c>
      <c r="E121" s="19" t="s">
        <v>30</v>
      </c>
      <c r="F121" s="21" t="s">
        <v>65</v>
      </c>
    </row>
    <row r="122" spans="1:6" s="11" customFormat="1" ht="45.75" customHeight="1">
      <c r="A122" s="20" t="s">
        <v>26</v>
      </c>
      <c r="B122" s="22" t="s">
        <v>214</v>
      </c>
      <c r="C122" s="22" t="s">
        <v>85</v>
      </c>
      <c r="D122" s="33">
        <v>1368354</v>
      </c>
      <c r="E122" s="19" t="s">
        <v>30</v>
      </c>
      <c r="F122" s="21" t="s">
        <v>65</v>
      </c>
    </row>
    <row r="123" spans="1:6" s="11" customFormat="1" ht="45.75" customHeight="1">
      <c r="A123" s="20" t="s">
        <v>26</v>
      </c>
      <c r="B123" s="22" t="s">
        <v>215</v>
      </c>
      <c r="C123" s="22" t="s">
        <v>85</v>
      </c>
      <c r="D123" s="33">
        <v>571755</v>
      </c>
      <c r="E123" s="19" t="s">
        <v>30</v>
      </c>
      <c r="F123" s="21" t="s">
        <v>65</v>
      </c>
    </row>
    <row r="124" spans="1:6" s="11" customFormat="1" ht="45.75" customHeight="1">
      <c r="A124" s="20" t="s">
        <v>26</v>
      </c>
      <c r="B124" s="22" t="s">
        <v>216</v>
      </c>
      <c r="C124" s="22" t="s">
        <v>85</v>
      </c>
      <c r="D124" s="33">
        <v>2143974</v>
      </c>
      <c r="E124" s="19" t="s">
        <v>30</v>
      </c>
      <c r="F124" s="21" t="s">
        <v>65</v>
      </c>
    </row>
    <row r="125" spans="1:6" s="11" customFormat="1" ht="45.75" customHeight="1">
      <c r="A125" s="20" t="s">
        <v>26</v>
      </c>
      <c r="B125" s="22" t="s">
        <v>217</v>
      </c>
      <c r="C125" s="22" t="s">
        <v>85</v>
      </c>
      <c r="D125" s="33">
        <v>1740949</v>
      </c>
      <c r="E125" s="19" t="s">
        <v>30</v>
      </c>
      <c r="F125" s="21" t="s">
        <v>65</v>
      </c>
    </row>
    <row r="126" spans="1:6" s="11" customFormat="1" ht="45.75" customHeight="1">
      <c r="A126" s="20" t="s">
        <v>26</v>
      </c>
      <c r="B126" s="22" t="s">
        <v>218</v>
      </c>
      <c r="C126" s="22" t="s">
        <v>85</v>
      </c>
      <c r="D126" s="33">
        <v>1696550</v>
      </c>
      <c r="E126" s="19" t="s">
        <v>30</v>
      </c>
      <c r="F126" s="21" t="s">
        <v>103</v>
      </c>
    </row>
    <row r="127" spans="1:6" s="11" customFormat="1" ht="45.75" customHeight="1">
      <c r="A127" s="20" t="s">
        <v>26</v>
      </c>
      <c r="B127" s="22" t="s">
        <v>219</v>
      </c>
      <c r="C127" s="22" t="s">
        <v>85</v>
      </c>
      <c r="D127" s="33">
        <v>260028</v>
      </c>
      <c r="E127" s="19" t="s">
        <v>30</v>
      </c>
      <c r="F127" s="21" t="s">
        <v>65</v>
      </c>
    </row>
    <row r="128" spans="1:6" s="11" customFormat="1" ht="45.75" customHeight="1">
      <c r="A128" s="20" t="s">
        <v>26</v>
      </c>
      <c r="B128" s="22" t="s">
        <v>210</v>
      </c>
      <c r="C128" s="22" t="s">
        <v>85</v>
      </c>
      <c r="D128" s="33">
        <v>1433150</v>
      </c>
      <c r="E128" s="19" t="s">
        <v>30</v>
      </c>
      <c r="F128" s="21" t="s">
        <v>65</v>
      </c>
    </row>
    <row r="129" spans="1:6" s="11" customFormat="1" ht="45.75" customHeight="1">
      <c r="A129" s="20" t="s">
        <v>26</v>
      </c>
      <c r="B129" s="22" t="s">
        <v>178</v>
      </c>
      <c r="C129" s="22" t="s">
        <v>104</v>
      </c>
      <c r="D129" s="33">
        <v>410453</v>
      </c>
      <c r="E129" s="19" t="s">
        <v>6</v>
      </c>
      <c r="F129" s="21"/>
    </row>
    <row r="130" spans="1:6" s="11" customFormat="1" ht="45.75" customHeight="1">
      <c r="A130" s="20" t="s">
        <v>26</v>
      </c>
      <c r="B130" s="22" t="s">
        <v>75</v>
      </c>
      <c r="C130" s="22" t="s">
        <v>73</v>
      </c>
      <c r="D130" s="33">
        <v>242076</v>
      </c>
      <c r="E130" s="19" t="s">
        <v>6</v>
      </c>
      <c r="F130" s="21"/>
    </row>
    <row r="131" spans="1:6" s="11" customFormat="1" ht="45.75" customHeight="1">
      <c r="A131" s="20" t="s">
        <v>26</v>
      </c>
      <c r="B131" s="22" t="s">
        <v>76</v>
      </c>
      <c r="C131" s="22" t="s">
        <v>64</v>
      </c>
      <c r="D131" s="33">
        <v>218616</v>
      </c>
      <c r="E131" s="19" t="s">
        <v>6</v>
      </c>
      <c r="F131" s="21"/>
    </row>
    <row r="132" spans="1:6" s="30" customFormat="1" ht="45.75" customHeight="1">
      <c r="A132" s="20" t="s">
        <v>26</v>
      </c>
      <c r="B132" s="22" t="s">
        <v>194</v>
      </c>
      <c r="C132" s="22" t="s">
        <v>91</v>
      </c>
      <c r="D132" s="33">
        <v>225390</v>
      </c>
      <c r="E132" s="19" t="s">
        <v>30</v>
      </c>
      <c r="F132" s="21" t="s">
        <v>65</v>
      </c>
    </row>
    <row r="133" spans="1:6" s="30" customFormat="1" ht="45.75" customHeight="1">
      <c r="A133" s="20" t="s">
        <v>26</v>
      </c>
      <c r="B133" s="22" t="s">
        <v>198</v>
      </c>
      <c r="C133" s="22" t="s">
        <v>199</v>
      </c>
      <c r="D133" s="33">
        <v>381370</v>
      </c>
      <c r="E133" s="19" t="s">
        <v>30</v>
      </c>
      <c r="F133" s="21"/>
    </row>
    <row r="134" spans="1:6" s="30" customFormat="1" ht="45.75" customHeight="1">
      <c r="A134" s="20" t="s">
        <v>26</v>
      </c>
      <c r="B134" s="22" t="s">
        <v>200</v>
      </c>
      <c r="C134" s="22" t="s">
        <v>199</v>
      </c>
      <c r="D134" s="33">
        <v>127270</v>
      </c>
      <c r="E134" s="19" t="s">
        <v>30</v>
      </c>
      <c r="F134" s="21" t="s">
        <v>65</v>
      </c>
    </row>
    <row r="135" spans="1:6" s="30" customFormat="1" ht="45.75" customHeight="1">
      <c r="A135" s="20" t="s">
        <v>26</v>
      </c>
      <c r="B135" s="22" t="s">
        <v>201</v>
      </c>
      <c r="C135" s="22" t="s">
        <v>199</v>
      </c>
      <c r="D135" s="33">
        <v>845900</v>
      </c>
      <c r="E135" s="19" t="s">
        <v>30</v>
      </c>
      <c r="F135" s="21" t="s">
        <v>103</v>
      </c>
    </row>
    <row r="136" spans="1:6" s="30" customFormat="1" ht="45.75" customHeight="1">
      <c r="A136" s="20" t="s">
        <v>26</v>
      </c>
      <c r="B136" s="22" t="s">
        <v>202</v>
      </c>
      <c r="C136" s="22" t="s">
        <v>199</v>
      </c>
      <c r="D136" s="33">
        <v>315810</v>
      </c>
      <c r="E136" s="19" t="s">
        <v>30</v>
      </c>
      <c r="F136" s="21" t="s">
        <v>103</v>
      </c>
    </row>
    <row r="137" spans="1:6" s="30" customFormat="1" ht="45.75" customHeight="1">
      <c r="A137" s="20" t="s">
        <v>26</v>
      </c>
      <c r="B137" s="22" t="s">
        <v>203</v>
      </c>
      <c r="C137" s="22" t="s">
        <v>199</v>
      </c>
      <c r="D137" s="33">
        <v>131670</v>
      </c>
      <c r="E137" s="19" t="s">
        <v>30</v>
      </c>
      <c r="F137" s="21" t="s">
        <v>103</v>
      </c>
    </row>
    <row r="138" spans="1:6" s="30" customFormat="1" ht="45.75" customHeight="1">
      <c r="A138" s="20" t="s">
        <v>26</v>
      </c>
      <c r="B138" s="22" t="s">
        <v>204</v>
      </c>
      <c r="C138" s="22" t="s">
        <v>199</v>
      </c>
      <c r="D138" s="33">
        <v>190960</v>
      </c>
      <c r="E138" s="19" t="s">
        <v>30</v>
      </c>
      <c r="F138" s="21" t="s">
        <v>103</v>
      </c>
    </row>
    <row r="139" spans="1:6" s="30" customFormat="1" ht="45.75" customHeight="1">
      <c r="A139" s="20" t="s">
        <v>26</v>
      </c>
      <c r="B139" s="22" t="s">
        <v>205</v>
      </c>
      <c r="C139" s="22" t="s">
        <v>199</v>
      </c>
      <c r="D139" s="33">
        <v>267190</v>
      </c>
      <c r="E139" s="19" t="s">
        <v>30</v>
      </c>
      <c r="F139" s="21"/>
    </row>
    <row r="140" spans="1:6" s="30" customFormat="1" ht="45.75" customHeight="1">
      <c r="A140" s="20" t="s">
        <v>26</v>
      </c>
      <c r="B140" s="22" t="s">
        <v>179</v>
      </c>
      <c r="C140" s="22" t="s">
        <v>206</v>
      </c>
      <c r="D140" s="33">
        <v>2380180</v>
      </c>
      <c r="E140" s="19" t="s">
        <v>30</v>
      </c>
      <c r="F140" s="21"/>
    </row>
    <row r="141" spans="1:6" s="30" customFormat="1" ht="45.75" customHeight="1">
      <c r="A141" s="20" t="s">
        <v>26</v>
      </c>
      <c r="B141" s="22" t="s">
        <v>207</v>
      </c>
      <c r="C141" s="22" t="s">
        <v>206</v>
      </c>
      <c r="D141" s="33">
        <v>3010810</v>
      </c>
      <c r="E141" s="19" t="s">
        <v>30</v>
      </c>
      <c r="F141" s="21" t="s">
        <v>103</v>
      </c>
    </row>
    <row r="142" spans="1:6" s="30" customFormat="1" ht="45.75" customHeight="1">
      <c r="A142" s="20" t="s">
        <v>26</v>
      </c>
      <c r="B142" s="22" t="s">
        <v>208</v>
      </c>
      <c r="C142" s="22" t="s">
        <v>94</v>
      </c>
      <c r="D142" s="33">
        <v>2150610</v>
      </c>
      <c r="E142" s="19" t="s">
        <v>30</v>
      </c>
      <c r="F142" s="21" t="s">
        <v>103</v>
      </c>
    </row>
    <row r="143" spans="1:6" s="30" customFormat="1" ht="45.75" customHeight="1">
      <c r="A143" s="20" t="s">
        <v>26</v>
      </c>
      <c r="B143" s="22" t="s">
        <v>209</v>
      </c>
      <c r="C143" s="22" t="s">
        <v>206</v>
      </c>
      <c r="D143" s="33">
        <v>1748450</v>
      </c>
      <c r="E143" s="19" t="s">
        <v>30</v>
      </c>
      <c r="F143" s="21"/>
    </row>
    <row r="144" spans="1:6" s="30" customFormat="1" ht="45.75" customHeight="1">
      <c r="A144" s="20" t="s">
        <v>26</v>
      </c>
      <c r="B144" s="22" t="s">
        <v>92</v>
      </c>
      <c r="C144" s="22" t="s">
        <v>93</v>
      </c>
      <c r="D144" s="33">
        <v>356400</v>
      </c>
      <c r="E144" s="19" t="s">
        <v>6</v>
      </c>
      <c r="F144" s="21"/>
    </row>
    <row r="145" spans="1:6" s="30" customFormat="1" ht="45.75" customHeight="1">
      <c r="A145" s="20" t="s">
        <v>26</v>
      </c>
      <c r="B145" s="22" t="s">
        <v>195</v>
      </c>
      <c r="C145" s="22" t="s">
        <v>105</v>
      </c>
      <c r="D145" s="33">
        <v>383</v>
      </c>
      <c r="E145" s="19" t="s">
        <v>6</v>
      </c>
      <c r="F145" s="21"/>
    </row>
    <row r="146" spans="1:6" s="30" customFormat="1" ht="45.75" customHeight="1">
      <c r="A146" s="20" t="s">
        <v>26</v>
      </c>
      <c r="B146" s="22" t="s">
        <v>220</v>
      </c>
      <c r="C146" s="22" t="s">
        <v>221</v>
      </c>
      <c r="D146" s="33">
        <v>8202</v>
      </c>
      <c r="E146" s="19" t="s">
        <v>6</v>
      </c>
      <c r="F146" s="21"/>
    </row>
    <row r="147" spans="1:6" ht="45.75" customHeight="1">
      <c r="A147" s="50" t="s">
        <v>9</v>
      </c>
      <c r="B147" s="51"/>
      <c r="C147" s="52"/>
      <c r="D147" s="12">
        <f>SUM(D5:D146)</f>
        <v>320952458</v>
      </c>
      <c r="E147" s="44"/>
      <c r="F147" s="45"/>
    </row>
    <row r="148" spans="1:6" ht="45" customHeight="1">
      <c r="A148" s="26"/>
      <c r="B148" s="34"/>
      <c r="C148" s="35" t="s">
        <v>10</v>
      </c>
      <c r="D148" s="36"/>
      <c r="E148" s="37"/>
      <c r="F148" s="38"/>
    </row>
    <row r="149" spans="1:6" ht="45" customHeight="1">
      <c r="A149" s="27"/>
      <c r="B149" s="39"/>
      <c r="C149" s="40" t="s">
        <v>11</v>
      </c>
      <c r="D149" s="41">
        <f t="shared" ref="D149:D155" si="0">SUMIF(E$5:E$146,E149,D$5:D$146)</f>
        <v>91973490</v>
      </c>
      <c r="E149" s="19" t="s">
        <v>6</v>
      </c>
      <c r="F149" s="38"/>
    </row>
    <row r="150" spans="1:6" ht="45" customHeight="1">
      <c r="A150" s="27"/>
      <c r="B150" s="39"/>
      <c r="C150" s="40" t="s">
        <v>12</v>
      </c>
      <c r="D150" s="41">
        <f t="shared" si="0"/>
        <v>0</v>
      </c>
      <c r="E150" s="28" t="s">
        <v>13</v>
      </c>
      <c r="F150" s="38"/>
    </row>
    <row r="151" spans="1:6" ht="45" customHeight="1">
      <c r="A151" s="27"/>
      <c r="B151" s="39"/>
      <c r="C151" s="40" t="s">
        <v>14</v>
      </c>
      <c r="D151" s="41">
        <f t="shared" si="0"/>
        <v>0</v>
      </c>
      <c r="E151" s="19" t="s">
        <v>15</v>
      </c>
      <c r="F151" s="38"/>
    </row>
    <row r="152" spans="1:6" ht="45" customHeight="1">
      <c r="A152" s="27"/>
      <c r="B152" s="39"/>
      <c r="C152" s="40" t="s">
        <v>16</v>
      </c>
      <c r="D152" s="41">
        <f t="shared" si="0"/>
        <v>26235153</v>
      </c>
      <c r="E152" s="19" t="s">
        <v>17</v>
      </c>
      <c r="F152" s="38"/>
    </row>
    <row r="153" spans="1:6" ht="45" customHeight="1">
      <c r="A153" s="27"/>
      <c r="B153" s="39"/>
      <c r="C153" s="40" t="s">
        <v>18</v>
      </c>
      <c r="D153" s="41">
        <f t="shared" si="0"/>
        <v>0</v>
      </c>
      <c r="E153" s="19" t="s">
        <v>19</v>
      </c>
      <c r="F153" s="38"/>
    </row>
    <row r="154" spans="1:6" ht="45" customHeight="1">
      <c r="A154" s="27"/>
      <c r="B154" s="39"/>
      <c r="C154" s="40" t="s">
        <v>20</v>
      </c>
      <c r="D154" s="41">
        <f t="shared" si="0"/>
        <v>8155732</v>
      </c>
      <c r="E154" s="19" t="s">
        <v>7</v>
      </c>
      <c r="F154" s="42"/>
    </row>
    <row r="155" spans="1:6" ht="45" customHeight="1">
      <c r="A155" s="27"/>
      <c r="B155" s="39"/>
      <c r="C155" s="40" t="s">
        <v>21</v>
      </c>
      <c r="D155" s="41">
        <f t="shared" si="0"/>
        <v>194588083</v>
      </c>
      <c r="E155" s="19" t="s">
        <v>22</v>
      </c>
      <c r="F155" s="38"/>
    </row>
    <row r="156" spans="1:6" ht="45" customHeight="1">
      <c r="A156" s="27"/>
      <c r="B156" s="39"/>
      <c r="C156" s="40" t="s">
        <v>23</v>
      </c>
      <c r="D156" s="43">
        <f>D155/D157</f>
        <v>0.60628319911480477</v>
      </c>
      <c r="E156" s="29"/>
      <c r="F156" s="38"/>
    </row>
    <row r="157" spans="1:6" ht="45" customHeight="1">
      <c r="A157" s="27"/>
      <c r="B157" s="39"/>
      <c r="C157" s="40" t="s">
        <v>24</v>
      </c>
      <c r="D157" s="41">
        <f>SUM(D149:D155)</f>
        <v>320952458</v>
      </c>
      <c r="E157" s="29"/>
      <c r="F157" s="38"/>
    </row>
    <row r="158" spans="1:6" ht="45" customHeight="1">
      <c r="A158" s="27"/>
      <c r="B158" s="39"/>
      <c r="C158" s="39"/>
      <c r="D158" s="31"/>
      <c r="E158" s="37"/>
      <c r="F158" s="38"/>
    </row>
    <row r="159" spans="1:6">
      <c r="E159" s="24"/>
      <c r="F159" s="25"/>
    </row>
  </sheetData>
  <mergeCells count="4">
    <mergeCell ref="E147:F147"/>
    <mergeCell ref="E1:F1"/>
    <mergeCell ref="A2:F2"/>
    <mergeCell ref="A147:C147"/>
  </mergeCells>
  <phoneticPr fontId="7"/>
  <dataValidations count="2">
    <dataValidation type="list" allowBlank="1" showInputMessage="1" showErrorMessage="1" sqref="E5" xr:uid="{00000000-0002-0000-0000-000000000000}">
      <formula1>$F$226:$F$232</formula1>
    </dataValidation>
    <dataValidation type="list" allowBlank="1" showInputMessage="1" showErrorMessage="1" sqref="E6:E146" xr:uid="{00000000-0002-0000-0000-000001000000}">
      <formula1>"公募,非公募,一般,公募指名,指名,比随,特随"</formula1>
    </dataValidation>
  </dataValidations>
  <printOptions horizontalCentered="1"/>
  <pageMargins left="0.39370078740157483" right="0.39370078740157483" top="0.39370078740157483" bottom="0.59055118110236227" header="0.51181102362204722" footer="0.27559055118110237"/>
  <pageSetup paperSize="9" scale="71" fitToHeight="0" orientation="portrait" useFirstPageNumber="1" r:id="rId1"/>
  <headerFooter scaleWithDoc="0" alignWithMargins="0">
    <oddFooter>&amp;C&amp;"ＭＳ 明朝,標準"&amp;10－&amp;P－</oddFooter>
  </headerFooter>
  <rowBreaks count="6" manualBreakCount="6">
    <brk id="35" max="5" man="1"/>
    <brk id="57" max="5" man="1"/>
    <brk id="79" max="5" man="1"/>
    <brk id="105" max="5" man="1"/>
    <brk id="125" max="5" man="1"/>
    <brk id="147"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委託料支出一覧</vt:lpstr>
      <vt:lpstr>委託料支出一覧!Print_Area</vt:lpstr>
      <vt:lpstr>委託料支出一覧!Print_Titles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2025-10-09T04:10:59Z</dcterms:created>
  <dcterms:modified xsi:type="dcterms:W3CDTF">2025-10-09T04:11:21Z</dcterms:modified>
</cp:coreProperties>
</file>