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80"/>
  </bookViews>
  <sheets>
    <sheet name="様式2" sheetId="5" r:id="rId1"/>
    <sheet name="記載例" sheetId="6" r:id="rId2"/>
  </sheets>
  <definedNames>
    <definedName name="_xlnm.Print_Area" localSheetId="1">記載例!$A$2:$K$23</definedName>
    <definedName name="_xlnm.Print_Area" localSheetId="0">様式2!$B$2:$L$27</definedName>
    <definedName name="_xlnm.Print_Titles" localSheetId="0">様式2!$3:$6</definedName>
  </definedNames>
  <calcPr calcId="162913"/>
</workbook>
</file>

<file path=xl/calcChain.xml><?xml version="1.0" encoding="utf-8"?>
<calcChain xmlns="http://schemas.openxmlformats.org/spreadsheetml/2006/main">
  <c r="K14" i="6" l="1"/>
  <c r="K13" i="6"/>
  <c r="K12" i="6"/>
  <c r="K11" i="6"/>
  <c r="K10" i="6"/>
  <c r="K9" i="6"/>
  <c r="K8" i="6"/>
  <c r="K7" i="6"/>
  <c r="I16" i="6"/>
  <c r="G16" i="6"/>
  <c r="E16" i="6"/>
  <c r="D16" i="6"/>
  <c r="C16" i="6"/>
  <c r="I15" i="6"/>
  <c r="G15" i="6"/>
  <c r="E15" i="6"/>
  <c r="D15" i="6"/>
  <c r="C15" i="6"/>
  <c r="E24" i="5"/>
  <c r="D24" i="5"/>
  <c r="J24" i="5"/>
  <c r="H24" i="5"/>
  <c r="F24" i="5"/>
  <c r="J23" i="5"/>
  <c r="H23" i="5"/>
  <c r="F23" i="5"/>
  <c r="E23" i="5"/>
  <c r="D23" i="5"/>
  <c r="L23" i="5"/>
  <c r="K15" i="6" l="1"/>
</calcChain>
</file>

<file path=xl/sharedStrings.xml><?xml version="1.0" encoding="utf-8"?>
<sst xmlns="http://schemas.openxmlformats.org/spreadsheetml/2006/main" count="106" uniqueCount="74">
  <si>
    <t>企業・事業者等</t>
    <rPh sb="0" eb="2">
      <t>キギョウ</t>
    </rPh>
    <rPh sb="3" eb="6">
      <t>ジギョウシャ</t>
    </rPh>
    <rPh sb="6" eb="7">
      <t>ナド</t>
    </rPh>
    <phoneticPr fontId="1"/>
  </si>
  <si>
    <t>学校・福祉施設等</t>
    <rPh sb="0" eb="2">
      <t>ガッコウ</t>
    </rPh>
    <rPh sb="3" eb="5">
      <t>フクシ</t>
    </rPh>
    <rPh sb="5" eb="7">
      <t>シセツ</t>
    </rPh>
    <rPh sb="7" eb="8">
      <t>ナド</t>
    </rPh>
    <phoneticPr fontId="1"/>
  </si>
  <si>
    <t>地域団体等(PTA除く）</t>
    <rPh sb="0" eb="2">
      <t>チイキ</t>
    </rPh>
    <rPh sb="2" eb="4">
      <t>ダンタイ</t>
    </rPh>
    <rPh sb="4" eb="5">
      <t>ナド</t>
    </rPh>
    <rPh sb="9" eb="10">
      <t>ノゾ</t>
    </rPh>
    <phoneticPr fontId="1"/>
  </si>
  <si>
    <t>PTA</t>
    <phoneticPr fontId="1"/>
  </si>
  <si>
    <t>地域活動協議会の構成団体</t>
    <rPh sb="0" eb="2">
      <t>チイキ</t>
    </rPh>
    <rPh sb="2" eb="4">
      <t>カツドウ</t>
    </rPh>
    <rPh sb="4" eb="7">
      <t>キョウギカイ</t>
    </rPh>
    <rPh sb="8" eb="10">
      <t>コウセイ</t>
    </rPh>
    <rPh sb="10" eb="12">
      <t>ダンタイ</t>
    </rPh>
    <phoneticPr fontId="1"/>
  </si>
  <si>
    <t>地域活動協議会の構成団体の状況</t>
    <rPh sb="13" eb="15">
      <t>ジョウキョウ</t>
    </rPh>
    <phoneticPr fontId="1"/>
  </si>
  <si>
    <t>　</t>
    <phoneticPr fontId="1"/>
  </si>
  <si>
    <t>団体数</t>
    <rPh sb="0" eb="2">
      <t>ダンタイ</t>
    </rPh>
    <rPh sb="2" eb="3">
      <t>スウ</t>
    </rPh>
    <phoneticPr fontId="1"/>
  </si>
  <si>
    <t>団体名</t>
    <rPh sb="0" eb="2">
      <t>ダンタイ</t>
    </rPh>
    <rPh sb="2" eb="3">
      <t>メイ</t>
    </rPh>
    <phoneticPr fontId="1"/>
  </si>
  <si>
    <t>構成
団体数</t>
    <rPh sb="0" eb="2">
      <t>コウセイ</t>
    </rPh>
    <rPh sb="3" eb="5">
      <t>ダンタイ</t>
    </rPh>
    <rPh sb="5" eb="6">
      <t>スウ</t>
    </rPh>
    <phoneticPr fontId="1"/>
  </si>
  <si>
    <t>団体数
（区平均）</t>
    <rPh sb="5" eb="6">
      <t>ク</t>
    </rPh>
    <rPh sb="6" eb="8">
      <t>ヘイキン</t>
    </rPh>
    <phoneticPr fontId="2"/>
  </si>
  <si>
    <t>地域数</t>
    <rPh sb="0" eb="2">
      <t>チイキ</t>
    </rPh>
    <rPh sb="2" eb="3">
      <t>スウ</t>
    </rPh>
    <phoneticPr fontId="2"/>
  </si>
  <si>
    <t>今回</t>
    <rPh sb="0" eb="2">
      <t>コンカイ</t>
    </rPh>
    <phoneticPr fontId="2"/>
  </si>
  <si>
    <t>前回</t>
    <rPh sb="0" eb="2">
      <t>ゼンカイ</t>
    </rPh>
    <phoneticPr fontId="2"/>
  </si>
  <si>
    <t>地域活動協議会名</t>
    <rPh sb="0" eb="2">
      <t>チイキ</t>
    </rPh>
    <rPh sb="2" eb="4">
      <t>カツドウ</t>
    </rPh>
    <rPh sb="4" eb="7">
      <t>キョウギカイ</t>
    </rPh>
    <rPh sb="7" eb="8">
      <t>メイ</t>
    </rPh>
    <phoneticPr fontId="1"/>
  </si>
  <si>
    <t>NPO等非営利団体</t>
    <rPh sb="3" eb="4">
      <t>ナド</t>
    </rPh>
    <rPh sb="4" eb="7">
      <t>ヒエイリ</t>
    </rPh>
    <rPh sb="7" eb="9">
      <t>ダンタイ</t>
    </rPh>
    <phoneticPr fontId="1"/>
  </si>
  <si>
    <t xml:space="preserve">Ａ地域活動協議会 </t>
    <rPh sb="1" eb="3">
      <t>チイキ</t>
    </rPh>
    <rPh sb="3" eb="5">
      <t>カツドウ</t>
    </rPh>
    <rPh sb="5" eb="8">
      <t>キョウギカイ</t>
    </rPh>
    <phoneticPr fontId="6"/>
  </si>
  <si>
    <t xml:space="preserve">Ｂ地域活動協議会 </t>
    <phoneticPr fontId="6"/>
  </si>
  <si>
    <t xml:space="preserve">Ｃ地域活動協議会 </t>
    <phoneticPr fontId="6"/>
  </si>
  <si>
    <t xml:space="preserve">Ｄ地域活動協議会 </t>
    <phoneticPr fontId="6"/>
  </si>
  <si>
    <t xml:space="preserve">Ｅ地域活動協議会 </t>
    <phoneticPr fontId="6"/>
  </si>
  <si>
    <t xml:space="preserve">Ｆ地域活動協議会 </t>
    <phoneticPr fontId="6"/>
  </si>
  <si>
    <t xml:space="preserve">Ｇ地域活動協議会 </t>
    <phoneticPr fontId="6"/>
  </si>
  <si>
    <t>ＮＰＯ法人○○</t>
    <phoneticPr fontId="6"/>
  </si>
  <si>
    <t>ＮＰＯ法人□□</t>
    <phoneticPr fontId="6"/>
  </si>
  <si>
    <t>ＮＰＯ法人◆◆</t>
    <phoneticPr fontId="6"/>
  </si>
  <si>
    <t>Ａ小学校</t>
    <phoneticPr fontId="6"/>
  </si>
  <si>
    <t>Ｃ特別養護老人ホーム</t>
    <phoneticPr fontId="6"/>
  </si>
  <si>
    <t>Ｅ幼稚園</t>
    <phoneticPr fontId="6"/>
  </si>
  <si>
    <t>Ｇ保育所
Ｇ病院</t>
    <rPh sb="1" eb="3">
      <t>ホイク</t>
    </rPh>
    <rPh sb="3" eb="4">
      <t>ショ</t>
    </rPh>
    <rPh sb="6" eb="8">
      <t>ビョウイン</t>
    </rPh>
    <phoneticPr fontId="6"/>
  </si>
  <si>
    <t>Ｄ工業株式会社</t>
    <phoneticPr fontId="6"/>
  </si>
  <si>
    <t>ＰＴＡ</t>
    <phoneticPr fontId="1"/>
  </si>
  <si>
    <t>地域団体等(ＰＴＡ除く）</t>
    <rPh sb="0" eb="2">
      <t>チイキ</t>
    </rPh>
    <rPh sb="2" eb="4">
      <t>ダンタイ</t>
    </rPh>
    <rPh sb="4" eb="5">
      <t>ナド</t>
    </rPh>
    <rPh sb="9" eb="10">
      <t>ノゾ</t>
    </rPh>
    <phoneticPr fontId="1"/>
  </si>
  <si>
    <t>【　　　　　　区】　（受託者等：　　　　　　　　　　　　　　　）</t>
    <rPh sb="14" eb="15">
      <t>トウ</t>
    </rPh>
    <phoneticPr fontId="6"/>
  </si>
  <si>
    <t>【城東区】　（受託者等：社会福祉法人　大阪市城東区社会福祉協議会）</t>
    <rPh sb="1" eb="4">
      <t>ジョウトウク</t>
    </rPh>
    <rPh sb="10" eb="11">
      <t>トウ</t>
    </rPh>
    <rPh sb="12" eb="14">
      <t>シャカイ</t>
    </rPh>
    <rPh sb="14" eb="16">
      <t>フクシ</t>
    </rPh>
    <rPh sb="16" eb="18">
      <t>ホウジン</t>
    </rPh>
    <rPh sb="19" eb="22">
      <t>オオサカシ</t>
    </rPh>
    <rPh sb="22" eb="25">
      <t>ジョウトウク</t>
    </rPh>
    <rPh sb="25" eb="27">
      <t>シャカイ</t>
    </rPh>
    <rPh sb="27" eb="29">
      <t>フクシ</t>
    </rPh>
    <rPh sb="29" eb="32">
      <t>キョウギカイ</t>
    </rPh>
    <phoneticPr fontId="2"/>
  </si>
  <si>
    <t>　　　　諏訪地域活動協議会</t>
    <rPh sb="4" eb="6">
      <t>スワ</t>
    </rPh>
    <rPh sb="6" eb="8">
      <t>チイキ</t>
    </rPh>
    <rPh sb="8" eb="10">
      <t>カツドウ</t>
    </rPh>
    <rPh sb="10" eb="13">
      <t>キョウギカイ</t>
    </rPh>
    <phoneticPr fontId="2"/>
  </si>
  <si>
    <t>　　　　中浜地域活動協議会</t>
    <rPh sb="4" eb="6">
      <t>ナカハマ</t>
    </rPh>
    <rPh sb="6" eb="8">
      <t>チイキ</t>
    </rPh>
    <rPh sb="8" eb="10">
      <t>カツドウ</t>
    </rPh>
    <rPh sb="10" eb="13">
      <t>キョウギカイ</t>
    </rPh>
    <phoneticPr fontId="2"/>
  </si>
  <si>
    <t>　　　　森之宮地域活動協議会</t>
    <rPh sb="4" eb="7">
      <t>モリノミヤ</t>
    </rPh>
    <rPh sb="7" eb="9">
      <t>チイキ</t>
    </rPh>
    <rPh sb="9" eb="11">
      <t>カツドウ</t>
    </rPh>
    <rPh sb="11" eb="14">
      <t>キョウギカイ</t>
    </rPh>
    <phoneticPr fontId="2"/>
  </si>
  <si>
    <t>　　　　東中浜地域活動協議会</t>
    <rPh sb="4" eb="5">
      <t>ヒガシ</t>
    </rPh>
    <rPh sb="5" eb="7">
      <t>ナカハマ</t>
    </rPh>
    <rPh sb="7" eb="9">
      <t>チイキ</t>
    </rPh>
    <rPh sb="9" eb="11">
      <t>カツドウ</t>
    </rPh>
    <rPh sb="11" eb="14">
      <t>キョウギカイ</t>
    </rPh>
    <phoneticPr fontId="2"/>
  </si>
  <si>
    <t>　　　　城東地域活動協議会</t>
    <rPh sb="4" eb="6">
      <t>ジョウトウ</t>
    </rPh>
    <rPh sb="6" eb="8">
      <t>チイキ</t>
    </rPh>
    <rPh sb="8" eb="10">
      <t>カツドウ</t>
    </rPh>
    <rPh sb="10" eb="13">
      <t>キョウギカイ</t>
    </rPh>
    <phoneticPr fontId="2"/>
  </si>
  <si>
    <t>　　　　鴫野地域活動協議会</t>
    <rPh sb="4" eb="6">
      <t>シギノ</t>
    </rPh>
    <rPh sb="6" eb="8">
      <t>チイキ</t>
    </rPh>
    <rPh sb="8" eb="10">
      <t>カツドウ</t>
    </rPh>
    <rPh sb="10" eb="13">
      <t>キョウギカイ</t>
    </rPh>
    <phoneticPr fontId="2"/>
  </si>
  <si>
    <t>　　　　聖賢地域活動協議会</t>
    <rPh sb="4" eb="6">
      <t>セイケン</t>
    </rPh>
    <rPh sb="6" eb="8">
      <t>チイキ</t>
    </rPh>
    <rPh sb="8" eb="10">
      <t>カツドウ</t>
    </rPh>
    <rPh sb="10" eb="13">
      <t>キョウギカイ</t>
    </rPh>
    <phoneticPr fontId="2"/>
  </si>
  <si>
    <t>　　　　放出地域活動協議会</t>
    <rPh sb="4" eb="6">
      <t>ハナテン</t>
    </rPh>
    <rPh sb="6" eb="8">
      <t>チイキ</t>
    </rPh>
    <rPh sb="8" eb="10">
      <t>カツドウ</t>
    </rPh>
    <rPh sb="10" eb="13">
      <t>キョウギカイ</t>
    </rPh>
    <phoneticPr fontId="2"/>
  </si>
  <si>
    <t>　　　　鯰江地域活動協議会</t>
    <rPh sb="4" eb="6">
      <t>ナマズエ</t>
    </rPh>
    <rPh sb="6" eb="8">
      <t>チイキ</t>
    </rPh>
    <rPh sb="8" eb="10">
      <t>カツドウ</t>
    </rPh>
    <rPh sb="10" eb="13">
      <t>キョウギカイ</t>
    </rPh>
    <phoneticPr fontId="2"/>
  </si>
  <si>
    <t>　　　　鯰江東地域活動協議会</t>
    <rPh sb="4" eb="6">
      <t>ナマズエ</t>
    </rPh>
    <rPh sb="6" eb="7">
      <t>ヒガシ</t>
    </rPh>
    <rPh sb="7" eb="9">
      <t>チイキ</t>
    </rPh>
    <rPh sb="9" eb="11">
      <t>カツドウ</t>
    </rPh>
    <rPh sb="11" eb="14">
      <t>キョウギカイ</t>
    </rPh>
    <phoneticPr fontId="2"/>
  </si>
  <si>
    <t>　　　　関目地域活動協議会</t>
    <rPh sb="4" eb="6">
      <t>セキメ</t>
    </rPh>
    <rPh sb="6" eb="8">
      <t>チイキ</t>
    </rPh>
    <rPh sb="8" eb="10">
      <t>カツドウ</t>
    </rPh>
    <rPh sb="10" eb="13">
      <t>キョウギカイ</t>
    </rPh>
    <phoneticPr fontId="2"/>
  </si>
  <si>
    <t>　　　　関目東地域活動協議会</t>
    <rPh sb="4" eb="6">
      <t>セキメ</t>
    </rPh>
    <rPh sb="6" eb="7">
      <t>ヒガシ</t>
    </rPh>
    <rPh sb="7" eb="9">
      <t>チイキ</t>
    </rPh>
    <rPh sb="9" eb="11">
      <t>カツドウ</t>
    </rPh>
    <rPh sb="11" eb="14">
      <t>キョウギカイ</t>
    </rPh>
    <phoneticPr fontId="2"/>
  </si>
  <si>
    <t>　　　　今福地域活動協議会</t>
    <rPh sb="4" eb="6">
      <t>イマフク</t>
    </rPh>
    <rPh sb="6" eb="8">
      <t>チイキ</t>
    </rPh>
    <rPh sb="8" eb="10">
      <t>カツドウ</t>
    </rPh>
    <rPh sb="10" eb="13">
      <t>キョウギカイ</t>
    </rPh>
    <phoneticPr fontId="2"/>
  </si>
  <si>
    <t>　　　　菫地域活動協議会</t>
    <rPh sb="4" eb="5">
      <t>スミレ</t>
    </rPh>
    <rPh sb="5" eb="7">
      <t>チイキ</t>
    </rPh>
    <rPh sb="7" eb="9">
      <t>カツドウ</t>
    </rPh>
    <rPh sb="9" eb="12">
      <t>キョウギカイ</t>
    </rPh>
    <phoneticPr fontId="2"/>
  </si>
  <si>
    <t>　　　　榎並地域活動協議会</t>
    <rPh sb="4" eb="6">
      <t>エナミ</t>
    </rPh>
    <rPh sb="6" eb="8">
      <t>チイキ</t>
    </rPh>
    <rPh sb="8" eb="10">
      <t>カツドウ</t>
    </rPh>
    <rPh sb="10" eb="13">
      <t>キョウギカイ</t>
    </rPh>
    <phoneticPr fontId="2"/>
  </si>
  <si>
    <t>　　　　成育地域活動協議会</t>
    <rPh sb="4" eb="6">
      <t>セイイク</t>
    </rPh>
    <rPh sb="6" eb="8">
      <t>チイキ</t>
    </rPh>
    <rPh sb="8" eb="10">
      <t>カツドウ</t>
    </rPh>
    <rPh sb="10" eb="13">
      <t>キョウギカイ</t>
    </rPh>
    <phoneticPr fontId="2"/>
  </si>
  <si>
    <t>株式会社ベッセル工業</t>
    <rPh sb="0" eb="4">
      <t>カブシキガイシャ</t>
    </rPh>
    <rPh sb="8" eb="10">
      <t>コウギョウ</t>
    </rPh>
    <phoneticPr fontId="2"/>
  </si>
  <si>
    <t>ハザマ薬局</t>
    <rPh sb="3" eb="5">
      <t>ヤッキョク</t>
    </rPh>
    <phoneticPr fontId="2"/>
  </si>
  <si>
    <t>奥井病院・石田歯科、社会医療法人大道会
（介護老人グリーンライフ）、東中浜小学校</t>
    <rPh sb="0" eb="2">
      <t>オクイ</t>
    </rPh>
    <rPh sb="2" eb="4">
      <t>ビョウイン</t>
    </rPh>
    <rPh sb="5" eb="7">
      <t>イシダ</t>
    </rPh>
    <rPh sb="7" eb="9">
      <t>シカ</t>
    </rPh>
    <rPh sb="10" eb="12">
      <t>シャカイ</t>
    </rPh>
    <rPh sb="12" eb="14">
      <t>イリョウ</t>
    </rPh>
    <rPh sb="14" eb="16">
      <t>ホウジン</t>
    </rPh>
    <rPh sb="16" eb="18">
      <t>ダイドウ</t>
    </rPh>
    <rPh sb="18" eb="19">
      <t>カイ</t>
    </rPh>
    <rPh sb="21" eb="23">
      <t>カイゴ</t>
    </rPh>
    <rPh sb="23" eb="25">
      <t>ロウジン</t>
    </rPh>
    <rPh sb="34" eb="35">
      <t>ヒガシ</t>
    </rPh>
    <rPh sb="35" eb="37">
      <t>ナカハマ</t>
    </rPh>
    <rPh sb="37" eb="40">
      <t>ショウガッコウ</t>
    </rPh>
    <phoneticPr fontId="2"/>
  </si>
  <si>
    <t>株式会社南後製作所</t>
    <rPh sb="0" eb="4">
      <t>カブシキガイシャ</t>
    </rPh>
    <rPh sb="4" eb="5">
      <t>ミナミ</t>
    </rPh>
    <rPh sb="5" eb="6">
      <t>アト</t>
    </rPh>
    <rPh sb="6" eb="9">
      <t>セイサクジョ</t>
    </rPh>
    <phoneticPr fontId="2"/>
  </si>
  <si>
    <t>がもよんにぎわいプロジェクト</t>
    <phoneticPr fontId="2"/>
  </si>
  <si>
    <t>聖賢小学校、特別養護老人ホーム至善荘、
特定医療法人有隣会、東大阪病院</t>
    <rPh sb="0" eb="2">
      <t>セイケン</t>
    </rPh>
    <rPh sb="2" eb="5">
      <t>ショウガッコウ</t>
    </rPh>
    <rPh sb="6" eb="8">
      <t>トクベツ</t>
    </rPh>
    <rPh sb="8" eb="10">
      <t>ヨウゴ</t>
    </rPh>
    <rPh sb="10" eb="12">
      <t>ロウジン</t>
    </rPh>
    <rPh sb="15" eb="16">
      <t>イタル</t>
    </rPh>
    <rPh sb="16" eb="17">
      <t>ゼン</t>
    </rPh>
    <rPh sb="17" eb="18">
      <t>ソウ</t>
    </rPh>
    <rPh sb="20" eb="22">
      <t>トクテイ</t>
    </rPh>
    <rPh sb="22" eb="24">
      <t>イリョウ</t>
    </rPh>
    <rPh sb="24" eb="26">
      <t>ホウジン</t>
    </rPh>
    <rPh sb="26" eb="27">
      <t>ユウ</t>
    </rPh>
    <rPh sb="27" eb="28">
      <t>リン</t>
    </rPh>
    <rPh sb="28" eb="29">
      <t>カイ</t>
    </rPh>
    <rPh sb="30" eb="33">
      <t>ヒガシオオサカ</t>
    </rPh>
    <rPh sb="33" eb="35">
      <t>ビョウイン</t>
    </rPh>
    <phoneticPr fontId="2"/>
  </si>
  <si>
    <t>モリタ薬局</t>
    <rPh sb="3" eb="5">
      <t>ヤッキョク</t>
    </rPh>
    <phoneticPr fontId="2"/>
  </si>
  <si>
    <t xml:space="preserve">今福小学校、城東・放出地域包括支援センター、特別養護老人ホーム至善荘、社会福祉法人そうそうの杜
</t>
    <rPh sb="0" eb="2">
      <t>イマフク</t>
    </rPh>
    <rPh sb="2" eb="5">
      <t>ショウガッコウ</t>
    </rPh>
    <rPh sb="6" eb="8">
      <t>ジョウトウ</t>
    </rPh>
    <rPh sb="9" eb="11">
      <t>ハナテン</t>
    </rPh>
    <rPh sb="11" eb="13">
      <t>チイキ</t>
    </rPh>
    <rPh sb="13" eb="15">
      <t>ホウカツ</t>
    </rPh>
    <rPh sb="15" eb="17">
      <t>シエン</t>
    </rPh>
    <rPh sb="35" eb="37">
      <t>シャカイ</t>
    </rPh>
    <rPh sb="37" eb="39">
      <t>フクシ</t>
    </rPh>
    <rPh sb="39" eb="41">
      <t>ホウジン</t>
    </rPh>
    <rPh sb="46" eb="47">
      <t>モリ</t>
    </rPh>
    <phoneticPr fontId="2"/>
  </si>
  <si>
    <t>放出中学校、放出小学校、
医療法人晃和会</t>
    <rPh sb="0" eb="2">
      <t>ハナテン</t>
    </rPh>
    <rPh sb="2" eb="5">
      <t>チュウガッコウ</t>
    </rPh>
    <rPh sb="6" eb="8">
      <t>ハナテン</t>
    </rPh>
    <rPh sb="8" eb="11">
      <t>ショウガッコウ</t>
    </rPh>
    <rPh sb="13" eb="15">
      <t>イリョウ</t>
    </rPh>
    <rPh sb="15" eb="17">
      <t>ホウジン</t>
    </rPh>
    <rPh sb="17" eb="18">
      <t>アキラ</t>
    </rPh>
    <rPh sb="18" eb="19">
      <t>ワ</t>
    </rPh>
    <rPh sb="19" eb="20">
      <t>カイ</t>
    </rPh>
    <phoneticPr fontId="2"/>
  </si>
  <si>
    <t>広栄化学工業株式会社、
東洋スレート株式会社、友栄食品興業株式会社</t>
    <rPh sb="0" eb="1">
      <t>コウ</t>
    </rPh>
    <rPh sb="1" eb="2">
      <t>エイ</t>
    </rPh>
    <rPh sb="2" eb="4">
      <t>カガク</t>
    </rPh>
    <rPh sb="4" eb="6">
      <t>コウギョウ</t>
    </rPh>
    <rPh sb="6" eb="10">
      <t>カブシキガイシャ</t>
    </rPh>
    <rPh sb="12" eb="14">
      <t>トウヨウ</t>
    </rPh>
    <rPh sb="18" eb="22">
      <t>カブシキガイシャ</t>
    </rPh>
    <rPh sb="23" eb="24">
      <t>ユウ</t>
    </rPh>
    <rPh sb="24" eb="25">
      <t>エイ</t>
    </rPh>
    <rPh sb="25" eb="27">
      <t>ショクヒン</t>
    </rPh>
    <rPh sb="27" eb="29">
      <t>コウギョウ</t>
    </rPh>
    <rPh sb="29" eb="33">
      <t>カブシキガイシャ</t>
    </rPh>
    <phoneticPr fontId="2"/>
  </si>
  <si>
    <t>関目小学校</t>
    <rPh sb="0" eb="2">
      <t>セキメ</t>
    </rPh>
    <rPh sb="2" eb="5">
      <t>ショウガッコウ</t>
    </rPh>
    <phoneticPr fontId="2"/>
  </si>
  <si>
    <t>関目東小学校</t>
    <rPh sb="0" eb="2">
      <t>セキメ</t>
    </rPh>
    <rPh sb="2" eb="3">
      <t>ヒガシ</t>
    </rPh>
    <rPh sb="3" eb="6">
      <t>ショウガッコウ</t>
    </rPh>
    <phoneticPr fontId="2"/>
  </si>
  <si>
    <t>開明中高等学校</t>
    <rPh sb="0" eb="2">
      <t>カイメイ</t>
    </rPh>
    <rPh sb="2" eb="4">
      <t>チュウコウ</t>
    </rPh>
    <rPh sb="4" eb="5">
      <t>トウ</t>
    </rPh>
    <rPh sb="5" eb="7">
      <t>ガッコウ</t>
    </rPh>
    <phoneticPr fontId="2"/>
  </si>
  <si>
    <t>城東商店街振興組合</t>
    <rPh sb="0" eb="2">
      <t>ジョウトウ</t>
    </rPh>
    <rPh sb="2" eb="5">
      <t>ショウテンガイ</t>
    </rPh>
    <rPh sb="5" eb="7">
      <t>シンコウ</t>
    </rPh>
    <rPh sb="7" eb="9">
      <t>クミアイ</t>
    </rPh>
    <phoneticPr fontId="2"/>
  </si>
  <si>
    <t>NPO法人
のんきもんの作業所</t>
    <rPh sb="3" eb="5">
      <t>ホウジン</t>
    </rPh>
    <rPh sb="12" eb="14">
      <t>サギョウ</t>
    </rPh>
    <rPh sb="14" eb="15">
      <t>ショ</t>
    </rPh>
    <phoneticPr fontId="2"/>
  </si>
  <si>
    <t>中浜小学校、
城陽地域包括支援センター</t>
    <rPh sb="0" eb="2">
      <t>ナカハマ</t>
    </rPh>
    <rPh sb="2" eb="5">
      <t>ショウガッコウ</t>
    </rPh>
    <rPh sb="7" eb="9">
      <t>ジョウヨウ</t>
    </rPh>
    <rPh sb="9" eb="11">
      <t>チイキ</t>
    </rPh>
    <rPh sb="11" eb="13">
      <t>ホウカツ</t>
    </rPh>
    <rPh sb="13" eb="15">
      <t>シエン</t>
    </rPh>
    <phoneticPr fontId="2"/>
  </si>
  <si>
    <t>森之宮小学校、
森之宮保育園、
城東城陽地域
包括支援センター、
社会医療法人大道会
森之宮病院</t>
    <rPh sb="0" eb="3">
      <t>モリノミヤ</t>
    </rPh>
    <rPh sb="3" eb="6">
      <t>ショウガッコウ</t>
    </rPh>
    <rPh sb="8" eb="11">
      <t>モリノミヤ</t>
    </rPh>
    <rPh sb="11" eb="14">
      <t>ホイクエン</t>
    </rPh>
    <rPh sb="16" eb="18">
      <t>ジョウトウ</t>
    </rPh>
    <rPh sb="18" eb="20">
      <t>ジョウヨウ</t>
    </rPh>
    <rPh sb="20" eb="22">
      <t>チイキ</t>
    </rPh>
    <rPh sb="23" eb="25">
      <t>ホウカツ</t>
    </rPh>
    <rPh sb="25" eb="27">
      <t>シエン</t>
    </rPh>
    <rPh sb="33" eb="35">
      <t>シャカイ</t>
    </rPh>
    <rPh sb="35" eb="37">
      <t>イリョウ</t>
    </rPh>
    <rPh sb="37" eb="39">
      <t>ホウジン</t>
    </rPh>
    <rPh sb="39" eb="41">
      <t>ダイドウ</t>
    </rPh>
    <rPh sb="41" eb="42">
      <t>カイ</t>
    </rPh>
    <rPh sb="43" eb="46">
      <t>モリノミヤ</t>
    </rPh>
    <rPh sb="46" eb="48">
      <t>ビョウイン</t>
    </rPh>
    <phoneticPr fontId="2"/>
  </si>
  <si>
    <t>諏訪小学校、城東中学校、
成城高等学校、
諏訪保育園、
城東ちどり保育園、
城東・放出地域
包括支援センター</t>
    <rPh sb="0" eb="2">
      <t>スワ</t>
    </rPh>
    <rPh sb="2" eb="5">
      <t>ショウガッコウ</t>
    </rPh>
    <rPh sb="6" eb="8">
      <t>ジョウトウ</t>
    </rPh>
    <rPh sb="8" eb="11">
      <t>チュウガッコウ</t>
    </rPh>
    <rPh sb="13" eb="15">
      <t>セイジョウ</t>
    </rPh>
    <rPh sb="15" eb="17">
      <t>コウトウ</t>
    </rPh>
    <rPh sb="17" eb="19">
      <t>ガッコウ</t>
    </rPh>
    <rPh sb="21" eb="23">
      <t>スワ</t>
    </rPh>
    <rPh sb="23" eb="26">
      <t>ホイクエン</t>
    </rPh>
    <rPh sb="28" eb="30">
      <t>ジョウトウ</t>
    </rPh>
    <rPh sb="33" eb="36">
      <t>ホイクエン</t>
    </rPh>
    <rPh sb="38" eb="40">
      <t>ジョウトウ</t>
    </rPh>
    <rPh sb="41" eb="43">
      <t>ハナテン</t>
    </rPh>
    <rPh sb="43" eb="45">
      <t>チイキ</t>
    </rPh>
    <rPh sb="46" eb="48">
      <t>ホウカツ</t>
    </rPh>
    <rPh sb="48" eb="50">
      <t>シエン</t>
    </rPh>
    <phoneticPr fontId="2"/>
  </si>
  <si>
    <t>城東小学校、城東幼稚園
城陽地域包括支援センター黄金の里、
社会福祉法人そうそうの杜</t>
    <rPh sb="0" eb="2">
      <t>ジョウトウ</t>
    </rPh>
    <rPh sb="2" eb="5">
      <t>ショウガッコウ</t>
    </rPh>
    <rPh sb="6" eb="8">
      <t>ジョウトウ</t>
    </rPh>
    <rPh sb="8" eb="11">
      <t>ヨウチエン</t>
    </rPh>
    <rPh sb="12" eb="14">
      <t>ジョウヨウ</t>
    </rPh>
    <rPh sb="14" eb="16">
      <t>チイキ</t>
    </rPh>
    <rPh sb="16" eb="18">
      <t>ホウカツ</t>
    </rPh>
    <rPh sb="18" eb="20">
      <t>シエン</t>
    </rPh>
    <rPh sb="24" eb="26">
      <t>オウゴン</t>
    </rPh>
    <rPh sb="27" eb="28">
      <t>サト</t>
    </rPh>
    <rPh sb="30" eb="32">
      <t>シャカイ</t>
    </rPh>
    <rPh sb="32" eb="34">
      <t>フクシ</t>
    </rPh>
    <rPh sb="34" eb="36">
      <t>ホウジン</t>
    </rPh>
    <rPh sb="41" eb="42">
      <t>モリ</t>
    </rPh>
    <phoneticPr fontId="2"/>
  </si>
  <si>
    <t>鯰江小学校、山本歯科、
医療法人社団有隣会
東大阪病院</t>
    <rPh sb="0" eb="1">
      <t>ナマズ</t>
    </rPh>
    <rPh sb="1" eb="2">
      <t>エ</t>
    </rPh>
    <rPh sb="2" eb="5">
      <t>ショウガッコウ</t>
    </rPh>
    <rPh sb="6" eb="8">
      <t>ヤマモト</t>
    </rPh>
    <rPh sb="8" eb="10">
      <t>シカ</t>
    </rPh>
    <rPh sb="12" eb="14">
      <t>イリョウ</t>
    </rPh>
    <rPh sb="14" eb="16">
      <t>ホウジン</t>
    </rPh>
    <rPh sb="16" eb="18">
      <t>シャダン</t>
    </rPh>
    <rPh sb="18" eb="19">
      <t>ユウ</t>
    </rPh>
    <rPh sb="19" eb="20">
      <t>リン</t>
    </rPh>
    <rPh sb="20" eb="21">
      <t>カイ</t>
    </rPh>
    <rPh sb="22" eb="25">
      <t>ヒガシオオサカ</t>
    </rPh>
    <rPh sb="25" eb="27">
      <t>ビョウイン</t>
    </rPh>
    <phoneticPr fontId="2"/>
  </si>
  <si>
    <t>リンナイ株式会社
関西研修センター、
武石綜合法律事務所</t>
    <rPh sb="4" eb="8">
      <t>カブシキガイシャ</t>
    </rPh>
    <rPh sb="9" eb="11">
      <t>カンサイ</t>
    </rPh>
    <rPh sb="11" eb="13">
      <t>ケンシュウ</t>
    </rPh>
    <rPh sb="19" eb="21">
      <t>タケイシ</t>
    </rPh>
    <rPh sb="21" eb="23">
      <t>ソウゴウ</t>
    </rPh>
    <rPh sb="23" eb="25">
      <t>ホウリツ</t>
    </rPh>
    <rPh sb="25" eb="27">
      <t>ジム</t>
    </rPh>
    <rPh sb="27" eb="28">
      <t>ショ</t>
    </rPh>
    <phoneticPr fontId="2"/>
  </si>
  <si>
    <t>NPO法人さかえ会
（フォーワーク）、
作業所ひかり</t>
    <rPh sb="3" eb="5">
      <t>ホウジン</t>
    </rPh>
    <rPh sb="8" eb="9">
      <t>カイ</t>
    </rPh>
    <rPh sb="20" eb="22">
      <t>サギョウ</t>
    </rPh>
    <rPh sb="22" eb="23">
      <t>ショ</t>
    </rPh>
    <phoneticPr fontId="2"/>
  </si>
  <si>
    <t>すみれ小学校、大阪信愛女学院、大阪産業大学付属中学校・高等学校、大阪府済生会野江病院、社会福祉法人大阪福祉事業財団、菫中学校、
菫・鯰江地域包括支援ｾﾝﾀｰ</t>
    <rPh sb="3" eb="6">
      <t>ショウガッコウ</t>
    </rPh>
    <rPh sb="7" eb="9">
      <t>オオサカ</t>
    </rPh>
    <rPh sb="9" eb="11">
      <t>シンアイ</t>
    </rPh>
    <rPh sb="11" eb="14">
      <t>ジョガクイン</t>
    </rPh>
    <rPh sb="15" eb="17">
      <t>オオサカ</t>
    </rPh>
    <rPh sb="17" eb="19">
      <t>サンギョウ</t>
    </rPh>
    <rPh sb="19" eb="21">
      <t>ダイガク</t>
    </rPh>
    <rPh sb="21" eb="23">
      <t>フゾク</t>
    </rPh>
    <rPh sb="23" eb="26">
      <t>チュウガッコウ</t>
    </rPh>
    <rPh sb="27" eb="29">
      <t>コウトウ</t>
    </rPh>
    <rPh sb="29" eb="31">
      <t>ガッコウ</t>
    </rPh>
    <rPh sb="32" eb="35">
      <t>オオサカフ</t>
    </rPh>
    <rPh sb="35" eb="38">
      <t>サイセイカイ</t>
    </rPh>
    <rPh sb="38" eb="40">
      <t>ノエ</t>
    </rPh>
    <rPh sb="40" eb="42">
      <t>ビョウイン</t>
    </rPh>
    <rPh sb="43" eb="45">
      <t>シャカイ</t>
    </rPh>
    <rPh sb="45" eb="47">
      <t>フクシ</t>
    </rPh>
    <rPh sb="47" eb="49">
      <t>ホウジン</t>
    </rPh>
    <rPh sb="49" eb="51">
      <t>オオサカ</t>
    </rPh>
    <rPh sb="51" eb="53">
      <t>フクシ</t>
    </rPh>
    <rPh sb="53" eb="55">
      <t>ジギョウ</t>
    </rPh>
    <rPh sb="55" eb="57">
      <t>ザイダン</t>
    </rPh>
    <rPh sb="64" eb="65">
      <t>スミレ</t>
    </rPh>
    <rPh sb="66" eb="67">
      <t>ナマズ</t>
    </rPh>
    <rPh sb="67" eb="68">
      <t>エ</t>
    </rPh>
    <rPh sb="68" eb="70">
      <t>チイキ</t>
    </rPh>
    <rPh sb="70" eb="72">
      <t>ホウカツ</t>
    </rPh>
    <rPh sb="72" eb="74">
      <t>シエン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</si>
</sst>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176" fontId="3" fillId="0" borderId="32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wrapText="1"/>
    </xf>
    <xf numFmtId="176" fontId="3" fillId="0" borderId="29" xfId="0" applyNumberFormat="1" applyFont="1" applyFill="1" applyBorder="1" applyAlignment="1">
      <alignment horizontal="center" vertical="center"/>
    </xf>
    <xf numFmtId="176" fontId="3" fillId="0" borderId="30" xfId="0" applyNumberFormat="1" applyFont="1" applyFill="1" applyBorder="1" applyAlignment="1">
      <alignment horizontal="center" vertical="center"/>
    </xf>
    <xf numFmtId="176" fontId="3" fillId="0" borderId="31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2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54" xfId="0" applyFont="1" applyFill="1" applyBorder="1" applyAlignment="1">
      <alignment horizontal="left" vertical="center"/>
    </xf>
    <xf numFmtId="0" fontId="3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176" fontId="3" fillId="0" borderId="41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left" vertical="center"/>
    </xf>
    <xf numFmtId="0" fontId="5" fillId="0" borderId="53" xfId="0" applyFont="1" applyFill="1" applyBorder="1" applyAlignment="1">
      <alignment horizontal="left" vertical="center"/>
    </xf>
    <xf numFmtId="0" fontId="5" fillId="0" borderId="54" xfId="0" applyFont="1" applyFill="1" applyBorder="1" applyAlignment="1">
      <alignment horizontal="left" vertical="center"/>
    </xf>
    <xf numFmtId="0" fontId="3" fillId="0" borderId="3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textRotation="255" wrapText="1"/>
    </xf>
    <xf numFmtId="0" fontId="5" fillId="0" borderId="55" xfId="0" applyFont="1" applyFill="1" applyBorder="1" applyAlignment="1">
      <alignment horizontal="center" vertical="center" textRotation="255" wrapText="1"/>
    </xf>
    <xf numFmtId="0" fontId="3" fillId="0" borderId="28" xfId="0" applyFont="1" applyFill="1" applyBorder="1" applyAlignment="1">
      <alignment horizontal="center" vertical="center" textRotation="255" wrapText="1"/>
    </xf>
    <xf numFmtId="176" fontId="3" fillId="0" borderId="48" xfId="0" applyNumberFormat="1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textRotation="255" wrapText="1"/>
    </xf>
    <xf numFmtId="0" fontId="5" fillId="0" borderId="55" xfId="0" applyFont="1" applyBorder="1" applyAlignment="1">
      <alignment horizontal="center" vertical="center" textRotation="255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176" fontId="3" fillId="0" borderId="41" xfId="0" applyNumberFormat="1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1343025</xdr:colOff>
      <xdr:row>13</xdr:row>
      <xdr:rowOff>38100</xdr:rowOff>
    </xdr:from>
    <xdr:to>
      <xdr:col>9</xdr:col>
      <xdr:colOff>1202267</xdr:colOff>
      <xdr:row>14</xdr:row>
      <xdr:rowOff>15875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5010150" y="5153025"/>
          <a:ext cx="4012142" cy="358775"/>
        </a:xfrm>
        <a:prstGeom prst="wedgeRectCallout">
          <a:avLst>
            <a:gd name="adj1" fmla="val -57362"/>
            <a:gd name="adj2" fmla="val 93970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</a:rPr>
            <a:t>各項目ごとの団体数の区平均が自動的にカウントされます</a:t>
          </a:r>
        </a:p>
      </xdr:txBody>
    </xdr:sp>
    <xdr:clientData/>
  </xdr:twoCellAnchor>
  <xdr:twoCellAnchor>
    <xdr:from>
      <xdr:col>6</xdr:col>
      <xdr:colOff>104776</xdr:colOff>
      <xdr:row>16</xdr:row>
      <xdr:rowOff>95250</xdr:rowOff>
    </xdr:from>
    <xdr:to>
      <xdr:col>10</xdr:col>
      <xdr:colOff>466726</xdr:colOff>
      <xdr:row>17</xdr:row>
      <xdr:rowOff>302683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5343526" y="6353175"/>
          <a:ext cx="4514850" cy="369358"/>
        </a:xfrm>
        <a:prstGeom prst="wedgeRectCallout">
          <a:avLst>
            <a:gd name="adj1" fmla="val -58722"/>
            <a:gd name="adj2" fmla="val -142615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各項目で１団体以上構成していれば、地域数が自動的にカウントされます</a:t>
          </a:r>
        </a:p>
      </xdr:txBody>
    </xdr:sp>
    <xdr:clientData/>
  </xdr:twoCellAnchor>
  <xdr:twoCellAnchor>
    <xdr:from>
      <xdr:col>5</xdr:col>
      <xdr:colOff>352425</xdr:colOff>
      <xdr:row>19</xdr:row>
      <xdr:rowOff>95251</xdr:rowOff>
    </xdr:from>
    <xdr:to>
      <xdr:col>10</xdr:col>
      <xdr:colOff>304800</xdr:colOff>
      <xdr:row>20</xdr:row>
      <xdr:rowOff>95251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4019550" y="6781801"/>
          <a:ext cx="5676900" cy="381000"/>
        </a:xfrm>
        <a:prstGeom prst="wedgeRectCallout">
          <a:avLst>
            <a:gd name="adj1" fmla="val -55367"/>
            <a:gd name="adj2" fmla="val -221207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n-ea"/>
              <a:ea typeface="+mn-ea"/>
            </a:rPr>
            <a:t>前回期末評価時（平成</a:t>
          </a:r>
          <a:r>
            <a:rPr kumimoji="1" lang="en-US" altLang="ja-JP" sz="1000">
              <a:solidFill>
                <a:schemeClr val="tx1"/>
              </a:solidFill>
              <a:latin typeface="+mn-ea"/>
              <a:ea typeface="+mn-ea"/>
            </a:rPr>
            <a:t>29</a:t>
          </a:r>
          <a:r>
            <a:rPr kumimoji="1" lang="ja-JP" altLang="en-US" sz="1000">
              <a:solidFill>
                <a:schemeClr val="tx1"/>
              </a:solidFill>
              <a:latin typeface="+mn-ea"/>
              <a:ea typeface="+mn-ea"/>
            </a:rPr>
            <a:t>年１月</a:t>
          </a:r>
          <a:r>
            <a:rPr kumimoji="1" lang="en-US" altLang="ja-JP" sz="1000">
              <a:solidFill>
                <a:schemeClr val="tx1"/>
              </a:solidFill>
              <a:latin typeface="+mn-ea"/>
              <a:ea typeface="+mn-ea"/>
            </a:rPr>
            <a:t>31</a:t>
          </a:r>
          <a:r>
            <a:rPr kumimoji="1" lang="ja-JP" altLang="en-US" sz="1000">
              <a:solidFill>
                <a:schemeClr val="tx1"/>
              </a:solidFill>
              <a:latin typeface="+mn-ea"/>
              <a:ea typeface="+mn-ea"/>
            </a:rPr>
            <a:t>日現在）の数字を入力してください。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104775</xdr:colOff>
      <xdr:row>8</xdr:row>
      <xdr:rowOff>76200</xdr:rowOff>
    </xdr:from>
    <xdr:to>
      <xdr:col>6</xdr:col>
      <xdr:colOff>28575</xdr:colOff>
      <xdr:row>11</xdr:row>
      <xdr:rowOff>361950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>
          <a:off x="3771900" y="2790825"/>
          <a:ext cx="1495425" cy="1428750"/>
        </a:xfrm>
        <a:prstGeom prst="wedgeRectCallout">
          <a:avLst>
            <a:gd name="adj1" fmla="val -65829"/>
            <a:gd name="adj2" fmla="val -45491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無い場合も「０」を記載してください。下欄の「団体数（区平均）」欄に、数字が記載されている欄（行）の数で割った平均が自動計算されます。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zoomScaleNormal="100" zoomScaleSheetLayoutView="90" workbookViewId="0">
      <selection activeCell="H14" sqref="H14:L14"/>
    </sheetView>
  </sheetViews>
  <sheetFormatPr defaultRowHeight="12" x14ac:dyDescent="0.15"/>
  <cols>
    <col min="1" max="1" width="4.625" style="2" customWidth="1"/>
    <col min="2" max="2" width="3.625" style="1" customWidth="1"/>
    <col min="3" max="3" width="22.625" style="1" customWidth="1"/>
    <col min="4" max="5" width="7.625" style="2" customWidth="1"/>
    <col min="6" max="6" width="6.625" style="2" customWidth="1"/>
    <col min="7" max="7" width="21.625" style="2" customWidth="1"/>
    <col min="8" max="8" width="6.625" style="2" customWidth="1"/>
    <col min="9" max="9" width="21.625" style="2" customWidth="1"/>
    <col min="10" max="10" width="6.625" style="2" customWidth="1"/>
    <col min="11" max="11" width="21.625" style="2" customWidth="1"/>
    <col min="12" max="12" width="7.625" style="2" customWidth="1"/>
    <col min="13" max="16384" width="9" style="2"/>
  </cols>
  <sheetData>
    <row r="1" spans="1:12" ht="24.95" customHeight="1" x14ac:dyDescent="0.15">
      <c r="L1" s="3"/>
    </row>
    <row r="2" spans="1:12" ht="24.95" customHeight="1" x14ac:dyDescent="0.15">
      <c r="B2" s="4" t="s">
        <v>5</v>
      </c>
      <c r="C2" s="2"/>
      <c r="D2" s="5"/>
      <c r="E2" s="1"/>
      <c r="K2" s="5"/>
      <c r="L2" s="6"/>
    </row>
    <row r="3" spans="1:12" ht="20.100000000000001" customHeight="1" thickBot="1" x14ac:dyDescent="0.2">
      <c r="B3" s="51" t="s">
        <v>34</v>
      </c>
      <c r="C3" s="4"/>
      <c r="D3" s="5"/>
      <c r="E3" s="1"/>
      <c r="K3" s="5"/>
      <c r="L3" s="6"/>
    </row>
    <row r="4" spans="1:12" ht="24.95" customHeight="1" x14ac:dyDescent="0.15">
      <c r="B4" s="59" t="s">
        <v>14</v>
      </c>
      <c r="C4" s="60"/>
      <c r="D4" s="59" t="s">
        <v>4</v>
      </c>
      <c r="E4" s="71"/>
      <c r="F4" s="71"/>
      <c r="G4" s="71"/>
      <c r="H4" s="71"/>
      <c r="I4" s="71"/>
      <c r="J4" s="71"/>
      <c r="K4" s="71"/>
      <c r="L4" s="72"/>
    </row>
    <row r="5" spans="1:12" ht="30" customHeight="1" x14ac:dyDescent="0.15">
      <c r="B5" s="61"/>
      <c r="C5" s="62"/>
      <c r="D5" s="73" t="s">
        <v>32</v>
      </c>
      <c r="E5" s="75" t="s">
        <v>31</v>
      </c>
      <c r="F5" s="77" t="s">
        <v>15</v>
      </c>
      <c r="G5" s="78"/>
      <c r="H5" s="67" t="s">
        <v>1</v>
      </c>
      <c r="I5" s="67"/>
      <c r="J5" s="77" t="s">
        <v>0</v>
      </c>
      <c r="K5" s="78"/>
      <c r="L5" s="79" t="s">
        <v>9</v>
      </c>
    </row>
    <row r="6" spans="1:12" s="1" customFormat="1" ht="30" customHeight="1" thickBot="1" x14ac:dyDescent="0.2">
      <c r="B6" s="63"/>
      <c r="C6" s="64"/>
      <c r="D6" s="74"/>
      <c r="E6" s="76"/>
      <c r="F6" s="49" t="s">
        <v>7</v>
      </c>
      <c r="G6" s="35" t="s">
        <v>8</v>
      </c>
      <c r="H6" s="50" t="s">
        <v>7</v>
      </c>
      <c r="I6" s="36" t="s">
        <v>8</v>
      </c>
      <c r="J6" s="50" t="s">
        <v>7</v>
      </c>
      <c r="K6" s="35" t="s">
        <v>8</v>
      </c>
      <c r="L6" s="80"/>
    </row>
    <row r="7" spans="1:12" ht="75.75" customHeight="1" thickTop="1" x14ac:dyDescent="0.15">
      <c r="A7" s="2">
        <v>1</v>
      </c>
      <c r="B7" s="68" t="s">
        <v>35</v>
      </c>
      <c r="C7" s="69"/>
      <c r="D7" s="7">
        <v>32</v>
      </c>
      <c r="E7" s="8">
        <v>0</v>
      </c>
      <c r="F7" s="9">
        <v>0</v>
      </c>
      <c r="G7" s="10"/>
      <c r="H7" s="9">
        <v>6</v>
      </c>
      <c r="I7" s="18" t="s">
        <v>68</v>
      </c>
      <c r="J7" s="9">
        <v>1</v>
      </c>
      <c r="K7" s="10" t="s">
        <v>51</v>
      </c>
      <c r="L7" s="12">
        <v>39</v>
      </c>
    </row>
    <row r="8" spans="1:12" ht="75.75" customHeight="1" x14ac:dyDescent="0.15">
      <c r="A8" s="2">
        <v>2</v>
      </c>
      <c r="B8" s="57" t="s">
        <v>36</v>
      </c>
      <c r="C8" s="70"/>
      <c r="D8" s="13">
        <v>25</v>
      </c>
      <c r="E8" s="14">
        <v>2</v>
      </c>
      <c r="F8" s="15">
        <v>0</v>
      </c>
      <c r="G8" s="16"/>
      <c r="H8" s="15">
        <v>2</v>
      </c>
      <c r="I8" s="18" t="s">
        <v>66</v>
      </c>
      <c r="J8" s="9">
        <v>0</v>
      </c>
      <c r="K8" s="10"/>
      <c r="L8" s="12">
        <v>29</v>
      </c>
    </row>
    <row r="9" spans="1:12" ht="75.75" customHeight="1" x14ac:dyDescent="0.15">
      <c r="A9" s="2">
        <v>3</v>
      </c>
      <c r="B9" s="57" t="s">
        <v>37</v>
      </c>
      <c r="C9" s="58"/>
      <c r="D9" s="48">
        <v>30</v>
      </c>
      <c r="E9" s="14">
        <v>1</v>
      </c>
      <c r="F9" s="15">
        <v>0</v>
      </c>
      <c r="G9" s="16"/>
      <c r="H9" s="15">
        <v>4</v>
      </c>
      <c r="I9" s="18" t="s">
        <v>67</v>
      </c>
      <c r="J9" s="9">
        <v>1</v>
      </c>
      <c r="K9" s="10" t="s">
        <v>52</v>
      </c>
      <c r="L9" s="12">
        <v>36</v>
      </c>
    </row>
    <row r="10" spans="1:12" ht="75.75" customHeight="1" x14ac:dyDescent="0.15">
      <c r="A10" s="2">
        <v>4</v>
      </c>
      <c r="B10" s="57" t="s">
        <v>38</v>
      </c>
      <c r="C10" s="58"/>
      <c r="D10" s="48">
        <v>37</v>
      </c>
      <c r="E10" s="14">
        <v>2</v>
      </c>
      <c r="F10" s="15">
        <v>1</v>
      </c>
      <c r="G10" s="53" t="s">
        <v>65</v>
      </c>
      <c r="H10" s="15">
        <v>3</v>
      </c>
      <c r="I10" s="18" t="s">
        <v>53</v>
      </c>
      <c r="J10" s="9">
        <v>0</v>
      </c>
      <c r="K10" s="10"/>
      <c r="L10" s="12">
        <v>43</v>
      </c>
    </row>
    <row r="11" spans="1:12" ht="75.75" customHeight="1" x14ac:dyDescent="0.15">
      <c r="A11" s="2">
        <v>5</v>
      </c>
      <c r="B11" s="57" t="s">
        <v>39</v>
      </c>
      <c r="C11" s="58"/>
      <c r="D11" s="48">
        <v>37</v>
      </c>
      <c r="E11" s="14">
        <v>2</v>
      </c>
      <c r="F11" s="15">
        <v>0</v>
      </c>
      <c r="G11" s="16"/>
      <c r="H11" s="15">
        <v>4</v>
      </c>
      <c r="I11" s="18" t="s">
        <v>69</v>
      </c>
      <c r="J11" s="9">
        <v>1</v>
      </c>
      <c r="K11" s="10" t="s">
        <v>54</v>
      </c>
      <c r="L11" s="12">
        <v>44</v>
      </c>
    </row>
    <row r="12" spans="1:12" ht="75.75" customHeight="1" x14ac:dyDescent="0.15">
      <c r="A12" s="2">
        <v>6</v>
      </c>
      <c r="B12" s="57" t="s">
        <v>40</v>
      </c>
      <c r="C12" s="58"/>
      <c r="D12" s="48">
        <v>32</v>
      </c>
      <c r="E12" s="14">
        <v>1</v>
      </c>
      <c r="F12" s="15">
        <v>0</v>
      </c>
      <c r="G12" s="16"/>
      <c r="H12" s="15">
        <v>0</v>
      </c>
      <c r="I12" s="11"/>
      <c r="J12" s="9">
        <v>0</v>
      </c>
      <c r="K12" s="10"/>
      <c r="L12" s="12">
        <v>33</v>
      </c>
    </row>
    <row r="13" spans="1:12" ht="75.75" customHeight="1" x14ac:dyDescent="0.15">
      <c r="A13" s="2">
        <v>7</v>
      </c>
      <c r="B13" s="57" t="s">
        <v>41</v>
      </c>
      <c r="C13" s="58"/>
      <c r="D13" s="48">
        <v>44</v>
      </c>
      <c r="E13" s="14">
        <v>1</v>
      </c>
      <c r="F13" s="15">
        <v>1</v>
      </c>
      <c r="G13" s="16" t="s">
        <v>55</v>
      </c>
      <c r="H13" s="15">
        <v>4</v>
      </c>
      <c r="I13" s="18" t="s">
        <v>56</v>
      </c>
      <c r="J13" s="9">
        <v>1</v>
      </c>
      <c r="K13" s="10" t="s">
        <v>57</v>
      </c>
      <c r="L13" s="12">
        <v>51</v>
      </c>
    </row>
    <row r="14" spans="1:12" ht="75.75" customHeight="1" x14ac:dyDescent="0.15">
      <c r="A14" s="2">
        <v>8</v>
      </c>
      <c r="B14" s="57" t="s">
        <v>47</v>
      </c>
      <c r="C14" s="58"/>
      <c r="D14" s="48">
        <v>40</v>
      </c>
      <c r="E14" s="14">
        <v>1</v>
      </c>
      <c r="F14" s="15">
        <v>0</v>
      </c>
      <c r="G14" s="16"/>
      <c r="H14" s="104">
        <v>4</v>
      </c>
      <c r="I14" s="105" t="s">
        <v>58</v>
      </c>
      <c r="J14" s="106">
        <v>0</v>
      </c>
      <c r="K14" s="107"/>
      <c r="L14" s="108">
        <v>45</v>
      </c>
    </row>
    <row r="15" spans="1:12" ht="75.75" customHeight="1" x14ac:dyDescent="0.15">
      <c r="A15" s="2">
        <v>9</v>
      </c>
      <c r="B15" s="57" t="s">
        <v>42</v>
      </c>
      <c r="C15" s="58"/>
      <c r="D15" s="48">
        <v>31</v>
      </c>
      <c r="E15" s="14">
        <v>2</v>
      </c>
      <c r="F15" s="15">
        <v>0</v>
      </c>
      <c r="G15" s="16"/>
      <c r="H15" s="15">
        <v>3</v>
      </c>
      <c r="I15" s="18" t="s">
        <v>59</v>
      </c>
      <c r="J15" s="9">
        <v>3</v>
      </c>
      <c r="K15" s="52" t="s">
        <v>60</v>
      </c>
      <c r="L15" s="12">
        <v>39</v>
      </c>
    </row>
    <row r="16" spans="1:12" ht="75.75" customHeight="1" x14ac:dyDescent="0.15">
      <c r="A16" s="2">
        <v>10</v>
      </c>
      <c r="B16" s="57" t="s">
        <v>43</v>
      </c>
      <c r="C16" s="58"/>
      <c r="D16" s="48">
        <v>37</v>
      </c>
      <c r="E16" s="14">
        <v>2</v>
      </c>
      <c r="F16" s="15">
        <v>1</v>
      </c>
      <c r="G16" s="16" t="s">
        <v>64</v>
      </c>
      <c r="H16" s="15">
        <v>3</v>
      </c>
      <c r="I16" s="18" t="s">
        <v>70</v>
      </c>
      <c r="J16" s="9">
        <v>1</v>
      </c>
      <c r="K16" s="10" t="s">
        <v>57</v>
      </c>
      <c r="L16" s="12">
        <v>44</v>
      </c>
    </row>
    <row r="17" spans="1:13" ht="75.75" customHeight="1" x14ac:dyDescent="0.15">
      <c r="A17" s="2">
        <v>11</v>
      </c>
      <c r="B17" s="57" t="s">
        <v>44</v>
      </c>
      <c r="C17" s="58"/>
      <c r="D17" s="48">
        <v>41</v>
      </c>
      <c r="E17" s="14">
        <v>1</v>
      </c>
      <c r="F17" s="15">
        <v>0</v>
      </c>
      <c r="G17" s="16"/>
      <c r="H17" s="15">
        <v>0</v>
      </c>
      <c r="I17" s="11"/>
      <c r="J17" s="9">
        <v>0</v>
      </c>
      <c r="K17" s="10"/>
      <c r="L17" s="12">
        <v>42</v>
      </c>
    </row>
    <row r="18" spans="1:13" ht="75.75" customHeight="1" x14ac:dyDescent="0.15">
      <c r="A18" s="2">
        <v>12</v>
      </c>
      <c r="B18" s="57" t="s">
        <v>45</v>
      </c>
      <c r="C18" s="58"/>
      <c r="D18" s="48">
        <v>35</v>
      </c>
      <c r="E18" s="14">
        <v>2</v>
      </c>
      <c r="F18" s="15">
        <v>0</v>
      </c>
      <c r="G18" s="16"/>
      <c r="H18" s="15">
        <v>1</v>
      </c>
      <c r="I18" s="11" t="s">
        <v>61</v>
      </c>
      <c r="J18" s="9">
        <v>0</v>
      </c>
      <c r="K18" s="10"/>
      <c r="L18" s="12">
        <v>38</v>
      </c>
    </row>
    <row r="19" spans="1:13" ht="75.75" customHeight="1" x14ac:dyDescent="0.15">
      <c r="A19" s="2">
        <v>13</v>
      </c>
      <c r="B19" s="57" t="s">
        <v>46</v>
      </c>
      <c r="C19" s="58"/>
      <c r="D19" s="48">
        <v>37</v>
      </c>
      <c r="E19" s="14">
        <v>1</v>
      </c>
      <c r="F19" s="15">
        <v>0</v>
      </c>
      <c r="G19" s="16"/>
      <c r="H19" s="15">
        <v>1</v>
      </c>
      <c r="I19" s="11" t="s">
        <v>62</v>
      </c>
      <c r="J19" s="9">
        <v>0</v>
      </c>
      <c r="K19" s="10"/>
      <c r="L19" s="12">
        <v>39</v>
      </c>
    </row>
    <row r="20" spans="1:13" ht="75.75" customHeight="1" x14ac:dyDescent="0.15">
      <c r="A20" s="2">
        <v>14</v>
      </c>
      <c r="B20" s="57" t="s">
        <v>48</v>
      </c>
      <c r="C20" s="58"/>
      <c r="D20" s="48">
        <v>41</v>
      </c>
      <c r="E20" s="14">
        <v>2</v>
      </c>
      <c r="F20" s="15">
        <v>2</v>
      </c>
      <c r="G20" s="53" t="s">
        <v>72</v>
      </c>
      <c r="H20" s="15">
        <v>7</v>
      </c>
      <c r="I20" s="54" t="s">
        <v>73</v>
      </c>
      <c r="J20" s="9">
        <v>0</v>
      </c>
      <c r="K20" s="10"/>
      <c r="L20" s="12">
        <v>52</v>
      </c>
    </row>
    <row r="21" spans="1:13" ht="75.75" customHeight="1" x14ac:dyDescent="0.15">
      <c r="A21" s="2">
        <v>15</v>
      </c>
      <c r="B21" s="57" t="s">
        <v>49</v>
      </c>
      <c r="C21" s="58"/>
      <c r="D21" s="48">
        <v>31</v>
      </c>
      <c r="E21" s="14">
        <v>2</v>
      </c>
      <c r="F21" s="15">
        <v>0</v>
      </c>
      <c r="G21" s="16"/>
      <c r="H21" s="15">
        <v>1</v>
      </c>
      <c r="I21" s="11" t="s">
        <v>63</v>
      </c>
      <c r="J21" s="9">
        <v>2</v>
      </c>
      <c r="K21" s="52" t="s">
        <v>71</v>
      </c>
      <c r="L21" s="12">
        <v>36</v>
      </c>
    </row>
    <row r="22" spans="1:13" ht="75.75" customHeight="1" x14ac:dyDescent="0.15">
      <c r="A22" s="2">
        <v>16</v>
      </c>
      <c r="B22" s="57" t="s">
        <v>50</v>
      </c>
      <c r="C22" s="58"/>
      <c r="D22" s="48">
        <v>41</v>
      </c>
      <c r="E22" s="14">
        <v>2</v>
      </c>
      <c r="F22" s="15">
        <v>0</v>
      </c>
      <c r="G22" s="16"/>
      <c r="H22" s="15">
        <v>0</v>
      </c>
      <c r="I22" s="11"/>
      <c r="J22" s="9">
        <v>0</v>
      </c>
      <c r="K22" s="10"/>
      <c r="L22" s="12">
        <v>43</v>
      </c>
    </row>
    <row r="23" spans="1:13" ht="30" customHeight="1" x14ac:dyDescent="0.15">
      <c r="B23" s="83" t="s">
        <v>12</v>
      </c>
      <c r="C23" s="56" t="s">
        <v>10</v>
      </c>
      <c r="D23" s="27">
        <f>AVERAGE(D7:D22)</f>
        <v>35.6875</v>
      </c>
      <c r="E23" s="28">
        <f>AVERAGE(E7:E22)</f>
        <v>1.5</v>
      </c>
      <c r="F23" s="65">
        <f>AVERAGE(F7:F22)</f>
        <v>0.3125</v>
      </c>
      <c r="G23" s="66"/>
      <c r="H23" s="101">
        <f>AVERAGE(H7:H22)</f>
        <v>2.6875</v>
      </c>
      <c r="I23" s="102"/>
      <c r="J23" s="101">
        <f>AVERAGE(J7:J22)</f>
        <v>0.625</v>
      </c>
      <c r="K23" s="102"/>
      <c r="L23" s="103">
        <f>AVERAGE(L7:L22)</f>
        <v>40.8125</v>
      </c>
      <c r="M23" s="2" t="s">
        <v>6</v>
      </c>
    </row>
    <row r="24" spans="1:13" ht="30" customHeight="1" thickBot="1" x14ac:dyDescent="0.2">
      <c r="B24" s="84"/>
      <c r="C24" s="41" t="s">
        <v>11</v>
      </c>
      <c r="D24" s="31">
        <f>COUNTIF(D7:D22,"&gt;0")</f>
        <v>16</v>
      </c>
      <c r="E24" s="32">
        <f>COUNTIF(E7:E22,"&gt;0")</f>
        <v>15</v>
      </c>
      <c r="F24" s="88">
        <f>COUNTIF(F7:F22,"&gt;0")</f>
        <v>4</v>
      </c>
      <c r="G24" s="89"/>
      <c r="H24" s="88">
        <f>COUNTIF(H7:H22,"&gt;0")</f>
        <v>13</v>
      </c>
      <c r="I24" s="89"/>
      <c r="J24" s="88">
        <f>COUNTIF(J7:J22,"&gt;0")</f>
        <v>7</v>
      </c>
      <c r="K24" s="89"/>
      <c r="L24" s="33" t="s">
        <v>6</v>
      </c>
      <c r="M24" s="2" t="s">
        <v>6</v>
      </c>
    </row>
    <row r="25" spans="1:13" ht="12.75" thickBot="1" x14ac:dyDescent="0.2">
      <c r="B25" s="55"/>
      <c r="C25" s="55"/>
      <c r="D25" s="34"/>
      <c r="E25" s="34"/>
      <c r="F25" s="71"/>
      <c r="G25" s="71"/>
      <c r="H25" s="90"/>
      <c r="I25" s="90"/>
    </row>
    <row r="26" spans="1:13" ht="30" customHeight="1" x14ac:dyDescent="0.15">
      <c r="B26" s="85" t="s">
        <v>13</v>
      </c>
      <c r="C26" s="37" t="s">
        <v>10</v>
      </c>
      <c r="D26" s="38">
        <v>35.69</v>
      </c>
      <c r="E26" s="39">
        <v>1.5</v>
      </c>
      <c r="F26" s="86">
        <v>0.31</v>
      </c>
      <c r="G26" s="87"/>
      <c r="H26" s="86">
        <v>2.63</v>
      </c>
      <c r="I26" s="87"/>
      <c r="J26" s="86">
        <v>0.63</v>
      </c>
      <c r="K26" s="87"/>
      <c r="L26" s="40">
        <v>40.75</v>
      </c>
    </row>
    <row r="27" spans="1:13" ht="30" customHeight="1" thickBot="1" x14ac:dyDescent="0.2">
      <c r="B27" s="84"/>
      <c r="C27" s="41" t="s">
        <v>11</v>
      </c>
      <c r="D27" s="42">
        <v>16</v>
      </c>
      <c r="E27" s="43">
        <v>15</v>
      </c>
      <c r="F27" s="81">
        <v>4</v>
      </c>
      <c r="G27" s="82"/>
      <c r="H27" s="81">
        <v>13</v>
      </c>
      <c r="I27" s="82"/>
      <c r="J27" s="81">
        <v>7</v>
      </c>
      <c r="K27" s="82"/>
      <c r="L27" s="44"/>
    </row>
    <row r="28" spans="1:13" ht="30" customHeight="1" x14ac:dyDescent="0.15"/>
  </sheetData>
  <mergeCells count="40">
    <mergeCell ref="J27:K27"/>
    <mergeCell ref="B23:B24"/>
    <mergeCell ref="B26:B27"/>
    <mergeCell ref="F26:G26"/>
    <mergeCell ref="H24:I24"/>
    <mergeCell ref="J24:K24"/>
    <mergeCell ref="J23:K23"/>
    <mergeCell ref="F24:G24"/>
    <mergeCell ref="H25:I25"/>
    <mergeCell ref="F27:G27"/>
    <mergeCell ref="H27:I27"/>
    <mergeCell ref="H26:I26"/>
    <mergeCell ref="J26:K26"/>
    <mergeCell ref="F25:G25"/>
    <mergeCell ref="B4:C6"/>
    <mergeCell ref="F23:G23"/>
    <mergeCell ref="H23:I23"/>
    <mergeCell ref="H5:I5"/>
    <mergeCell ref="B7:C7"/>
    <mergeCell ref="B8:C8"/>
    <mergeCell ref="D4:L4"/>
    <mergeCell ref="D5:D6"/>
    <mergeCell ref="E5:E6"/>
    <mergeCell ref="F5:G5"/>
    <mergeCell ref="J5:K5"/>
    <mergeCell ref="L5:L6"/>
    <mergeCell ref="B9:C9"/>
    <mergeCell ref="B10:C10"/>
    <mergeCell ref="B11:C11"/>
    <mergeCell ref="B12:C12"/>
    <mergeCell ref="B13:C13"/>
    <mergeCell ref="B14:C14"/>
    <mergeCell ref="B15:C15"/>
    <mergeCell ref="B21:C21"/>
    <mergeCell ref="B22:C22"/>
    <mergeCell ref="B16:C16"/>
    <mergeCell ref="B17:C17"/>
    <mergeCell ref="B18:C18"/>
    <mergeCell ref="B19:C19"/>
    <mergeCell ref="B20:C20"/>
  </mergeCells>
  <phoneticPr fontId="2"/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&amp;R&amp;"ＭＳ Ｐ明朝,標準"&amp;10（平成29年度期末）［様式２］</oddHeader>
    <oddFooter>&amp;C&amp;"ＭＳ 明朝,標準"&amp;9&amp;P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view="pageBreakPreview" zoomScaleNormal="100" zoomScaleSheetLayoutView="100" workbookViewId="0">
      <selection activeCell="A3" sqref="A3"/>
    </sheetView>
  </sheetViews>
  <sheetFormatPr defaultRowHeight="12" x14ac:dyDescent="0.15"/>
  <cols>
    <col min="1" max="1" width="3.625" style="1" customWidth="1"/>
    <col min="2" max="2" width="22.625" style="1" customWidth="1"/>
    <col min="3" max="4" width="7.625" style="2" customWidth="1"/>
    <col min="5" max="5" width="6.625" style="2" customWidth="1"/>
    <col min="6" max="6" width="20.625" style="2" customWidth="1"/>
    <col min="7" max="7" width="6.625" style="2" customWidth="1"/>
    <col min="8" max="8" width="20.625" style="2" customWidth="1"/>
    <col min="9" max="9" width="6.625" style="2" customWidth="1"/>
    <col min="10" max="10" width="20.625" style="2" customWidth="1"/>
    <col min="11" max="11" width="7.625" style="2" customWidth="1"/>
    <col min="12" max="16384" width="9" style="2"/>
  </cols>
  <sheetData>
    <row r="1" spans="1:12" ht="24.95" customHeight="1" x14ac:dyDescent="0.15">
      <c r="K1" s="3"/>
    </row>
    <row r="2" spans="1:12" ht="24.95" customHeight="1" x14ac:dyDescent="0.15">
      <c r="A2" s="4" t="s">
        <v>5</v>
      </c>
      <c r="B2" s="2"/>
      <c r="C2" s="5"/>
      <c r="D2" s="1"/>
      <c r="J2" s="5"/>
      <c r="K2" s="6"/>
    </row>
    <row r="3" spans="1:12" ht="20.100000000000001" customHeight="1" thickBot="1" x14ac:dyDescent="0.2">
      <c r="A3" s="51" t="s">
        <v>33</v>
      </c>
      <c r="B3" s="4"/>
      <c r="C3" s="5"/>
      <c r="D3" s="1"/>
      <c r="J3" s="5"/>
      <c r="K3" s="6"/>
    </row>
    <row r="4" spans="1:12" ht="24.95" customHeight="1" x14ac:dyDescent="0.15">
      <c r="A4" s="59" t="s">
        <v>14</v>
      </c>
      <c r="B4" s="60"/>
      <c r="C4" s="59" t="s">
        <v>4</v>
      </c>
      <c r="D4" s="71"/>
      <c r="E4" s="71"/>
      <c r="F4" s="71"/>
      <c r="G4" s="71"/>
      <c r="H4" s="71"/>
      <c r="I4" s="71"/>
      <c r="J4" s="71"/>
      <c r="K4" s="72"/>
    </row>
    <row r="5" spans="1:12" ht="30" customHeight="1" x14ac:dyDescent="0.15">
      <c r="A5" s="61"/>
      <c r="B5" s="62"/>
      <c r="C5" s="73" t="s">
        <v>2</v>
      </c>
      <c r="D5" s="97" t="s">
        <v>3</v>
      </c>
      <c r="E5" s="77" t="s">
        <v>15</v>
      </c>
      <c r="F5" s="78"/>
      <c r="G5" s="67" t="s">
        <v>1</v>
      </c>
      <c r="H5" s="67"/>
      <c r="I5" s="77" t="s">
        <v>0</v>
      </c>
      <c r="J5" s="78"/>
      <c r="K5" s="79" t="s">
        <v>9</v>
      </c>
    </row>
    <row r="6" spans="1:12" s="1" customFormat="1" ht="30" customHeight="1" thickBot="1" x14ac:dyDescent="0.2">
      <c r="A6" s="63"/>
      <c r="B6" s="64"/>
      <c r="C6" s="74"/>
      <c r="D6" s="98"/>
      <c r="E6" s="50" t="s">
        <v>7</v>
      </c>
      <c r="F6" s="35" t="s">
        <v>8</v>
      </c>
      <c r="G6" s="50" t="s">
        <v>7</v>
      </c>
      <c r="H6" s="36" t="s">
        <v>8</v>
      </c>
      <c r="I6" s="50" t="s">
        <v>7</v>
      </c>
      <c r="J6" s="35" t="s">
        <v>8</v>
      </c>
      <c r="K6" s="80"/>
    </row>
    <row r="7" spans="1:12" ht="30" customHeight="1" thickTop="1" x14ac:dyDescent="0.15">
      <c r="A7" s="99" t="s">
        <v>16</v>
      </c>
      <c r="B7" s="100"/>
      <c r="C7" s="7">
        <v>10</v>
      </c>
      <c r="D7" s="8">
        <v>1</v>
      </c>
      <c r="E7" s="9">
        <v>0</v>
      </c>
      <c r="F7" s="10"/>
      <c r="G7" s="9">
        <v>1</v>
      </c>
      <c r="H7" s="11" t="s">
        <v>26</v>
      </c>
      <c r="I7" s="9">
        <v>0</v>
      </c>
      <c r="J7" s="10"/>
      <c r="K7" s="12">
        <f>C7+D7+E7+G7+I7</f>
        <v>12</v>
      </c>
    </row>
    <row r="8" spans="1:12" ht="30" customHeight="1" x14ac:dyDescent="0.15">
      <c r="A8" s="91" t="s">
        <v>17</v>
      </c>
      <c r="B8" s="92"/>
      <c r="C8" s="46">
        <v>11</v>
      </c>
      <c r="D8" s="14">
        <v>1</v>
      </c>
      <c r="E8" s="15">
        <v>1</v>
      </c>
      <c r="F8" s="16" t="s">
        <v>23</v>
      </c>
      <c r="G8" s="15">
        <v>0</v>
      </c>
      <c r="H8" s="11"/>
      <c r="I8" s="9">
        <v>0</v>
      </c>
      <c r="J8" s="10"/>
      <c r="K8" s="12">
        <f>C8+D8+E8+G8+I8</f>
        <v>13</v>
      </c>
    </row>
    <row r="9" spans="1:12" ht="30" customHeight="1" x14ac:dyDescent="0.15">
      <c r="A9" s="91" t="s">
        <v>18</v>
      </c>
      <c r="B9" s="92"/>
      <c r="C9" s="46">
        <v>12</v>
      </c>
      <c r="D9" s="14">
        <v>1</v>
      </c>
      <c r="E9" s="15">
        <v>0</v>
      </c>
      <c r="F9" s="16"/>
      <c r="G9" s="15">
        <v>1</v>
      </c>
      <c r="H9" s="11" t="s">
        <v>27</v>
      </c>
      <c r="I9" s="9">
        <v>0</v>
      </c>
      <c r="J9" s="10"/>
      <c r="K9" s="12">
        <f t="shared" ref="K9:K13" si="0">C9+D9+E9+G9+I9</f>
        <v>14</v>
      </c>
    </row>
    <row r="10" spans="1:12" ht="30" customHeight="1" x14ac:dyDescent="0.15">
      <c r="A10" s="91" t="s">
        <v>19</v>
      </c>
      <c r="B10" s="92"/>
      <c r="C10" s="46">
        <v>9</v>
      </c>
      <c r="D10" s="14">
        <v>1</v>
      </c>
      <c r="E10" s="15">
        <v>0</v>
      </c>
      <c r="F10" s="16"/>
      <c r="G10" s="15">
        <v>0</v>
      </c>
      <c r="H10" s="17"/>
      <c r="I10" s="15">
        <v>1</v>
      </c>
      <c r="J10" s="10" t="s">
        <v>30</v>
      </c>
      <c r="K10" s="12">
        <f t="shared" si="0"/>
        <v>11</v>
      </c>
    </row>
    <row r="11" spans="1:12" ht="30" customHeight="1" x14ac:dyDescent="0.15">
      <c r="A11" s="91" t="s">
        <v>20</v>
      </c>
      <c r="B11" s="92"/>
      <c r="C11" s="46">
        <v>12</v>
      </c>
      <c r="D11" s="14">
        <v>1</v>
      </c>
      <c r="E11" s="15">
        <v>0</v>
      </c>
      <c r="F11" s="16"/>
      <c r="G11" s="15">
        <v>1</v>
      </c>
      <c r="H11" s="11" t="s">
        <v>28</v>
      </c>
      <c r="I11" s="9">
        <v>0</v>
      </c>
      <c r="J11" s="10"/>
      <c r="K11" s="12">
        <f t="shared" si="0"/>
        <v>14</v>
      </c>
    </row>
    <row r="12" spans="1:12" ht="30" customHeight="1" x14ac:dyDescent="0.15">
      <c r="A12" s="91" t="s">
        <v>21</v>
      </c>
      <c r="B12" s="92"/>
      <c r="C12" s="46">
        <v>12</v>
      </c>
      <c r="D12" s="14">
        <v>1</v>
      </c>
      <c r="E12" s="15">
        <v>0</v>
      </c>
      <c r="F12" s="16"/>
      <c r="G12" s="15">
        <v>0</v>
      </c>
      <c r="H12" s="11"/>
      <c r="I12" s="9">
        <v>0</v>
      </c>
      <c r="J12" s="10"/>
      <c r="K12" s="12">
        <f t="shared" si="0"/>
        <v>13</v>
      </c>
    </row>
    <row r="13" spans="1:12" ht="30" customHeight="1" x14ac:dyDescent="0.15">
      <c r="A13" s="91" t="s">
        <v>22</v>
      </c>
      <c r="B13" s="92"/>
      <c r="C13" s="46">
        <v>11</v>
      </c>
      <c r="D13" s="14">
        <v>1</v>
      </c>
      <c r="E13" s="15">
        <v>1</v>
      </c>
      <c r="F13" s="16" t="s">
        <v>24</v>
      </c>
      <c r="G13" s="15">
        <v>2</v>
      </c>
      <c r="H13" s="18" t="s">
        <v>29</v>
      </c>
      <c r="I13" s="9">
        <v>0</v>
      </c>
      <c r="J13" s="10"/>
      <c r="K13" s="12">
        <f t="shared" si="0"/>
        <v>15</v>
      </c>
    </row>
    <row r="14" spans="1:12" ht="30" customHeight="1" x14ac:dyDescent="0.15">
      <c r="A14" s="93" t="s">
        <v>21</v>
      </c>
      <c r="B14" s="94"/>
      <c r="C14" s="19">
        <v>11</v>
      </c>
      <c r="D14" s="20">
        <v>1</v>
      </c>
      <c r="E14" s="21">
        <v>1</v>
      </c>
      <c r="F14" s="22" t="s">
        <v>25</v>
      </c>
      <c r="G14" s="21">
        <v>0</v>
      </c>
      <c r="H14" s="23"/>
      <c r="I14" s="24">
        <v>0</v>
      </c>
      <c r="J14" s="25"/>
      <c r="K14" s="12">
        <f>C14+D14+E14+G14+I14</f>
        <v>13</v>
      </c>
    </row>
    <row r="15" spans="1:12" ht="30" customHeight="1" x14ac:dyDescent="0.15">
      <c r="A15" s="95" t="s">
        <v>12</v>
      </c>
      <c r="B15" s="26" t="s">
        <v>10</v>
      </c>
      <c r="C15" s="27">
        <f t="shared" ref="C15:K15" si="1">AVERAGE(C7:C14)</f>
        <v>11</v>
      </c>
      <c r="D15" s="28">
        <f t="shared" si="1"/>
        <v>1</v>
      </c>
      <c r="E15" s="65">
        <f t="shared" si="1"/>
        <v>0.375</v>
      </c>
      <c r="F15" s="66"/>
      <c r="G15" s="65">
        <f>AVERAGE(G7:G14)</f>
        <v>0.625</v>
      </c>
      <c r="H15" s="66"/>
      <c r="I15" s="65">
        <f t="shared" si="1"/>
        <v>0.125</v>
      </c>
      <c r="J15" s="66"/>
      <c r="K15" s="29">
        <f t="shared" si="1"/>
        <v>13.125</v>
      </c>
      <c r="L15" s="2" t="s">
        <v>6</v>
      </c>
    </row>
    <row r="16" spans="1:12" ht="30" customHeight="1" thickBot="1" x14ac:dyDescent="0.2">
      <c r="A16" s="96"/>
      <c r="B16" s="30" t="s">
        <v>11</v>
      </c>
      <c r="C16" s="31">
        <f>COUNTIF(C7:C14,"&gt;0")</f>
        <v>8</v>
      </c>
      <c r="D16" s="47">
        <f>COUNTIF(D7:D14,"&gt;0")</f>
        <v>8</v>
      </c>
      <c r="E16" s="88">
        <f>COUNTIF(E7:E14,"&gt;0")</f>
        <v>3</v>
      </c>
      <c r="F16" s="89"/>
      <c r="G16" s="88">
        <f>COUNTIF(G7:G14,"&gt;0")</f>
        <v>4</v>
      </c>
      <c r="H16" s="89"/>
      <c r="I16" s="88">
        <f>COUNTIF(I7:I14,"&gt;0")</f>
        <v>1</v>
      </c>
      <c r="J16" s="89"/>
      <c r="K16" s="33" t="s">
        <v>6</v>
      </c>
      <c r="L16" s="2" t="s">
        <v>6</v>
      </c>
    </row>
    <row r="17" spans="1:11" ht="12.75" thickBot="1" x14ac:dyDescent="0.2">
      <c r="C17" s="34"/>
      <c r="D17" s="34"/>
      <c r="E17" s="71"/>
      <c r="F17" s="71"/>
      <c r="G17" s="90"/>
      <c r="H17" s="90"/>
    </row>
    <row r="18" spans="1:11" ht="30" customHeight="1" x14ac:dyDescent="0.15">
      <c r="A18" s="85" t="s">
        <v>13</v>
      </c>
      <c r="B18" s="37" t="s">
        <v>10</v>
      </c>
      <c r="C18" s="38"/>
      <c r="D18" s="39"/>
      <c r="E18" s="86"/>
      <c r="F18" s="87"/>
      <c r="G18" s="86"/>
      <c r="H18" s="87"/>
      <c r="I18" s="86"/>
      <c r="J18" s="87"/>
      <c r="K18" s="40"/>
    </row>
    <row r="19" spans="1:11" ht="30" customHeight="1" thickBot="1" x14ac:dyDescent="0.2">
      <c r="A19" s="84"/>
      <c r="B19" s="41" t="s">
        <v>11</v>
      </c>
      <c r="C19" s="42"/>
      <c r="D19" s="45"/>
      <c r="E19" s="81"/>
      <c r="F19" s="82"/>
      <c r="G19" s="81"/>
      <c r="H19" s="82"/>
      <c r="I19" s="81"/>
      <c r="J19" s="82"/>
      <c r="K19" s="44"/>
    </row>
    <row r="20" spans="1:11" ht="30" customHeight="1" x14ac:dyDescent="0.15"/>
  </sheetData>
  <mergeCells count="32">
    <mergeCell ref="E19:F19"/>
    <mergeCell ref="G19:H19"/>
    <mergeCell ref="I19:J19"/>
    <mergeCell ref="A4:B6"/>
    <mergeCell ref="C4:K4"/>
    <mergeCell ref="C5:C6"/>
    <mergeCell ref="D5:D6"/>
    <mergeCell ref="E5:F5"/>
    <mergeCell ref="G5:H5"/>
    <mergeCell ref="I5:J5"/>
    <mergeCell ref="K5:K6"/>
    <mergeCell ref="A7:B7"/>
    <mergeCell ref="A8:B8"/>
    <mergeCell ref="A9:B9"/>
    <mergeCell ref="A10:B10"/>
    <mergeCell ref="A11:B11"/>
    <mergeCell ref="I16:J16"/>
    <mergeCell ref="E17:F17"/>
    <mergeCell ref="G17:H17"/>
    <mergeCell ref="A18:A19"/>
    <mergeCell ref="A12:B12"/>
    <mergeCell ref="I15:J15"/>
    <mergeCell ref="A13:B13"/>
    <mergeCell ref="A14:B14"/>
    <mergeCell ref="A15:A16"/>
    <mergeCell ref="E15:F15"/>
    <mergeCell ref="G15:H15"/>
    <mergeCell ref="E16:F16"/>
    <mergeCell ref="G16:H16"/>
    <mergeCell ref="E18:F18"/>
    <mergeCell ref="G18:H18"/>
    <mergeCell ref="I18:J18"/>
  </mergeCells>
  <phoneticPr fontId="6"/>
  <pageMargins left="0.78740157480314965" right="0.78740157480314965" top="0.78740157480314965" bottom="0.19685039370078741" header="0.59055118110236227" footer="0.31496062992125984"/>
  <pageSetup paperSize="9" orientation="landscape" r:id="rId1"/>
  <headerFooter>
    <oddHeader>&amp;L&amp;"ＭＳ 明朝,標準"&amp;10【記載例】&amp;R&amp;"ＭＳ 明朝,標準"&amp;10（平成○年度中間・期末）［様式２］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様式2</vt:lpstr>
      <vt:lpstr>記載例</vt:lpstr>
      <vt:lpstr>記載例!Print_Area</vt:lpstr>
      <vt:lpstr>様式2!Print_Area</vt:lpstr>
      <vt:lpstr>様式2!Print_Titles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2018-03-09T01:19:40Z</dcterms:modified>
</cp:coreProperties>
</file>