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令和３年度" sheetId="3" r:id="rId1"/>
  </sheets>
  <externalReferences>
    <externalReference r:id="rId2"/>
    <externalReference r:id="rId3"/>
    <externalReference r:id="rId4"/>
    <externalReference r:id="rId5"/>
    <externalReference r:id="rId6"/>
  </externalReferences>
  <definedNames>
    <definedName name="_xlnm._FilterDatabase" localSheetId="0" hidden="1">令和３年度!$A$4:$G$82</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令和３年度!$A$1:$G$83</definedName>
    <definedName name="_xlnm.Print_Area">#REF!</definedName>
    <definedName name="_xlnm.Print_Titles" localSheetId="0">令和３年度!$4:$4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令和３年度!$A$4:$G$71</definedName>
    <definedName name="Z_01861984_F6CF_4772_AA0A_2B6157221AC2_.wvu.FilterData" localSheetId="0" hidden="1">令和３年度!$A$4:$G$71</definedName>
    <definedName name="Z_05D8E8D0_8AEC_4296_897D_974A15178679_.wvu.FilterData" localSheetId="0" hidden="1">令和３年度!$A$4:$G$71</definedName>
    <definedName name="Z_125D2721_B6FD_4173_B763_82747310422D_.wvu.FilterData" localSheetId="0" hidden="1">令和３年度!$A$4:$G$71</definedName>
    <definedName name="Z_1734C9BF_4633_42E5_A258_E83D5FC85BDD_.wvu.FilterData" localSheetId="0" hidden="1">令和３年度!$A$4:$G$71</definedName>
    <definedName name="Z_187D8BF3_A4AE_40CC_BE80_EB80E6A79908_.wvu.PrintArea" localSheetId="0" hidden="1">令和３年度!#REF!</definedName>
    <definedName name="Z_187D8BF3_A4AE_40CC_BE80_EB80E6A79908_.wvu.PrintTitles" localSheetId="0" hidden="1">令和３年度!#REF!</definedName>
    <definedName name="Z_1EEE5B19_999F_42D8_BBDA_DD044F22B05A_.wvu.FilterData" localSheetId="0" hidden="1">令和３年度!$A$4:$G$71</definedName>
    <definedName name="Z_20B03370_A9A7_47AC_A0DB_85C2011EA70A_.wvu.FilterData" localSheetId="0" hidden="1">令和３年度!$A$4:$G$71</definedName>
    <definedName name="Z_21FC65F8_9914_4585_90AF_A00EE3463597_.wvu.FilterData" localSheetId="0" hidden="1">令和３年度!$A$4:$G$71</definedName>
    <definedName name="Z_261563C4_10C5_41C2_AA69_0888E524912C_.wvu.FilterData" localSheetId="0" hidden="1">令和３年度!$A$4:$G$71</definedName>
    <definedName name="Z_26F4FA0C_26D1_4602_B44C_88A47227D214_.wvu.FilterData" localSheetId="0" hidden="1">令和３年度!$A$4:$G$71</definedName>
    <definedName name="Z_28B209F1_AE89_44BB_86F2_9295B14D2182_.wvu.FilterData" localSheetId="0" hidden="1">令和３年度!#REF!</definedName>
    <definedName name="Z_28B209F1_AE89_44BB_86F2_9295B14D2182_.wvu.PrintArea" localSheetId="0" hidden="1">令和３年度!#REF!</definedName>
    <definedName name="Z_28B209F1_AE89_44BB_86F2_9295B14D2182_.wvu.PrintTitles" localSheetId="0" hidden="1">令和３年度!#REF!</definedName>
    <definedName name="Z_2B823809_F92F_496E_B7C5_F6872DB852DC_.wvu.FilterData" localSheetId="0" hidden="1">令和３年度!$A$4:$G$71</definedName>
    <definedName name="Z_2EE00EDD_A664_4A32_9029_1A8662176B52_.wvu.FilterData" localSheetId="0" hidden="1">令和３年度!$A$4:$G$71</definedName>
    <definedName name="Z_323C7CA6_5B75_4FC7_8BF5_6960759E522F_.wvu.FilterData" localSheetId="0" hidden="1">令和３年度!$A$4:$G$71</definedName>
    <definedName name="Z_32E8BB21_264F_4FA1_ACD6_2B2A4CC6599F_.wvu.FilterData" localSheetId="0" hidden="1">令和３年度!$A$4:$G$71</definedName>
    <definedName name="Z_366193B7_515F_4E8E_B6B3_3C10204FFEB4_.wvu.FilterData" localSheetId="0" hidden="1">令和３年度!$A$4:$G$71</definedName>
    <definedName name="Z_385E92BA_AD50_4500_A3BD_5486BE402A68_.wvu.PrintArea" localSheetId="0" hidden="1">令和３年度!#REF!</definedName>
    <definedName name="Z_385E92BA_AD50_4500_A3BD_5486BE402A68_.wvu.PrintTitles" localSheetId="0" hidden="1">令和３年度!#REF!</definedName>
    <definedName name="Z_3C0C6915_7033_4C5E_AC6D_4A97856783AB_.wvu.FilterData" localSheetId="0" hidden="1">令和３年度!$A$4:$G$71</definedName>
    <definedName name="Z_3F902C3D_246B_4DFD_BED0_7FBC950FBA84_.wvu.FilterData" localSheetId="0" hidden="1">令和３年度!$A$4:$G$71</definedName>
    <definedName name="Z_40DAD9D8_61FD_4CCB_B706_392B4374B042_.wvu.FilterData" localSheetId="0" hidden="1">令和３年度!#REF!</definedName>
    <definedName name="Z_40DAD9D8_61FD_4CCB_B706_392B4374B042_.wvu.PrintArea" localSheetId="0" hidden="1">令和３年度!#REF!</definedName>
    <definedName name="Z_40DAD9D8_61FD_4CCB_B706_392B4374B042_.wvu.PrintTitles" localSheetId="0" hidden="1">令和３年度!#REF!</definedName>
    <definedName name="Z_439977E0_A23E_4687_B22E_6CC6ED9A786E_.wvu.FilterData" localSheetId="0" hidden="1">令和３年度!$A$4:$G$71</definedName>
    <definedName name="Z_45EA684E_0DBC_42CF_9801_5ACCADE6B1C5_.wvu.FilterData" localSheetId="0" hidden="1">令和３年度!$A$4:$G$71</definedName>
    <definedName name="Z_475A1739_6786_4CD7_B022_F4CCFD570429_.wvu.FilterData" localSheetId="0" hidden="1">令和３年度!$A$4:$G$71</definedName>
    <definedName name="Z_4AFA3E2C_4405_4B44_A9E8_DB64B4860EB1_.wvu.FilterData" localSheetId="0" hidden="1">令和３年度!$A$4:$G$71</definedName>
    <definedName name="Z_4C8949B6_9C26_492B_959F_0779BC4BBEAA_.wvu.FilterData" localSheetId="0" hidden="1">令和３年度!$A$4:$G$71</definedName>
    <definedName name="Z_4CF4D751_28E3_4B4C_BAA9_58C0269BAAF6_.wvu.FilterData" localSheetId="0" hidden="1">令和３年度!$A$4:$G$71</definedName>
    <definedName name="Z_5128EF7F_156A_4EB1_9EA1_B4C8844A7633_.wvu.FilterData" localSheetId="0" hidden="1">令和３年度!$A$4:$G$71</definedName>
    <definedName name="Z_5550DBBC_4815_4DAB_937F_7C62DA5F1144_.wvu.FilterData" localSheetId="0" hidden="1">令和３年度!$A$4:$G$71</definedName>
    <definedName name="Z_56E27382_3FA3_4BA1_90FC_C27ACB491421_.wvu.FilterData" localSheetId="0" hidden="1">令和３年度!$A$4:$G$71</definedName>
    <definedName name="Z_619A491E_ABD2_46A4_968E_A89999FA1DFD_.wvu.FilterData" localSheetId="0" hidden="1">令和３年度!$A$4:$G$71</definedName>
    <definedName name="Z_6493F7BA_CCC8_44B0_AD30_AFA1A2BD0947_.wvu.FilterData" localSheetId="0" hidden="1">令和３年度!$A$4:$G$71</definedName>
    <definedName name="Z_6926EB01_B5C3_4972_A68F_E30052702C5C_.wvu.FilterData" localSheetId="0" hidden="1">令和３年度!$A$4:$G$71</definedName>
    <definedName name="Z_6A911F75_FCD5_4F5C_9F77_401D41C7CA2F_.wvu.FilterData" localSheetId="0" hidden="1">令和３年度!$A$4:$G$71</definedName>
    <definedName name="Z_774CE9F3_B276_4E89_8142_59042DE66CD1_.wvu.FilterData" localSheetId="0" hidden="1">令和３年度!$A$4:$G$71</definedName>
    <definedName name="Z_7A9DD16E_F903_4863_B829_4796CE894ED0_.wvu.FilterData" localSheetId="0" hidden="1">令和３年度!$A$4:$G$71</definedName>
    <definedName name="Z_8E098FB6_79F5_4218_8CFD_D5C4145EF04C_.wvu.FilterData" localSheetId="0" hidden="1">令和３年度!$A$4:$G$71</definedName>
    <definedName name="Z_958DC23D_65D9_45EB_BCE2_23C1F33BF0E3_.wvu.FilterData" localSheetId="0" hidden="1">令和３年度!$A$4:$G$71</definedName>
    <definedName name="Z_973EE690_0B31_4D59_B7AB_FA497BA3F53C_.wvu.FilterData" localSheetId="0" hidden="1">令和３年度!$A$4:$G$71</definedName>
    <definedName name="Z_977235F8_48D3_4499_A0D1_031044790F81_.wvu.FilterData" localSheetId="0" hidden="1">令和３年度!$A$4:$G$71</definedName>
    <definedName name="Z_99685710_72AE_4B5D_8870_53975EB781F5_.wvu.FilterData" localSheetId="0" hidden="1">令和３年度!$A$4:$G$71</definedName>
    <definedName name="Z_9DBC28CF_F252_4212_B07E_05ADE2A691D3_.wvu.FilterData" localSheetId="0" hidden="1">令和３年度!$A$4:$G$71</definedName>
    <definedName name="Z_A11322EF_73F6_40DE_B0AC_6E42B3D76055_.wvu.FilterData" localSheetId="0" hidden="1">令和３年度!$A$4:$G$71</definedName>
    <definedName name="Z_A11E4C00_0394_4CE6_B73E_221C7BA742F6_.wvu.FilterData" localSheetId="0" hidden="1">令和３年度!$A$4:$G$71</definedName>
    <definedName name="Z_A1F478E3_F435_447F_B2CC_6E9C174DA928_.wvu.FilterData" localSheetId="0" hidden="1">令和３年度!$A$4:$G$71</definedName>
    <definedName name="Z_A9D9F9A2_8D17_49DD_8D26_46C6111266AC_.wvu.FilterData" localSheetId="0" hidden="1">令和３年度!#REF!</definedName>
    <definedName name="Z_A9D9F9A2_8D17_49DD_8D26_46C6111266AC_.wvu.PrintArea" localSheetId="0" hidden="1">令和３年度!#REF!</definedName>
    <definedName name="Z_A9D9F9A2_8D17_49DD_8D26_46C6111266AC_.wvu.PrintTitles" localSheetId="0" hidden="1">令和３年度!#REF!</definedName>
    <definedName name="Z_A9ED7AA7_DAC5_4E20_B6ED_21A1B384A916_.wvu.FilterData" localSheetId="0" hidden="1">令和３年度!$A$4:$G$71</definedName>
    <definedName name="Z_AAB712E3_C5D9_4902_A117_C12BE7FDD63D_.wvu.FilterData" localSheetId="0" hidden="1">令和３年度!$A$4:$G$71</definedName>
    <definedName name="Z_AC924E32_4F5F_41AD_8889_A0469107E927_.wvu.FilterData" localSheetId="0" hidden="1">令和３年度!$A$4:$G$71</definedName>
    <definedName name="Z_AD51D3A2_A23B_4D02_92C2_113F69CB176E_.wvu.FilterData" localSheetId="0" hidden="1">令和３年度!$A$4:$G$71</definedName>
    <definedName name="Z_AFEB9B81_C902_4151_A96F_74FCF405D0C7_.wvu.FilterData" localSheetId="0" hidden="1">令和３年度!$A$4:$G$71</definedName>
    <definedName name="Z_B47A04AA_FBBF_4ADA_AD65_5912F0410B3F_.wvu.FilterData" localSheetId="0" hidden="1">令和３年度!$A$4:$G$71</definedName>
    <definedName name="Z_B503762D_2683_4889_91D1_277AA3465232_.wvu.FilterData" localSheetId="0" hidden="1">令和３年度!$A$4:$G$71</definedName>
    <definedName name="Z_B63AB35D_2734_41D8_AD39_37CEDCB6A450_.wvu.FilterData" localSheetId="0" hidden="1">令和３年度!$A$4:$G$71</definedName>
    <definedName name="Z_B7AD6FA8_2E6F_467A_8B52_8DFFF6709E3D_.wvu.FilterData" localSheetId="0" hidden="1">令和３年度!$A$4:$G$71</definedName>
    <definedName name="Z_B840A286_FFCA_40A6_95BA_A4DE2CB336D2_.wvu.FilterData" localSheetId="0" hidden="1">令和３年度!$A$4:$G$71</definedName>
    <definedName name="Z_B8C86F7B_41C1_488F_9456_72016DBEF174_.wvu.FilterData" localSheetId="0" hidden="1">令和３年度!$A$4:$G$71</definedName>
    <definedName name="Z_C4E29B43_824C_4688_8110_836DEB9AB50D_.wvu.FilterData" localSheetId="0" hidden="1">令和３年度!$A$4:$G$71</definedName>
    <definedName name="Z_CA06432B_2E2B_4D66_ADB9_5BD4D2910E24_.wvu.FilterData" localSheetId="0" hidden="1">令和３年度!$A$4:$G$71</definedName>
    <definedName name="Z_CC1D9902_3864_460A_ABFA_C7483E29000C_.wvu.FilterData" localSheetId="0" hidden="1">令和３年度!$A$4:$G$71</definedName>
    <definedName name="Z_CE11686E_76FD_46AE_AE20_58B11C27BBEB_.wvu.FilterData" localSheetId="0" hidden="1">令和３年度!$A$4:$G$71</definedName>
    <definedName name="Z_D7FA1AA0_8E2E_4FB7_B53D_398A08064C34_.wvu.FilterData" localSheetId="0" hidden="1">令和３年度!$A$4:$G$71</definedName>
    <definedName name="Z_E224131C_929E_4511_9B55_908B141309EC_.wvu.FilterData" localSheetId="0" hidden="1">令和３年度!$A$4:$G$71</definedName>
    <definedName name="Z_E6B538EC_DDB6_4621_851B_30EF958B4889_.wvu.FilterData" localSheetId="0" hidden="1">令和３年度!$A$4:$G$71</definedName>
    <definedName name="Z_F0A27403_2F2C_40D5_BAA4_1D46F6DD15EA_.wvu.FilterData" localSheetId="0" hidden="1">令和３年度!$A$4:$G$71</definedName>
    <definedName name="Z_F9D5DC69_95A6_492F_BDFA_A86E1A732B18_.wvu.FilterData" localSheetId="0" hidden="1">令和３年度!$A$4:$G$71</definedName>
    <definedName name="Z_FBE09FA5_238F_4F70_A3CA_8368A90182C9_.wvu.FilterData" localSheetId="0" hidden="1">令和３年度!$A$4:$G$71</definedName>
    <definedName name="Z_FC3119B4_86F6_4319_BA10_90B20A8DC217_.wvu.FilterData" localSheetId="0" hidden="1">令和３年度!$A$4:$G$71</definedName>
    <definedName name="Z_FCB39946_212B_44BC_A514_8AE1A1DE07F6_.wvu.FilterData" localSheetId="0" hidden="1">令和３年度!$A$4:$G$71</definedName>
    <definedName name="Z_FE42E0E1_E5DC_4DA7_AF41_E80BEF31D5E6_.wvu.FilterData" localSheetId="0" hidden="1">令和３年度!$A$4:$G$71</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82" i="3" l="1"/>
  <c r="E81" i="3"/>
  <c r="E76" i="3"/>
  <c r="E75" i="3"/>
  <c r="E77" i="3" l="1"/>
  <c r="E78" i="3"/>
  <c r="E79" i="3"/>
  <c r="E80" i="3"/>
  <c r="E74" i="3"/>
  <c r="E72" i="3"/>
</calcChain>
</file>

<file path=xl/sharedStrings.xml><?xml version="1.0" encoding="utf-8"?>
<sst xmlns="http://schemas.openxmlformats.org/spreadsheetml/2006/main" count="365" uniqueCount="157">
  <si>
    <t>所管</t>
    <rPh sb="0" eb="2">
      <t>ショカン</t>
    </rPh>
    <phoneticPr fontId="9"/>
  </si>
  <si>
    <t>委託名称</t>
    <rPh sb="0" eb="2">
      <t>イタク</t>
    </rPh>
    <rPh sb="2" eb="4">
      <t>メイショウ</t>
    </rPh>
    <phoneticPr fontId="9"/>
  </si>
  <si>
    <t>委託先</t>
    <rPh sb="0" eb="1">
      <t>イ</t>
    </rPh>
    <rPh sb="1" eb="2">
      <t>コトヅケ</t>
    </rPh>
    <rPh sb="2" eb="3">
      <t>サキ</t>
    </rPh>
    <phoneticPr fontId="9"/>
  </si>
  <si>
    <t>支出金額</t>
    <rPh sb="0" eb="2">
      <t>シシュツ</t>
    </rPh>
    <rPh sb="2" eb="4">
      <t>キンガク</t>
    </rPh>
    <phoneticPr fontId="9"/>
  </si>
  <si>
    <t>契約
方法</t>
    <rPh sb="0" eb="2">
      <t>ケイヤク</t>
    </rPh>
    <rPh sb="3" eb="5">
      <t>ホウホウ</t>
    </rPh>
    <phoneticPr fontId="9"/>
  </si>
  <si>
    <t>再委託
有り＝○</t>
    <rPh sb="0" eb="3">
      <t>サイイタク</t>
    </rPh>
    <rPh sb="4" eb="5">
      <t>ア</t>
    </rPh>
    <phoneticPr fontId="9"/>
  </si>
  <si>
    <t>一般</t>
  </si>
  <si>
    <t>比随</t>
  </si>
  <si>
    <t>(単位：円)</t>
    <rPh sb="1" eb="3">
      <t>タンイ</t>
    </rPh>
    <rPh sb="4" eb="5">
      <t>エン</t>
    </rPh>
    <phoneticPr fontId="9"/>
  </si>
  <si>
    <t>所属計</t>
    <rPh sb="0" eb="2">
      <t>ショゾク</t>
    </rPh>
    <rPh sb="2" eb="3">
      <t>ケイ</t>
    </rPh>
    <phoneticPr fontId="5"/>
  </si>
  <si>
    <t>（再掲）契約方法別支出額</t>
    <phoneticPr fontId="9"/>
  </si>
  <si>
    <t>一般競争入札</t>
    <phoneticPr fontId="9"/>
  </si>
  <si>
    <t>指名競争入札</t>
    <phoneticPr fontId="9"/>
  </si>
  <si>
    <t>指名</t>
    <rPh sb="0" eb="2">
      <t>シメイ</t>
    </rPh>
    <phoneticPr fontId="0"/>
  </si>
  <si>
    <t>公募型指名競争入札</t>
    <phoneticPr fontId="9"/>
  </si>
  <si>
    <t>公募
指名</t>
    <rPh sb="0" eb="2">
      <t>コウボ</t>
    </rPh>
    <rPh sb="3" eb="5">
      <t>シメイ</t>
    </rPh>
    <phoneticPr fontId="4"/>
  </si>
  <si>
    <t>公募による指定管理者の選定</t>
    <phoneticPr fontId="9"/>
  </si>
  <si>
    <t>公募</t>
    <rPh sb="0" eb="2">
      <t>コウボ</t>
    </rPh>
    <phoneticPr fontId="8"/>
  </si>
  <si>
    <t>特名による指定管理者の選定</t>
    <phoneticPr fontId="9"/>
  </si>
  <si>
    <t>非公募</t>
    <rPh sb="0" eb="1">
      <t>ヒ</t>
    </rPh>
    <rPh sb="1" eb="3">
      <t>コウボ</t>
    </rPh>
    <phoneticPr fontId="4"/>
  </si>
  <si>
    <t>見積比較による随意契約</t>
    <phoneticPr fontId="9"/>
  </si>
  <si>
    <t>その他特名による随意契約</t>
    <phoneticPr fontId="9"/>
  </si>
  <si>
    <t>特随</t>
    <rPh sb="0" eb="1">
      <t>トク</t>
    </rPh>
    <rPh sb="1" eb="2">
      <t>ズイ</t>
    </rPh>
    <phoneticPr fontId="4"/>
  </si>
  <si>
    <t>（その他特名による随意契約の割合）</t>
    <phoneticPr fontId="9"/>
  </si>
  <si>
    <t>合計</t>
    <phoneticPr fontId="9"/>
  </si>
  <si>
    <t>城東区役所</t>
    <rPh sb="0" eb="5">
      <t>ジョウトウクヤクショ</t>
    </rPh>
    <phoneticPr fontId="9"/>
  </si>
  <si>
    <t>2-3-3</t>
    <phoneticPr fontId="9"/>
  </si>
  <si>
    <t>(社福)大阪市城東区社会福祉協議会　</t>
    <rPh sb="4" eb="6">
      <t>オオサカ</t>
    </rPh>
    <rPh sb="6" eb="7">
      <t>シ</t>
    </rPh>
    <phoneticPr fontId="9"/>
  </si>
  <si>
    <t>一般</t>
    <rPh sb="0" eb="2">
      <t>イッパン</t>
    </rPh>
    <phoneticPr fontId="9"/>
  </si>
  <si>
    <t>比随</t>
    <rPh sb="0" eb="1">
      <t>ヒ</t>
    </rPh>
    <rPh sb="1" eb="2">
      <t>ズイ</t>
    </rPh>
    <phoneticPr fontId="9"/>
  </si>
  <si>
    <t>ＳＵＲＧＥ(株)</t>
    <phoneticPr fontId="9"/>
  </si>
  <si>
    <t>ナブコドア(株)</t>
    <phoneticPr fontId="9"/>
  </si>
  <si>
    <t>特随</t>
  </si>
  <si>
    <t>ダイセイ美建(株)</t>
    <phoneticPr fontId="9"/>
  </si>
  <si>
    <t>一般会計</t>
    <rPh sb="0" eb="2">
      <t>イッパン</t>
    </rPh>
    <rPh sb="2" eb="4">
      <t>カイケイ</t>
    </rPh>
    <phoneticPr fontId="9"/>
  </si>
  <si>
    <t>城東区ドットコム</t>
    <rPh sb="0" eb="3">
      <t>ジョウトウク</t>
    </rPh>
    <phoneticPr fontId="9"/>
  </si>
  <si>
    <t>榎並小学校区教育協議会－はぐくみネット－</t>
    <phoneticPr fontId="9"/>
  </si>
  <si>
    <t>関目小学校区教育協議会－はぐくみネット－</t>
    <phoneticPr fontId="9"/>
  </si>
  <si>
    <t>今福小学校区教育協議会－はぐくみネット－</t>
    <phoneticPr fontId="9"/>
  </si>
  <si>
    <t>聖賢小学校区教育協議会－はぐくみネット－</t>
    <phoneticPr fontId="9"/>
  </si>
  <si>
    <t>中浜小学校区教育協議会－はぐくみネット－</t>
    <phoneticPr fontId="9"/>
  </si>
  <si>
    <t>城東小学校区教育協議会－はぐくみネット－</t>
    <phoneticPr fontId="9"/>
  </si>
  <si>
    <t>諏訪小学校区教育協議会－はぐくみネット－</t>
    <phoneticPr fontId="9"/>
  </si>
  <si>
    <t>すみれ小学校区教育協議会－はぐくみネット－</t>
    <phoneticPr fontId="9"/>
  </si>
  <si>
    <t>東中浜小学校区教育協議会－はぐくみネット－</t>
    <phoneticPr fontId="9"/>
  </si>
  <si>
    <t>関目東小学校区教育協議会－はぐくみネット－</t>
    <phoneticPr fontId="9"/>
  </si>
  <si>
    <t>鯰江東小学校区教育協議会－はぐくみネット－</t>
    <phoneticPr fontId="9"/>
  </si>
  <si>
    <t>城東区役所電話回線増設等業務委託</t>
    <phoneticPr fontId="9"/>
  </si>
  <si>
    <t>(株)ＫＥＧキャリア・アカデミー</t>
  </si>
  <si>
    <t>(有)リブート</t>
    <rPh sb="1" eb="2">
      <t>ユウ</t>
    </rPh>
    <phoneticPr fontId="9"/>
  </si>
  <si>
    <t>アムス・セキュリティサービス(株)</t>
    <phoneticPr fontId="9"/>
  </si>
  <si>
    <t>(株)サクセス</t>
    <phoneticPr fontId="9"/>
  </si>
  <si>
    <r>
      <t xml:space="preserve">科目
</t>
    </r>
    <r>
      <rPr>
        <sz val="10"/>
        <color theme="1"/>
        <rFont val="ＭＳ 明朝"/>
        <family val="1"/>
        <charset val="128"/>
      </rPr>
      <t>(款-項-目)</t>
    </r>
    <rPh sb="0" eb="2">
      <t>カモク</t>
    </rPh>
    <rPh sb="4" eb="5">
      <t>カン</t>
    </rPh>
    <rPh sb="6" eb="7">
      <t>コウ</t>
    </rPh>
    <rPh sb="8" eb="9">
      <t>メ</t>
    </rPh>
    <phoneticPr fontId="9"/>
  </si>
  <si>
    <t>令和３年度新たな地域コミュニティ支援事業業務委託</t>
    <rPh sb="0" eb="2">
      <t>レイワ</t>
    </rPh>
    <phoneticPr fontId="9"/>
  </si>
  <si>
    <t>令和３年度｢小学校区教育協議会－はぐくみネット－｣事業</t>
    <rPh sb="0" eb="2">
      <t>レイワ</t>
    </rPh>
    <phoneticPr fontId="9"/>
  </si>
  <si>
    <t>令和３年度　大阪市城東区民スポーツ大会事業業務委託</t>
    <phoneticPr fontId="9"/>
  </si>
  <si>
    <t>城東区諏訪グラウンドから排出する一般廃棄物（雑草等）収集運搬業務委託</t>
    <rPh sb="0" eb="2">
      <t>ジョウトウ</t>
    </rPh>
    <rPh sb="2" eb="3">
      <t>ク</t>
    </rPh>
    <rPh sb="3" eb="5">
      <t>スワ</t>
    </rPh>
    <rPh sb="12" eb="14">
      <t>ハイシュツ</t>
    </rPh>
    <rPh sb="16" eb="18">
      <t>イッパン</t>
    </rPh>
    <rPh sb="18" eb="21">
      <t>ハイキブツ</t>
    </rPh>
    <rPh sb="22" eb="24">
      <t>ザッソウ</t>
    </rPh>
    <rPh sb="24" eb="25">
      <t>ナド</t>
    </rPh>
    <rPh sb="26" eb="28">
      <t>シュウシュウ</t>
    </rPh>
    <rPh sb="28" eb="30">
      <t>ウンパン</t>
    </rPh>
    <rPh sb="30" eb="32">
      <t>ギョウム</t>
    </rPh>
    <rPh sb="32" eb="34">
      <t>イタク</t>
    </rPh>
    <phoneticPr fontId="9"/>
  </si>
  <si>
    <t>「城東区人権サミット事業」開催にかかる企画運営業務委託</t>
    <rPh sb="1" eb="3">
      <t>ジョウトウ</t>
    </rPh>
    <rPh sb="3" eb="4">
      <t>ク</t>
    </rPh>
    <rPh sb="4" eb="6">
      <t>ジンケン</t>
    </rPh>
    <rPh sb="10" eb="12">
      <t>ジギョウ</t>
    </rPh>
    <rPh sb="13" eb="15">
      <t>カイサイ</t>
    </rPh>
    <rPh sb="19" eb="21">
      <t>キカク</t>
    </rPh>
    <rPh sb="21" eb="23">
      <t>ウンエイ</t>
    </rPh>
    <rPh sb="23" eb="25">
      <t>ギョウム</t>
    </rPh>
    <rPh sb="25" eb="27">
      <t>イタク</t>
    </rPh>
    <phoneticPr fontId="9"/>
  </si>
  <si>
    <t>令和４年度｢城東区成人の日記念のつどい｣場外警備業務委託</t>
    <rPh sb="0" eb="2">
      <t>レイワ</t>
    </rPh>
    <rPh sb="3" eb="5">
      <t>ネンド</t>
    </rPh>
    <rPh sb="6" eb="8">
      <t>ジョウトウ</t>
    </rPh>
    <rPh sb="8" eb="9">
      <t>ク</t>
    </rPh>
    <rPh sb="9" eb="11">
      <t>セイジン</t>
    </rPh>
    <rPh sb="12" eb="13">
      <t>ヒ</t>
    </rPh>
    <rPh sb="13" eb="15">
      <t>キネン</t>
    </rPh>
    <rPh sb="20" eb="22">
      <t>ジョウガイ</t>
    </rPh>
    <rPh sb="22" eb="24">
      <t>ケイビ</t>
    </rPh>
    <rPh sb="24" eb="26">
      <t>ギョウム</t>
    </rPh>
    <rPh sb="26" eb="28">
      <t>イタク</t>
    </rPh>
    <phoneticPr fontId="9"/>
  </si>
  <si>
    <t>令和３年度「城東区生涯学習ルームフェスティバル」における舞台演出・操作（舞台機構・舞台音響・舞台照明）等技術提供業務委託</t>
    <phoneticPr fontId="9"/>
  </si>
  <si>
    <t>ＡＳＯＢＩ　ＳＴＡＧＥ</t>
    <phoneticPr fontId="9"/>
  </si>
  <si>
    <t>城東区役所の庁舎レイアウト改善にかかる庁舎図面（CADデータ）等の作成業務委託</t>
    <phoneticPr fontId="9"/>
  </si>
  <si>
    <t>令和３年度もと城東区民ホール内産業廃棄物収集・運搬及び処分業務委託（概算契約）（その２）</t>
    <phoneticPr fontId="9"/>
  </si>
  <si>
    <t>もと城東区民ホール　屋上簡易防水養生施工及び維持管理業務委託</t>
    <phoneticPr fontId="9"/>
  </si>
  <si>
    <t>令和４年「城東区成人の日記念のつどい」の開催における舞台演出・操作（舞台機構・舞台音響・舞台照明・映像機器）等技術提供業務委託</t>
    <phoneticPr fontId="9"/>
  </si>
  <si>
    <t>令和3年度　委託料支出一覧</t>
    <rPh sb="0" eb="2">
      <t>レイワ</t>
    </rPh>
    <rPh sb="3" eb="5">
      <t>ネンド</t>
    </rPh>
    <rPh sb="6" eb="9">
      <t>イタクリョウ</t>
    </rPh>
    <rPh sb="9" eb="11">
      <t>シシュツ</t>
    </rPh>
    <rPh sb="11" eb="13">
      <t>イチラン</t>
    </rPh>
    <phoneticPr fontId="9"/>
  </si>
  <si>
    <t>令和３年度城東区子育て応援情報誌「わくわく城東」発行業務委託</t>
    <phoneticPr fontId="9"/>
  </si>
  <si>
    <t>令和３年度「絵本で子育てみんなで子育て」推進事業業務委託（その２）</t>
    <rPh sb="22" eb="24">
      <t>ジギョウ</t>
    </rPh>
    <rPh sb="26" eb="28">
      <t>イタク</t>
    </rPh>
    <phoneticPr fontId="9"/>
  </si>
  <si>
    <t>一般財団法人大阪市男女共同参画のまち創生協会</t>
    <rPh sb="6" eb="9">
      <t>オオサカシ</t>
    </rPh>
    <phoneticPr fontId="9"/>
  </si>
  <si>
    <t>城東区わくわく子育て応援アプリ」運用保守業務委託</t>
    <rPh sb="16" eb="18">
      <t>ウンヨウ</t>
    </rPh>
    <rPh sb="18" eb="20">
      <t>ホシュ</t>
    </rPh>
    <rPh sb="20" eb="22">
      <t>ギョウム</t>
    </rPh>
    <phoneticPr fontId="9"/>
  </si>
  <si>
    <t>(株)河内環境開発</t>
    <rPh sb="1" eb="2">
      <t>カブ</t>
    </rPh>
    <phoneticPr fontId="9"/>
  </si>
  <si>
    <t>城東区役所</t>
    <rPh sb="0" eb="3">
      <t>ジョウトウク</t>
    </rPh>
    <rPh sb="3" eb="5">
      <t>ヤクショ</t>
    </rPh>
    <phoneticPr fontId="9"/>
  </si>
  <si>
    <t>区役所附設会館等予約システムサービス提供業務委託</t>
    <phoneticPr fontId="9"/>
  </si>
  <si>
    <t>(株)富士テレコム</t>
    <rPh sb="1" eb="2">
      <t>カブ</t>
    </rPh>
    <rPh sb="3" eb="5">
      <t>フジ</t>
    </rPh>
    <phoneticPr fontId="9"/>
  </si>
  <si>
    <t>区役所附設会館等予約システムにおける通信サービス提供業務委託（長期継続）</t>
  </si>
  <si>
    <t>(株)オプテージ</t>
    <rPh sb="1" eb="2">
      <t>カブ</t>
    </rPh>
    <phoneticPr fontId="9"/>
  </si>
  <si>
    <t>令和３年度大阪市立城東区民センター施設管理業務委託</t>
    <rPh sb="0" eb="2">
      <t>レイワ</t>
    </rPh>
    <rPh sb="17" eb="19">
      <t>シセツ</t>
    </rPh>
    <rPh sb="23" eb="25">
      <t>イタク</t>
    </rPh>
    <phoneticPr fontId="9"/>
  </si>
  <si>
    <t>(一財)大阪市コミュニティ協会</t>
    <rPh sb="1" eb="2">
      <t>イチ</t>
    </rPh>
    <rPh sb="2" eb="3">
      <t>ザイ</t>
    </rPh>
    <phoneticPr fontId="9"/>
  </si>
  <si>
    <t>公募</t>
  </si>
  <si>
    <t>○</t>
    <phoneticPr fontId="9"/>
  </si>
  <si>
    <t>(株)リメイン</t>
    <rPh sb="1" eb="2">
      <t>カブ</t>
    </rPh>
    <phoneticPr fontId="9"/>
  </si>
  <si>
    <t>(一財)大阪教育文化振興財団</t>
    <rPh sb="1" eb="3">
      <t>イチザイ</t>
    </rPh>
    <phoneticPr fontId="9"/>
  </si>
  <si>
    <t>(一財)大阪市コミュニティ協会</t>
    <rPh sb="1" eb="3">
      <t>イチザイ</t>
    </rPh>
    <phoneticPr fontId="9"/>
  </si>
  <si>
    <t>令和３年度城東区広報誌「ふれあい城東」企画・編集業務委託</t>
    <phoneticPr fontId="9"/>
  </si>
  <si>
    <t>大阪市ホームページ運用管理システム（ＣＭＳ）における城東区ホームページ改修業務委託</t>
    <rPh sb="0" eb="3">
      <t>オオサカシ</t>
    </rPh>
    <rPh sb="9" eb="13">
      <t>ウンヨウカンリ</t>
    </rPh>
    <rPh sb="26" eb="29">
      <t>ジョウトウク</t>
    </rPh>
    <phoneticPr fontId="9"/>
  </si>
  <si>
    <t>令和3年度城東区広報誌「ふれあい城東」全戸配布業務委託（令和3年4月号～令和4年3月号）（概算契約）</t>
    <rPh sb="28" eb="30">
      <t>レイワ</t>
    </rPh>
    <rPh sb="31" eb="32">
      <t>ネン</t>
    </rPh>
    <rPh sb="33" eb="34">
      <t>ガツ</t>
    </rPh>
    <rPh sb="34" eb="35">
      <t>ゴウ</t>
    </rPh>
    <rPh sb="36" eb="38">
      <t>レイワ</t>
    </rPh>
    <rPh sb="39" eb="40">
      <t>ネン</t>
    </rPh>
    <rPh sb="41" eb="43">
      <t>ガツゴウ</t>
    </rPh>
    <phoneticPr fontId="9"/>
  </si>
  <si>
    <t>令和3年度城東区広報誌「ふれあい城東」点字版製作業務委託（概算契約）</t>
    <phoneticPr fontId="9"/>
  </si>
  <si>
    <t>2-3-3</t>
  </si>
  <si>
    <t>地域防災対策支援事業　「地域防災マップ」企画編集及び印刷業務委託</t>
  </si>
  <si>
    <t>地域防災対策事業 令和３年度版「城東区防災マップ」【城東区役所 市民協働課（防災・防犯）】編集・印刷</t>
    <rPh sb="9" eb="11">
      <t>レイワ</t>
    </rPh>
    <rPh sb="12" eb="14">
      <t>ネンド</t>
    </rPh>
    <rPh sb="14" eb="15">
      <t>バン</t>
    </rPh>
    <rPh sb="16" eb="18">
      <t>ジョウトウ</t>
    </rPh>
    <rPh sb="18" eb="19">
      <t>ク</t>
    </rPh>
    <rPh sb="19" eb="21">
      <t>ボウサイ</t>
    </rPh>
    <rPh sb="26" eb="28">
      <t>ジョウトウ</t>
    </rPh>
    <rPh sb="28" eb="31">
      <t>クヤクショ</t>
    </rPh>
    <rPh sb="32" eb="34">
      <t>シミン</t>
    </rPh>
    <rPh sb="34" eb="36">
      <t>キョウドウ</t>
    </rPh>
    <rPh sb="36" eb="37">
      <t>カ</t>
    </rPh>
    <rPh sb="38" eb="40">
      <t>ボウサイ</t>
    </rPh>
    <rPh sb="41" eb="43">
      <t>ボウハン</t>
    </rPh>
    <rPh sb="45" eb="47">
      <t>ヘンシュウ</t>
    </rPh>
    <rPh sb="48" eb="50">
      <t>インサツ</t>
    </rPh>
    <phoneticPr fontId="9"/>
  </si>
  <si>
    <t>地域防災対策支援事業用　城東区災害対策地図【城東区役所市民協働課（防災・防犯）】作成</t>
  </si>
  <si>
    <t>街頭防犯カメラ点検作業業務委託</t>
  </si>
  <si>
    <t>大阪市城東区役所住民情報業務等委託 長期継続契約</t>
    <rPh sb="22" eb="24">
      <t>ケイヤク</t>
    </rPh>
    <phoneticPr fontId="9"/>
  </si>
  <si>
    <t>令和３年度区民アンケート調査業務委託</t>
    <phoneticPr fontId="9"/>
  </si>
  <si>
    <t>（一社）KIZUNA</t>
    <rPh sb="1" eb="3">
      <t>イッシャ</t>
    </rPh>
    <phoneticPr fontId="9"/>
  </si>
  <si>
    <t>もと城東区民ホール屋上改修工事に係る設計業務（東エリア）【設計】</t>
    <rPh sb="2" eb="6">
      <t>ジョウトウクミン</t>
    </rPh>
    <rPh sb="9" eb="13">
      <t>オクジョウカイシュウ</t>
    </rPh>
    <rPh sb="13" eb="15">
      <t>コウジ</t>
    </rPh>
    <rPh sb="16" eb="17">
      <t>カカ</t>
    </rPh>
    <rPh sb="18" eb="22">
      <t>セッケイギョウム</t>
    </rPh>
    <rPh sb="23" eb="24">
      <t>ヒガシ</t>
    </rPh>
    <rPh sb="29" eb="31">
      <t>セッケイ</t>
    </rPh>
    <phoneticPr fontId="9"/>
  </si>
  <si>
    <t>（一財）大阪建築技術協会</t>
    <rPh sb="1" eb="3">
      <t>イチザイ</t>
    </rPh>
    <rPh sb="4" eb="6">
      <t>オオサカ</t>
    </rPh>
    <rPh sb="6" eb="8">
      <t>ケンチク</t>
    </rPh>
    <rPh sb="8" eb="12">
      <t>ギジュツキョウカイ</t>
    </rPh>
    <phoneticPr fontId="9"/>
  </si>
  <si>
    <t>シーシーエス（株）</t>
  </si>
  <si>
    <t>（株）さつき</t>
  </si>
  <si>
    <t>（株）クリーンクニナカ　</t>
  </si>
  <si>
    <t>（株）ニコニコ工芸社</t>
  </si>
  <si>
    <t>（株）オカムラ</t>
  </si>
  <si>
    <t>（株）Ｔ－ｓｔｙｌｅ</t>
  </si>
  <si>
    <t>国際セーフティー（株）</t>
  </si>
  <si>
    <t>双葉電気通信（株）</t>
  </si>
  <si>
    <t>テクノメンテナンス（株）</t>
  </si>
  <si>
    <t>（株）ブンカ</t>
  </si>
  <si>
    <t>キステム（株）</t>
  </si>
  <si>
    <t>（株）ＥＫＩＭＵ</t>
  </si>
  <si>
    <t>アート印刷（株）</t>
  </si>
  <si>
    <t>（株）　ウイルハーツ</t>
  </si>
  <si>
    <t>サンケーシステム（株）</t>
  </si>
  <si>
    <t>（株）エイジェック　</t>
  </si>
  <si>
    <t>（株）アスコエパートナーズ</t>
    <phoneticPr fontId="9"/>
  </si>
  <si>
    <t>もと城東区民ホール特定建築物等定期点検業務に係る設計業務（東エリア）【設計】</t>
    <rPh sb="2" eb="6">
      <t>ジョウトウクミン</t>
    </rPh>
    <rPh sb="9" eb="15">
      <t>トクテイケンチクブツトウ</t>
    </rPh>
    <rPh sb="15" eb="19">
      <t>テイキテンケン</t>
    </rPh>
    <rPh sb="19" eb="21">
      <t>ギョウム</t>
    </rPh>
    <rPh sb="22" eb="23">
      <t>カカ</t>
    </rPh>
    <rPh sb="24" eb="26">
      <t>セッケイ</t>
    </rPh>
    <rPh sb="26" eb="28">
      <t>ギョウム</t>
    </rPh>
    <rPh sb="29" eb="30">
      <t>ヒガシ</t>
    </rPh>
    <rPh sb="35" eb="37">
      <t>セッケイ</t>
    </rPh>
    <phoneticPr fontId="9"/>
  </si>
  <si>
    <t>（株）日立ビルシステム</t>
    <rPh sb="1" eb="2">
      <t>カブ</t>
    </rPh>
    <rPh sb="3" eb="5">
      <t>ヒタチ</t>
    </rPh>
    <phoneticPr fontId="9"/>
  </si>
  <si>
    <t>令和３年度　城東区役所外５施設空調設備保守点検業務委託</t>
    <rPh sb="0" eb="2">
      <t>レイワ</t>
    </rPh>
    <rPh sb="3" eb="5">
      <t>ネンド</t>
    </rPh>
    <rPh sb="6" eb="11">
      <t>ジョウトウクヤクショ</t>
    </rPh>
    <rPh sb="11" eb="12">
      <t>ホカ</t>
    </rPh>
    <rPh sb="13" eb="15">
      <t>シセツ</t>
    </rPh>
    <rPh sb="15" eb="17">
      <t>クウチョウ</t>
    </rPh>
    <rPh sb="17" eb="19">
      <t>セツビ</t>
    </rPh>
    <rPh sb="19" eb="23">
      <t>ホシュテンケン</t>
    </rPh>
    <rPh sb="23" eb="27">
      <t>ギョウムイタク</t>
    </rPh>
    <phoneticPr fontId="9"/>
  </si>
  <si>
    <t>（株）アスウェル</t>
    <rPh sb="1" eb="2">
      <t>カブ</t>
    </rPh>
    <phoneticPr fontId="9"/>
  </si>
  <si>
    <t>令和３年度　都島区役所外４１施設給水・衛生ポンプ等点検業務委託</t>
    <rPh sb="0" eb="2">
      <t>レイワ</t>
    </rPh>
    <rPh sb="3" eb="5">
      <t>ネンド</t>
    </rPh>
    <rPh sb="6" eb="11">
      <t>ミヤコジマクヤクショ</t>
    </rPh>
    <rPh sb="11" eb="12">
      <t>ホカ</t>
    </rPh>
    <rPh sb="14" eb="16">
      <t>シセツ</t>
    </rPh>
    <rPh sb="16" eb="18">
      <t>キュウスイ</t>
    </rPh>
    <rPh sb="19" eb="21">
      <t>エイセイ</t>
    </rPh>
    <rPh sb="24" eb="25">
      <t>トウ</t>
    </rPh>
    <rPh sb="25" eb="27">
      <t>テンケン</t>
    </rPh>
    <rPh sb="27" eb="31">
      <t>ギョウムイタク</t>
    </rPh>
    <phoneticPr fontId="9"/>
  </si>
  <si>
    <t>大都保全興業（株）</t>
    <rPh sb="0" eb="2">
      <t>ダイト</t>
    </rPh>
    <rPh sb="2" eb="4">
      <t>ホゼン</t>
    </rPh>
    <rPh sb="4" eb="6">
      <t>コウギョウ</t>
    </rPh>
    <rPh sb="7" eb="8">
      <t>カブ</t>
    </rPh>
    <phoneticPr fontId="9"/>
  </si>
  <si>
    <t>令和３年度　福島区役所外５施設中央監視制御装置保守点検業務委託</t>
    <rPh sb="0" eb="2">
      <t>レイワ</t>
    </rPh>
    <rPh sb="3" eb="5">
      <t>ネンド</t>
    </rPh>
    <rPh sb="6" eb="11">
      <t>フクシマクヤクショ</t>
    </rPh>
    <rPh sb="11" eb="12">
      <t>ホカ</t>
    </rPh>
    <rPh sb="13" eb="15">
      <t>シセツ</t>
    </rPh>
    <rPh sb="15" eb="21">
      <t>チュウオウカンシセイギョ</t>
    </rPh>
    <rPh sb="21" eb="23">
      <t>ソウチ</t>
    </rPh>
    <rPh sb="23" eb="31">
      <t>ホシュテンケンギョウムイタク</t>
    </rPh>
    <phoneticPr fontId="9"/>
  </si>
  <si>
    <t>パナソニックLSエンジニアリング（株）</t>
    <rPh sb="17" eb="18">
      <t>カブ</t>
    </rPh>
    <phoneticPr fontId="9"/>
  </si>
  <si>
    <t>令和３年度　都島区役所外６施設空気環境測定業務委託</t>
    <rPh sb="0" eb="2">
      <t>レイワ</t>
    </rPh>
    <rPh sb="3" eb="5">
      <t>ネンド</t>
    </rPh>
    <rPh sb="6" eb="11">
      <t>ミヤコジマクヤクショ</t>
    </rPh>
    <rPh sb="11" eb="12">
      <t>ホカ</t>
    </rPh>
    <rPh sb="13" eb="15">
      <t>シセツ</t>
    </rPh>
    <rPh sb="15" eb="21">
      <t>クウキカンキョウソクテイ</t>
    </rPh>
    <rPh sb="21" eb="25">
      <t>ギョウムイタク</t>
    </rPh>
    <phoneticPr fontId="9"/>
  </si>
  <si>
    <t>（株）ハヤシハウジング</t>
    <rPh sb="1" eb="2">
      <t>カブ</t>
    </rPh>
    <phoneticPr fontId="9"/>
  </si>
  <si>
    <t>令和３年度　都島区役所外４４施設消防用設備等点検業務委託</t>
    <rPh sb="0" eb="2">
      <t>レイワ</t>
    </rPh>
    <rPh sb="3" eb="5">
      <t>ネンド</t>
    </rPh>
    <rPh sb="6" eb="11">
      <t>ミヤコジマクヤクショ</t>
    </rPh>
    <rPh sb="11" eb="12">
      <t>ホカ</t>
    </rPh>
    <rPh sb="14" eb="16">
      <t>シセツ</t>
    </rPh>
    <rPh sb="16" eb="19">
      <t>ショウボウヨウ</t>
    </rPh>
    <rPh sb="19" eb="22">
      <t>セツビトウ</t>
    </rPh>
    <rPh sb="22" eb="24">
      <t>テンケン</t>
    </rPh>
    <rPh sb="24" eb="28">
      <t>ギョウムイタク</t>
    </rPh>
    <phoneticPr fontId="9"/>
  </si>
  <si>
    <t>（有）ダイシンシステム</t>
    <rPh sb="1" eb="2">
      <t>ユウ</t>
    </rPh>
    <phoneticPr fontId="9"/>
  </si>
  <si>
    <t>令和３年度　都島区役所外８施設通信設備保守点検業務委託</t>
    <rPh sb="0" eb="2">
      <t>レイワ</t>
    </rPh>
    <rPh sb="3" eb="5">
      <t>ネンド</t>
    </rPh>
    <rPh sb="6" eb="11">
      <t>ミヤコジマクヤクショ</t>
    </rPh>
    <rPh sb="11" eb="12">
      <t>ホカ</t>
    </rPh>
    <rPh sb="13" eb="15">
      <t>シセツ</t>
    </rPh>
    <rPh sb="15" eb="19">
      <t>ツウシンセツビ</t>
    </rPh>
    <rPh sb="19" eb="21">
      <t>ホシュ</t>
    </rPh>
    <rPh sb="21" eb="27">
      <t>テンケンギョウムイタク</t>
    </rPh>
    <phoneticPr fontId="9"/>
  </si>
  <si>
    <t>双葉電気通信（株）</t>
    <phoneticPr fontId="9"/>
  </si>
  <si>
    <t>都島区役所外１７施設電気工作物保守点検業務委託　長期継続</t>
    <rPh sb="0" eb="5">
      <t>ミヤコジマクヤクショ</t>
    </rPh>
    <rPh sb="5" eb="6">
      <t>ホカ</t>
    </rPh>
    <rPh sb="8" eb="10">
      <t>シセツ</t>
    </rPh>
    <rPh sb="10" eb="12">
      <t>デンキ</t>
    </rPh>
    <rPh sb="12" eb="15">
      <t>コウサクブツ</t>
    </rPh>
    <rPh sb="15" eb="19">
      <t>ホシュテンケン</t>
    </rPh>
    <rPh sb="19" eb="23">
      <t>ギョウムイタク</t>
    </rPh>
    <rPh sb="24" eb="28">
      <t>チョウキケイゾク</t>
    </rPh>
    <phoneticPr fontId="9"/>
  </si>
  <si>
    <t>（株）電研エンジニアリング</t>
    <rPh sb="1" eb="2">
      <t>カブ</t>
    </rPh>
    <rPh sb="3" eb="4">
      <t>デン</t>
    </rPh>
    <rPh sb="4" eb="5">
      <t>ケン</t>
    </rPh>
    <phoneticPr fontId="9"/>
  </si>
  <si>
    <t>令和３年度　都島区役所外１４施設特定建築物等定期点検業務委託（建築物）</t>
    <rPh sb="0" eb="2">
      <t>レイワ</t>
    </rPh>
    <rPh sb="3" eb="5">
      <t>ネンド</t>
    </rPh>
    <rPh sb="6" eb="11">
      <t>ミヤコジマクヤクショ</t>
    </rPh>
    <rPh sb="11" eb="12">
      <t>ホカ</t>
    </rPh>
    <rPh sb="14" eb="21">
      <t>シセツトクテイケンチクブツ</t>
    </rPh>
    <rPh sb="21" eb="22">
      <t>トウ</t>
    </rPh>
    <rPh sb="22" eb="24">
      <t>テイキ</t>
    </rPh>
    <rPh sb="24" eb="26">
      <t>テンケン</t>
    </rPh>
    <rPh sb="26" eb="30">
      <t>ギョウムイタク</t>
    </rPh>
    <rPh sb="31" eb="34">
      <t>ケンチクブツ</t>
    </rPh>
    <phoneticPr fontId="9"/>
  </si>
  <si>
    <t>（株）ReR</t>
    <rPh sb="1" eb="2">
      <t>カブ</t>
    </rPh>
    <phoneticPr fontId="9"/>
  </si>
  <si>
    <t>令和３年度　都島区役所外１６施設特定建築物等定期点検業務委託（建築設備・防火設備）</t>
    <rPh sb="0" eb="2">
      <t>レイワ</t>
    </rPh>
    <rPh sb="3" eb="5">
      <t>ネンド</t>
    </rPh>
    <rPh sb="6" eb="11">
      <t>ミヤコジマクヤクショ</t>
    </rPh>
    <rPh sb="11" eb="12">
      <t>ホカ</t>
    </rPh>
    <rPh sb="14" eb="16">
      <t>シセツ</t>
    </rPh>
    <rPh sb="16" eb="18">
      <t>トクテイ</t>
    </rPh>
    <rPh sb="18" eb="22">
      <t>ケンチクブツトウ</t>
    </rPh>
    <rPh sb="22" eb="24">
      <t>テイキ</t>
    </rPh>
    <rPh sb="24" eb="26">
      <t>テンケン</t>
    </rPh>
    <rPh sb="26" eb="28">
      <t>ギョウム</t>
    </rPh>
    <rPh sb="28" eb="30">
      <t>イタク</t>
    </rPh>
    <rPh sb="31" eb="33">
      <t>ケンチク</t>
    </rPh>
    <rPh sb="33" eb="35">
      <t>セツビ</t>
    </rPh>
    <rPh sb="36" eb="40">
      <t>ボウカセツビ</t>
    </rPh>
    <phoneticPr fontId="9"/>
  </si>
  <si>
    <t>後藤田工務店　後藤田　修</t>
    <rPh sb="0" eb="2">
      <t>ゴトウ</t>
    </rPh>
    <rPh sb="2" eb="3">
      <t>タ</t>
    </rPh>
    <rPh sb="3" eb="6">
      <t>コウムテン</t>
    </rPh>
    <rPh sb="7" eb="10">
      <t>ゴトウタ</t>
    </rPh>
    <rPh sb="11" eb="12">
      <t>オサム</t>
    </rPh>
    <phoneticPr fontId="9"/>
  </si>
  <si>
    <t>城東区役所他空調設備他保守点検業務（東エリア）【設計・監理】</t>
    <rPh sb="0" eb="5">
      <t>ジョウトウクヤクショ</t>
    </rPh>
    <rPh sb="5" eb="6">
      <t>ホカ</t>
    </rPh>
    <rPh sb="6" eb="8">
      <t>クウチョウ</t>
    </rPh>
    <rPh sb="8" eb="10">
      <t>セツビ</t>
    </rPh>
    <rPh sb="10" eb="11">
      <t>ホカ</t>
    </rPh>
    <rPh sb="11" eb="17">
      <t>ホシュテンケンギョウム</t>
    </rPh>
    <rPh sb="18" eb="19">
      <t>ヒガシ</t>
    </rPh>
    <rPh sb="24" eb="26">
      <t>セッケイ</t>
    </rPh>
    <rPh sb="27" eb="29">
      <t>カンリ</t>
    </rPh>
    <phoneticPr fontId="9"/>
  </si>
  <si>
    <t>（一財）大阪建築技術協会</t>
    <rPh sb="1" eb="3">
      <t>イチザイ</t>
    </rPh>
    <rPh sb="4" eb="6">
      <t>オオサカ</t>
    </rPh>
    <rPh sb="6" eb="8">
      <t>ケンチク</t>
    </rPh>
    <rPh sb="8" eb="10">
      <t>ギジュツ</t>
    </rPh>
    <rPh sb="10" eb="12">
      <t>キョウカイ</t>
    </rPh>
    <phoneticPr fontId="9"/>
  </si>
  <si>
    <t>中央区役所外４６施設昇降機設備保守点検業務委託　長期継続</t>
    <rPh sb="0" eb="5">
      <t>チュウオウクヤクショ</t>
    </rPh>
    <rPh sb="5" eb="6">
      <t>ホカ</t>
    </rPh>
    <rPh sb="8" eb="10">
      <t>シセツ</t>
    </rPh>
    <rPh sb="10" eb="13">
      <t>ショウコウキ</t>
    </rPh>
    <rPh sb="13" eb="15">
      <t>セツビ</t>
    </rPh>
    <rPh sb="15" eb="19">
      <t>ホシュテンケン</t>
    </rPh>
    <rPh sb="19" eb="21">
      <t>ギョウム</t>
    </rPh>
    <rPh sb="21" eb="23">
      <t>イタク</t>
    </rPh>
    <rPh sb="24" eb="28">
      <t>チョウキケイゾク</t>
    </rPh>
    <phoneticPr fontId="9"/>
  </si>
  <si>
    <t>令和３年度市設建築物の構造設計調整等業務委託</t>
    <phoneticPr fontId="9"/>
  </si>
  <si>
    <t>令和３年度　城東区役所仮設倉庫の警備委託</t>
    <rPh sb="0" eb="2">
      <t>レイワ</t>
    </rPh>
    <rPh sb="3" eb="5">
      <t>ネンド</t>
    </rPh>
    <phoneticPr fontId="9"/>
  </si>
  <si>
    <t>城東区複合施設　特定建築物管理業務委託</t>
    <phoneticPr fontId="9"/>
  </si>
  <si>
    <t>城東区複合施設　壁面緑化・屋上緑化・花壇維持管理業務委託</t>
    <rPh sb="0" eb="3">
      <t>ジョウトウク</t>
    </rPh>
    <rPh sb="3" eb="5">
      <t>フクゴウ</t>
    </rPh>
    <rPh sb="5" eb="7">
      <t>シセツ</t>
    </rPh>
    <phoneticPr fontId="9"/>
  </si>
  <si>
    <t>城東区複合施設　自動扉保守点検業務委託</t>
    <phoneticPr fontId="9"/>
  </si>
  <si>
    <t>令和３年度城東区複合施設から排出する産業廃棄物収集運搬及び処分業務委託(概算契約)</t>
    <rPh sb="0" eb="2">
      <t>レイワ</t>
    </rPh>
    <rPh sb="3" eb="5">
      <t>ネンド</t>
    </rPh>
    <rPh sb="23" eb="25">
      <t>シュウシュウ</t>
    </rPh>
    <rPh sb="25" eb="27">
      <t>ウンパン</t>
    </rPh>
    <rPh sb="27" eb="28">
      <t>オヨ</t>
    </rPh>
    <rPh sb="29" eb="31">
      <t>ショブン</t>
    </rPh>
    <rPh sb="31" eb="35">
      <t>ギョウムイタク</t>
    </rPh>
    <rPh sb="36" eb="38">
      <t>ガイサン</t>
    </rPh>
    <rPh sb="38" eb="40">
      <t>ケイヤク</t>
    </rPh>
    <phoneticPr fontId="9"/>
  </si>
  <si>
    <t>令和３年度城東区複合施設から排出する一般廃棄物収集運搬業務委託（概算契約）（その２）</t>
    <rPh sb="0" eb="2">
      <t>レイワ</t>
    </rPh>
    <rPh sb="3" eb="5">
      <t>ネンド</t>
    </rPh>
    <rPh sb="22" eb="23">
      <t>ブツ</t>
    </rPh>
    <rPh sb="23" eb="27">
      <t>シュウシュウウンパン</t>
    </rPh>
    <rPh sb="27" eb="31">
      <t>ギョウムイタク</t>
    </rPh>
    <rPh sb="32" eb="36">
      <t>ガイサンケイヤク</t>
    </rPh>
    <phoneticPr fontId="9"/>
  </si>
  <si>
    <t>不活性ガス消火設備　制御盤内蓄電池交換業務委託</t>
    <phoneticPr fontId="9"/>
  </si>
  <si>
    <t>（有）ダイシンシステム</t>
  </si>
  <si>
    <t>（有）マック・アド・カンパニー</t>
  </si>
  <si>
    <t>令和３年度泉布観外２ヶ所消防用設備等点検業務委託</t>
    <phoneticPr fontId="9"/>
  </si>
  <si>
    <t>城東区広報板の掲出ボード取替え等 業務委託</t>
    <phoneticPr fontId="9"/>
  </si>
  <si>
    <t>城東区民センター 誘導灯非常電池取り換え業務委託</t>
    <rPh sb="0" eb="2">
      <t>ジョウトウ</t>
    </rPh>
    <rPh sb="2" eb="4">
      <t>クミン</t>
    </rPh>
    <rPh sb="9" eb="12">
      <t>ユウドウトウ</t>
    </rPh>
    <rPh sb="12" eb="14">
      <t>ヒジョウ</t>
    </rPh>
    <rPh sb="14" eb="16">
      <t>デンチ</t>
    </rPh>
    <rPh sb="16" eb="17">
      <t>ト</t>
    </rPh>
    <rPh sb="18" eb="19">
      <t>カ</t>
    </rPh>
    <rPh sb="20" eb="22">
      <t>ギョウム</t>
    </rPh>
    <rPh sb="22" eb="24">
      <t>イタク</t>
    </rPh>
    <phoneticPr fontId="9"/>
  </si>
  <si>
    <t>大阪市城東区複合施設機械警備業務委託　長期継続</t>
    <phoneticPr fontId="9"/>
  </si>
  <si>
    <t>大阪市城東区複合施設清掃業務委託　長期継続</t>
    <phoneticPr fontId="9"/>
  </si>
  <si>
    <t>城東区複合施設 自動火災報知設備伝送不良調査等業務委託</t>
    <phoneticPr fontId="9"/>
  </si>
  <si>
    <t>令和３年度「地域福祉支援事業（ソーシャルインクルージョン推進事業～地域全体で考え支えあう地域福祉システムの構築～）」業務委託</t>
    <phoneticPr fontId="9"/>
  </si>
  <si>
    <t>双葉電気通信（株）</t>
    <phoneticPr fontId="9"/>
  </si>
  <si>
    <t>（株）あい設計</t>
    <rPh sb="1" eb="2">
      <t>カブ</t>
    </rPh>
    <rPh sb="5" eb="7">
      <t>セッケイ</t>
    </rPh>
    <phoneticPr fontId="9"/>
  </si>
  <si>
    <t>（株）マトイ</t>
    <rPh sb="1" eb="2">
      <t>カブ</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</si>
</sst>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43">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14"/>
      <color theme="1"/>
      <name val="ＭＳ 明朝"/>
      <family val="1"/>
      <charset val="128"/>
    </font>
    <font>
      <sz val="10"/>
      <color theme="1"/>
      <name val="ＭＳ 明朝"/>
      <family val="1"/>
      <charset val="128"/>
    </font>
    <font>
      <sz val="11"/>
      <color theme="1"/>
      <name val="FC平成明朝体"/>
      <family val="1"/>
      <charset val="128"/>
    </font>
    <font>
      <sz val="11"/>
      <color rgb="FFFF0000"/>
      <name val="ＭＳ 明朝"/>
      <family val="1"/>
      <charset val="128"/>
    </font>
    <font>
      <sz val="1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01">
    <xf numFmtId="0" fontId="0"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179" fontId="16" fillId="0" borderId="0" applyFill="0" applyBorder="0" applyAlignment="0"/>
    <xf numFmtId="38" fontId="12" fillId="0" borderId="0" applyFont="0" applyFill="0" applyBorder="0" applyAlignment="0" applyProtection="0"/>
    <xf numFmtId="4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14" fillId="2" borderId="0" applyNumberFormat="0" applyBorder="0" applyAlignment="0" applyProtection="0"/>
    <xf numFmtId="0" fontId="15" fillId="0" borderId="10" applyNumberFormat="0" applyAlignment="0" applyProtection="0">
      <alignment horizontal="left" vertical="center"/>
    </xf>
    <xf numFmtId="0" fontId="15" fillId="0" borderId="8">
      <alignment horizontal="left" vertical="center"/>
    </xf>
    <xf numFmtId="10" fontId="14" fillId="3" borderId="3" applyNumberFormat="0" applyBorder="0" applyAlignment="0" applyProtection="0"/>
    <xf numFmtId="182" fontId="17" fillId="0" borderId="0"/>
    <xf numFmtId="0" fontId="18" fillId="0" borderId="0"/>
    <xf numFmtId="10" fontId="18" fillId="0" borderId="0" applyFont="0" applyFill="0" applyBorder="0" applyAlignment="0" applyProtection="0"/>
    <xf numFmtId="183" fontId="19" fillId="0" borderId="0" applyBorder="0">
      <alignment horizontal="right"/>
    </xf>
    <xf numFmtId="49" fontId="7" fillId="0" borderId="0" applyFont="0"/>
    <xf numFmtId="49" fontId="7" fillId="0" borderId="0" applyFont="0"/>
    <xf numFmtId="38" fontId="7" fillId="0" borderId="0" applyFont="0" applyFill="0" applyBorder="0" applyAlignment="0" applyProtection="0"/>
    <xf numFmtId="184" fontId="19" fillId="0" borderId="0" applyFill="0" applyBorder="0"/>
    <xf numFmtId="183" fontId="19" fillId="0" borderId="0" applyFill="0" applyBorder="0"/>
    <xf numFmtId="185" fontId="19" fillId="0" borderId="0" applyBorder="0">
      <alignment horizontal="left"/>
    </xf>
    <xf numFmtId="49" fontId="19" fillId="4" borderId="11">
      <alignment horizontal="center"/>
    </xf>
    <xf numFmtId="177" fontId="19" fillId="4" borderId="11">
      <alignment horizontal="right"/>
    </xf>
    <xf numFmtId="14" fontId="19" fillId="4" borderId="0" applyBorder="0">
      <alignment horizontal="center"/>
    </xf>
    <xf numFmtId="49" fontId="19" fillId="0" borderId="11"/>
    <xf numFmtId="14" fontId="19" fillId="0" borderId="6" applyBorder="0">
      <alignment horizontal="left"/>
    </xf>
    <xf numFmtId="14" fontId="19" fillId="0" borderId="0" applyFill="0" applyBorder="0"/>
    <xf numFmtId="0" fontId="10" fillId="0" borderId="0"/>
    <xf numFmtId="0" fontId="10" fillId="0" borderId="0"/>
    <xf numFmtId="49" fontId="19" fillId="0" borderId="0"/>
    <xf numFmtId="0" fontId="11" fillId="0" borderId="0"/>
    <xf numFmtId="0" fontId="10" fillId="0" borderId="0"/>
    <xf numFmtId="0" fontId="10" fillId="0" borderId="0"/>
    <xf numFmtId="38" fontId="7" fillId="0" borderId="0" applyFont="0" applyFill="0" applyBorder="0" applyAlignment="0" applyProtection="0"/>
    <xf numFmtId="0" fontId="10" fillId="0" borderId="0"/>
    <xf numFmtId="0" fontId="1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6" fontId="7" fillId="0" borderId="0" applyFont="0" applyFill="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23" borderId="12" applyNumberFormat="0" applyAlignment="0" applyProtection="0">
      <alignment vertical="center"/>
    </xf>
    <xf numFmtId="0" fontId="23" fillId="24" borderId="0" applyNumberFormat="0" applyBorder="0" applyAlignment="0" applyProtection="0">
      <alignment vertical="center"/>
    </xf>
    <xf numFmtId="0" fontId="10" fillId="25" borderId="13" applyNumberFormat="0" applyFont="0" applyAlignment="0" applyProtection="0">
      <alignment vertical="center"/>
    </xf>
    <xf numFmtId="0" fontId="29" fillId="0" borderId="14" applyNumberFormat="0" applyFill="0" applyAlignment="0" applyProtection="0">
      <alignment vertical="center"/>
    </xf>
    <xf numFmtId="0" fontId="21" fillId="6" borderId="0" applyNumberFormat="0" applyBorder="0" applyAlignment="0" applyProtection="0">
      <alignment vertical="center"/>
    </xf>
    <xf numFmtId="0" fontId="30" fillId="26" borderId="15" applyNumberFormat="0" applyAlignment="0" applyProtection="0">
      <alignment vertical="center"/>
    </xf>
    <xf numFmtId="0" fontId="31" fillId="0" borderId="0" applyNumberFormat="0" applyFill="0" applyBorder="0" applyAlignment="0" applyProtection="0">
      <alignment vertical="center"/>
    </xf>
    <xf numFmtId="0" fontId="25" fillId="0" borderId="16" applyNumberFormat="0" applyFill="0" applyAlignment="0" applyProtection="0">
      <alignment vertical="center"/>
    </xf>
    <xf numFmtId="0" fontId="24"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26" fillId="26" borderId="20" applyNumberFormat="0" applyAlignment="0" applyProtection="0">
      <alignment vertical="center"/>
    </xf>
    <xf numFmtId="0" fontId="22" fillId="0" borderId="0" applyNumberFormat="0" applyFill="0" applyBorder="0" applyAlignment="0" applyProtection="0">
      <alignment vertical="center"/>
    </xf>
    <xf numFmtId="0" fontId="34" fillId="10" borderId="15" applyNumberFormat="0" applyAlignment="0" applyProtection="0">
      <alignment vertical="center"/>
    </xf>
    <xf numFmtId="0" fontId="35" fillId="7" borderId="0" applyNumberFormat="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7">
    <xf numFmtId="0" fontId="0" fillId="0" borderId="0" xfId="0"/>
    <xf numFmtId="0" fontId="36" fillId="0" borderId="21" xfId="0" applyFont="1" applyFill="1" applyBorder="1" applyAlignment="1">
      <alignment horizontal="distributed" vertical="center" wrapText="1" justifyLastLine="1"/>
    </xf>
    <xf numFmtId="49" fontId="36" fillId="0" borderId="21" xfId="0" applyNumberFormat="1" applyFont="1" applyFill="1" applyBorder="1" applyAlignment="1">
      <alignment horizontal="center" vertical="center"/>
    </xf>
    <xf numFmtId="0" fontId="36" fillId="0" borderId="21" xfId="0" applyFont="1" applyFill="1" applyBorder="1" applyAlignment="1">
      <alignment horizontal="left" vertical="center" wrapText="1"/>
    </xf>
    <xf numFmtId="0" fontId="36" fillId="0" borderId="21" xfId="0" applyFont="1" applyFill="1" applyBorder="1" applyAlignment="1">
      <alignment horizontal="left" wrapText="1"/>
    </xf>
    <xf numFmtId="186" fontId="36" fillId="0" borderId="21" xfId="0" applyNumberFormat="1" applyFont="1" applyFill="1" applyBorder="1" applyAlignment="1">
      <alignment vertical="center" wrapText="1"/>
    </xf>
    <xf numFmtId="0" fontId="36" fillId="0" borderId="0" xfId="0" applyFont="1" applyFill="1" applyBorder="1" applyAlignment="1">
      <alignment horizontal="center" vertical="center" wrapText="1"/>
    </xf>
    <xf numFmtId="186" fontId="36" fillId="0" borderId="0" xfId="0" applyNumberFormat="1" applyFont="1" applyFill="1" applyBorder="1" applyAlignment="1">
      <alignment horizontal="center" vertical="center" wrapText="1"/>
    </xf>
    <xf numFmtId="0" fontId="36" fillId="0" borderId="0" xfId="0" applyFont="1" applyFill="1" applyBorder="1" applyAlignment="1">
      <alignment horizontal="distributed" vertical="center" wrapText="1" justifyLastLine="1"/>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3" xfId="0" applyFont="1" applyFill="1" applyBorder="1" applyAlignment="1">
      <alignment horizontal="left" vertical="center" shrinkToFit="1"/>
    </xf>
    <xf numFmtId="186" fontId="36" fillId="0" borderId="3" xfId="0" applyNumberFormat="1" applyFont="1" applyFill="1" applyBorder="1" applyAlignment="1">
      <alignment vertical="center" shrinkToFit="1"/>
    </xf>
    <xf numFmtId="186" fontId="37" fillId="0" borderId="0" xfId="0" applyNumberFormat="1" applyFont="1" applyFill="1" applyBorder="1" applyAlignment="1">
      <alignment horizontal="center" vertical="center" wrapText="1"/>
    </xf>
    <xf numFmtId="187" fontId="36" fillId="0" borderId="3" xfId="0" applyNumberFormat="1" applyFont="1" applyFill="1" applyBorder="1" applyAlignment="1">
      <alignment vertical="center" shrinkToFit="1"/>
    </xf>
    <xf numFmtId="0" fontId="36" fillId="0" borderId="22" xfId="0" applyFont="1" applyFill="1" applyBorder="1" applyAlignment="1">
      <alignment horizontal="center" vertical="center" wrapText="1"/>
    </xf>
    <xf numFmtId="186" fontId="36" fillId="0" borderId="0" xfId="0" applyNumberFormat="1" applyFont="1" applyFill="1" applyBorder="1" applyAlignment="1">
      <alignment vertical="center" wrapText="1"/>
    </xf>
    <xf numFmtId="0" fontId="36" fillId="0" borderId="3" xfId="0" applyFont="1" applyFill="1" applyBorder="1" applyAlignment="1">
      <alignment horizontal="left" vertical="center" wrapText="1"/>
    </xf>
    <xf numFmtId="0" fontId="36" fillId="0" borderId="0" xfId="3" applyFont="1" applyFill="1" applyBorder="1" applyAlignment="1">
      <alignment horizontal="distributed" vertical="center" wrapText="1" justifyLastLine="1"/>
    </xf>
    <xf numFmtId="0" fontId="36" fillId="0" borderId="0" xfId="3" applyFont="1" applyFill="1" applyBorder="1" applyAlignment="1">
      <alignment horizontal="center" vertical="center"/>
    </xf>
    <xf numFmtId="0" fontId="36" fillId="0" borderId="0" xfId="3" applyFont="1" applyFill="1" applyBorder="1" applyAlignment="1">
      <alignment vertical="center" wrapText="1"/>
    </xf>
    <xf numFmtId="176" fontId="36" fillId="0" borderId="0" xfId="3" applyNumberFormat="1" applyFont="1" applyFill="1" applyBorder="1" applyAlignment="1">
      <alignment vertical="center" wrapText="1"/>
    </xf>
    <xf numFmtId="178" fontId="36" fillId="0" borderId="0" xfId="3" applyNumberFormat="1" applyFont="1" applyFill="1" applyBorder="1" applyAlignment="1">
      <alignment vertical="center" wrapText="1"/>
    </xf>
    <xf numFmtId="0" fontId="36" fillId="0" borderId="0" xfId="4" applyFont="1" applyFill="1" applyAlignment="1">
      <alignment vertical="center"/>
    </xf>
    <xf numFmtId="0" fontId="36" fillId="0" borderId="7" xfId="3" applyFont="1" applyFill="1" applyBorder="1" applyAlignment="1">
      <alignment horizontal="distributed" vertical="center" wrapText="1" justifyLastLine="1"/>
    </xf>
    <xf numFmtId="0" fontId="36" fillId="0" borderId="7" xfId="3" applyFont="1" applyFill="1" applyBorder="1" applyAlignment="1">
      <alignment horizontal="center" vertical="center"/>
    </xf>
    <xf numFmtId="0" fontId="36" fillId="0" borderId="7" xfId="3" applyFont="1" applyFill="1" applyBorder="1" applyAlignment="1">
      <alignment vertical="center" wrapText="1"/>
    </xf>
    <xf numFmtId="176" fontId="36" fillId="0" borderId="7" xfId="3" applyNumberFormat="1" applyFont="1" applyFill="1" applyBorder="1" applyAlignment="1">
      <alignment vertical="center" wrapText="1"/>
    </xf>
    <xf numFmtId="178" fontId="36" fillId="0" borderId="7" xfId="3" applyNumberFormat="1" applyFont="1" applyFill="1" applyBorder="1" applyAlignment="1">
      <alignment vertical="center" wrapText="1"/>
    </xf>
    <xf numFmtId="176" fontId="36" fillId="0" borderId="7" xfId="3" applyNumberFormat="1" applyFont="1" applyFill="1" applyBorder="1" applyAlignment="1">
      <alignment horizontal="center" vertical="center"/>
    </xf>
    <xf numFmtId="176" fontId="36" fillId="0" borderId="7" xfId="3" applyNumberFormat="1" applyFont="1" applyFill="1" applyBorder="1" applyAlignment="1">
      <alignment horizontal="right" vertical="center"/>
    </xf>
    <xf numFmtId="0" fontId="36" fillId="0" borderId="3" xfId="0" applyFont="1" applyFill="1" applyBorder="1" applyAlignment="1">
      <alignment horizontal="distributed" vertical="center" wrapText="1" justifyLastLine="1"/>
    </xf>
    <xf numFmtId="0" fontId="36" fillId="0" borderId="3" xfId="0" applyFont="1" applyFill="1" applyBorder="1" applyAlignment="1">
      <alignment horizontal="center" vertical="center" wrapText="1"/>
    </xf>
    <xf numFmtId="178" fontId="36" fillId="0" borderId="3" xfId="0" applyNumberFormat="1" applyFont="1" applyFill="1" applyBorder="1" applyAlignment="1">
      <alignment horizontal="center" vertical="center" wrapText="1"/>
    </xf>
    <xf numFmtId="176" fontId="36"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xf>
    <xf numFmtId="178" fontId="36" fillId="0" borderId="3" xfId="0" applyNumberFormat="1" applyFont="1" applyFill="1" applyBorder="1" applyAlignment="1">
      <alignment horizontal="right" vertical="center" wrapText="1"/>
    </xf>
    <xf numFmtId="176" fontId="36" fillId="0" borderId="3" xfId="1" applyNumberFormat="1" applyFont="1" applyFill="1" applyBorder="1" applyAlignment="1">
      <alignment horizontal="center" vertical="center" wrapText="1"/>
    </xf>
    <xf numFmtId="0" fontId="36" fillId="0" borderId="0" xfId="5" applyFont="1" applyFill="1" applyAlignment="1">
      <alignment vertical="center"/>
    </xf>
    <xf numFmtId="186" fontId="36" fillId="0" borderId="3" xfId="0" applyNumberFormat="1" applyFont="1" applyFill="1" applyBorder="1" applyAlignment="1">
      <alignment horizontal="center" vertical="center" wrapText="1"/>
    </xf>
    <xf numFmtId="0" fontId="36" fillId="0" borderId="3" xfId="0" applyFont="1" applyFill="1" applyBorder="1" applyAlignment="1">
      <alignment vertical="center" wrapText="1"/>
    </xf>
    <xf numFmtId="178" fontId="36" fillId="0" borderId="3" xfId="3" applyNumberFormat="1" applyFont="1" applyFill="1" applyBorder="1" applyAlignment="1">
      <alignment horizontal="right" vertical="center" wrapText="1"/>
    </xf>
    <xf numFmtId="178" fontId="36" fillId="0" borderId="3" xfId="0" applyNumberFormat="1" applyFont="1" applyFill="1" applyBorder="1" applyAlignment="1">
      <alignment horizontal="center" vertical="center" wrapText="1" shrinkToFit="1"/>
    </xf>
    <xf numFmtId="0" fontId="36" fillId="0" borderId="1" xfId="3" applyFont="1" applyFill="1" applyBorder="1" applyAlignment="1">
      <alignment horizontal="center" vertical="center" wrapText="1"/>
    </xf>
    <xf numFmtId="176" fontId="36" fillId="0" borderId="1" xfId="1" applyNumberFormat="1" applyFont="1" applyFill="1" applyBorder="1" applyAlignment="1">
      <alignment horizontal="right" vertical="center" wrapText="1"/>
    </xf>
    <xf numFmtId="0" fontId="36" fillId="0" borderId="3" xfId="3" applyFont="1" applyFill="1" applyBorder="1" applyAlignment="1">
      <alignment horizontal="distributed" vertical="center" wrapText="1" justifyLastLine="1"/>
    </xf>
    <xf numFmtId="0" fontId="36" fillId="0" borderId="3" xfId="3" applyFont="1" applyFill="1" applyBorder="1" applyAlignment="1">
      <alignment horizontal="center" vertical="center"/>
    </xf>
    <xf numFmtId="0" fontId="36" fillId="0" borderId="3" xfId="3" applyFont="1" applyFill="1" applyBorder="1" applyAlignment="1">
      <alignment vertical="center" wrapText="1"/>
    </xf>
    <xf numFmtId="0" fontId="36" fillId="0" borderId="3" xfId="3" applyFont="1" applyFill="1" applyBorder="1" applyAlignment="1">
      <alignment horizontal="center" vertical="center" wrapText="1"/>
    </xf>
    <xf numFmtId="176" fontId="36" fillId="0" borderId="3" xfId="1" applyNumberFormat="1" applyFont="1" applyFill="1" applyBorder="1" applyAlignment="1">
      <alignment horizontal="right" vertical="center" wrapText="1"/>
    </xf>
    <xf numFmtId="0" fontId="41" fillId="0" borderId="0" xfId="5" applyFont="1" applyFill="1" applyAlignment="1">
      <alignment vertical="center"/>
    </xf>
    <xf numFmtId="178" fontId="42" fillId="0" borderId="3" xfId="0" applyNumberFormat="1" applyFont="1" applyFill="1" applyBorder="1" applyAlignment="1">
      <alignment horizontal="right" vertical="center" wrapText="1"/>
    </xf>
    <xf numFmtId="0" fontId="42" fillId="0" borderId="3" xfId="0" applyFont="1" applyFill="1" applyBorder="1" applyAlignment="1">
      <alignment horizontal="distributed" vertical="center" wrapText="1" justifyLastLine="1"/>
    </xf>
    <xf numFmtId="49" fontId="42" fillId="0" borderId="3" xfId="0" applyNumberFormat="1" applyFont="1" applyFill="1" applyBorder="1" applyAlignment="1">
      <alignment horizontal="center" vertical="center"/>
    </xf>
    <xf numFmtId="0" fontId="42" fillId="0" borderId="3" xfId="0" applyFont="1" applyFill="1" applyBorder="1" applyAlignment="1">
      <alignment horizontal="left" vertical="center" wrapText="1"/>
    </xf>
    <xf numFmtId="0" fontId="42" fillId="0" borderId="3" xfId="0" applyFont="1" applyFill="1" applyBorder="1" applyAlignment="1">
      <alignment horizontal="center" vertical="center" wrapText="1"/>
    </xf>
    <xf numFmtId="176" fontId="42" fillId="0" borderId="3" xfId="1" applyNumberFormat="1" applyFont="1" applyFill="1" applyBorder="1" applyAlignment="1">
      <alignment horizontal="center" vertical="center" wrapText="1"/>
    </xf>
    <xf numFmtId="0" fontId="42" fillId="0" borderId="3" xfId="0" applyFont="1" applyFill="1" applyBorder="1" applyAlignment="1">
      <alignment vertical="center" wrapText="1"/>
    </xf>
    <xf numFmtId="0" fontId="36" fillId="0" borderId="4" xfId="3" applyFont="1" applyFill="1" applyBorder="1" applyAlignment="1">
      <alignment horizontal="center" vertical="center" wrapText="1"/>
    </xf>
    <xf numFmtId="0" fontId="40" fillId="0" borderId="9" xfId="0" applyFont="1" applyFill="1" applyBorder="1" applyAlignment="1">
      <alignment vertical="center" wrapText="1"/>
    </xf>
    <xf numFmtId="176" fontId="36" fillId="0" borderId="2" xfId="3" applyNumberFormat="1" applyFont="1" applyFill="1" applyBorder="1" applyAlignment="1">
      <alignment horizontal="distributed" vertical="center" wrapText="1"/>
    </xf>
    <xf numFmtId="176" fontId="36" fillId="0" borderId="5" xfId="3" applyNumberFormat="1" applyFont="1" applyFill="1" applyBorder="1" applyAlignment="1">
      <alignment horizontal="distributed" vertical="center" wrapText="1"/>
    </xf>
    <xf numFmtId="0" fontId="38" fillId="0" borderId="0" xfId="3" applyFont="1" applyFill="1" applyBorder="1" applyAlignment="1">
      <alignment horizontal="center" vertical="center"/>
    </xf>
    <xf numFmtId="178" fontId="38" fillId="0" borderId="0" xfId="3"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40" fillId="0" borderId="8" xfId="0" applyFont="1" applyFill="1" applyBorder="1" applyAlignment="1">
      <alignment horizontal="center" vertical="center"/>
    </xf>
    <xf numFmtId="0" fontId="40" fillId="0" borderId="5" xfId="0" applyFont="1" applyFill="1" applyBorder="1" applyAlignment="1">
      <alignment horizontal="center" vertical="center"/>
    </xf>
  </cellXfs>
  <cellStyles count="101">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通貨 2 2" xfId="97"/>
    <cellStyle name="日付" xfId="29"/>
    <cellStyle name="入力 2" xfId="86"/>
    <cellStyle name="年月日" xfId="30"/>
    <cellStyle name="標準" xfId="0" builtinId="0"/>
    <cellStyle name="標準 2" xfId="31"/>
    <cellStyle name="標準 2 2" xfId="39"/>
    <cellStyle name="標準 2 3" xfId="38"/>
    <cellStyle name="標準 2 4" xfId="89"/>
    <cellStyle name="標準 2 4 2" xfId="99"/>
    <cellStyle name="標準 3" xfId="2"/>
    <cellStyle name="標準 3 2" xfId="40"/>
    <cellStyle name="標準 3 2 2" xfId="41"/>
    <cellStyle name="標準 3 2 2 2" xfId="92"/>
    <cellStyle name="標準 3 2 3" xfId="91"/>
    <cellStyle name="標準 3 3" xfId="42"/>
    <cellStyle name="標準 3 3 2" xfId="43"/>
    <cellStyle name="標準 3 3 2 2" xfId="94"/>
    <cellStyle name="標準 3 3 3" xfId="93"/>
    <cellStyle name="標準 3 4" xfId="44"/>
    <cellStyle name="標準 3 4 2" xfId="95"/>
    <cellStyle name="標準 4" xfId="32"/>
    <cellStyle name="標準 5" xfId="35"/>
    <cellStyle name="標準 6" xfId="36"/>
    <cellStyle name="標準 7" xfId="45"/>
    <cellStyle name="標準 7 2" xfId="96"/>
    <cellStyle name="標準 8" xfId="88"/>
    <cellStyle name="標準 8 2" xfId="98"/>
    <cellStyle name="標準 9" xfId="90"/>
    <cellStyle name="標準 9 2" xfId="100"/>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view="pageBreakPreview" zoomScale="85" zoomScaleNormal="100" zoomScaleSheetLayoutView="85" workbookViewId="0"/>
  </sheetViews>
  <sheetFormatPr defaultRowHeight="13.5"/>
  <cols>
    <col min="1" max="1" width="11.625" style="45" customWidth="1"/>
    <col min="2" max="2" width="10.125" style="46" customWidth="1"/>
    <col min="3" max="3" width="37.25" style="47" customWidth="1"/>
    <col min="4" max="4" width="31.375" style="47" customWidth="1"/>
    <col min="5" max="5" width="14.75" style="41" customWidth="1"/>
    <col min="6" max="6" width="7" style="48" customWidth="1"/>
    <col min="7" max="7" width="8.875" style="49" customWidth="1"/>
    <col min="8" max="16384" width="9" style="23"/>
  </cols>
  <sheetData>
    <row r="1" spans="1:7" ht="22.5" customHeight="1">
      <c r="A1" s="18"/>
      <c r="B1" s="19"/>
      <c r="C1" s="20"/>
      <c r="D1" s="21"/>
      <c r="E1" s="22"/>
      <c r="F1" s="60" t="s">
        <v>34</v>
      </c>
      <c r="G1" s="61"/>
    </row>
    <row r="2" spans="1:7" ht="17.25" customHeight="1">
      <c r="A2" s="62" t="s">
        <v>65</v>
      </c>
      <c r="B2" s="62"/>
      <c r="C2" s="62"/>
      <c r="D2" s="62"/>
      <c r="E2" s="63"/>
      <c r="F2" s="62"/>
      <c r="G2" s="62"/>
    </row>
    <row r="3" spans="1:7">
      <c r="A3" s="24"/>
      <c r="B3" s="25"/>
      <c r="C3" s="26"/>
      <c r="D3" s="27"/>
      <c r="E3" s="28"/>
      <c r="F3" s="29"/>
      <c r="G3" s="30" t="s">
        <v>8</v>
      </c>
    </row>
    <row r="4" spans="1:7" ht="40.5" customHeight="1">
      <c r="A4" s="31" t="s">
        <v>0</v>
      </c>
      <c r="B4" s="32" t="s">
        <v>52</v>
      </c>
      <c r="C4" s="32" t="s">
        <v>1</v>
      </c>
      <c r="D4" s="32" t="s">
        <v>2</v>
      </c>
      <c r="E4" s="33" t="s">
        <v>3</v>
      </c>
      <c r="F4" s="32" t="s">
        <v>4</v>
      </c>
      <c r="G4" s="34" t="s">
        <v>5</v>
      </c>
    </row>
    <row r="5" spans="1:7" s="38" customFormat="1" ht="45.75" customHeight="1">
      <c r="A5" s="31" t="s">
        <v>25</v>
      </c>
      <c r="B5" s="35" t="s">
        <v>26</v>
      </c>
      <c r="C5" s="17" t="s">
        <v>143</v>
      </c>
      <c r="D5" s="17" t="s">
        <v>97</v>
      </c>
      <c r="E5" s="51">
        <v>131642</v>
      </c>
      <c r="F5" s="32" t="s">
        <v>7</v>
      </c>
      <c r="G5" s="37"/>
    </row>
    <row r="6" spans="1:7" s="38" customFormat="1" ht="45.75" customHeight="1">
      <c r="A6" s="31" t="s">
        <v>25</v>
      </c>
      <c r="B6" s="35" t="s">
        <v>26</v>
      </c>
      <c r="C6" s="17" t="s">
        <v>142</v>
      </c>
      <c r="D6" s="17" t="s">
        <v>98</v>
      </c>
      <c r="E6" s="51">
        <v>297760</v>
      </c>
      <c r="F6" s="32" t="s">
        <v>7</v>
      </c>
      <c r="G6" s="37"/>
    </row>
    <row r="7" spans="1:7" s="38" customFormat="1" ht="45.75" customHeight="1">
      <c r="A7" s="31" t="s">
        <v>25</v>
      </c>
      <c r="B7" s="35" t="s">
        <v>26</v>
      </c>
      <c r="C7" s="17" t="s">
        <v>62</v>
      </c>
      <c r="D7" s="17" t="s">
        <v>99</v>
      </c>
      <c r="E7" s="51">
        <v>411565</v>
      </c>
      <c r="F7" s="32" t="s">
        <v>7</v>
      </c>
      <c r="G7" s="37"/>
    </row>
    <row r="8" spans="1:7" s="38" customFormat="1" ht="45.75" customHeight="1">
      <c r="A8" s="31" t="s">
        <v>25</v>
      </c>
      <c r="B8" s="35" t="s">
        <v>26</v>
      </c>
      <c r="C8" s="17" t="s">
        <v>148</v>
      </c>
      <c r="D8" s="17" t="s">
        <v>100</v>
      </c>
      <c r="E8" s="51">
        <v>56100</v>
      </c>
      <c r="F8" s="32" t="s">
        <v>7</v>
      </c>
      <c r="G8" s="37"/>
    </row>
    <row r="9" spans="1:7" s="38" customFormat="1" ht="45.75" customHeight="1">
      <c r="A9" s="31" t="s">
        <v>25</v>
      </c>
      <c r="B9" s="35" t="s">
        <v>26</v>
      </c>
      <c r="C9" s="17" t="s">
        <v>149</v>
      </c>
      <c r="D9" s="17" t="s">
        <v>145</v>
      </c>
      <c r="E9" s="51">
        <v>66000</v>
      </c>
      <c r="F9" s="32" t="s">
        <v>32</v>
      </c>
      <c r="G9" s="37"/>
    </row>
    <row r="10" spans="1:7" s="38" customFormat="1" ht="45.75" customHeight="1">
      <c r="A10" s="31" t="s">
        <v>25</v>
      </c>
      <c r="B10" s="35" t="s">
        <v>26</v>
      </c>
      <c r="C10" s="17" t="s">
        <v>61</v>
      </c>
      <c r="D10" s="17" t="s">
        <v>101</v>
      </c>
      <c r="E10" s="51">
        <v>99000</v>
      </c>
      <c r="F10" s="32" t="s">
        <v>7</v>
      </c>
      <c r="G10" s="37"/>
    </row>
    <row r="11" spans="1:7" s="38" customFormat="1" ht="45.75" customHeight="1">
      <c r="A11" s="31" t="s">
        <v>25</v>
      </c>
      <c r="B11" s="35" t="s">
        <v>26</v>
      </c>
      <c r="C11" s="17" t="s">
        <v>144</v>
      </c>
      <c r="D11" s="17" t="s">
        <v>145</v>
      </c>
      <c r="E11" s="51">
        <v>88000</v>
      </c>
      <c r="F11" s="32" t="s">
        <v>32</v>
      </c>
      <c r="G11" s="37"/>
    </row>
    <row r="12" spans="1:7" s="38" customFormat="1" ht="45.75" customHeight="1">
      <c r="A12" s="31" t="s">
        <v>25</v>
      </c>
      <c r="B12" s="35" t="s">
        <v>26</v>
      </c>
      <c r="C12" s="17" t="s">
        <v>63</v>
      </c>
      <c r="D12" s="17" t="s">
        <v>102</v>
      </c>
      <c r="E12" s="51">
        <v>902000</v>
      </c>
      <c r="F12" s="32" t="s">
        <v>7</v>
      </c>
      <c r="G12" s="37"/>
    </row>
    <row r="13" spans="1:7" s="38" customFormat="1" ht="45.75" customHeight="1">
      <c r="A13" s="31" t="s">
        <v>25</v>
      </c>
      <c r="B13" s="35" t="s">
        <v>26</v>
      </c>
      <c r="C13" s="17" t="s">
        <v>138</v>
      </c>
      <c r="D13" s="17" t="s">
        <v>103</v>
      </c>
      <c r="E13" s="51">
        <v>105600</v>
      </c>
      <c r="F13" s="32" t="s">
        <v>32</v>
      </c>
      <c r="G13" s="37"/>
    </row>
    <row r="14" spans="1:7" s="38" customFormat="1" ht="45.75" customHeight="1">
      <c r="A14" s="31" t="s">
        <v>25</v>
      </c>
      <c r="B14" s="35" t="s">
        <v>26</v>
      </c>
      <c r="C14" s="17" t="s">
        <v>150</v>
      </c>
      <c r="D14" s="17" t="s">
        <v>50</v>
      </c>
      <c r="E14" s="51">
        <v>555522</v>
      </c>
      <c r="F14" s="32" t="s">
        <v>6</v>
      </c>
      <c r="G14" s="37"/>
    </row>
    <row r="15" spans="1:7" s="38" customFormat="1" ht="45.75" customHeight="1">
      <c r="A15" s="31" t="s">
        <v>25</v>
      </c>
      <c r="B15" s="35" t="s">
        <v>26</v>
      </c>
      <c r="C15" s="17" t="s">
        <v>139</v>
      </c>
      <c r="D15" s="17" t="s">
        <v>33</v>
      </c>
      <c r="E15" s="51">
        <v>230542</v>
      </c>
      <c r="F15" s="32" t="s">
        <v>7</v>
      </c>
      <c r="G15" s="39"/>
    </row>
    <row r="16" spans="1:7" s="38" customFormat="1" ht="45.75" customHeight="1">
      <c r="A16" s="31" t="s">
        <v>25</v>
      </c>
      <c r="B16" s="35" t="s">
        <v>26</v>
      </c>
      <c r="C16" s="17" t="s">
        <v>141</v>
      </c>
      <c r="D16" s="17" t="s">
        <v>31</v>
      </c>
      <c r="E16" s="51">
        <v>399976</v>
      </c>
      <c r="F16" s="32" t="s">
        <v>7</v>
      </c>
      <c r="G16" s="37"/>
    </row>
    <row r="17" spans="1:7" s="38" customFormat="1" ht="45.75" customHeight="1">
      <c r="A17" s="31" t="s">
        <v>25</v>
      </c>
      <c r="B17" s="35" t="s">
        <v>26</v>
      </c>
      <c r="C17" s="17" t="s">
        <v>140</v>
      </c>
      <c r="D17" s="17" t="s">
        <v>30</v>
      </c>
      <c r="E17" s="51">
        <v>277761</v>
      </c>
      <c r="F17" s="32" t="s">
        <v>7</v>
      </c>
      <c r="G17" s="37"/>
    </row>
    <row r="18" spans="1:7" s="38" customFormat="1" ht="45.75" customHeight="1">
      <c r="A18" s="31" t="s">
        <v>25</v>
      </c>
      <c r="B18" s="35" t="s">
        <v>26</v>
      </c>
      <c r="C18" s="17" t="s">
        <v>151</v>
      </c>
      <c r="D18" s="17" t="s">
        <v>51</v>
      </c>
      <c r="E18" s="51">
        <v>10516077</v>
      </c>
      <c r="F18" s="32" t="s">
        <v>6</v>
      </c>
      <c r="G18" s="37"/>
    </row>
    <row r="19" spans="1:7" s="38" customFormat="1" ht="45.75" customHeight="1">
      <c r="A19" s="52" t="s">
        <v>25</v>
      </c>
      <c r="B19" s="53" t="s">
        <v>26</v>
      </c>
      <c r="C19" s="54" t="s">
        <v>147</v>
      </c>
      <c r="D19" s="54" t="s">
        <v>156</v>
      </c>
      <c r="E19" s="51">
        <v>19030</v>
      </c>
      <c r="F19" s="55" t="s">
        <v>6</v>
      </c>
      <c r="G19" s="56"/>
    </row>
    <row r="20" spans="1:7" s="38" customFormat="1" ht="45.75" customHeight="1">
      <c r="A20" s="31" t="s">
        <v>25</v>
      </c>
      <c r="B20" s="35" t="s">
        <v>26</v>
      </c>
      <c r="C20" s="17" t="s">
        <v>47</v>
      </c>
      <c r="D20" s="17" t="s">
        <v>104</v>
      </c>
      <c r="E20" s="51">
        <v>45100</v>
      </c>
      <c r="F20" s="32" t="s">
        <v>32</v>
      </c>
      <c r="G20" s="37"/>
    </row>
    <row r="21" spans="1:7" s="38" customFormat="1" ht="45.75" customHeight="1">
      <c r="A21" s="31" t="s">
        <v>25</v>
      </c>
      <c r="B21" s="35" t="s">
        <v>26</v>
      </c>
      <c r="C21" s="17" t="s">
        <v>47</v>
      </c>
      <c r="D21" s="17" t="s">
        <v>154</v>
      </c>
      <c r="E21" s="51">
        <v>176000</v>
      </c>
      <c r="F21" s="32" t="s">
        <v>32</v>
      </c>
      <c r="G21" s="37"/>
    </row>
    <row r="22" spans="1:7" s="38" customFormat="1" ht="45.75" customHeight="1">
      <c r="A22" s="31" t="s">
        <v>25</v>
      </c>
      <c r="B22" s="35" t="s">
        <v>26</v>
      </c>
      <c r="C22" s="17" t="s">
        <v>152</v>
      </c>
      <c r="D22" s="17" t="s">
        <v>105</v>
      </c>
      <c r="E22" s="51">
        <v>157398</v>
      </c>
      <c r="F22" s="32" t="s">
        <v>32</v>
      </c>
      <c r="G22" s="37"/>
    </row>
    <row r="23" spans="1:7" s="38" customFormat="1" ht="45.75" customHeight="1">
      <c r="A23" s="52" t="s">
        <v>25</v>
      </c>
      <c r="B23" s="53" t="s">
        <v>26</v>
      </c>
      <c r="C23" s="54" t="s">
        <v>137</v>
      </c>
      <c r="D23" s="54" t="s">
        <v>155</v>
      </c>
      <c r="E23" s="51">
        <v>9163000</v>
      </c>
      <c r="F23" s="55" t="s">
        <v>32</v>
      </c>
      <c r="G23" s="56" t="s">
        <v>79</v>
      </c>
    </row>
    <row r="24" spans="1:7" s="38" customFormat="1" ht="45.75" customHeight="1">
      <c r="A24" s="31" t="s">
        <v>25</v>
      </c>
      <c r="B24" s="35" t="s">
        <v>87</v>
      </c>
      <c r="C24" s="17" t="s">
        <v>95</v>
      </c>
      <c r="D24" s="17" t="s">
        <v>96</v>
      </c>
      <c r="E24" s="51">
        <v>525910</v>
      </c>
      <c r="F24" s="32" t="s">
        <v>32</v>
      </c>
      <c r="G24" s="37"/>
    </row>
    <row r="25" spans="1:7" s="38" customFormat="1" ht="45.75" customHeight="1">
      <c r="A25" s="31" t="s">
        <v>25</v>
      </c>
      <c r="B25" s="35" t="s">
        <v>87</v>
      </c>
      <c r="C25" s="17" t="s">
        <v>114</v>
      </c>
      <c r="D25" s="17" t="s">
        <v>96</v>
      </c>
      <c r="E25" s="51">
        <v>31570</v>
      </c>
      <c r="F25" s="32" t="s">
        <v>32</v>
      </c>
      <c r="G25" s="37"/>
    </row>
    <row r="26" spans="1:7" s="38" customFormat="1" ht="45.75" customHeight="1">
      <c r="A26" s="31" t="s">
        <v>25</v>
      </c>
      <c r="B26" s="35" t="s">
        <v>87</v>
      </c>
      <c r="C26" s="17" t="s">
        <v>136</v>
      </c>
      <c r="D26" s="17" t="s">
        <v>115</v>
      </c>
      <c r="E26" s="51">
        <v>3327170</v>
      </c>
      <c r="F26" s="32" t="s">
        <v>32</v>
      </c>
      <c r="G26" s="37"/>
    </row>
    <row r="27" spans="1:7" s="38" customFormat="1" ht="45.75" customHeight="1">
      <c r="A27" s="31" t="s">
        <v>25</v>
      </c>
      <c r="B27" s="35" t="s">
        <v>87</v>
      </c>
      <c r="C27" s="17" t="s">
        <v>116</v>
      </c>
      <c r="D27" s="17" t="s">
        <v>117</v>
      </c>
      <c r="E27" s="51">
        <v>4874100</v>
      </c>
      <c r="F27" s="32" t="s">
        <v>6</v>
      </c>
      <c r="G27" s="37"/>
    </row>
    <row r="28" spans="1:7" s="38" customFormat="1" ht="45.75" customHeight="1">
      <c r="A28" s="31" t="s">
        <v>25</v>
      </c>
      <c r="B28" s="35" t="s">
        <v>87</v>
      </c>
      <c r="C28" s="17" t="s">
        <v>118</v>
      </c>
      <c r="D28" s="17" t="s">
        <v>119</v>
      </c>
      <c r="E28" s="51">
        <v>212190</v>
      </c>
      <c r="F28" s="32" t="s">
        <v>6</v>
      </c>
      <c r="G28" s="37"/>
    </row>
    <row r="29" spans="1:7" s="38" customFormat="1" ht="45.75" customHeight="1">
      <c r="A29" s="31" t="s">
        <v>25</v>
      </c>
      <c r="B29" s="35" t="s">
        <v>87</v>
      </c>
      <c r="C29" s="17" t="s">
        <v>120</v>
      </c>
      <c r="D29" s="17" t="s">
        <v>121</v>
      </c>
      <c r="E29" s="36">
        <v>2897840</v>
      </c>
      <c r="F29" s="32" t="s">
        <v>32</v>
      </c>
      <c r="G29" s="37"/>
    </row>
    <row r="30" spans="1:7" s="38" customFormat="1" ht="45.75" customHeight="1">
      <c r="A30" s="31" t="s">
        <v>25</v>
      </c>
      <c r="B30" s="35" t="s">
        <v>87</v>
      </c>
      <c r="C30" s="17" t="s">
        <v>122</v>
      </c>
      <c r="D30" s="17" t="s">
        <v>123</v>
      </c>
      <c r="E30" s="36">
        <v>47630</v>
      </c>
      <c r="F30" s="32" t="s">
        <v>6</v>
      </c>
      <c r="G30" s="37"/>
    </row>
    <row r="31" spans="1:7" s="38" customFormat="1" ht="45.75" customHeight="1">
      <c r="A31" s="31" t="s">
        <v>25</v>
      </c>
      <c r="B31" s="35" t="s">
        <v>87</v>
      </c>
      <c r="C31" s="17" t="s">
        <v>124</v>
      </c>
      <c r="D31" s="17" t="s">
        <v>125</v>
      </c>
      <c r="E31" s="36">
        <v>1477410</v>
      </c>
      <c r="F31" s="32" t="s">
        <v>6</v>
      </c>
      <c r="G31" s="37"/>
    </row>
    <row r="32" spans="1:7" s="38" customFormat="1" ht="45.75" customHeight="1">
      <c r="A32" s="31" t="s">
        <v>25</v>
      </c>
      <c r="B32" s="35" t="s">
        <v>87</v>
      </c>
      <c r="C32" s="17" t="s">
        <v>126</v>
      </c>
      <c r="D32" s="17" t="s">
        <v>127</v>
      </c>
      <c r="E32" s="36">
        <v>1446170</v>
      </c>
      <c r="F32" s="32" t="s">
        <v>6</v>
      </c>
      <c r="G32" s="37"/>
    </row>
    <row r="33" spans="1:7" s="38" customFormat="1" ht="45.75" customHeight="1">
      <c r="A33" s="31" t="s">
        <v>25</v>
      </c>
      <c r="B33" s="35" t="s">
        <v>87</v>
      </c>
      <c r="C33" s="17" t="s">
        <v>128</v>
      </c>
      <c r="D33" s="17" t="s">
        <v>129</v>
      </c>
      <c r="E33" s="36">
        <v>1129260</v>
      </c>
      <c r="F33" s="32" t="s">
        <v>6</v>
      </c>
      <c r="G33" s="37"/>
    </row>
    <row r="34" spans="1:7" s="38" customFormat="1" ht="45.75" customHeight="1">
      <c r="A34" s="31" t="s">
        <v>25</v>
      </c>
      <c r="B34" s="35" t="s">
        <v>87</v>
      </c>
      <c r="C34" s="17" t="s">
        <v>130</v>
      </c>
      <c r="D34" s="17" t="s">
        <v>131</v>
      </c>
      <c r="E34" s="36">
        <v>113960</v>
      </c>
      <c r="F34" s="32" t="s">
        <v>6</v>
      </c>
      <c r="G34" s="37"/>
    </row>
    <row r="35" spans="1:7" s="38" customFormat="1" ht="45.75" customHeight="1">
      <c r="A35" s="31" t="s">
        <v>25</v>
      </c>
      <c r="B35" s="35" t="s">
        <v>87</v>
      </c>
      <c r="C35" s="17" t="s">
        <v>132</v>
      </c>
      <c r="D35" s="17" t="s">
        <v>133</v>
      </c>
      <c r="E35" s="36">
        <v>177540</v>
      </c>
      <c r="F35" s="32" t="s">
        <v>6</v>
      </c>
      <c r="G35" s="37"/>
    </row>
    <row r="36" spans="1:7" s="38" customFormat="1" ht="45.75" customHeight="1">
      <c r="A36" s="31" t="s">
        <v>25</v>
      </c>
      <c r="B36" s="35" t="s">
        <v>87</v>
      </c>
      <c r="C36" s="17" t="s">
        <v>134</v>
      </c>
      <c r="D36" s="17" t="s">
        <v>135</v>
      </c>
      <c r="E36" s="36">
        <v>1414270</v>
      </c>
      <c r="F36" s="32" t="s">
        <v>32</v>
      </c>
      <c r="G36" s="37"/>
    </row>
    <row r="37" spans="1:7" s="38" customFormat="1" ht="45.75" customHeight="1">
      <c r="A37" s="31" t="s">
        <v>25</v>
      </c>
      <c r="B37" s="35" t="s">
        <v>26</v>
      </c>
      <c r="C37" s="17" t="s">
        <v>83</v>
      </c>
      <c r="D37" s="17" t="s">
        <v>106</v>
      </c>
      <c r="E37" s="36">
        <v>4462700</v>
      </c>
      <c r="F37" s="32" t="s">
        <v>28</v>
      </c>
      <c r="G37" s="37"/>
    </row>
    <row r="38" spans="1:7" s="38" customFormat="1" ht="45.75" customHeight="1">
      <c r="A38" s="31" t="s">
        <v>25</v>
      </c>
      <c r="B38" s="35" t="s">
        <v>26</v>
      </c>
      <c r="C38" s="17" t="s">
        <v>84</v>
      </c>
      <c r="D38" s="17" t="s">
        <v>107</v>
      </c>
      <c r="E38" s="36">
        <v>998800</v>
      </c>
      <c r="F38" s="32" t="s">
        <v>7</v>
      </c>
      <c r="G38" s="37"/>
    </row>
    <row r="39" spans="1:7" s="38" customFormat="1" ht="45.75" customHeight="1">
      <c r="A39" s="31" t="s">
        <v>25</v>
      </c>
      <c r="B39" s="35" t="s">
        <v>26</v>
      </c>
      <c r="C39" s="17" t="s">
        <v>85</v>
      </c>
      <c r="D39" s="17" t="s">
        <v>108</v>
      </c>
      <c r="E39" s="36">
        <v>7856175</v>
      </c>
      <c r="F39" s="32" t="s">
        <v>6</v>
      </c>
      <c r="G39" s="37"/>
    </row>
    <row r="40" spans="1:7" s="38" customFormat="1" ht="45.75" customHeight="1">
      <c r="A40" s="31" t="s">
        <v>25</v>
      </c>
      <c r="B40" s="35" t="s">
        <v>26</v>
      </c>
      <c r="C40" s="17" t="s">
        <v>86</v>
      </c>
      <c r="D40" s="17" t="s">
        <v>49</v>
      </c>
      <c r="E40" s="36">
        <v>1144616</v>
      </c>
      <c r="F40" s="32" t="s">
        <v>6</v>
      </c>
      <c r="G40" s="37"/>
    </row>
    <row r="41" spans="1:7" s="38" customFormat="1" ht="45.75" customHeight="1">
      <c r="A41" s="52" t="s">
        <v>25</v>
      </c>
      <c r="B41" s="53" t="s">
        <v>26</v>
      </c>
      <c r="C41" s="54" t="s">
        <v>93</v>
      </c>
      <c r="D41" s="54" t="s">
        <v>94</v>
      </c>
      <c r="E41" s="51">
        <v>130374</v>
      </c>
      <c r="F41" s="55" t="s">
        <v>28</v>
      </c>
      <c r="G41" s="56"/>
    </row>
    <row r="42" spans="1:7" s="38" customFormat="1" ht="45.75" customHeight="1">
      <c r="A42" s="52" t="s">
        <v>25</v>
      </c>
      <c r="B42" s="53" t="s">
        <v>87</v>
      </c>
      <c r="C42" s="54" t="s">
        <v>88</v>
      </c>
      <c r="D42" s="54" t="s">
        <v>109</v>
      </c>
      <c r="E42" s="51">
        <v>170940</v>
      </c>
      <c r="F42" s="55" t="s">
        <v>7</v>
      </c>
      <c r="G42" s="56"/>
    </row>
    <row r="43" spans="1:7" s="38" customFormat="1" ht="70.5" customHeight="1">
      <c r="A43" s="52" t="s">
        <v>25</v>
      </c>
      <c r="B43" s="53" t="s">
        <v>87</v>
      </c>
      <c r="C43" s="54" t="s">
        <v>89</v>
      </c>
      <c r="D43" s="54" t="s">
        <v>146</v>
      </c>
      <c r="E43" s="51">
        <v>140800</v>
      </c>
      <c r="F43" s="55" t="s">
        <v>7</v>
      </c>
      <c r="G43" s="56"/>
    </row>
    <row r="44" spans="1:7" s="38" customFormat="1" ht="45.75" customHeight="1">
      <c r="A44" s="52" t="s">
        <v>25</v>
      </c>
      <c r="B44" s="53" t="s">
        <v>87</v>
      </c>
      <c r="C44" s="54" t="s">
        <v>90</v>
      </c>
      <c r="D44" s="54" t="s">
        <v>110</v>
      </c>
      <c r="E44" s="51">
        <v>64350</v>
      </c>
      <c r="F44" s="55" t="s">
        <v>7</v>
      </c>
      <c r="G44" s="56"/>
    </row>
    <row r="45" spans="1:7" s="38" customFormat="1" ht="45.75" customHeight="1">
      <c r="A45" s="52" t="s">
        <v>25</v>
      </c>
      <c r="B45" s="53" t="s">
        <v>87</v>
      </c>
      <c r="C45" s="54" t="s">
        <v>91</v>
      </c>
      <c r="D45" s="54" t="s">
        <v>111</v>
      </c>
      <c r="E45" s="51">
        <v>534600</v>
      </c>
      <c r="F45" s="55" t="s">
        <v>7</v>
      </c>
      <c r="G45" s="56"/>
    </row>
    <row r="46" spans="1:7" s="38" customFormat="1" ht="45.75" customHeight="1">
      <c r="A46" s="52" t="s">
        <v>25</v>
      </c>
      <c r="B46" s="53" t="s">
        <v>26</v>
      </c>
      <c r="C46" s="54" t="s">
        <v>56</v>
      </c>
      <c r="D46" s="54" t="s">
        <v>70</v>
      </c>
      <c r="E46" s="51">
        <v>109599</v>
      </c>
      <c r="F46" s="55" t="s">
        <v>7</v>
      </c>
      <c r="G46" s="56"/>
    </row>
    <row r="47" spans="1:7" s="50" customFormat="1" ht="45.75" customHeight="1">
      <c r="A47" s="52" t="s">
        <v>71</v>
      </c>
      <c r="B47" s="53" t="s">
        <v>26</v>
      </c>
      <c r="C47" s="54" t="s">
        <v>72</v>
      </c>
      <c r="D47" s="54" t="s">
        <v>73</v>
      </c>
      <c r="E47" s="51">
        <v>242076</v>
      </c>
      <c r="F47" s="55" t="s">
        <v>6</v>
      </c>
      <c r="G47" s="56"/>
    </row>
    <row r="48" spans="1:7" s="50" customFormat="1" ht="45.75" customHeight="1">
      <c r="A48" s="52" t="s">
        <v>25</v>
      </c>
      <c r="B48" s="53" t="s">
        <v>26</v>
      </c>
      <c r="C48" s="54" t="s">
        <v>74</v>
      </c>
      <c r="D48" s="54" t="s">
        <v>75</v>
      </c>
      <c r="E48" s="51">
        <v>218616</v>
      </c>
      <c r="F48" s="55" t="s">
        <v>6</v>
      </c>
      <c r="G48" s="56"/>
    </row>
    <row r="49" spans="1:7" s="50" customFormat="1" ht="45.75" customHeight="1">
      <c r="A49" s="52" t="s">
        <v>25</v>
      </c>
      <c r="B49" s="53" t="s">
        <v>26</v>
      </c>
      <c r="C49" s="54" t="s">
        <v>76</v>
      </c>
      <c r="D49" s="54" t="s">
        <v>77</v>
      </c>
      <c r="E49" s="51">
        <v>26679258</v>
      </c>
      <c r="F49" s="55" t="s">
        <v>78</v>
      </c>
      <c r="G49" s="56" t="s">
        <v>79</v>
      </c>
    </row>
    <row r="50" spans="1:7" s="38" customFormat="1" ht="45.75" customHeight="1">
      <c r="A50" s="52" t="s">
        <v>25</v>
      </c>
      <c r="B50" s="53" t="s">
        <v>26</v>
      </c>
      <c r="C50" s="54" t="s">
        <v>53</v>
      </c>
      <c r="D50" s="57" t="s">
        <v>48</v>
      </c>
      <c r="E50" s="51">
        <v>16593170</v>
      </c>
      <c r="F50" s="55" t="s">
        <v>32</v>
      </c>
      <c r="G50" s="56"/>
    </row>
    <row r="51" spans="1:7" s="38" customFormat="1" ht="72.75" customHeight="1">
      <c r="A51" s="52" t="s">
        <v>25</v>
      </c>
      <c r="B51" s="53" t="s">
        <v>26</v>
      </c>
      <c r="C51" s="54" t="s">
        <v>59</v>
      </c>
      <c r="D51" s="57" t="s">
        <v>60</v>
      </c>
      <c r="E51" s="51">
        <v>237600</v>
      </c>
      <c r="F51" s="55" t="s">
        <v>7</v>
      </c>
      <c r="G51" s="56"/>
    </row>
    <row r="52" spans="1:7" s="38" customFormat="1" ht="45.75" customHeight="1">
      <c r="A52" s="52" t="s">
        <v>25</v>
      </c>
      <c r="B52" s="53" t="s">
        <v>26</v>
      </c>
      <c r="C52" s="54" t="s">
        <v>58</v>
      </c>
      <c r="D52" s="54" t="s">
        <v>80</v>
      </c>
      <c r="E52" s="51">
        <v>64900</v>
      </c>
      <c r="F52" s="55" t="s">
        <v>29</v>
      </c>
      <c r="G52" s="56"/>
    </row>
    <row r="53" spans="1:7" s="38" customFormat="1" ht="70.5" customHeight="1">
      <c r="A53" s="52" t="s">
        <v>25</v>
      </c>
      <c r="B53" s="53" t="s">
        <v>26</v>
      </c>
      <c r="C53" s="54" t="s">
        <v>64</v>
      </c>
      <c r="D53" s="54" t="s">
        <v>60</v>
      </c>
      <c r="E53" s="51">
        <v>165000</v>
      </c>
      <c r="F53" s="55" t="s">
        <v>29</v>
      </c>
      <c r="G53" s="56"/>
    </row>
    <row r="54" spans="1:7" s="38" customFormat="1" ht="45.75" customHeight="1">
      <c r="A54" s="31" t="s">
        <v>25</v>
      </c>
      <c r="B54" s="35" t="s">
        <v>26</v>
      </c>
      <c r="C54" s="17" t="s">
        <v>57</v>
      </c>
      <c r="D54" s="17" t="s">
        <v>81</v>
      </c>
      <c r="E54" s="36">
        <v>851324</v>
      </c>
      <c r="F54" s="32" t="s">
        <v>29</v>
      </c>
      <c r="G54" s="37"/>
    </row>
    <row r="55" spans="1:7" s="38" customFormat="1" ht="45.75" customHeight="1">
      <c r="A55" s="31" t="s">
        <v>25</v>
      </c>
      <c r="B55" s="35" t="s">
        <v>26</v>
      </c>
      <c r="C55" s="17" t="s">
        <v>54</v>
      </c>
      <c r="D55" s="17" t="s">
        <v>36</v>
      </c>
      <c r="E55" s="36">
        <v>72740</v>
      </c>
      <c r="F55" s="32" t="s">
        <v>32</v>
      </c>
      <c r="G55" s="37"/>
    </row>
    <row r="56" spans="1:7" s="38" customFormat="1" ht="45.75" customHeight="1">
      <c r="A56" s="31" t="s">
        <v>25</v>
      </c>
      <c r="B56" s="35" t="s">
        <v>26</v>
      </c>
      <c r="C56" s="17" t="s">
        <v>54</v>
      </c>
      <c r="D56" s="17" t="s">
        <v>37</v>
      </c>
      <c r="E56" s="36">
        <v>90000</v>
      </c>
      <c r="F56" s="32" t="s">
        <v>32</v>
      </c>
      <c r="G56" s="37"/>
    </row>
    <row r="57" spans="1:7" s="38" customFormat="1" ht="45.75" customHeight="1">
      <c r="A57" s="31" t="s">
        <v>25</v>
      </c>
      <c r="B57" s="35" t="s">
        <v>26</v>
      </c>
      <c r="C57" s="17" t="s">
        <v>54</v>
      </c>
      <c r="D57" s="17" t="s">
        <v>38</v>
      </c>
      <c r="E57" s="36">
        <v>90000</v>
      </c>
      <c r="F57" s="32" t="s">
        <v>32</v>
      </c>
      <c r="G57" s="37"/>
    </row>
    <row r="58" spans="1:7" s="38" customFormat="1" ht="45.75" customHeight="1">
      <c r="A58" s="31" t="s">
        <v>25</v>
      </c>
      <c r="B58" s="35" t="s">
        <v>26</v>
      </c>
      <c r="C58" s="17" t="s">
        <v>54</v>
      </c>
      <c r="D58" s="17" t="s">
        <v>39</v>
      </c>
      <c r="E58" s="36">
        <v>89440</v>
      </c>
      <c r="F58" s="32" t="s">
        <v>32</v>
      </c>
      <c r="G58" s="37"/>
    </row>
    <row r="59" spans="1:7" s="38" customFormat="1" ht="45.75" customHeight="1">
      <c r="A59" s="31" t="s">
        <v>25</v>
      </c>
      <c r="B59" s="35" t="s">
        <v>26</v>
      </c>
      <c r="C59" s="17" t="s">
        <v>54</v>
      </c>
      <c r="D59" s="17" t="s">
        <v>40</v>
      </c>
      <c r="E59" s="36">
        <v>11740</v>
      </c>
      <c r="F59" s="32" t="s">
        <v>32</v>
      </c>
      <c r="G59" s="37"/>
    </row>
    <row r="60" spans="1:7" s="38" customFormat="1" ht="45.75" customHeight="1">
      <c r="A60" s="31" t="s">
        <v>25</v>
      </c>
      <c r="B60" s="35" t="s">
        <v>26</v>
      </c>
      <c r="C60" s="17" t="s">
        <v>54</v>
      </c>
      <c r="D60" s="17" t="s">
        <v>41</v>
      </c>
      <c r="E60" s="36">
        <v>15000</v>
      </c>
      <c r="F60" s="32" t="s">
        <v>32</v>
      </c>
      <c r="G60" s="37"/>
    </row>
    <row r="61" spans="1:7" s="38" customFormat="1" ht="45.75" customHeight="1">
      <c r="A61" s="31" t="s">
        <v>25</v>
      </c>
      <c r="B61" s="35" t="s">
        <v>26</v>
      </c>
      <c r="C61" s="17" t="s">
        <v>54</v>
      </c>
      <c r="D61" s="17" t="s">
        <v>42</v>
      </c>
      <c r="E61" s="36">
        <v>25213</v>
      </c>
      <c r="F61" s="32" t="s">
        <v>32</v>
      </c>
      <c r="G61" s="37"/>
    </row>
    <row r="62" spans="1:7" s="38" customFormat="1" ht="45.75" customHeight="1">
      <c r="A62" s="31" t="s">
        <v>25</v>
      </c>
      <c r="B62" s="35" t="s">
        <v>26</v>
      </c>
      <c r="C62" s="17" t="s">
        <v>54</v>
      </c>
      <c r="D62" s="17" t="s">
        <v>43</v>
      </c>
      <c r="E62" s="36">
        <v>90000</v>
      </c>
      <c r="F62" s="32" t="s">
        <v>32</v>
      </c>
      <c r="G62" s="37"/>
    </row>
    <row r="63" spans="1:7" s="38" customFormat="1" ht="45.75" customHeight="1">
      <c r="A63" s="31" t="s">
        <v>25</v>
      </c>
      <c r="B63" s="35" t="s">
        <v>26</v>
      </c>
      <c r="C63" s="17" t="s">
        <v>54</v>
      </c>
      <c r="D63" s="17" t="s">
        <v>44</v>
      </c>
      <c r="E63" s="36">
        <v>90000</v>
      </c>
      <c r="F63" s="32" t="s">
        <v>32</v>
      </c>
      <c r="G63" s="37"/>
    </row>
    <row r="64" spans="1:7" s="38" customFormat="1" ht="45.75" customHeight="1">
      <c r="A64" s="31" t="s">
        <v>25</v>
      </c>
      <c r="B64" s="35" t="s">
        <v>26</v>
      </c>
      <c r="C64" s="17" t="s">
        <v>54</v>
      </c>
      <c r="D64" s="17" t="s">
        <v>45</v>
      </c>
      <c r="E64" s="36">
        <v>51353</v>
      </c>
      <c r="F64" s="32" t="s">
        <v>32</v>
      </c>
      <c r="G64" s="37"/>
    </row>
    <row r="65" spans="1:7" s="38" customFormat="1" ht="45.75" customHeight="1">
      <c r="A65" s="31" t="s">
        <v>25</v>
      </c>
      <c r="B65" s="35" t="s">
        <v>26</v>
      </c>
      <c r="C65" s="17" t="s">
        <v>54</v>
      </c>
      <c r="D65" s="17" t="s">
        <v>46</v>
      </c>
      <c r="E65" s="36">
        <v>54304</v>
      </c>
      <c r="F65" s="32" t="s">
        <v>32</v>
      </c>
      <c r="G65" s="37"/>
    </row>
    <row r="66" spans="1:7" s="38" customFormat="1" ht="45.75" customHeight="1">
      <c r="A66" s="31" t="s">
        <v>25</v>
      </c>
      <c r="B66" s="35" t="s">
        <v>26</v>
      </c>
      <c r="C66" s="17" t="s">
        <v>55</v>
      </c>
      <c r="D66" s="17" t="s">
        <v>82</v>
      </c>
      <c r="E66" s="36">
        <v>701038</v>
      </c>
      <c r="F66" s="32" t="s">
        <v>7</v>
      </c>
      <c r="G66" s="37"/>
    </row>
    <row r="67" spans="1:7" s="38" customFormat="1" ht="45.75" customHeight="1">
      <c r="A67" s="31" t="s">
        <v>25</v>
      </c>
      <c r="B67" s="35" t="s">
        <v>26</v>
      </c>
      <c r="C67" s="17" t="s">
        <v>92</v>
      </c>
      <c r="D67" s="17" t="s">
        <v>112</v>
      </c>
      <c r="E67" s="36">
        <v>52334986</v>
      </c>
      <c r="F67" s="32" t="s">
        <v>32</v>
      </c>
      <c r="G67" s="37"/>
    </row>
    <row r="68" spans="1:7" s="38" customFormat="1" ht="71.25" customHeight="1">
      <c r="A68" s="31" t="s">
        <v>25</v>
      </c>
      <c r="B68" s="35" t="s">
        <v>26</v>
      </c>
      <c r="C68" s="40" t="s">
        <v>153</v>
      </c>
      <c r="D68" s="40" t="s">
        <v>27</v>
      </c>
      <c r="E68" s="36">
        <v>22335000</v>
      </c>
      <c r="F68" s="32" t="s">
        <v>32</v>
      </c>
      <c r="G68" s="37"/>
    </row>
    <row r="69" spans="1:7" s="38" customFormat="1" ht="45.75" customHeight="1">
      <c r="A69" s="31" t="s">
        <v>25</v>
      </c>
      <c r="B69" s="35" t="s">
        <v>26</v>
      </c>
      <c r="C69" s="54" t="s">
        <v>66</v>
      </c>
      <c r="D69" s="54" t="s">
        <v>35</v>
      </c>
      <c r="E69" s="36">
        <v>1800000</v>
      </c>
      <c r="F69" s="32" t="s">
        <v>32</v>
      </c>
      <c r="G69" s="37"/>
    </row>
    <row r="70" spans="1:7" s="38" customFormat="1" ht="45.75" customHeight="1">
      <c r="A70" s="31" t="s">
        <v>25</v>
      </c>
      <c r="B70" s="35" t="s">
        <v>26</v>
      </c>
      <c r="C70" s="54" t="s">
        <v>67</v>
      </c>
      <c r="D70" s="54" t="s">
        <v>68</v>
      </c>
      <c r="E70" s="36">
        <v>693000</v>
      </c>
      <c r="F70" s="32" t="s">
        <v>32</v>
      </c>
      <c r="G70" s="37"/>
    </row>
    <row r="71" spans="1:7" s="38" customFormat="1" ht="45.75" customHeight="1">
      <c r="A71" s="31" t="s">
        <v>25</v>
      </c>
      <c r="B71" s="35" t="s">
        <v>26</v>
      </c>
      <c r="C71" s="54" t="s">
        <v>69</v>
      </c>
      <c r="D71" s="54" t="s">
        <v>113</v>
      </c>
      <c r="E71" s="36">
        <v>1980000</v>
      </c>
      <c r="F71" s="32" t="s">
        <v>32</v>
      </c>
      <c r="G71" s="37"/>
    </row>
    <row r="72" spans="1:7" ht="45.75" customHeight="1">
      <c r="A72" s="64" t="s">
        <v>9</v>
      </c>
      <c r="B72" s="65"/>
      <c r="C72" s="65"/>
      <c r="D72" s="66"/>
      <c r="E72" s="41">
        <f>SUM(E5:E71)</f>
        <v>182561805</v>
      </c>
      <c r="F72" s="58"/>
      <c r="G72" s="59"/>
    </row>
    <row r="73" spans="1:7" ht="45" customHeight="1">
      <c r="A73" s="1"/>
      <c r="B73" s="2"/>
      <c r="C73" s="3"/>
      <c r="D73" s="4" t="s">
        <v>10</v>
      </c>
      <c r="E73" s="5"/>
      <c r="F73" s="6"/>
      <c r="G73" s="7"/>
    </row>
    <row r="74" spans="1:7" ht="45" customHeight="1">
      <c r="A74" s="8"/>
      <c r="B74" s="9"/>
      <c r="C74" s="10"/>
      <c r="D74" s="11" t="s">
        <v>11</v>
      </c>
      <c r="E74" s="12">
        <f t="shared" ref="E74:E80" si="0">SUMIF(F$5:F$71,F74,E$5:E$71)</f>
        <v>34623446</v>
      </c>
      <c r="F74" s="32" t="s">
        <v>6</v>
      </c>
      <c r="G74" s="7"/>
    </row>
    <row r="75" spans="1:7" ht="45" customHeight="1">
      <c r="A75" s="8"/>
      <c r="B75" s="9"/>
      <c r="C75" s="10"/>
      <c r="D75" s="11" t="s">
        <v>12</v>
      </c>
      <c r="E75" s="12">
        <f>SUMIF(F$5:F$71,F75,E$5:E$71)</f>
        <v>0</v>
      </c>
      <c r="F75" s="42" t="s">
        <v>13</v>
      </c>
      <c r="G75" s="7"/>
    </row>
    <row r="76" spans="1:7" ht="45" customHeight="1">
      <c r="A76" s="8"/>
      <c r="B76" s="9"/>
      <c r="C76" s="10"/>
      <c r="D76" s="11" t="s">
        <v>14</v>
      </c>
      <c r="E76" s="12">
        <f>SUMIF(F$5:F$71,F76,E$5:E$71)</f>
        <v>0</v>
      </c>
      <c r="F76" s="32" t="s">
        <v>15</v>
      </c>
      <c r="G76" s="7"/>
    </row>
    <row r="77" spans="1:7" ht="45" customHeight="1">
      <c r="A77" s="8"/>
      <c r="B77" s="9"/>
      <c r="C77" s="10"/>
      <c r="D77" s="11" t="s">
        <v>16</v>
      </c>
      <c r="E77" s="12">
        <f t="shared" si="0"/>
        <v>26679258</v>
      </c>
      <c r="F77" s="32" t="s">
        <v>17</v>
      </c>
      <c r="G77" s="7"/>
    </row>
    <row r="78" spans="1:7" ht="45" customHeight="1">
      <c r="A78" s="8"/>
      <c r="B78" s="9"/>
      <c r="C78" s="10"/>
      <c r="D78" s="11" t="s">
        <v>18</v>
      </c>
      <c r="E78" s="12">
        <f t="shared" si="0"/>
        <v>0</v>
      </c>
      <c r="F78" s="32" t="s">
        <v>19</v>
      </c>
      <c r="G78" s="7"/>
    </row>
    <row r="79" spans="1:7" ht="45" customHeight="1">
      <c r="A79" s="8"/>
      <c r="B79" s="9"/>
      <c r="C79" s="10"/>
      <c r="D79" s="11" t="s">
        <v>20</v>
      </c>
      <c r="E79" s="12">
        <f t="shared" si="0"/>
        <v>6845297</v>
      </c>
      <c r="F79" s="32" t="s">
        <v>7</v>
      </c>
      <c r="G79" s="13"/>
    </row>
    <row r="80" spans="1:7" ht="45" customHeight="1">
      <c r="A80" s="8"/>
      <c r="B80" s="9"/>
      <c r="C80" s="10"/>
      <c r="D80" s="11" t="s">
        <v>21</v>
      </c>
      <c r="E80" s="12">
        <f t="shared" si="0"/>
        <v>114413804</v>
      </c>
      <c r="F80" s="32" t="s">
        <v>22</v>
      </c>
      <c r="G80" s="7"/>
    </row>
    <row r="81" spans="1:7" ht="45" customHeight="1">
      <c r="A81" s="8"/>
      <c r="B81" s="9"/>
      <c r="C81" s="10"/>
      <c r="D81" s="11" t="s">
        <v>23</v>
      </c>
      <c r="E81" s="14">
        <f>E80/E82</f>
        <v>0.62671271244278071</v>
      </c>
      <c r="F81" s="15"/>
      <c r="G81" s="7"/>
    </row>
    <row r="82" spans="1:7" ht="45" customHeight="1">
      <c r="A82" s="8"/>
      <c r="B82" s="9"/>
      <c r="C82" s="10"/>
      <c r="D82" s="11" t="s">
        <v>24</v>
      </c>
      <c r="E82" s="12">
        <f>SUM(E74:E80)</f>
        <v>182561805</v>
      </c>
      <c r="F82" s="15"/>
      <c r="G82" s="7"/>
    </row>
    <row r="83" spans="1:7" ht="45" customHeight="1">
      <c r="A83" s="8"/>
      <c r="B83" s="9"/>
      <c r="C83" s="10"/>
      <c r="D83" s="10"/>
      <c r="E83" s="16"/>
      <c r="F83" s="6"/>
      <c r="G83" s="7"/>
    </row>
    <row r="84" spans="1:7">
      <c r="A84" s="23"/>
      <c r="B84" s="23"/>
      <c r="C84" s="23"/>
      <c r="D84" s="23"/>
      <c r="E84" s="23"/>
      <c r="F84" s="43"/>
      <c r="G84" s="44"/>
    </row>
  </sheetData>
  <autoFilter ref="A4:G82"/>
  <mergeCells count="4">
    <mergeCell ref="F72:G72"/>
    <mergeCell ref="F1:G1"/>
    <mergeCell ref="A2:G2"/>
    <mergeCell ref="A72:D72"/>
  </mergeCells>
  <phoneticPr fontId="9"/>
  <dataValidations count="2">
    <dataValidation type="list" allowBlank="1" showInputMessage="1" showErrorMessage="1" sqref="F5">
      <formula1>$F$74:$F$80</formula1>
    </dataValidation>
    <dataValidation type="list" allowBlank="1" showInputMessage="1" showErrorMessage="1" sqref="F6:F71">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6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vt:lpstr>
      <vt:lpstr>令和３年度!Print_Area</vt:lpstr>
      <vt:lpstr>令和３年度!Print_Titles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2021-10-11T10:15:35Z</dcterms:created>
  <dcterms:modified xsi:type="dcterms:W3CDTF">2022-10-20T05:14:13Z</dcterms:modified>
</cp:coreProperties>
</file>