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defaultThemeVersion="124226"/>
  <xr:revisionPtr revIDLastSave="0" documentId="13_ncr:1_{5DFAA079-2681-495A-9D0F-C6E79DB793C8}" xr6:coauthVersionLast="47" xr6:coauthVersionMax="47" xr10:uidLastSave="{00000000-0000-0000-0000-000000000000}"/>
  <bookViews>
    <workbookView xWindow="-108" yWindow="-108" windowWidth="23256" windowHeight="12720" tabRatio="714" xr2:uid="{00000000-000D-0000-FFFF-FFFF00000000}"/>
  </bookViews>
  <sheets>
    <sheet name="委託料支出一覧" sheetId="3" r:id="rId1"/>
  </sheets>
  <externalReferences>
    <externalReference r:id="rId2"/>
    <externalReference r:id="rId3"/>
    <externalReference r:id="rId4"/>
    <externalReference r:id="rId5"/>
    <externalReference r:id="rId6"/>
  </externalReferences>
  <definedNames>
    <definedName name="_xlnm._FilterDatabase" localSheetId="0" hidden="1">委託料支出一覧!$A$4:$G$76</definedName>
    <definedName name="AAA" localSheetId="0">[1]APP価格!#REF!</definedName>
    <definedName name="AAA">[1]APP価格!#REF!</definedName>
    <definedName name="BBB">[1]APP価格!#REF!</definedName>
    <definedName name="_xlnm.Criteria" localSheetId="0">#REF!</definedName>
    <definedName name="_xlnm.Criteria">#REF!</definedName>
    <definedName name="DATA" localSheetId="0">#REF!</definedName>
    <definedName name="DATA">#REF!</definedName>
    <definedName name="EIA" localSheetId="0">#REF!</definedName>
    <definedName name="EIA">#REF!</definedName>
    <definedName name="link" localSheetId="0">[2]APP価格!#REF!</definedName>
    <definedName name="link">[2]APP価格!#REF!</definedName>
    <definedName name="Link2">[2]APP価格!#REF!</definedName>
    <definedName name="Nｺｰﾄﾞ" localSheetId="0">#REF!</definedName>
    <definedName name="Nｺｰﾄﾞ">#REF!</definedName>
    <definedName name="PG単金">[3]単金表!$C$4</definedName>
    <definedName name="_xlnm.Print_Area" localSheetId="0">委託料支出一覧!$A$1:$F$92</definedName>
    <definedName name="_xlnm.Print_Area">#REF!</definedName>
    <definedName name="_xlnm.Print_Titles" localSheetId="0">委託料支出一覧!$4:$4</definedName>
    <definedName name="PRINT2" localSheetId="0">#REF!</definedName>
    <definedName name="PRINT2">#REF!</definedName>
    <definedName name="S_Input01" localSheetId="0">#REF!</definedName>
    <definedName name="S_Input01">#REF!</definedName>
    <definedName name="S_Input02" localSheetId="0">#REF!</definedName>
    <definedName name="S_Input02">#REF!</definedName>
    <definedName name="S_Input03" localSheetId="0">#REF!,#REF!,#REF!</definedName>
    <definedName name="S_Input03">#REF!,#REF!,#REF!</definedName>
    <definedName name="S_Input04" localSheetId="0">#REF!</definedName>
    <definedName name="S_Input04">#REF!</definedName>
    <definedName name="SE単金">[3]単金表!$C$3</definedName>
    <definedName name="TS単金">[3]単金表!$C$5</definedName>
    <definedName name="UPS" localSheetId="0">#REF!</definedName>
    <definedName name="UPS">#REF!</definedName>
    <definedName name="VA" localSheetId="0">#REF!</definedName>
    <definedName name="VA">#REF!</definedName>
    <definedName name="VBCONTROL_1_10100_" localSheetId="0">#REF!</definedName>
    <definedName name="VBCONTROL_1_10100_">#REF!</definedName>
    <definedName name="Z_00544855_B438_4F4F_8CC0_C288BE3D6F99_.wvu.FilterData" localSheetId="0" hidden="1">委託料支出一覧!$A$4:$F$80</definedName>
    <definedName name="Z_01861984_F6CF_4772_AA0A_2B6157221AC2_.wvu.FilterData" localSheetId="0" hidden="1">委託料支出一覧!$A$4:$F$80</definedName>
    <definedName name="Z_05D8E8D0_8AEC_4296_897D_974A15178679_.wvu.FilterData" localSheetId="0" hidden="1">委託料支出一覧!$A$4:$F$80</definedName>
    <definedName name="Z_125D2721_B6FD_4173_B763_82747310422D_.wvu.FilterData" localSheetId="0" hidden="1">委託料支出一覧!$A$4:$F$80</definedName>
    <definedName name="Z_1734C9BF_4633_42E5_A258_E83D5FC85BDD_.wvu.FilterData" localSheetId="0" hidden="1">委託料支出一覧!$A$4:$F$80</definedName>
    <definedName name="Z_187D8BF3_A4AE_40CC_BE80_EB80E6A79908_.wvu.PrintArea" localSheetId="0" hidden="1">委託料支出一覧!#REF!</definedName>
    <definedName name="Z_187D8BF3_A4AE_40CC_BE80_EB80E6A79908_.wvu.PrintTitles" localSheetId="0" hidden="1">委託料支出一覧!#REF!</definedName>
    <definedName name="Z_1EEE5B19_999F_42D8_BBDA_DD044F22B05A_.wvu.FilterData" localSheetId="0" hidden="1">委託料支出一覧!$A$4:$F$80</definedName>
    <definedName name="Z_20B03370_A9A7_47AC_A0DB_85C2011EA70A_.wvu.FilterData" localSheetId="0" hidden="1">委託料支出一覧!$A$4:$F$80</definedName>
    <definedName name="Z_21FC65F8_9914_4585_90AF_A00EE3463597_.wvu.FilterData" localSheetId="0" hidden="1">委託料支出一覧!$A$4:$F$80</definedName>
    <definedName name="Z_261563C4_10C5_41C2_AA69_0888E524912C_.wvu.FilterData" localSheetId="0" hidden="1">委託料支出一覧!$A$4:$F$80</definedName>
    <definedName name="Z_26F4FA0C_26D1_4602_B44C_88A47227D214_.wvu.FilterData" localSheetId="0" hidden="1">委託料支出一覧!$A$4:$F$80</definedName>
    <definedName name="Z_28B209F1_AE89_44BB_86F2_9295B14D2182_.wvu.FilterData" localSheetId="0" hidden="1">委託料支出一覧!#REF!</definedName>
    <definedName name="Z_28B209F1_AE89_44BB_86F2_9295B14D2182_.wvu.PrintArea" localSheetId="0" hidden="1">委託料支出一覧!#REF!</definedName>
    <definedName name="Z_28B209F1_AE89_44BB_86F2_9295B14D2182_.wvu.PrintTitles" localSheetId="0" hidden="1">委託料支出一覧!#REF!</definedName>
    <definedName name="Z_2B823809_F92F_496E_B7C5_F6872DB852DC_.wvu.FilterData" localSheetId="0" hidden="1">委託料支出一覧!$A$4:$F$80</definedName>
    <definedName name="Z_2EE00EDD_A664_4A32_9029_1A8662176B52_.wvu.FilterData" localSheetId="0" hidden="1">委託料支出一覧!$A$4:$F$80</definedName>
    <definedName name="Z_323C7CA6_5B75_4FC7_8BF5_6960759E522F_.wvu.FilterData" localSheetId="0" hidden="1">委託料支出一覧!$A$4:$F$80</definedName>
    <definedName name="Z_32E8BB21_264F_4FA1_ACD6_2B2A4CC6599F_.wvu.FilterData" localSheetId="0" hidden="1">委託料支出一覧!$A$4:$F$80</definedName>
    <definedName name="Z_366193B7_515F_4E8E_B6B3_3C10204FFEB4_.wvu.FilterData" localSheetId="0" hidden="1">委託料支出一覧!$A$4:$F$80</definedName>
    <definedName name="Z_385E92BA_AD50_4500_A3BD_5486BE402A68_.wvu.PrintArea" localSheetId="0" hidden="1">委託料支出一覧!#REF!</definedName>
    <definedName name="Z_385E92BA_AD50_4500_A3BD_5486BE402A68_.wvu.PrintTitles" localSheetId="0" hidden="1">委託料支出一覧!#REF!</definedName>
    <definedName name="Z_3C0C6915_7033_4C5E_AC6D_4A97856783AB_.wvu.FilterData" localSheetId="0" hidden="1">委託料支出一覧!$A$4:$F$80</definedName>
    <definedName name="Z_3F902C3D_246B_4DFD_BED0_7FBC950FBA84_.wvu.FilterData" localSheetId="0" hidden="1">委託料支出一覧!$A$4:$F$80</definedName>
    <definedName name="Z_40DAD9D8_61FD_4CCB_B706_392B4374B042_.wvu.FilterData" localSheetId="0" hidden="1">委託料支出一覧!#REF!</definedName>
    <definedName name="Z_40DAD9D8_61FD_4CCB_B706_392B4374B042_.wvu.PrintArea" localSheetId="0" hidden="1">委託料支出一覧!#REF!</definedName>
    <definedName name="Z_40DAD9D8_61FD_4CCB_B706_392B4374B042_.wvu.PrintTitles" localSheetId="0" hidden="1">委託料支出一覧!#REF!</definedName>
    <definedName name="Z_439977E0_A23E_4687_B22E_6CC6ED9A786E_.wvu.FilterData" localSheetId="0" hidden="1">委託料支出一覧!$A$4:$F$80</definedName>
    <definedName name="Z_45EA684E_0DBC_42CF_9801_5ACCADE6B1C5_.wvu.FilterData" localSheetId="0" hidden="1">委託料支出一覧!$A$4:$F$80</definedName>
    <definedName name="Z_475A1739_6786_4CD7_B022_F4CCFD570429_.wvu.FilterData" localSheetId="0" hidden="1">委託料支出一覧!$A$4:$F$80</definedName>
    <definedName name="Z_4AFA3E2C_4405_4B44_A9E8_DB64B4860EB1_.wvu.FilterData" localSheetId="0" hidden="1">委託料支出一覧!$A$4:$F$80</definedName>
    <definedName name="Z_4C8949B6_9C26_492B_959F_0779BC4BBEAA_.wvu.FilterData" localSheetId="0" hidden="1">委託料支出一覧!$A$4:$F$80</definedName>
    <definedName name="Z_4CF4D751_28E3_4B4C_BAA9_58C0269BAAF6_.wvu.FilterData" localSheetId="0" hidden="1">委託料支出一覧!$A$4:$F$80</definedName>
    <definedName name="Z_5128EF7F_156A_4EB1_9EA1_B4C8844A7633_.wvu.FilterData" localSheetId="0" hidden="1">委託料支出一覧!$A$4:$F$80</definedName>
    <definedName name="Z_5550DBBC_4815_4DAB_937F_7C62DA5F1144_.wvu.FilterData" localSheetId="0" hidden="1">委託料支出一覧!$A$4:$F$80</definedName>
    <definedName name="Z_56E27382_3FA3_4BA1_90FC_C27ACB491421_.wvu.FilterData" localSheetId="0" hidden="1">委託料支出一覧!$A$4:$F$80</definedName>
    <definedName name="Z_619A491E_ABD2_46A4_968E_A89999FA1DFD_.wvu.FilterData" localSheetId="0" hidden="1">委託料支出一覧!$A$4:$F$80</definedName>
    <definedName name="Z_6493F7BA_CCC8_44B0_AD30_AFA1A2BD0947_.wvu.FilterData" localSheetId="0" hidden="1">委託料支出一覧!$A$4:$F$80</definedName>
    <definedName name="Z_6926EB01_B5C3_4972_A68F_E30052702C5C_.wvu.FilterData" localSheetId="0" hidden="1">委託料支出一覧!$A$4:$F$80</definedName>
    <definedName name="Z_6A911F75_FCD5_4F5C_9F77_401D41C7CA2F_.wvu.FilterData" localSheetId="0" hidden="1">委託料支出一覧!$A$4:$F$80</definedName>
    <definedName name="Z_774CE9F3_B276_4E89_8142_59042DE66CD1_.wvu.FilterData" localSheetId="0" hidden="1">委託料支出一覧!$A$4:$F$80</definedName>
    <definedName name="Z_7A9DD16E_F903_4863_B829_4796CE894ED0_.wvu.FilterData" localSheetId="0" hidden="1">委託料支出一覧!$A$4:$F$80</definedName>
    <definedName name="Z_8E098FB6_79F5_4218_8CFD_D5C4145EF04C_.wvu.FilterData" localSheetId="0" hidden="1">委託料支出一覧!$A$4:$F$80</definedName>
    <definedName name="Z_958DC23D_65D9_45EB_BCE2_23C1F33BF0E3_.wvu.FilterData" localSheetId="0" hidden="1">委託料支出一覧!$A$4:$F$80</definedName>
    <definedName name="Z_973EE690_0B31_4D59_B7AB_FA497BA3F53C_.wvu.FilterData" localSheetId="0" hidden="1">委託料支出一覧!$A$4:$F$80</definedName>
    <definedName name="Z_977235F8_48D3_4499_A0D1_031044790F81_.wvu.FilterData" localSheetId="0" hidden="1">委託料支出一覧!$A$4:$F$80</definedName>
    <definedName name="Z_99685710_72AE_4B5D_8870_53975EB781F5_.wvu.FilterData" localSheetId="0" hidden="1">委託料支出一覧!$A$4:$F$80</definedName>
    <definedName name="Z_9DBC28CF_F252_4212_B07E_05ADE2A691D3_.wvu.FilterData" localSheetId="0" hidden="1">委託料支出一覧!$A$4:$F$80</definedName>
    <definedName name="Z_A11322EF_73F6_40DE_B0AC_6E42B3D76055_.wvu.FilterData" localSheetId="0" hidden="1">委託料支出一覧!$A$4:$F$80</definedName>
    <definedName name="Z_A11E4C00_0394_4CE6_B73E_221C7BA742F6_.wvu.FilterData" localSheetId="0" hidden="1">委託料支出一覧!$A$4:$F$80</definedName>
    <definedName name="Z_A1F478E3_F435_447F_B2CC_6E9C174DA928_.wvu.FilterData" localSheetId="0" hidden="1">委託料支出一覧!$A$4:$F$80</definedName>
    <definedName name="Z_A9D9F9A2_8D17_49DD_8D26_46C6111266AC_.wvu.FilterData" localSheetId="0" hidden="1">委託料支出一覧!#REF!</definedName>
    <definedName name="Z_A9D9F9A2_8D17_49DD_8D26_46C6111266AC_.wvu.PrintArea" localSheetId="0" hidden="1">委託料支出一覧!#REF!</definedName>
    <definedName name="Z_A9D9F9A2_8D17_49DD_8D26_46C6111266AC_.wvu.PrintTitles" localSheetId="0" hidden="1">委託料支出一覧!#REF!</definedName>
    <definedName name="Z_A9ED7AA7_DAC5_4E20_B6ED_21A1B384A916_.wvu.FilterData" localSheetId="0" hidden="1">委託料支出一覧!$A$4:$F$80</definedName>
    <definedName name="Z_AAB712E3_C5D9_4902_A117_C12BE7FDD63D_.wvu.FilterData" localSheetId="0" hidden="1">委託料支出一覧!$A$4:$F$80</definedName>
    <definedName name="Z_AC924E32_4F5F_41AD_8889_A0469107E927_.wvu.FilterData" localSheetId="0" hidden="1">委託料支出一覧!$A$4:$F$80</definedName>
    <definedName name="Z_AD51D3A2_A23B_4D02_92C2_113F69CB176E_.wvu.FilterData" localSheetId="0" hidden="1">委託料支出一覧!$A$4:$F$80</definedName>
    <definedName name="Z_AFEB9B81_C902_4151_A96F_74FCF405D0C7_.wvu.FilterData" localSheetId="0" hidden="1">委託料支出一覧!$A$4:$F$80</definedName>
    <definedName name="Z_B47A04AA_FBBF_4ADA_AD65_5912F0410B3F_.wvu.FilterData" localSheetId="0" hidden="1">委託料支出一覧!$A$4:$F$80</definedName>
    <definedName name="Z_B503762D_2683_4889_91D1_277AA3465232_.wvu.FilterData" localSheetId="0" hidden="1">委託料支出一覧!$A$4:$F$80</definedName>
    <definedName name="Z_B63AB35D_2734_41D8_AD39_37CEDCB6A450_.wvu.FilterData" localSheetId="0" hidden="1">委託料支出一覧!$A$4:$F$80</definedName>
    <definedName name="Z_B7AD6FA8_2E6F_467A_8B52_8DFFF6709E3D_.wvu.FilterData" localSheetId="0" hidden="1">委託料支出一覧!$A$4:$F$80</definedName>
    <definedName name="Z_B840A286_FFCA_40A6_95BA_A4DE2CB336D2_.wvu.FilterData" localSheetId="0" hidden="1">委託料支出一覧!$A$4:$F$80</definedName>
    <definedName name="Z_B8C86F7B_41C1_488F_9456_72016DBEF174_.wvu.FilterData" localSheetId="0" hidden="1">委託料支出一覧!$A$4:$F$80</definedName>
    <definedName name="Z_C4E29B43_824C_4688_8110_836DEB9AB50D_.wvu.FilterData" localSheetId="0" hidden="1">委託料支出一覧!$A$4:$F$80</definedName>
    <definedName name="Z_CA06432B_2E2B_4D66_ADB9_5BD4D2910E24_.wvu.FilterData" localSheetId="0" hidden="1">委託料支出一覧!$A$4:$F$80</definedName>
    <definedName name="Z_CC1D9902_3864_460A_ABFA_C7483E29000C_.wvu.FilterData" localSheetId="0" hidden="1">委託料支出一覧!$A$4:$F$80</definedName>
    <definedName name="Z_CE11686E_76FD_46AE_AE20_58B11C27BBEB_.wvu.FilterData" localSheetId="0" hidden="1">委託料支出一覧!$A$4:$F$80</definedName>
    <definedName name="Z_D7FA1AA0_8E2E_4FB7_B53D_398A08064C34_.wvu.FilterData" localSheetId="0" hidden="1">委託料支出一覧!$A$4:$F$80</definedName>
    <definedName name="Z_E224131C_929E_4511_9B55_908B141309EC_.wvu.FilterData" localSheetId="0" hidden="1">委託料支出一覧!$A$4:$F$80</definedName>
    <definedName name="Z_E6B538EC_DDB6_4621_851B_30EF958B4889_.wvu.FilterData" localSheetId="0" hidden="1">委託料支出一覧!$A$4:$F$80</definedName>
    <definedName name="Z_F0A27403_2F2C_40D5_BAA4_1D46F6DD15EA_.wvu.FilterData" localSheetId="0" hidden="1">委託料支出一覧!$A$4:$F$80</definedName>
    <definedName name="Z_F9D5DC69_95A6_492F_BDFA_A86E1A732B18_.wvu.FilterData" localSheetId="0" hidden="1">委託料支出一覧!$A$4:$F$80</definedName>
    <definedName name="Z_FBE09FA5_238F_4F70_A3CA_8368A90182C9_.wvu.FilterData" localSheetId="0" hidden="1">委託料支出一覧!$A$4:$F$80</definedName>
    <definedName name="Z_FC3119B4_86F6_4319_BA10_90B20A8DC217_.wvu.FilterData" localSheetId="0" hidden="1">委託料支出一覧!$A$4:$F$80</definedName>
    <definedName name="Z_FCB39946_212B_44BC_A514_8AE1A1DE07F6_.wvu.FilterData" localSheetId="0" hidden="1">委託料支出一覧!$A$4:$F$80</definedName>
    <definedName name="Z_FE42E0E1_E5DC_4DA7_AF41_E80BEF31D5E6_.wvu.FilterData" localSheetId="0" hidden="1">委託料支出一覧!$A$4:$F$80</definedName>
    <definedName name="あ">#REF!</definedName>
    <definedName name="あ1">[4]!別紙20</definedName>
    <definedName name="あ11">[4]!別紙22</definedName>
    <definedName name="あ111">[4]!別紙24</definedName>
    <definedName name="あ112">[4]!別紙25</definedName>
    <definedName name="あ113">[4]!別紙26</definedName>
    <definedName name="あ114">[4]!別紙4</definedName>
    <definedName name="あ115">[4]!別紙5</definedName>
    <definedName name="あ116">[4]!別紙8</definedName>
    <definedName name="あ12">[4]!別紙21</definedName>
    <definedName name="あ121">[4]!別紙9</definedName>
    <definedName name="ああ">[3]単金表!$C$5</definedName>
    <definedName name="あいうえお">#REF!,#REF!,#REF!</definedName>
    <definedName name="い">#REF!</definedName>
    <definedName name="う">#REF!</definedName>
    <definedName name="え">#REF!</definedName>
    <definedName name="お">#REF!</definedName>
    <definedName name="か">#REF!,#REF!,#REF!</definedName>
    <definedName name="き">#REF!</definedName>
    <definedName name="ｷｬﾋﾞﾈｯﾄ" localSheetId="0">#REF!</definedName>
    <definedName name="ｷｬﾋﾞﾈｯﾄ">#REF!</definedName>
    <definedName name="く">#REF!</definedName>
    <definedName name="け">#REF!</definedName>
    <definedName name="こ">#REF!</definedName>
    <definedName name="さ">#REF!</definedName>
    <definedName name="サーバ" localSheetId="0">#REF!</definedName>
    <definedName name="サーバ">#REF!</definedName>
    <definedName name="し">#REF!</definedName>
    <definedName name="す">#REF!</definedName>
    <definedName name="せ">#REF!</definedName>
    <definedName name="そ">#REF!</definedName>
    <definedName name="ﾀｲﾄﾙ行" localSheetId="0">#REF!</definedName>
    <definedName name="ﾀｲﾄﾙ行">#REF!</definedName>
    <definedName name="ディスク" localSheetId="0">#REF!</definedName>
    <definedName name="ディスク">#REF!</definedName>
    <definedName name="な">#REF!</definedName>
    <definedName name="に">#REF!</definedName>
    <definedName name="ぬ">#REF!</definedName>
    <definedName name="ね">#REF!</definedName>
    <definedName name="の">#REF!</definedName>
    <definedName name="は">OFFSET(#REF!,0,0,COUNTA(#REF!)-1,1)</definedName>
    <definedName name="バックアップ" localSheetId="0">#REF!</definedName>
    <definedName name="バックアップ">#REF!</definedName>
    <definedName name="ひ">#REF!</definedName>
    <definedName name="ふ">[4]!別紙1</definedName>
    <definedName name="へ">[4]!別紙10</definedName>
    <definedName name="ほ">[4]!別紙11</definedName>
    <definedName name="ま">[4]!別紙12</definedName>
    <definedName name="み">[4]!別紙13</definedName>
    <definedName name="む">[4]!別紙14</definedName>
    <definedName name="め">[4]!別紙15</definedName>
    <definedName name="も">[4]!別紙16</definedName>
    <definedName name="や">[4]!別紙17</definedName>
    <definedName name="ゆ">[4]!別紙18</definedName>
    <definedName name="よ">[4]!別紙19</definedName>
    <definedName name="ﾘｰﾀﾞ_単金">[3]単金表!$C$6</definedName>
    <definedName name="ﾘｰﾀﾞ単金">[3]単金表!$C$6</definedName>
    <definedName name="外郭コード" localSheetId="0">#REF!</definedName>
    <definedName name="外郭コード">#REF!</definedName>
    <definedName name="規格" localSheetId="0">#REF!</definedName>
    <definedName name="規格">#REF!</definedName>
    <definedName name="契約手法" localSheetId="0">#REF!</definedName>
    <definedName name="契約手法">#REF!</definedName>
    <definedName name="県ｺｰﾄﾞ">[5]県ｺｰﾄﾞ!$A$1:$B$48</definedName>
    <definedName name="手法コード" localSheetId="0">#REF!</definedName>
    <definedName name="手法コード">#REF!</definedName>
    <definedName name="重量" localSheetId="0">#REF!</definedName>
    <definedName name="重量">#REF!</definedName>
    <definedName name="食肉">[1]APP価格!#REF!</definedName>
    <definedName name="装置" localSheetId="0">OFFSET(#REF!,0,0,COUNTA(#REF!)-1,1)</definedName>
    <definedName name="装置">OFFSET(#REF!,0,0,COUNTA(#REF!)-1,1)</definedName>
    <definedName name="単なる金">[3]単金表!$C$5</definedName>
    <definedName name="単金" localSheetId="0">#REF!</definedName>
    <definedName name="単金">#REF!</definedName>
    <definedName name="表記">#REF!</definedName>
    <definedName name="別紙1" localSheetId="0">[4]!別紙1</definedName>
    <definedName name="別紙1">[4]!別紙1</definedName>
    <definedName name="別紙10" localSheetId="0">[4]!別紙10</definedName>
    <definedName name="別紙10">[4]!別紙10</definedName>
    <definedName name="別紙11" localSheetId="0">[4]!別紙11</definedName>
    <definedName name="別紙11">[4]!別紙11</definedName>
    <definedName name="別紙12" localSheetId="0">[4]!別紙12</definedName>
    <definedName name="別紙12">[4]!別紙12</definedName>
    <definedName name="別紙13" localSheetId="0">[4]!別紙13</definedName>
    <definedName name="別紙13">[4]!別紙13</definedName>
    <definedName name="別紙14" localSheetId="0">[4]!別紙14</definedName>
    <definedName name="別紙14">[4]!別紙14</definedName>
    <definedName name="別紙15" localSheetId="0">[4]!別紙15</definedName>
    <definedName name="別紙15">[4]!別紙15</definedName>
    <definedName name="別紙16" localSheetId="0">[4]!別紙16</definedName>
    <definedName name="別紙16">[4]!別紙16</definedName>
    <definedName name="別紙17" localSheetId="0">[4]!別紙17</definedName>
    <definedName name="別紙17">[4]!別紙17</definedName>
    <definedName name="別紙18" localSheetId="0">[4]!別紙18</definedName>
    <definedName name="別紙18">[4]!別紙18</definedName>
    <definedName name="別紙19" localSheetId="0">[4]!別紙19</definedName>
    <definedName name="別紙19">[4]!別紙19</definedName>
    <definedName name="別紙20" localSheetId="0">[4]!別紙20</definedName>
    <definedName name="別紙20">[4]!別紙20</definedName>
    <definedName name="別紙21" localSheetId="0">[4]!別紙21</definedName>
    <definedName name="別紙21">[4]!別紙21</definedName>
    <definedName name="別紙22" localSheetId="0">[4]!別紙22</definedName>
    <definedName name="別紙22">[4]!別紙22</definedName>
    <definedName name="別紙23" localSheetId="0">[4]!別紙23</definedName>
    <definedName name="別紙23">[4]!別紙23</definedName>
    <definedName name="別紙24" localSheetId="0">[4]!別紙24</definedName>
    <definedName name="別紙24">[4]!別紙24</definedName>
    <definedName name="別紙25" localSheetId="0">[4]!別紙25</definedName>
    <definedName name="別紙25">[4]!別紙25</definedName>
    <definedName name="別紙26" localSheetId="0">[4]!別紙26</definedName>
    <definedName name="別紙26">[4]!別紙26</definedName>
    <definedName name="別紙4" localSheetId="0">[4]!別紙4</definedName>
    <definedName name="別紙4">[4]!別紙4</definedName>
    <definedName name="別紙5" localSheetId="0">[4]!別紙5</definedName>
    <definedName name="別紙5">[4]!別紙5</definedName>
    <definedName name="別紙8" localSheetId="0">[4]!別紙8</definedName>
    <definedName name="別紙8">[4]!別紙8</definedName>
    <definedName name="別紙9" localSheetId="0">[4]!別紙9</definedName>
    <definedName name="別紙9">[4]!別紙9</definedName>
    <definedName name="令和４">[1]APP価格!#REF!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81" i="3" l="1"/>
  <c r="D89" i="3" l="1"/>
  <c r="D88" i="3"/>
  <c r="D87" i="3"/>
  <c r="D86" i="3"/>
  <c r="D85" i="3"/>
  <c r="D84" i="3"/>
  <c r="D83" i="3" l="1"/>
  <c r="D91" i="3" s="1"/>
  <c r="D90" i="3" s="1"/>
</calcChain>
</file>

<file path=xl/sharedStrings.xml><?xml version="1.0" encoding="utf-8"?>
<sst xmlns="http://schemas.openxmlformats.org/spreadsheetml/2006/main" count="392" uniqueCount="172">
  <si>
    <t>所管</t>
    <rPh sb="0" eb="2">
      <t>ショカン</t>
    </rPh>
    <phoneticPr fontId="7"/>
  </si>
  <si>
    <t>委託名称</t>
    <rPh sb="0" eb="2">
      <t>イタク</t>
    </rPh>
    <rPh sb="2" eb="4">
      <t>メイショウ</t>
    </rPh>
    <phoneticPr fontId="7"/>
  </si>
  <si>
    <t>委託先</t>
    <rPh sb="0" eb="1">
      <t>イ</t>
    </rPh>
    <rPh sb="1" eb="2">
      <t>コトヅケ</t>
    </rPh>
    <rPh sb="2" eb="3">
      <t>サキ</t>
    </rPh>
    <phoneticPr fontId="7"/>
  </si>
  <si>
    <t>支出金額</t>
    <rPh sb="0" eb="2">
      <t>シシュツ</t>
    </rPh>
    <rPh sb="2" eb="4">
      <t>キンガク</t>
    </rPh>
    <phoneticPr fontId="7"/>
  </si>
  <si>
    <t>契約
方法</t>
    <rPh sb="0" eb="2">
      <t>ケイヤク</t>
    </rPh>
    <rPh sb="3" eb="5">
      <t>ホウホウ</t>
    </rPh>
    <phoneticPr fontId="7"/>
  </si>
  <si>
    <t>再委託
有り＝○</t>
    <rPh sb="0" eb="3">
      <t>サイイタク</t>
    </rPh>
    <rPh sb="4" eb="5">
      <t>ア</t>
    </rPh>
    <phoneticPr fontId="7"/>
  </si>
  <si>
    <t>一般</t>
  </si>
  <si>
    <t>比随</t>
  </si>
  <si>
    <t>(単位：円)</t>
    <rPh sb="1" eb="3">
      <t>タンイ</t>
    </rPh>
    <rPh sb="4" eb="5">
      <t>エン</t>
    </rPh>
    <phoneticPr fontId="7"/>
  </si>
  <si>
    <t>所属計</t>
    <rPh sb="0" eb="2">
      <t>ショゾク</t>
    </rPh>
    <rPh sb="2" eb="3">
      <t>ケイ</t>
    </rPh>
    <phoneticPr fontId="3"/>
  </si>
  <si>
    <t>（再掲）契約方法別支出額</t>
    <phoneticPr fontId="7"/>
  </si>
  <si>
    <t>一般競争入札</t>
    <phoneticPr fontId="7"/>
  </si>
  <si>
    <t>指名競争入札</t>
    <phoneticPr fontId="7"/>
  </si>
  <si>
    <t>指名</t>
    <rPh sb="0" eb="2">
      <t>シメイ</t>
    </rPh>
    <phoneticPr fontId="0"/>
  </si>
  <si>
    <t>公募型指名競争入札</t>
    <phoneticPr fontId="7"/>
  </si>
  <si>
    <t>公募
指名</t>
    <rPh sb="0" eb="2">
      <t>コウボ</t>
    </rPh>
    <rPh sb="3" eb="5">
      <t>シメイ</t>
    </rPh>
    <phoneticPr fontId="2"/>
  </si>
  <si>
    <t>公募</t>
    <rPh sb="0" eb="2">
      <t>コウボ</t>
    </rPh>
    <phoneticPr fontId="6"/>
  </si>
  <si>
    <t>非公募</t>
    <rPh sb="0" eb="1">
      <t>ヒ</t>
    </rPh>
    <rPh sb="1" eb="3">
      <t>コウボ</t>
    </rPh>
    <phoneticPr fontId="2"/>
  </si>
  <si>
    <t>特随</t>
    <rPh sb="0" eb="1">
      <t>トク</t>
    </rPh>
    <rPh sb="1" eb="2">
      <t>ズイ</t>
    </rPh>
    <phoneticPr fontId="2"/>
  </si>
  <si>
    <t>合計</t>
    <phoneticPr fontId="7"/>
  </si>
  <si>
    <t>令和５年度　委託料支出一覧</t>
    <rPh sb="0" eb="2">
      <t>レイワ</t>
    </rPh>
    <rPh sb="3" eb="5">
      <t>ネンド</t>
    </rPh>
    <rPh sb="6" eb="9">
      <t>イタクリョウ</t>
    </rPh>
    <rPh sb="9" eb="11">
      <t>シシュツ</t>
    </rPh>
    <rPh sb="11" eb="13">
      <t>イチラン</t>
    </rPh>
    <phoneticPr fontId="7"/>
  </si>
  <si>
    <t>公募による指定管理者選定</t>
    <phoneticPr fontId="7"/>
  </si>
  <si>
    <t>特名による指定管理者選定</t>
    <phoneticPr fontId="7"/>
  </si>
  <si>
    <t>随意契約(比較見積)</t>
    <rPh sb="5" eb="9">
      <t>ヒカクミツモリ</t>
    </rPh>
    <phoneticPr fontId="7"/>
  </si>
  <si>
    <t>特名随意契約</t>
    <rPh sb="0" eb="1">
      <t>トク</t>
    </rPh>
    <rPh sb="1" eb="2">
      <t>メイ</t>
    </rPh>
    <phoneticPr fontId="7"/>
  </si>
  <si>
    <t>（特名随意契約の割合）</t>
    <phoneticPr fontId="7"/>
  </si>
  <si>
    <t>城東区役所</t>
    <rPh sb="0" eb="5">
      <t>ジョウトウクヤクショ</t>
    </rPh>
    <phoneticPr fontId="7"/>
  </si>
  <si>
    <t>城東地域活動協議会</t>
    <phoneticPr fontId="7"/>
  </si>
  <si>
    <t>城東区ドットコム</t>
    <phoneticPr fontId="7"/>
  </si>
  <si>
    <t>一般会計</t>
    <rPh sb="0" eb="2">
      <t>イッパン</t>
    </rPh>
    <rPh sb="2" eb="4">
      <t>カイケイ</t>
    </rPh>
    <phoneticPr fontId="7"/>
  </si>
  <si>
    <t>特随</t>
  </si>
  <si>
    <t>公募</t>
  </si>
  <si>
    <t>○</t>
    <phoneticPr fontId="7"/>
  </si>
  <si>
    <t>市民協働</t>
    <rPh sb="0" eb="4">
      <t>シミンキョウドウ</t>
    </rPh>
    <phoneticPr fontId="7"/>
  </si>
  <si>
    <t>担当</t>
    <rPh sb="0" eb="2">
      <t>タントウ</t>
    </rPh>
    <phoneticPr fontId="7"/>
  </si>
  <si>
    <t>区役所附設会館等予約システム　サービス提供業務委託</t>
  </si>
  <si>
    <t>区役所附設会館等予約システムにおける通信サービス提供業務委託（長期継続）</t>
  </si>
  <si>
    <t>防災・防犯</t>
    <rPh sb="0" eb="2">
      <t>ボウサイ</t>
    </rPh>
    <rPh sb="3" eb="5">
      <t>ボウハン</t>
    </rPh>
    <phoneticPr fontId="7"/>
  </si>
  <si>
    <t>保健福祉</t>
    <rPh sb="0" eb="4">
      <t>ホケンフクシ</t>
    </rPh>
    <phoneticPr fontId="7"/>
  </si>
  <si>
    <t>保健</t>
    <rPh sb="0" eb="2">
      <t>ホケン</t>
    </rPh>
    <phoneticPr fontId="7"/>
  </si>
  <si>
    <t>子育て教育</t>
    <rPh sb="0" eb="2">
      <t>コソダ</t>
    </rPh>
    <rPh sb="3" eb="5">
      <t>キョウイク</t>
    </rPh>
    <phoneticPr fontId="7"/>
  </si>
  <si>
    <t>住民情報</t>
    <rPh sb="0" eb="4">
      <t>ジュウミンジョウホウ</t>
    </rPh>
    <phoneticPr fontId="7"/>
  </si>
  <si>
    <t>総合企画</t>
    <rPh sb="0" eb="4">
      <t>ソウゴウキカク</t>
    </rPh>
    <phoneticPr fontId="7"/>
  </si>
  <si>
    <t>総務</t>
    <rPh sb="0" eb="2">
      <t>ソウム</t>
    </rPh>
    <phoneticPr fontId="7"/>
  </si>
  <si>
    <t>後藤田工務店</t>
    <rPh sb="0" eb="6">
      <t>ゴトウダコウムテン</t>
    </rPh>
    <phoneticPr fontId="6"/>
  </si>
  <si>
    <r>
      <t>城東福祉会館外柵改修</t>
    </r>
    <r>
      <rPr>
        <sz val="11"/>
        <rFont val="Microsoft JhengHei UI"/>
        <family val="1"/>
        <charset val="134"/>
      </rPr>
      <t>⼯</t>
    </r>
    <r>
      <rPr>
        <sz val="11"/>
        <rFont val="ＭＳ 明朝"/>
        <family val="1"/>
        <charset val="128"/>
      </rPr>
      <t>事に係る設計業務（東エリア）</t>
    </r>
    <phoneticPr fontId="7"/>
  </si>
  <si>
    <t>津波避難ビル・水害時避難ビル、災害時避難所看板の設置</t>
    <phoneticPr fontId="7"/>
  </si>
  <si>
    <t>総合企画</t>
    <rPh sb="0" eb="4">
      <t>ソウゴウキカク</t>
    </rPh>
    <phoneticPr fontId="7"/>
  </si>
  <si>
    <t>総務</t>
    <rPh sb="0" eb="2">
      <t>ソウム</t>
    </rPh>
    <phoneticPr fontId="7"/>
  </si>
  <si>
    <t>ＴＯＳＥＩ(株)</t>
  </si>
  <si>
    <t>(株) 板垣建築事務所</t>
  </si>
  <si>
    <t>「音楽の祭日2023inJOTO」の開催における舞台演出・操作（舞台機構・舞台音響・舞台照明）等技術提供業務委託</t>
  </si>
  <si>
    <t>令和５年度大阪市城東区民スポーツ大会事業業務委託</t>
  </si>
  <si>
    <t>令和６年「城東区二十歳のつどい」場外警備業務委託</t>
  </si>
  <si>
    <t>令和6年「城東区二十歳のつどい」の開催における舞台演出・操作（舞台機構・舞台音響・舞台照明・映像機器）等技術提供業務委託</t>
  </si>
  <si>
    <t>令和５年度「城東区生涯学習ルームフェスティバル」における舞台演出・操作（舞台機構・舞台音響・舞台照明）等技術提供業務委託</t>
  </si>
  <si>
    <t>「地域安全運動区民大会」の開催における舞台演出・操作（舞台機構・舞台音響・舞台照明）等技術提供業務委託</t>
  </si>
  <si>
    <t>令和５年度城東区広報誌「ふれあい城東」点字版製作・発送業務委託（概算契約）</t>
  </si>
  <si>
    <t>令和５年度 城東区広報誌「ふれあい城東」企画・編集業務委託契約</t>
  </si>
  <si>
    <t>令和５年度城東区広報誌「ふれあい城東」全戸配布業務委託（概算契約）（その２）</t>
  </si>
  <si>
    <t>令和５年度 城東区民アンケート調査業務委託</t>
  </si>
  <si>
    <t>令和５年度 区民アンケート調査業務委託（その２）</t>
  </si>
  <si>
    <t>「【城東区万博】令和５年度　城東区×ＳＤＧｓ×ＥＸＰＯ２０２５」企画運営業務委託</t>
  </si>
  <si>
    <t>大阪市城東区複合施設清掃業務委託　長期継続</t>
  </si>
  <si>
    <t>令和５年「キャンドルナイトin城北川」開催にかかる会場警備業務委託</t>
  </si>
  <si>
    <t>城東区内に保管している産業廃棄物（青少年健全育成推進啓発用看板）の収集運搬及び処分業務委託</t>
    <phoneticPr fontId="7"/>
  </si>
  <si>
    <t>令和５年度　大阪市立城東区民センター指定管理業務年度協定に基づく業務代行料</t>
  </si>
  <si>
    <t>大阪市城東区における新たな地域コミュニティ支援事業</t>
    <phoneticPr fontId="7"/>
  </si>
  <si>
    <t>令和５年度「地域福祉支援事業（ソーシャルインクルージョン推進事業～地域全体で考え支えあう地域福祉システムの構築～）」業務委託</t>
  </si>
  <si>
    <t>大阪市城東区役所住民情報業務等委託長期継続契約</t>
    <phoneticPr fontId="7"/>
  </si>
  <si>
    <t>（一財）大阪建築技術協会</t>
    <phoneticPr fontId="7"/>
  </si>
  <si>
    <t>セントラル映電(株)</t>
  </si>
  <si>
    <t>エクタスポート(株)</t>
  </si>
  <si>
    <t>コスモ警備保障(株)</t>
  </si>
  <si>
    <t>セキュリナ・セキュリティー・サービス(株)</t>
  </si>
  <si>
    <t>(株)ＫＥＧキャリア・アカデミー</t>
  </si>
  <si>
    <t>(株)林設計事務所</t>
  </si>
  <si>
    <t>関電サービス(株)</t>
  </si>
  <si>
    <t>(株)大阪デジタル広告社</t>
  </si>
  <si>
    <t>(株)アストエンジ</t>
  </si>
  <si>
    <t>西日本三菱自動車販売(株)　</t>
  </si>
  <si>
    <t>Ｔａｎｉｇａｗａ．Ｄ(株)　</t>
  </si>
  <si>
    <t>(株)さつき</t>
  </si>
  <si>
    <t>ＴＳＰ西日本(株)</t>
  </si>
  <si>
    <t>(株)パソナ</t>
  </si>
  <si>
    <t>(株)ブンカ</t>
  </si>
  <si>
    <t>読売中央販売(株)</t>
  </si>
  <si>
    <t>不二工芸(株)</t>
  </si>
  <si>
    <t>(株)トムスエージェンシー　</t>
  </si>
  <si>
    <t>(株)アイ・オー・ワン</t>
  </si>
  <si>
    <t>田中工業(株)</t>
  </si>
  <si>
    <t>ＮＥＣフィールディング(株)</t>
  </si>
  <si>
    <t>(株)グリーン京阪</t>
  </si>
  <si>
    <t>国際セーフティー(株)</t>
  </si>
  <si>
    <t>(株)大塚商会</t>
  </si>
  <si>
    <t>(株)ジェイ・ポート</t>
  </si>
  <si>
    <t>大東衛生(株)</t>
  </si>
  <si>
    <t>日本カルミック(株)</t>
  </si>
  <si>
    <t>アムス・セキュリティサービス(株)</t>
  </si>
  <si>
    <t>ＳＵＲＧＥ(株)</t>
  </si>
  <si>
    <t>大都美装(株)</t>
  </si>
  <si>
    <t>ナブコドア(株)</t>
  </si>
  <si>
    <t>文化シヤッターサービス(株)</t>
  </si>
  <si>
    <t>(株)日立ビルシステム</t>
    <rPh sb="3" eb="5">
      <t>ヒタチ</t>
    </rPh>
    <phoneticPr fontId="6"/>
  </si>
  <si>
    <t>(株)ユニテックス</t>
  </si>
  <si>
    <t>平和興業(株)</t>
    <rPh sb="0" eb="2">
      <t>ヘイワ</t>
    </rPh>
    <rPh sb="2" eb="4">
      <t>コウギョウ</t>
    </rPh>
    <phoneticPr fontId="6"/>
  </si>
  <si>
    <t>パナソニックLSエンジニアリング(株)</t>
  </si>
  <si>
    <t>(株)電研エンジニアリング</t>
    <rPh sb="3" eb="5">
      <t>デンケン</t>
    </rPh>
    <phoneticPr fontId="6"/>
  </si>
  <si>
    <t>(株)ハヤシハウジング</t>
  </si>
  <si>
    <t>日本管財(株)</t>
    <rPh sb="0" eb="4">
      <t>ニホンカンザイ</t>
    </rPh>
    <phoneticPr fontId="6"/>
  </si>
  <si>
    <t>(一財)大阪市コミュニティ協会</t>
  </si>
  <si>
    <t>(株)カンポ</t>
    <phoneticPr fontId="7"/>
  </si>
  <si>
    <t>(株)アド・エモン</t>
    <phoneticPr fontId="7"/>
  </si>
  <si>
    <t>(株)大阪デジタル広告社　</t>
    <phoneticPr fontId="7"/>
  </si>
  <si>
    <t>(一財)大阪教育文化振興財団</t>
    <phoneticPr fontId="7"/>
  </si>
  <si>
    <t>(社福)大阪市城東区社会福祉協議会</t>
    <phoneticPr fontId="7"/>
  </si>
  <si>
    <t>(株)アスコエパートナーズ</t>
    <phoneticPr fontId="7"/>
  </si>
  <si>
    <t>「城東区夏休みこども人権映画会」映画上映業務委託</t>
    <phoneticPr fontId="7"/>
  </si>
  <si>
    <t>「第１７回城東区吹奏楽フェスティバル」舞台運営業務委託</t>
    <phoneticPr fontId="7"/>
  </si>
  <si>
    <t>城東区内想定浸水深表示板設置にかかる電柱選定及び浸水深調査業務委託</t>
    <phoneticPr fontId="7"/>
  </si>
  <si>
    <t>「地域防災マップ」デザイン作成業務委託</t>
    <phoneticPr fontId="7"/>
  </si>
  <si>
    <t>令和５年度 城東区における防犯カメラ保守管理業務委託</t>
  </si>
  <si>
    <t>軽電気自動車への装備品取付等業務委託</t>
    <phoneticPr fontId="7"/>
  </si>
  <si>
    <t>「医療介護連携多職種研修会」の開催における舞台演出・操作（舞台機構・舞台音響・舞台照明）等技術提供業務委託</t>
    <phoneticPr fontId="7"/>
  </si>
  <si>
    <t>「医療介護連携多職種研修会」の開催におけるWeb動画配信等技術提供業務委託</t>
    <phoneticPr fontId="7"/>
  </si>
  <si>
    <t>産業廃棄物（スチール製ラテラル等）収集・運搬及び処分業務委託</t>
    <phoneticPr fontId="7"/>
  </si>
  <si>
    <t>名所・旧跡等案内板表示面の製作等業務</t>
    <phoneticPr fontId="7"/>
  </si>
  <si>
    <t>令和５年度 城東区ふれあいマップ企画編集業務委託</t>
  </si>
  <si>
    <t>城東区役所国保等端末用プリンターの移設に伴うLAN配線等業務委託</t>
    <phoneticPr fontId="7"/>
  </si>
  <si>
    <t>城東区役所電話回線増設業務委託</t>
    <phoneticPr fontId="7"/>
  </si>
  <si>
    <t>城東区役所児童相談端末用プリンター及び総合福祉端末用プリンターの移設に伴うLAN配線等業務委託</t>
    <phoneticPr fontId="7"/>
  </si>
  <si>
    <t>城東区役所総合福祉システムの移設に伴うLAN配線等業務委託</t>
    <phoneticPr fontId="7"/>
  </si>
  <si>
    <t>城東区役所児童相談端末及び総合福祉システムの移設に伴うLAN配線等業務委託契約</t>
    <phoneticPr fontId="7"/>
  </si>
  <si>
    <t>城東区複合庁舎　排水管清掃業務委託</t>
    <phoneticPr fontId="7"/>
  </si>
  <si>
    <t>大阪市城東区複合施設機械警備業務委託　長期継続</t>
    <phoneticPr fontId="7"/>
  </si>
  <si>
    <t>令和５年度【区分C】東エリア　昇降機設備保守点検業務委託</t>
    <rPh sb="6" eb="8">
      <t>クブン</t>
    </rPh>
    <rPh sb="10" eb="11">
      <t>ヒガシ</t>
    </rPh>
    <rPh sb="15" eb="18">
      <t>ショウコウキ</t>
    </rPh>
    <phoneticPr fontId="6"/>
  </si>
  <si>
    <t>令和５年度【区分C】東エリア　空調設備保守点検業務</t>
    <rPh sb="6" eb="8">
      <t>クブン</t>
    </rPh>
    <rPh sb="10" eb="11">
      <t>ヒガシ</t>
    </rPh>
    <rPh sb="15" eb="19">
      <t>クウチョウセツビ</t>
    </rPh>
    <rPh sb="19" eb="23">
      <t>ホシュテンケン</t>
    </rPh>
    <rPh sb="23" eb="25">
      <t>ギョウム</t>
    </rPh>
    <phoneticPr fontId="6"/>
  </si>
  <si>
    <t>令和５年度【区分C】東エリア　給水・衛生ポンプ等点検業務</t>
    <rPh sb="6" eb="8">
      <t>クブン</t>
    </rPh>
    <rPh sb="10" eb="11">
      <t>ヒガシ</t>
    </rPh>
    <rPh sb="15" eb="17">
      <t>キュウスイ</t>
    </rPh>
    <rPh sb="18" eb="20">
      <t>エイセイ</t>
    </rPh>
    <rPh sb="23" eb="24">
      <t>トウ</t>
    </rPh>
    <rPh sb="24" eb="28">
      <t>テンケンギョウム</t>
    </rPh>
    <phoneticPr fontId="6"/>
  </si>
  <si>
    <t>令和５年度【区分C】東エリア　中央監視制御装置保守点検業務</t>
    <rPh sb="6" eb="8">
      <t>クブン</t>
    </rPh>
    <rPh sb="10" eb="11">
      <t>ヒガシ</t>
    </rPh>
    <rPh sb="15" eb="19">
      <t>チュウオウカンシ</t>
    </rPh>
    <rPh sb="19" eb="23">
      <t>セイギョソウチ</t>
    </rPh>
    <rPh sb="23" eb="29">
      <t>ホシュテンケンギョウム</t>
    </rPh>
    <phoneticPr fontId="6"/>
  </si>
  <si>
    <t>令和５年度【区分C】東エリア　消防用設備等点検業務</t>
    <rPh sb="6" eb="8">
      <t>クブン</t>
    </rPh>
    <rPh sb="10" eb="11">
      <t>ヒガシ</t>
    </rPh>
    <rPh sb="15" eb="18">
      <t>ショウボウヨウ</t>
    </rPh>
    <rPh sb="18" eb="21">
      <t>セツビトウ</t>
    </rPh>
    <rPh sb="21" eb="25">
      <t>テンケンギョウム</t>
    </rPh>
    <phoneticPr fontId="6"/>
  </si>
  <si>
    <t>令和５年度【区分C】東エリア　通信設備保守点検業務</t>
    <rPh sb="6" eb="8">
      <t>クブン</t>
    </rPh>
    <rPh sb="10" eb="11">
      <t>ヒガシ</t>
    </rPh>
    <rPh sb="15" eb="19">
      <t>ツウシンセツビ</t>
    </rPh>
    <rPh sb="19" eb="25">
      <t>ホシュテンケンギョウム</t>
    </rPh>
    <phoneticPr fontId="6"/>
  </si>
  <si>
    <t>令和５年度【区分C】東エリア　電気工作物保守点検業務委託</t>
    <rPh sb="6" eb="8">
      <t>クブン</t>
    </rPh>
    <rPh sb="10" eb="11">
      <t>ヒガシ</t>
    </rPh>
    <rPh sb="15" eb="17">
      <t>デンキ</t>
    </rPh>
    <rPh sb="17" eb="20">
      <t>コウサクブツ</t>
    </rPh>
    <rPh sb="20" eb="22">
      <t>ホシュ</t>
    </rPh>
    <rPh sb="22" eb="24">
      <t>テンケン</t>
    </rPh>
    <rPh sb="24" eb="26">
      <t>ギョウム</t>
    </rPh>
    <rPh sb="26" eb="28">
      <t>イタク</t>
    </rPh>
    <phoneticPr fontId="6"/>
  </si>
  <si>
    <t>令和５年度【区分C】東エリア　空気環境測定業務</t>
    <rPh sb="6" eb="8">
      <t>クブン</t>
    </rPh>
    <rPh sb="10" eb="11">
      <t>ヒガシ</t>
    </rPh>
    <rPh sb="15" eb="21">
      <t>クウキカンキョウソクテイ</t>
    </rPh>
    <rPh sb="21" eb="23">
      <t>ギョウム</t>
    </rPh>
    <phoneticPr fontId="6"/>
  </si>
  <si>
    <t>城東区複合施設特定建築物管理業務委託</t>
    <phoneticPr fontId="7"/>
  </si>
  <si>
    <t>城東区複合施設　自動扉保守点検業務委託</t>
    <phoneticPr fontId="7"/>
  </si>
  <si>
    <t>城東区複合施設　壁面緑化・屋上緑化・花壇維持管理業務委託</t>
    <phoneticPr fontId="7"/>
  </si>
  <si>
    <t>城東区複合施設　シャッター保守点検業務</t>
    <phoneticPr fontId="7"/>
  </si>
  <si>
    <t>令和５年度城東区子育て応援情報誌「わくわく城東」発行業務委託</t>
  </si>
  <si>
    <t>「城東区わくわく子育て応援アプリ」運用保守業務委託</t>
  </si>
  <si>
    <t>令和５年度「絵本で子育てみんなで子育て」推進事業絵本イベントにかかる企画運営業務委託</t>
    <rPh sb="34" eb="36">
      <t>キカク</t>
    </rPh>
    <phoneticPr fontId="7"/>
  </si>
  <si>
    <t>城東区役所災害時優先電話　内線番号変更業務委託</t>
    <phoneticPr fontId="7"/>
  </si>
  <si>
    <t>城東区複合庁舎　植栽(ヒラドツツジ)植樹及び土壌改良業務</t>
  </si>
  <si>
    <t>令和５年度　城東区役所仮設倉庫警備業務委託</t>
    <rPh sb="17" eb="19">
      <t>ギョウム</t>
    </rPh>
    <phoneticPr fontId="7"/>
  </si>
  <si>
    <t>令和５年度城東区役所庁舎から排出する一般廃棄物収集運搬業務委託(概算契約)</t>
  </si>
  <si>
    <t>産業廃棄物(スチール棚)収集・運搬及び処分業務委託(城東区役所)</t>
  </si>
  <si>
    <t>令和５年度城東区複合施設から排出する産業廃棄物収集運搬及び処分業務委託(概算契約)</t>
  </si>
  <si>
    <t>令和５年度もと城東区民ホール内産業廃棄物収集・運搬及び処分業務委託(概算契約)</t>
  </si>
  <si>
    <t>城東区役所外構改修工事(東エリア)</t>
  </si>
  <si>
    <t>令和５年度【区分C】東エリア　特定建築物等定期点検業務(建築設備・防火設備)</t>
    <rPh sb="6" eb="8">
      <t>クブン</t>
    </rPh>
    <rPh sb="10" eb="11">
      <t>ヒガシ</t>
    </rPh>
    <rPh sb="15" eb="20">
      <t>トクテイケンチクブツ</t>
    </rPh>
    <rPh sb="20" eb="21">
      <t>トウ</t>
    </rPh>
    <rPh sb="21" eb="23">
      <t>テイキ</t>
    </rPh>
    <rPh sb="23" eb="27">
      <t>テンケンギョウム</t>
    </rPh>
    <rPh sb="28" eb="32">
      <t>ケンチクセツビ</t>
    </rPh>
    <rPh sb="33" eb="37">
      <t>ボウカセツビ</t>
    </rPh>
    <phoneticPr fontId="6"/>
  </si>
  <si>
    <t>城東区役所他空調設備他保守点検業務(東エリア)【包括管理】</t>
    <rPh sb="0" eb="3">
      <t>ジョウトウク</t>
    </rPh>
    <rPh sb="3" eb="5">
      <t>ヤクショ</t>
    </rPh>
    <rPh sb="5" eb="6">
      <t>ホカ</t>
    </rPh>
    <rPh sb="6" eb="10">
      <t>クウチョウセツビ</t>
    </rPh>
    <rPh sb="10" eb="11">
      <t>ホカ</t>
    </rPh>
    <rPh sb="11" eb="17">
      <t>ホシュテンケンギョウム</t>
    </rPh>
    <rPh sb="18" eb="19">
      <t>ヒガシ</t>
    </rPh>
    <rPh sb="24" eb="26">
      <t>ホウカツ</t>
    </rPh>
    <rPh sb="26" eb="28">
      <t>カンリ</t>
    </rPh>
    <phoneticPr fontId="6"/>
  </si>
  <si>
    <t>もと城東区民ホール内部改修その他工事設計(建築・設備)業務委託</t>
    <rPh sb="2" eb="4">
      <t>ジョウトウ</t>
    </rPh>
    <rPh sb="4" eb="6">
      <t>クミン</t>
    </rPh>
    <rPh sb="9" eb="11">
      <t>ナイブ</t>
    </rPh>
    <rPh sb="11" eb="13">
      <t>カイシュウ</t>
    </rPh>
    <rPh sb="15" eb="16">
      <t>タ</t>
    </rPh>
    <rPh sb="16" eb="18">
      <t>コウジ</t>
    </rPh>
    <rPh sb="18" eb="20">
      <t>セッケイ</t>
    </rPh>
    <rPh sb="21" eb="23">
      <t>ケンチク</t>
    </rPh>
    <rPh sb="24" eb="26">
      <t>セツビ</t>
    </rPh>
    <rPh sb="27" eb="29">
      <t>ギョウム</t>
    </rPh>
    <rPh sb="29" eb="31">
      <t>イタク</t>
    </rPh>
    <phoneticPr fontId="6"/>
  </si>
  <si>
    <t>令和５年度城東区広報誌「ふれあい城東」全戸配布業務委託 (城東地域)（概算契約）</t>
  </si>
  <si>
    <t>(有)リブート</t>
  </si>
  <si>
    <t>（株）全広</t>
    <rPh sb="1" eb="2">
      <t>カブ</t>
    </rPh>
    <rPh sb="3" eb="5">
      <t>ゼンコウ</t>
    </rPh>
    <phoneticPr fontId="7"/>
  </si>
  <si>
    <t>「令和５年度 城東区人権サミット事業」開催にかかる企画運営業務委託</t>
    <rPh sb="1" eb="3">
      <t>レイワ</t>
    </rPh>
    <rPh sb="4" eb="6">
      <t>ネンド</t>
    </rPh>
    <phoneticPr fontId="7"/>
  </si>
  <si>
    <t>令和５年度コミュニティ育成事業業務委託「城東区万博・城東区制80周年記念・第50回城東まつり」</t>
    <rPh sb="20" eb="23">
      <t>ジョウトウク</t>
    </rPh>
    <rPh sb="23" eb="25">
      <t>バンパク</t>
    </rPh>
    <rPh sb="26" eb="29">
      <t>ジョウトウク</t>
    </rPh>
    <rPh sb="29" eb="30">
      <t>セイ</t>
    </rPh>
    <rPh sb="32" eb="34">
      <t>シュウネン</t>
    </rPh>
    <rPh sb="34" eb="36">
      <t>キネン</t>
    </rPh>
    <rPh sb="37" eb="38">
      <t>ダイ</t>
    </rPh>
    <rPh sb="40" eb="41">
      <t>カイ</t>
    </rPh>
    <rPh sb="41" eb="43">
      <t>ジョウトウ</t>
    </rPh>
    <phoneticPr fontId="7"/>
  </si>
  <si>
    <t>株式会社オプテージ</t>
  </si>
  <si>
    <t>富士テレコム(株)</t>
    <phoneticPr fontId="7"/>
  </si>
  <si>
    <t>(株)サクセス</t>
    <phoneticPr fontId="7"/>
  </si>
  <si>
    <t>(株)ティーエスエー防災設備</t>
    <phoneticPr fontId="7"/>
  </si>
  <si>
    <t>令和５年度泉布観外１ヶ所消防用設備等点検業務委託</t>
    <phoneticPr fontId="7"/>
  </si>
  <si>
    <t>令和５年度都島区役所広報誌企画編集業務委託</t>
    <rPh sb="5" eb="10">
      <t>ミヤコジマクヤクショ</t>
    </rPh>
    <rPh sb="10" eb="13">
      <t>コウホウシ</t>
    </rPh>
    <rPh sb="13" eb="17">
      <t>キカクヘンシュウ</t>
    </rPh>
    <rPh sb="17" eb="21">
      <t>ギョウムイタク</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</si>
</sst>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6" formatCode="&quot;¥&quot;#,##0;[Red]&quot;¥&quot;\-#,##0"/>
    <numFmt numFmtId="176" formatCode="#,##0;&quot;▲ &quot;#,##0"/>
    <numFmt numFmtId="177" formatCode="#,##0_ "/>
    <numFmt numFmtId="178" formatCode="#,##0;&quot;△ &quot;#,##0"/>
    <numFmt numFmtId="179" formatCode="#,##0;\-#,##0;&quot;-&quot;"/>
    <numFmt numFmtId="180" formatCode="&quot;$&quot;#,##0_);[Red]\(&quot;$&quot;#,##0\)"/>
    <numFmt numFmtId="181" formatCode="&quot;$&quot;#,##0.00_);[Red]&quot;¥&quot;\!\(&quot;$&quot;#,##0.00&quot;¥&quot;\!\)"/>
    <numFmt numFmtId="182" formatCode="&quot;$&quot;#,##0.0_);\(&quot;$&quot;#,##0.0\)"/>
    <numFmt numFmtId="183" formatCode="#,##0_ ;[Red]&quot;¥&quot;\!\-#,##0&quot;¥&quot;\!\ "/>
    <numFmt numFmtId="184" formatCode="0_ ;[Red]&quot;¥&quot;\!\-0&quot;¥&quot;\!\ "/>
    <numFmt numFmtId="185" formatCode="0_);\(0\)"/>
    <numFmt numFmtId="186" formatCode="#,##0;[Red]&quot;△ &quot;#,##0;&quot;&quot;"/>
    <numFmt numFmtId="187" formatCode="\(0.0%\)"/>
  </numFmts>
  <fonts count="38">
    <font>
      <sz val="11"/>
      <name val="FC平成明朝体"/>
      <family val="1"/>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20"/>
      <name val="ＭＳ Ｐゴシック"/>
      <family val="3"/>
      <charset val="128"/>
    </font>
    <font>
      <sz val="6"/>
      <name val="ＭＳ Ｐゴシック"/>
      <family val="3"/>
      <charset val="128"/>
    </font>
    <font>
      <sz val="11"/>
      <name val="FC平成明朝体"/>
      <family val="1"/>
      <charset val="128"/>
    </font>
    <font>
      <sz val="11"/>
      <name val="ＭＳ 明朝"/>
      <family val="1"/>
      <charset val="128"/>
    </font>
    <font>
      <sz val="14"/>
      <name val="ＭＳ 明朝"/>
      <family val="1"/>
      <charset val="128"/>
    </font>
    <font>
      <sz val="10"/>
      <name val="MS Sans Serif"/>
      <family val="2"/>
    </font>
    <font>
      <sz val="11"/>
      <color indexed="9"/>
      <name val="ＭＳ Ｐゴシック"/>
      <family val="3"/>
      <charset val="128"/>
    </font>
    <font>
      <sz val="8"/>
      <name val="Arial"/>
      <family val="2"/>
    </font>
    <font>
      <b/>
      <sz val="12"/>
      <name val="Arial"/>
      <family val="2"/>
    </font>
    <font>
      <sz val="10"/>
      <color indexed="8"/>
      <name val="Arial"/>
      <family val="2"/>
    </font>
    <font>
      <sz val="11"/>
      <name val="明朝"/>
      <family val="1"/>
      <charset val="128"/>
    </font>
    <font>
      <sz val="10"/>
      <name val="Arial"/>
      <family val="2"/>
    </font>
    <font>
      <sz val="10"/>
      <name val="ＭＳ Ｐゴシック"/>
      <family val="3"/>
      <charset val="128"/>
    </font>
    <font>
      <sz val="11"/>
      <color indexed="8"/>
      <name val="ＭＳ Ｐゴシック"/>
      <family val="3"/>
      <charset val="128"/>
    </font>
    <font>
      <sz val="11"/>
      <color indexed="20"/>
      <name val="ＭＳ Ｐゴシック"/>
      <family val="3"/>
      <charset val="128"/>
    </font>
    <font>
      <i/>
      <sz val="11"/>
      <color indexed="23"/>
      <name val="ＭＳ Ｐゴシック"/>
      <family val="3"/>
      <charset val="128"/>
    </font>
    <font>
      <sz val="11"/>
      <color indexed="60"/>
      <name val="ＭＳ Ｐゴシック"/>
      <family val="3"/>
      <charset val="128"/>
    </font>
    <font>
      <b/>
      <sz val="13"/>
      <color indexed="56"/>
      <name val="ＭＳ Ｐゴシック"/>
      <family val="3"/>
      <charset val="128"/>
    </font>
    <font>
      <b/>
      <sz val="15"/>
      <color indexed="56"/>
      <name val="ＭＳ Ｐゴシック"/>
      <family val="3"/>
      <charset val="128"/>
    </font>
    <font>
      <b/>
      <sz val="11"/>
      <color indexed="63"/>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52"/>
      <name val="ＭＳ Ｐゴシック"/>
      <family val="3"/>
      <charset val="128"/>
    </font>
    <font>
      <b/>
      <sz val="11"/>
      <color indexed="52"/>
      <name val="ＭＳ Ｐゴシック"/>
      <family val="3"/>
      <charset val="128"/>
    </font>
    <font>
      <sz val="11"/>
      <color indexed="10"/>
      <name val="ＭＳ Ｐゴシック"/>
      <family val="3"/>
      <charset val="128"/>
    </font>
    <font>
      <b/>
      <sz val="11"/>
      <color indexed="56"/>
      <name val="ＭＳ Ｐゴシック"/>
      <family val="3"/>
      <charset val="128"/>
    </font>
    <font>
      <b/>
      <sz val="11"/>
      <color indexed="8"/>
      <name val="ＭＳ Ｐゴシック"/>
      <family val="3"/>
      <charset val="128"/>
    </font>
    <font>
      <sz val="11"/>
      <color indexed="62"/>
      <name val="ＭＳ Ｐゴシック"/>
      <family val="3"/>
      <charset val="128"/>
    </font>
    <font>
      <sz val="11"/>
      <color indexed="17"/>
      <name val="ＭＳ Ｐゴシック"/>
      <family val="3"/>
      <charset val="128"/>
    </font>
    <font>
      <sz val="11"/>
      <color theme="1"/>
      <name val="ＭＳ 明朝"/>
      <family val="1"/>
      <charset val="128"/>
    </font>
    <font>
      <sz val="8"/>
      <color theme="1"/>
      <name val="ＭＳ 明朝"/>
      <family val="1"/>
      <charset val="128"/>
    </font>
    <font>
      <sz val="11"/>
      <name val="Microsoft JhengHei UI"/>
      <family val="1"/>
      <charset val="134"/>
    </font>
  </fonts>
  <fills count="27">
    <fill>
      <patternFill patternType="none"/>
    </fill>
    <fill>
      <patternFill patternType="gray125"/>
    </fill>
    <fill>
      <patternFill patternType="solid">
        <fgColor indexed="22"/>
        <bgColor indexed="64"/>
      </patternFill>
    </fill>
    <fill>
      <patternFill patternType="solid">
        <fgColor indexed="26"/>
        <bgColor indexed="64"/>
      </patternFill>
    </fill>
    <fill>
      <patternFill patternType="solid">
        <fgColor indexed="9"/>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23">
    <border>
      <left/>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medium">
        <color indexed="64"/>
      </top>
      <bottom style="medium">
        <color indexed="64"/>
      </bottom>
      <diagonal/>
    </border>
    <border>
      <left style="hair">
        <color indexed="64"/>
      </left>
      <right style="hair">
        <color indexed="64"/>
      </right>
      <top style="hair">
        <color indexed="64"/>
      </top>
      <bottom style="hair">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s>
  <cellStyleXfs count="89">
    <xf numFmtId="0" fontId="0" fillId="0" borderId="0"/>
    <xf numFmtId="38" fontId="5" fillId="0" borderId="0" applyFont="0" applyFill="0" applyBorder="0" applyAlignment="0" applyProtection="0"/>
    <xf numFmtId="0" fontId="5" fillId="0" borderId="0"/>
    <xf numFmtId="0" fontId="5" fillId="0" borderId="0"/>
    <xf numFmtId="0" fontId="5" fillId="0" borderId="0"/>
    <xf numFmtId="0" fontId="5" fillId="0" borderId="0"/>
    <xf numFmtId="179" fontId="15" fillId="0" borderId="0" applyFill="0" applyBorder="0" applyAlignment="0"/>
    <xf numFmtId="38" fontId="11" fillId="0" borderId="0" applyFont="0" applyFill="0" applyBorder="0" applyAlignment="0" applyProtection="0"/>
    <xf numFmtId="40" fontId="11" fillId="0" borderId="0" applyFont="0" applyFill="0" applyBorder="0" applyAlignment="0" applyProtection="0"/>
    <xf numFmtId="180" fontId="11" fillId="0" borderId="0" applyFont="0" applyFill="0" applyBorder="0" applyAlignment="0" applyProtection="0"/>
    <xf numFmtId="181" fontId="11" fillId="0" borderId="0" applyFont="0" applyFill="0" applyBorder="0" applyAlignment="0" applyProtection="0"/>
    <xf numFmtId="38" fontId="13" fillId="2" borderId="0" applyNumberFormat="0" applyBorder="0" applyAlignment="0" applyProtection="0"/>
    <xf numFmtId="0" fontId="14" fillId="0" borderId="10" applyNumberFormat="0" applyAlignment="0" applyProtection="0">
      <alignment horizontal="left" vertical="center"/>
    </xf>
    <xf numFmtId="0" fontId="14" fillId="0" borderId="8">
      <alignment horizontal="left" vertical="center"/>
    </xf>
    <xf numFmtId="10" fontId="13" fillId="3" borderId="3" applyNumberFormat="0" applyBorder="0" applyAlignment="0" applyProtection="0"/>
    <xf numFmtId="182" fontId="16" fillId="0" borderId="0"/>
    <xf numFmtId="0" fontId="17" fillId="0" borderId="0"/>
    <xf numFmtId="10" fontId="17" fillId="0" borderId="0" applyFont="0" applyFill="0" applyBorder="0" applyAlignment="0" applyProtection="0"/>
    <xf numFmtId="183" fontId="18" fillId="0" borderId="0" applyBorder="0">
      <alignment horizontal="right"/>
    </xf>
    <xf numFmtId="49" fontId="5" fillId="0" borderId="0" applyFont="0"/>
    <xf numFmtId="49" fontId="5" fillId="0" borderId="0" applyFont="0"/>
    <xf numFmtId="38" fontId="5" fillId="0" borderId="0" applyFont="0" applyFill="0" applyBorder="0" applyAlignment="0" applyProtection="0"/>
    <xf numFmtId="184" fontId="18" fillId="0" borderId="0" applyFill="0" applyBorder="0"/>
    <xf numFmtId="183" fontId="18" fillId="0" borderId="0" applyFill="0" applyBorder="0"/>
    <xf numFmtId="185" fontId="18" fillId="0" borderId="0" applyBorder="0">
      <alignment horizontal="left"/>
    </xf>
    <xf numFmtId="49" fontId="18" fillId="4" borderId="11">
      <alignment horizontal="center"/>
    </xf>
    <xf numFmtId="177" fontId="18" fillId="4" borderId="11">
      <alignment horizontal="right"/>
    </xf>
    <xf numFmtId="14" fontId="18" fillId="4" borderId="0" applyBorder="0">
      <alignment horizontal="center"/>
    </xf>
    <xf numFmtId="49" fontId="18" fillId="0" borderId="11"/>
    <xf numFmtId="14" fontId="18" fillId="0" borderId="6" applyBorder="0">
      <alignment horizontal="left"/>
    </xf>
    <xf numFmtId="14" fontId="18" fillId="0" borderId="0" applyFill="0" applyBorder="0"/>
    <xf numFmtId="0" fontId="8" fillId="0" borderId="0"/>
    <xf numFmtId="0" fontId="8" fillId="0" borderId="0"/>
    <xf numFmtId="49" fontId="18" fillId="0" borderId="0"/>
    <xf numFmtId="0" fontId="10" fillId="0" borderId="0"/>
    <xf numFmtId="0" fontId="8" fillId="0" borderId="0"/>
    <xf numFmtId="0" fontId="8" fillId="0" borderId="0"/>
    <xf numFmtId="38" fontId="5" fillId="0" borderId="0" applyFont="0" applyFill="0" applyBorder="0" applyAlignment="0" applyProtection="0"/>
    <xf numFmtId="0" fontId="8" fillId="0" borderId="0"/>
    <xf numFmtId="0" fontId="17"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6" fontId="5" fillId="0" borderId="0" applyFont="0" applyFill="0" applyBorder="0" applyAlignment="0" applyProtection="0">
      <alignment vertical="center"/>
    </xf>
    <xf numFmtId="0" fontId="19" fillId="5" borderId="0" applyNumberFormat="0" applyBorder="0" applyAlignment="0" applyProtection="0">
      <alignment vertical="center"/>
    </xf>
    <xf numFmtId="0" fontId="19" fillId="6" borderId="0" applyNumberFormat="0" applyBorder="0" applyAlignment="0" applyProtection="0">
      <alignment vertical="center"/>
    </xf>
    <xf numFmtId="0" fontId="19" fillId="7" borderId="0" applyNumberFormat="0" applyBorder="0" applyAlignment="0" applyProtection="0">
      <alignment vertical="center"/>
    </xf>
    <xf numFmtId="0" fontId="19" fillId="8" borderId="0" applyNumberFormat="0" applyBorder="0" applyAlignment="0" applyProtection="0">
      <alignment vertical="center"/>
    </xf>
    <xf numFmtId="0" fontId="19" fillId="9" borderId="0" applyNumberFormat="0" applyBorder="0" applyAlignment="0" applyProtection="0">
      <alignment vertical="center"/>
    </xf>
    <xf numFmtId="0" fontId="19" fillId="10" borderId="0" applyNumberFormat="0" applyBorder="0" applyAlignment="0" applyProtection="0">
      <alignment vertical="center"/>
    </xf>
    <xf numFmtId="0" fontId="19" fillId="11" borderId="0" applyNumberFormat="0" applyBorder="0" applyAlignment="0" applyProtection="0">
      <alignment vertical="center"/>
    </xf>
    <xf numFmtId="0" fontId="19" fillId="12" borderId="0" applyNumberFormat="0" applyBorder="0" applyAlignment="0" applyProtection="0">
      <alignment vertical="center"/>
    </xf>
    <xf numFmtId="0" fontId="19" fillId="13" borderId="0" applyNumberFormat="0" applyBorder="0" applyAlignment="0" applyProtection="0">
      <alignment vertical="center"/>
    </xf>
    <xf numFmtId="0" fontId="19" fillId="8" borderId="0" applyNumberFormat="0" applyBorder="0" applyAlignment="0" applyProtection="0">
      <alignment vertical="center"/>
    </xf>
    <xf numFmtId="0" fontId="19" fillId="11" borderId="0" applyNumberFormat="0" applyBorder="0" applyAlignment="0" applyProtection="0">
      <alignment vertical="center"/>
    </xf>
    <xf numFmtId="0" fontId="19" fillId="14" borderId="0" applyNumberFormat="0" applyBorder="0" applyAlignment="0" applyProtection="0">
      <alignment vertical="center"/>
    </xf>
    <xf numFmtId="0" fontId="12" fillId="15" borderId="0" applyNumberFormat="0" applyBorder="0" applyAlignment="0" applyProtection="0">
      <alignment vertical="center"/>
    </xf>
    <xf numFmtId="0" fontId="12" fillId="12" borderId="0" applyNumberFormat="0" applyBorder="0" applyAlignment="0" applyProtection="0">
      <alignment vertical="center"/>
    </xf>
    <xf numFmtId="0" fontId="12" fillId="13"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22" borderId="0" applyNumberFormat="0" applyBorder="0" applyAlignment="0" applyProtection="0">
      <alignment vertical="center"/>
    </xf>
    <xf numFmtId="0" fontId="26" fillId="0" borderId="0" applyNumberFormat="0" applyFill="0" applyBorder="0" applyAlignment="0" applyProtection="0">
      <alignment vertical="center"/>
    </xf>
    <xf numFmtId="0" fontId="27" fillId="23" borderId="12" applyNumberFormat="0" applyAlignment="0" applyProtection="0">
      <alignment vertical="center"/>
    </xf>
    <xf numFmtId="0" fontId="22" fillId="24" borderId="0" applyNumberFormat="0" applyBorder="0" applyAlignment="0" applyProtection="0">
      <alignment vertical="center"/>
    </xf>
    <xf numFmtId="0" fontId="8" fillId="25" borderId="13" applyNumberFormat="0" applyFont="0" applyAlignment="0" applyProtection="0">
      <alignment vertical="center"/>
    </xf>
    <xf numFmtId="0" fontId="28" fillId="0" borderId="14" applyNumberFormat="0" applyFill="0" applyAlignment="0" applyProtection="0">
      <alignment vertical="center"/>
    </xf>
    <xf numFmtId="0" fontId="20" fillId="6" borderId="0" applyNumberFormat="0" applyBorder="0" applyAlignment="0" applyProtection="0">
      <alignment vertical="center"/>
    </xf>
    <xf numFmtId="0" fontId="29" fillId="26" borderId="15" applyNumberFormat="0" applyAlignment="0" applyProtection="0">
      <alignment vertical="center"/>
    </xf>
    <xf numFmtId="0" fontId="30" fillId="0" borderId="0" applyNumberFormat="0" applyFill="0" applyBorder="0" applyAlignment="0" applyProtection="0">
      <alignment vertical="center"/>
    </xf>
    <xf numFmtId="0" fontId="24" fillId="0" borderId="16" applyNumberFormat="0" applyFill="0" applyAlignment="0" applyProtection="0">
      <alignment vertical="center"/>
    </xf>
    <xf numFmtId="0" fontId="23" fillId="0" borderId="17" applyNumberFormat="0" applyFill="0" applyAlignment="0" applyProtection="0">
      <alignment vertical="center"/>
    </xf>
    <xf numFmtId="0" fontId="31" fillId="0" borderId="18" applyNumberFormat="0" applyFill="0" applyAlignment="0" applyProtection="0">
      <alignment vertical="center"/>
    </xf>
    <xf numFmtId="0" fontId="31" fillId="0" borderId="0" applyNumberFormat="0" applyFill="0" applyBorder="0" applyAlignment="0" applyProtection="0">
      <alignment vertical="center"/>
    </xf>
    <xf numFmtId="0" fontId="32" fillId="0" borderId="19" applyNumberFormat="0" applyFill="0" applyAlignment="0" applyProtection="0">
      <alignment vertical="center"/>
    </xf>
    <xf numFmtId="0" fontId="25" fillId="26" borderId="20" applyNumberFormat="0" applyAlignment="0" applyProtection="0">
      <alignment vertical="center"/>
    </xf>
    <xf numFmtId="0" fontId="21" fillId="0" borderId="0" applyNumberFormat="0" applyFill="0" applyBorder="0" applyAlignment="0" applyProtection="0">
      <alignment vertical="center"/>
    </xf>
    <xf numFmtId="0" fontId="33" fillId="10" borderId="15" applyNumberFormat="0" applyAlignment="0" applyProtection="0">
      <alignment vertical="center"/>
    </xf>
    <xf numFmtId="0" fontId="34" fillId="7" borderId="0" applyNumberFormat="0" applyBorder="0" applyAlignment="0" applyProtection="0">
      <alignment vertical="center"/>
    </xf>
    <xf numFmtId="0" fontId="1" fillId="0" borderId="0">
      <alignment vertical="center"/>
    </xf>
  </cellStyleXfs>
  <cellXfs count="58">
    <xf numFmtId="0" fontId="0" fillId="0" borderId="0" xfId="0"/>
    <xf numFmtId="0" fontId="9" fillId="0" borderId="3" xfId="3" applyFont="1" applyBorder="1" applyAlignment="1">
      <alignment horizontal="center" vertical="center" wrapText="1"/>
    </xf>
    <xf numFmtId="0" fontId="9" fillId="0" borderId="3" xfId="3" applyFont="1" applyBorder="1" applyAlignment="1">
      <alignment horizontal="distributed" vertical="center" wrapText="1" justifyLastLine="1"/>
    </xf>
    <xf numFmtId="0" fontId="9" fillId="0" borderId="3" xfId="3" applyFont="1" applyBorder="1" applyAlignment="1">
      <alignment vertical="center" wrapText="1"/>
    </xf>
    <xf numFmtId="176" fontId="9" fillId="0" borderId="0" xfId="3" applyNumberFormat="1" applyFont="1" applyAlignment="1">
      <alignment vertical="center" wrapText="1"/>
    </xf>
    <xf numFmtId="0" fontId="9" fillId="0" borderId="7" xfId="3" applyFont="1" applyBorder="1" applyAlignment="1">
      <alignment horizontal="distributed" vertical="center" wrapText="1" justifyLastLine="1"/>
    </xf>
    <xf numFmtId="176" fontId="9" fillId="0" borderId="7" xfId="3" applyNumberFormat="1" applyFont="1" applyBorder="1" applyAlignment="1">
      <alignment vertical="center" wrapText="1"/>
    </xf>
    <xf numFmtId="176" fontId="9" fillId="0" borderId="7" xfId="3" applyNumberFormat="1" applyFont="1" applyBorder="1" applyAlignment="1">
      <alignment horizontal="right" vertical="center"/>
    </xf>
    <xf numFmtId="176" fontId="9" fillId="0" borderId="3" xfId="0" applyNumberFormat="1" applyFont="1" applyBorder="1" applyAlignment="1">
      <alignment horizontal="center" vertical="center" wrapText="1"/>
    </xf>
    <xf numFmtId="0" fontId="9" fillId="0" borderId="0" xfId="5" applyFont="1" applyAlignment="1">
      <alignment vertical="center"/>
    </xf>
    <xf numFmtId="178" fontId="9" fillId="0" borderId="3" xfId="3" applyNumberFormat="1" applyFont="1" applyBorder="1" applyAlignment="1">
      <alignment horizontal="right" vertical="center" wrapText="1"/>
    </xf>
    <xf numFmtId="176" fontId="9" fillId="0" borderId="3" xfId="1" applyNumberFormat="1" applyFont="1" applyFill="1" applyBorder="1" applyAlignment="1">
      <alignment horizontal="right" vertical="center" wrapText="1"/>
    </xf>
    <xf numFmtId="0" fontId="9" fillId="0" borderId="0" xfId="4" applyFont="1" applyAlignment="1">
      <alignment vertical="center"/>
    </xf>
    <xf numFmtId="178" fontId="9" fillId="0" borderId="3" xfId="0" applyNumberFormat="1" applyFont="1" applyBorder="1" applyAlignment="1">
      <alignment horizontal="center" vertical="center" wrapText="1"/>
    </xf>
    <xf numFmtId="178" fontId="9" fillId="0" borderId="0" xfId="3" applyNumberFormat="1" applyFont="1" applyAlignment="1">
      <alignment vertical="center" wrapText="1"/>
    </xf>
    <xf numFmtId="178" fontId="9" fillId="0" borderId="7" xfId="3" applyNumberFormat="1" applyFont="1" applyBorder="1" applyAlignment="1">
      <alignment vertical="center" wrapText="1"/>
    </xf>
    <xf numFmtId="178" fontId="9" fillId="0" borderId="3" xfId="0" applyNumberFormat="1" applyFont="1" applyBorder="1" applyAlignment="1">
      <alignment horizontal="right" vertical="center" wrapText="1"/>
    </xf>
    <xf numFmtId="0" fontId="9" fillId="0" borderId="0" xfId="3" applyFont="1" applyAlignment="1">
      <alignment horizontal="distributed" vertical="center" wrapText="1" justifyLastLine="1"/>
    </xf>
    <xf numFmtId="0" fontId="9" fillId="0" borderId="3" xfId="0" applyFont="1" applyBorder="1" applyAlignment="1">
      <alignment horizontal="center" vertical="center" wrapText="1"/>
    </xf>
    <xf numFmtId="0" fontId="9" fillId="0" borderId="3" xfId="0" applyFont="1" applyBorder="1" applyAlignment="1">
      <alignment horizontal="distributed" vertical="center" wrapText="1" justifyLastLine="1"/>
    </xf>
    <xf numFmtId="176" fontId="9" fillId="0" borderId="3" xfId="1" applyNumberFormat="1" applyFont="1" applyFill="1" applyBorder="1" applyAlignment="1">
      <alignment horizontal="center" vertical="center" wrapText="1"/>
    </xf>
    <xf numFmtId="0" fontId="9" fillId="0" borderId="3" xfId="0" applyFont="1" applyBorder="1" applyAlignment="1">
      <alignment horizontal="left" vertical="center" wrapText="1"/>
    </xf>
    <xf numFmtId="176" fontId="9" fillId="0" borderId="7" xfId="3" applyNumberFormat="1" applyFont="1" applyBorder="1" applyAlignment="1">
      <alignment horizontal="center" vertical="center"/>
    </xf>
    <xf numFmtId="0" fontId="9" fillId="0" borderId="1" xfId="3" applyFont="1" applyBorder="1" applyAlignment="1">
      <alignment horizontal="center" vertical="center" wrapText="1"/>
    </xf>
    <xf numFmtId="176" fontId="9" fillId="0" borderId="1" xfId="1" applyNumberFormat="1" applyFont="1" applyFill="1" applyBorder="1" applyAlignment="1">
      <alignment horizontal="right" vertical="center" wrapText="1"/>
    </xf>
    <xf numFmtId="0" fontId="35" fillId="0" borderId="21" xfId="0" applyFont="1" applyBorder="1" applyAlignment="1">
      <alignment horizontal="distributed" vertical="center" wrapText="1" justifyLastLine="1"/>
    </xf>
    <xf numFmtId="0" fontId="35" fillId="0" borderId="21" xfId="0" applyFont="1" applyBorder="1" applyAlignment="1">
      <alignment horizontal="left" wrapText="1"/>
    </xf>
    <xf numFmtId="186" fontId="35" fillId="0" borderId="21" xfId="0" applyNumberFormat="1" applyFont="1" applyBorder="1" applyAlignment="1">
      <alignment vertical="center" wrapText="1"/>
    </xf>
    <xf numFmtId="0" fontId="35" fillId="0" borderId="0" xfId="0" applyFont="1" applyAlignment="1">
      <alignment horizontal="center" vertical="center" wrapText="1"/>
    </xf>
    <xf numFmtId="186" fontId="35" fillId="0" borderId="0" xfId="0" applyNumberFormat="1" applyFont="1" applyAlignment="1">
      <alignment horizontal="center" vertical="center" wrapText="1"/>
    </xf>
    <xf numFmtId="0" fontId="35" fillId="0" borderId="0" xfId="0" applyFont="1" applyAlignment="1">
      <alignment horizontal="distributed" vertical="center" wrapText="1" justifyLastLine="1"/>
    </xf>
    <xf numFmtId="0" fontId="35" fillId="0" borderId="0" xfId="0" applyFont="1" applyAlignment="1">
      <alignment horizontal="left" vertical="center" wrapText="1"/>
    </xf>
    <xf numFmtId="0" fontId="35" fillId="0" borderId="3" xfId="0" applyFont="1" applyBorder="1" applyAlignment="1">
      <alignment horizontal="left" vertical="center" shrinkToFit="1"/>
    </xf>
    <xf numFmtId="186" fontId="35" fillId="0" borderId="3" xfId="0" applyNumberFormat="1" applyFont="1" applyBorder="1" applyAlignment="1">
      <alignment vertical="center" shrinkToFit="1"/>
    </xf>
    <xf numFmtId="178" fontId="9" fillId="0" borderId="3" xfId="0" applyNumberFormat="1" applyFont="1" applyBorder="1" applyAlignment="1">
      <alignment horizontal="center" vertical="center" wrapText="1" shrinkToFit="1"/>
    </xf>
    <xf numFmtId="186" fontId="36" fillId="0" borderId="0" xfId="0" applyNumberFormat="1" applyFont="1" applyAlignment="1">
      <alignment horizontal="center" vertical="center" wrapText="1"/>
    </xf>
    <xf numFmtId="187" fontId="35" fillId="0" borderId="3" xfId="0" applyNumberFormat="1" applyFont="1" applyBorder="1" applyAlignment="1">
      <alignment vertical="center" shrinkToFit="1"/>
    </xf>
    <xf numFmtId="0" fontId="9" fillId="0" borderId="22" xfId="0" applyFont="1" applyBorder="1" applyAlignment="1">
      <alignment horizontal="center" vertical="center" wrapText="1"/>
    </xf>
    <xf numFmtId="0" fontId="35" fillId="0" borderId="22" xfId="0" applyFont="1" applyBorder="1" applyAlignment="1">
      <alignment horizontal="center" vertical="center" wrapText="1"/>
    </xf>
    <xf numFmtId="186" fontId="35" fillId="0" borderId="0" xfId="0" applyNumberFormat="1" applyFont="1" applyAlignment="1">
      <alignment vertical="center" wrapText="1"/>
    </xf>
    <xf numFmtId="0" fontId="9" fillId="0" borderId="3" xfId="0" applyFont="1" applyFill="1" applyBorder="1" applyAlignment="1">
      <alignment horizontal="left" vertical="center" wrapText="1"/>
    </xf>
    <xf numFmtId="0" fontId="9" fillId="0" borderId="3" xfId="0" applyFont="1" applyFill="1" applyBorder="1" applyAlignment="1">
      <alignment horizontal="distributed" vertical="center" wrapText="1" justifyLastLine="1"/>
    </xf>
    <xf numFmtId="178" fontId="9" fillId="0" borderId="3" xfId="0" applyNumberFormat="1" applyFont="1" applyFill="1" applyBorder="1" applyAlignment="1">
      <alignment horizontal="right" vertical="center" wrapText="1"/>
    </xf>
    <xf numFmtId="0" fontId="9" fillId="0" borderId="3" xfId="0" applyFont="1" applyFill="1" applyBorder="1" applyAlignment="1">
      <alignment horizontal="center" vertical="center" wrapText="1"/>
    </xf>
    <xf numFmtId="0" fontId="9" fillId="0" borderId="0" xfId="3" applyFont="1" applyFill="1" applyAlignment="1">
      <alignment vertical="center" wrapText="1"/>
    </xf>
    <xf numFmtId="0" fontId="9" fillId="0" borderId="7" xfId="3" applyFont="1" applyFill="1" applyBorder="1" applyAlignment="1">
      <alignment vertical="center" wrapText="1"/>
    </xf>
    <xf numFmtId="0" fontId="35" fillId="0" borderId="21" xfId="0" applyFont="1" applyFill="1" applyBorder="1" applyAlignment="1">
      <alignment horizontal="left" vertical="center" wrapText="1"/>
    </xf>
    <xf numFmtId="0" fontId="35" fillId="0" borderId="0" xfId="0" applyFont="1" applyFill="1" applyAlignment="1">
      <alignment horizontal="left" vertical="center" wrapText="1"/>
    </xf>
    <xf numFmtId="0" fontId="9" fillId="0" borderId="3" xfId="3" applyFont="1" applyFill="1" applyBorder="1" applyAlignment="1">
      <alignment vertical="center" wrapText="1"/>
    </xf>
    <xf numFmtId="0" fontId="9" fillId="0" borderId="4" xfId="3" applyFont="1" applyBorder="1" applyAlignment="1">
      <alignment horizontal="center" vertical="center" wrapText="1"/>
    </xf>
    <xf numFmtId="0" fontId="8" fillId="0" borderId="9" xfId="0" applyFont="1" applyBorder="1" applyAlignment="1">
      <alignment vertical="center" wrapText="1"/>
    </xf>
    <xf numFmtId="176" fontId="9" fillId="0" borderId="2" xfId="3" applyNumberFormat="1" applyFont="1" applyBorder="1" applyAlignment="1">
      <alignment horizontal="distributed" vertical="center" wrapText="1"/>
    </xf>
    <xf numFmtId="176" fontId="9" fillId="0" borderId="5" xfId="3" applyNumberFormat="1" applyFont="1" applyBorder="1" applyAlignment="1">
      <alignment horizontal="distributed" vertical="center" wrapText="1"/>
    </xf>
    <xf numFmtId="0" fontId="10" fillId="0" borderId="0" xfId="3" applyFont="1" applyAlignment="1">
      <alignment horizontal="center" vertical="center"/>
    </xf>
    <xf numFmtId="178" fontId="10" fillId="0" borderId="0" xfId="3" applyNumberFormat="1" applyFont="1" applyAlignment="1">
      <alignment horizontal="center" vertical="center"/>
    </xf>
    <xf numFmtId="0" fontId="9" fillId="0" borderId="2" xfId="0" applyFont="1" applyBorder="1" applyAlignment="1">
      <alignment horizontal="center" vertical="center" wrapText="1"/>
    </xf>
    <xf numFmtId="0" fontId="8" fillId="0" borderId="8" xfId="0" applyFont="1" applyBorder="1" applyAlignment="1">
      <alignment horizontal="center" vertical="center"/>
    </xf>
    <xf numFmtId="0" fontId="8" fillId="0" borderId="5" xfId="0" applyFont="1" applyBorder="1" applyAlignment="1">
      <alignment horizontal="center" vertical="center"/>
    </xf>
  </cellXfs>
  <cellStyles count="89">
    <cellStyle name="20% - アクセント 1 2" xfId="47" xr:uid="{00000000-0005-0000-0000-000000000000}"/>
    <cellStyle name="20% - アクセント 2 2" xfId="48" xr:uid="{00000000-0005-0000-0000-000001000000}"/>
    <cellStyle name="20% - アクセント 3 2" xfId="49" xr:uid="{00000000-0005-0000-0000-000002000000}"/>
    <cellStyle name="20% - アクセント 4 2" xfId="50" xr:uid="{00000000-0005-0000-0000-000003000000}"/>
    <cellStyle name="20% - アクセント 5 2" xfId="51" xr:uid="{00000000-0005-0000-0000-000004000000}"/>
    <cellStyle name="20% - アクセント 6 2" xfId="52" xr:uid="{00000000-0005-0000-0000-000005000000}"/>
    <cellStyle name="40% - アクセント 1 2" xfId="53" xr:uid="{00000000-0005-0000-0000-000006000000}"/>
    <cellStyle name="40% - アクセント 2 2" xfId="54" xr:uid="{00000000-0005-0000-0000-000007000000}"/>
    <cellStyle name="40% - アクセント 3 2" xfId="55" xr:uid="{00000000-0005-0000-0000-000008000000}"/>
    <cellStyle name="40% - アクセント 4 2" xfId="56" xr:uid="{00000000-0005-0000-0000-000009000000}"/>
    <cellStyle name="40% - アクセント 5 2" xfId="57" xr:uid="{00000000-0005-0000-0000-00000A000000}"/>
    <cellStyle name="40% - アクセント 6 2" xfId="58" xr:uid="{00000000-0005-0000-0000-00000B000000}"/>
    <cellStyle name="60% - アクセント 1 2" xfId="59" xr:uid="{00000000-0005-0000-0000-00000C000000}"/>
    <cellStyle name="60% - アクセント 2 2" xfId="60" xr:uid="{00000000-0005-0000-0000-00000D000000}"/>
    <cellStyle name="60% - アクセント 3 2" xfId="61" xr:uid="{00000000-0005-0000-0000-00000E000000}"/>
    <cellStyle name="60% - アクセント 4 2" xfId="62" xr:uid="{00000000-0005-0000-0000-00000F000000}"/>
    <cellStyle name="60% - アクセント 5 2" xfId="63" xr:uid="{00000000-0005-0000-0000-000010000000}"/>
    <cellStyle name="60% - アクセント 6 2" xfId="64" xr:uid="{00000000-0005-0000-0000-000011000000}"/>
    <cellStyle name="Calc Currency (0)" xfId="6" xr:uid="{00000000-0005-0000-0000-000012000000}"/>
    <cellStyle name="Comma [0]_laroux" xfId="7" xr:uid="{00000000-0005-0000-0000-000013000000}"/>
    <cellStyle name="Comma_laroux" xfId="8" xr:uid="{00000000-0005-0000-0000-000014000000}"/>
    <cellStyle name="Currency [0]_laroux" xfId="9" xr:uid="{00000000-0005-0000-0000-000015000000}"/>
    <cellStyle name="Currency_laroux" xfId="10" xr:uid="{00000000-0005-0000-0000-000016000000}"/>
    <cellStyle name="Grey" xfId="11" xr:uid="{00000000-0005-0000-0000-000017000000}"/>
    <cellStyle name="Header1" xfId="12" xr:uid="{00000000-0005-0000-0000-000018000000}"/>
    <cellStyle name="Header2" xfId="13" xr:uid="{00000000-0005-0000-0000-000019000000}"/>
    <cellStyle name="Input [yellow]" xfId="14" xr:uid="{00000000-0005-0000-0000-00001A000000}"/>
    <cellStyle name="Normal - Style1" xfId="15" xr:uid="{00000000-0005-0000-0000-00001B000000}"/>
    <cellStyle name="Normal_#18-Internet" xfId="16" xr:uid="{00000000-0005-0000-0000-00001C000000}"/>
    <cellStyle name="Percent [2]" xfId="17" xr:uid="{00000000-0005-0000-0000-00001D000000}"/>
    <cellStyle name="アクセント 1 2" xfId="65" xr:uid="{00000000-0005-0000-0000-00001E000000}"/>
    <cellStyle name="アクセント 2 2" xfId="66" xr:uid="{00000000-0005-0000-0000-00001F000000}"/>
    <cellStyle name="アクセント 3 2" xfId="67" xr:uid="{00000000-0005-0000-0000-000020000000}"/>
    <cellStyle name="アクセント 4 2" xfId="68" xr:uid="{00000000-0005-0000-0000-000021000000}"/>
    <cellStyle name="アクセント 5 2" xfId="69" xr:uid="{00000000-0005-0000-0000-000022000000}"/>
    <cellStyle name="アクセント 6 2" xfId="70" xr:uid="{00000000-0005-0000-0000-000023000000}"/>
    <cellStyle name="タイトル 2" xfId="71" xr:uid="{00000000-0005-0000-0000-000024000000}"/>
    <cellStyle name="チェック セル 2" xfId="72" xr:uid="{00000000-0005-0000-0000-000025000000}"/>
    <cellStyle name="どちらでもない 2" xfId="73" xr:uid="{00000000-0005-0000-0000-000026000000}"/>
    <cellStyle name="メモ 2" xfId="74" xr:uid="{00000000-0005-0000-0000-000027000000}"/>
    <cellStyle name="リンク セル 2" xfId="75" xr:uid="{00000000-0005-0000-0000-000028000000}"/>
    <cellStyle name="悪い 2" xfId="76" xr:uid="{00000000-0005-0000-0000-000029000000}"/>
    <cellStyle name="価格桁区切り" xfId="18" xr:uid="{00000000-0005-0000-0000-00002A000000}"/>
    <cellStyle name="型番" xfId="19" xr:uid="{00000000-0005-0000-0000-00002B000000}"/>
    <cellStyle name="型番 2" xfId="20" xr:uid="{00000000-0005-0000-0000-00002C000000}"/>
    <cellStyle name="計算 2" xfId="77" xr:uid="{00000000-0005-0000-0000-00002D000000}"/>
    <cellStyle name="警告文 2" xfId="78" xr:uid="{00000000-0005-0000-0000-00002E000000}"/>
    <cellStyle name="桁区切り" xfId="1" builtinId="6"/>
    <cellStyle name="桁区切り 2" xfId="21" xr:uid="{00000000-0005-0000-0000-000030000000}"/>
    <cellStyle name="桁区切り 3" xfId="37" xr:uid="{00000000-0005-0000-0000-000031000000}"/>
    <cellStyle name="見出し 1 2" xfId="79" xr:uid="{00000000-0005-0000-0000-000032000000}"/>
    <cellStyle name="見出し 2 2" xfId="80" xr:uid="{00000000-0005-0000-0000-000033000000}"/>
    <cellStyle name="見出し 3 2" xfId="81" xr:uid="{00000000-0005-0000-0000-000034000000}"/>
    <cellStyle name="見出し 4 2" xfId="82" xr:uid="{00000000-0005-0000-0000-000035000000}"/>
    <cellStyle name="集計 2" xfId="83" xr:uid="{00000000-0005-0000-0000-000036000000}"/>
    <cellStyle name="出力 2" xfId="84" xr:uid="{00000000-0005-0000-0000-000037000000}"/>
    <cellStyle name="数値" xfId="22" xr:uid="{00000000-0005-0000-0000-000038000000}"/>
    <cellStyle name="数値（桁区切り）" xfId="23" xr:uid="{00000000-0005-0000-0000-000039000000}"/>
    <cellStyle name="数値_ALIVE機器" xfId="24" xr:uid="{00000000-0005-0000-0000-00003A000000}"/>
    <cellStyle name="製品通知&quot;-&quot;" xfId="25" xr:uid="{00000000-0005-0000-0000-00003B000000}"/>
    <cellStyle name="製品通知価格" xfId="26" xr:uid="{00000000-0005-0000-0000-00003C000000}"/>
    <cellStyle name="製品通知日付" xfId="27" xr:uid="{00000000-0005-0000-0000-00003D000000}"/>
    <cellStyle name="製品通知文字列" xfId="28" xr:uid="{00000000-0005-0000-0000-00003E000000}"/>
    <cellStyle name="説明文 2" xfId="85" xr:uid="{00000000-0005-0000-0000-00003F000000}"/>
    <cellStyle name="通貨 2" xfId="46" xr:uid="{00000000-0005-0000-0000-000040000000}"/>
    <cellStyle name="日付" xfId="29" xr:uid="{00000000-0005-0000-0000-000041000000}"/>
    <cellStyle name="入力 2" xfId="86" xr:uid="{00000000-0005-0000-0000-000042000000}"/>
    <cellStyle name="年月日" xfId="30" xr:uid="{00000000-0005-0000-0000-000043000000}"/>
    <cellStyle name="標準" xfId="0" builtinId="0"/>
    <cellStyle name="標準 2" xfId="31" xr:uid="{00000000-0005-0000-0000-000045000000}"/>
    <cellStyle name="標準 2 2" xfId="39" xr:uid="{00000000-0005-0000-0000-000046000000}"/>
    <cellStyle name="標準 2 3" xfId="38" xr:uid="{00000000-0005-0000-0000-000047000000}"/>
    <cellStyle name="標準 3" xfId="2" xr:uid="{00000000-0005-0000-0000-000048000000}"/>
    <cellStyle name="標準 3 2" xfId="40" xr:uid="{00000000-0005-0000-0000-000049000000}"/>
    <cellStyle name="標準 3 2 2" xfId="41" xr:uid="{00000000-0005-0000-0000-00004A000000}"/>
    <cellStyle name="標準 3 3" xfId="42" xr:uid="{00000000-0005-0000-0000-00004B000000}"/>
    <cellStyle name="標準 3 3 2" xfId="43" xr:uid="{00000000-0005-0000-0000-00004C000000}"/>
    <cellStyle name="標準 3 4" xfId="44" xr:uid="{00000000-0005-0000-0000-00004D000000}"/>
    <cellStyle name="標準 4" xfId="32" xr:uid="{00000000-0005-0000-0000-00004E000000}"/>
    <cellStyle name="標準 5" xfId="35" xr:uid="{00000000-0005-0000-0000-00004F000000}"/>
    <cellStyle name="標準 6" xfId="36" xr:uid="{00000000-0005-0000-0000-000050000000}"/>
    <cellStyle name="標準 7" xfId="45" xr:uid="{00000000-0005-0000-0000-000051000000}"/>
    <cellStyle name="標準 8" xfId="88" xr:uid="{A67EDAB6-D1C2-4AB5-B305-EA3E94D3638D}"/>
    <cellStyle name="標準_20決　委託料一覧（特別会計）" xfId="3" xr:uid="{00000000-0005-0000-0000-000052000000}"/>
    <cellStyle name="標準_様式10～18" xfId="5" xr:uid="{00000000-0005-0000-0000-000053000000}"/>
    <cellStyle name="標準_様式10～18_20決　委託料一覧（特別会計）_20決　委託料一覧（特別会計）" xfId="4" xr:uid="{00000000-0005-0000-0000-000054000000}"/>
    <cellStyle name="文字列" xfId="33" xr:uid="{00000000-0005-0000-0000-000055000000}"/>
    <cellStyle name="未定義" xfId="34" xr:uid="{00000000-0005-0000-0000-000056000000}"/>
    <cellStyle name="良い 2" xfId="87" xr:uid="{00000000-0005-0000-0000-000057000000}"/>
  </cellStyles>
  <dxfs count="0"/>
  <tableStyles count="0" defaultTableStyle="TableStyleMedium9" defaultPivotStyle="PivotStyleLight16"/>
  <colors>
    <mruColors>
      <color rgb="FF66FFFF"/>
      <color rgb="FF66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2.xml"/><Relationship Id="rId7"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5" Type="http://schemas.openxmlformats.org/officeDocument/2006/relationships/externalLink" Target="externalLinks/externalLink4.xml"/><Relationship Id="rId10" Type="http://schemas.openxmlformats.org/officeDocument/2006/relationships/calcChain" Target="calcChain.xml"/><Relationship Id="rId4" Type="http://schemas.openxmlformats.org/officeDocument/2006/relationships/externalLink" Target="externalLinks/externalLink3.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ACIF102C\OA-da0001$\&#29289;&#20214;DATA\&#21517;&#21476;&#23627;&#22823;\&#21517;&#22823;&#27835;2.XLW"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CIF102C\OA-da0001$\&#29289;&#20214;Data\&#24066;&#31435;&#22586;\&#26032;&#24066;&#31435;&#2258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CIF102C\OA-da0001$\AKIKO\&#12518;&#12540;&#12470;\&#22586;&#24066;\&#25552;&#26696;\&#36027;&#2999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Yo1\d\&#35211;&#31309;033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ACIF102C\OA-da0001$\WINDOWS\&#65411;&#65438;&#65405;&#65400;&#65412;&#65391;&#65420;&#65439;\&#65412;&#65438;&#65399;&#65389;&#65426;&#65437;&#65412;\&#22823;&#20998;&#21307;&#31185;&#22823;&#23398;\&#26908;&#26619;\&#23455;&#32318;&#19968;&#3523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PP価格"/>
      <sheetName val="課一覧"/>
      <sheetName val="リスト"/>
    </sheetNames>
    <sheetDataSet>
      <sheetData sheetId="0"/>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PP価格"/>
    </sheetNames>
    <sheetDataSet>
      <sheetData sheetId="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面紙"/>
      <sheetName val="面紙２"/>
      <sheetName val="別紙-1"/>
      <sheetName val="別紙-2"/>
      <sheetName val="別紙-3"/>
      <sheetName val="要員計画"/>
      <sheetName val="単金表"/>
      <sheetName val="明細"/>
    </sheetNames>
    <sheetDataSet>
      <sheetData sheetId="0" refreshError="1"/>
      <sheetData sheetId="1" refreshError="1"/>
      <sheetData sheetId="2" refreshError="1"/>
      <sheetData sheetId="3" refreshError="1"/>
      <sheetData sheetId="4" refreshError="1"/>
      <sheetData sheetId="5" refreshError="1"/>
      <sheetData sheetId="6">
        <row r="3">
          <cell r="C3">
            <v>1000</v>
          </cell>
        </row>
        <row r="4">
          <cell r="C4">
            <v>850</v>
          </cell>
        </row>
        <row r="5">
          <cell r="C5">
            <v>1000</v>
          </cell>
        </row>
        <row r="6">
          <cell r="C6">
            <v>1100</v>
          </cell>
        </row>
      </sheetData>
      <sheetData sheetId="7"/>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見積0331"/>
      <sheetName val="ｵｰﾀﾞﾘﾝｸﾞｻｰﾊﾞ"/>
      <sheetName val="損益関係"/>
      <sheetName val="担者"/>
      <sheetName val="詳細・製造"/>
      <sheetName val="設定項目"/>
      <sheetName val="部品価格表"/>
      <sheetName val="体系タイトル互換表"/>
      <sheetName val="見積0331.xls"/>
      <sheetName val="%E8%A6%8B%E7%A9%8D0331.xls"/>
      <sheetName val="感想・疑問点"/>
      <sheetName val="入力規則"/>
    </sheetNames>
    <definedNames>
      <definedName name="別紙1"/>
      <definedName name="別紙10"/>
      <definedName name="別紙11"/>
      <definedName name="別紙12"/>
      <definedName name="別紙13"/>
      <definedName name="別紙14"/>
      <definedName name="別紙15"/>
      <definedName name="別紙16"/>
      <definedName name="別紙17"/>
      <definedName name="別紙18"/>
      <definedName name="別紙19"/>
      <definedName name="別紙20"/>
      <definedName name="別紙21"/>
      <definedName name="別紙22"/>
      <definedName name="別紙23"/>
      <definedName name="別紙24"/>
      <definedName name="別紙25"/>
      <definedName name="別紙26"/>
      <definedName name="別紙4"/>
      <definedName name="別紙5"/>
      <definedName name="別紙8"/>
      <definedName name="別紙9"/>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県ｺｰﾄﾞ"/>
    </sheetNames>
    <sheetDataSet>
      <sheetData sheetId="0">
        <row r="1">
          <cell r="A1" t="str">
            <v>北海道</v>
          </cell>
          <cell r="B1">
            <v>1</v>
          </cell>
        </row>
        <row r="2">
          <cell r="A2" t="str">
            <v>青森</v>
          </cell>
          <cell r="B2">
            <v>2</v>
          </cell>
        </row>
        <row r="3">
          <cell r="A3" t="str">
            <v>岩手</v>
          </cell>
          <cell r="B3">
            <v>3</v>
          </cell>
        </row>
        <row r="4">
          <cell r="A4" t="str">
            <v>宮城</v>
          </cell>
          <cell r="B4">
            <v>4</v>
          </cell>
        </row>
        <row r="5">
          <cell r="A5" t="str">
            <v>秋田</v>
          </cell>
          <cell r="B5">
            <v>5</v>
          </cell>
        </row>
        <row r="6">
          <cell r="A6" t="str">
            <v>山形</v>
          </cell>
          <cell r="B6">
            <v>6</v>
          </cell>
        </row>
        <row r="7">
          <cell r="A7" t="str">
            <v>福島</v>
          </cell>
          <cell r="B7">
            <v>7</v>
          </cell>
        </row>
        <row r="8">
          <cell r="A8" t="str">
            <v>茨城</v>
          </cell>
          <cell r="B8">
            <v>8</v>
          </cell>
        </row>
        <row r="9">
          <cell r="A9" t="str">
            <v>栃木</v>
          </cell>
          <cell r="B9">
            <v>9</v>
          </cell>
        </row>
        <row r="10">
          <cell r="A10" t="str">
            <v>群馬</v>
          </cell>
          <cell r="B10">
            <v>10</v>
          </cell>
        </row>
        <row r="11">
          <cell r="A11" t="str">
            <v>埼玉</v>
          </cell>
          <cell r="B11">
            <v>11</v>
          </cell>
        </row>
        <row r="12">
          <cell r="A12" t="str">
            <v>千葉</v>
          </cell>
          <cell r="B12">
            <v>12</v>
          </cell>
        </row>
        <row r="13">
          <cell r="A13" t="str">
            <v>東京</v>
          </cell>
          <cell r="B13">
            <v>13</v>
          </cell>
        </row>
        <row r="14">
          <cell r="A14" t="str">
            <v>神奈川</v>
          </cell>
          <cell r="B14">
            <v>14</v>
          </cell>
        </row>
        <row r="15">
          <cell r="A15" t="str">
            <v>山梨</v>
          </cell>
          <cell r="B15">
            <v>15</v>
          </cell>
        </row>
        <row r="16">
          <cell r="A16" t="str">
            <v>長野</v>
          </cell>
          <cell r="B16">
            <v>16</v>
          </cell>
        </row>
        <row r="17">
          <cell r="A17" t="str">
            <v>新潟</v>
          </cell>
          <cell r="B17">
            <v>17</v>
          </cell>
        </row>
        <row r="18">
          <cell r="A18" t="str">
            <v>富山</v>
          </cell>
          <cell r="B18">
            <v>18</v>
          </cell>
        </row>
        <row r="19">
          <cell r="A19" t="str">
            <v>石川</v>
          </cell>
          <cell r="B19">
            <v>19</v>
          </cell>
        </row>
        <row r="20">
          <cell r="A20" t="str">
            <v>福井</v>
          </cell>
          <cell r="B20">
            <v>20</v>
          </cell>
        </row>
        <row r="21">
          <cell r="A21" t="str">
            <v>岐阜</v>
          </cell>
          <cell r="B21">
            <v>21</v>
          </cell>
        </row>
        <row r="22">
          <cell r="A22" t="str">
            <v>静岡</v>
          </cell>
          <cell r="B22">
            <v>22</v>
          </cell>
        </row>
        <row r="23">
          <cell r="A23" t="str">
            <v>愛知</v>
          </cell>
          <cell r="B23">
            <v>23</v>
          </cell>
        </row>
        <row r="24">
          <cell r="A24" t="str">
            <v>三重</v>
          </cell>
          <cell r="B24">
            <v>24</v>
          </cell>
        </row>
        <row r="25">
          <cell r="A25" t="str">
            <v>滋賀</v>
          </cell>
          <cell r="B25">
            <v>25</v>
          </cell>
        </row>
        <row r="26">
          <cell r="A26" t="str">
            <v>京都</v>
          </cell>
          <cell r="B26">
            <v>26</v>
          </cell>
        </row>
        <row r="27">
          <cell r="A27" t="str">
            <v>大阪</v>
          </cell>
          <cell r="B27">
            <v>27</v>
          </cell>
        </row>
        <row r="28">
          <cell r="A28" t="str">
            <v>兵庫</v>
          </cell>
          <cell r="B28">
            <v>28</v>
          </cell>
        </row>
        <row r="29">
          <cell r="A29" t="str">
            <v>奈良</v>
          </cell>
          <cell r="B29">
            <v>29</v>
          </cell>
        </row>
        <row r="30">
          <cell r="A30" t="str">
            <v>和歌山</v>
          </cell>
          <cell r="B30">
            <v>30</v>
          </cell>
        </row>
        <row r="31">
          <cell r="A31" t="str">
            <v>鳥取</v>
          </cell>
          <cell r="B31">
            <v>31</v>
          </cell>
        </row>
        <row r="32">
          <cell r="A32" t="str">
            <v>島根</v>
          </cell>
          <cell r="B32">
            <v>32</v>
          </cell>
        </row>
        <row r="33">
          <cell r="A33" t="str">
            <v>岡山</v>
          </cell>
          <cell r="B33">
            <v>33</v>
          </cell>
        </row>
        <row r="34">
          <cell r="A34" t="str">
            <v>広島</v>
          </cell>
          <cell r="B34">
            <v>34</v>
          </cell>
        </row>
        <row r="35">
          <cell r="A35" t="str">
            <v>山口</v>
          </cell>
          <cell r="B35">
            <v>35</v>
          </cell>
        </row>
        <row r="36">
          <cell r="A36" t="str">
            <v>徳島</v>
          </cell>
          <cell r="B36">
            <v>36</v>
          </cell>
        </row>
        <row r="37">
          <cell r="A37" t="str">
            <v>香川</v>
          </cell>
          <cell r="B37">
            <v>37</v>
          </cell>
        </row>
        <row r="38">
          <cell r="A38" t="str">
            <v>愛媛</v>
          </cell>
          <cell r="B38">
            <v>38</v>
          </cell>
        </row>
        <row r="39">
          <cell r="A39" t="str">
            <v>高知</v>
          </cell>
          <cell r="B39">
            <v>39</v>
          </cell>
        </row>
        <row r="40">
          <cell r="A40" t="str">
            <v>福岡</v>
          </cell>
          <cell r="B40">
            <v>40</v>
          </cell>
        </row>
        <row r="41">
          <cell r="A41" t="str">
            <v>佐賀</v>
          </cell>
          <cell r="B41">
            <v>41</v>
          </cell>
        </row>
        <row r="42">
          <cell r="A42" t="str">
            <v>長崎</v>
          </cell>
          <cell r="B42">
            <v>42</v>
          </cell>
        </row>
        <row r="43">
          <cell r="A43" t="str">
            <v>熊本</v>
          </cell>
          <cell r="B43">
            <v>43</v>
          </cell>
        </row>
        <row r="44">
          <cell r="A44" t="str">
            <v>大分</v>
          </cell>
          <cell r="B44">
            <v>44</v>
          </cell>
        </row>
        <row r="45">
          <cell r="A45" t="str">
            <v>宮崎</v>
          </cell>
          <cell r="B45">
            <v>45</v>
          </cell>
        </row>
        <row r="46">
          <cell r="A46" t="str">
            <v>鹿児島</v>
          </cell>
          <cell r="B46">
            <v>46</v>
          </cell>
        </row>
        <row r="47">
          <cell r="A47" t="str">
            <v>沖縄</v>
          </cell>
          <cell r="B47">
            <v>47</v>
          </cell>
        </row>
        <row r="48">
          <cell r="A48" t="str">
            <v>台湾</v>
          </cell>
          <cell r="B48">
            <v>99</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93"/>
  <sheetViews>
    <sheetView tabSelected="1" view="pageBreakPreview" topLeftCell="A71" zoomScale="85" zoomScaleNormal="100" zoomScaleSheetLayoutView="85" workbookViewId="0">
      <selection activeCell="J75" sqref="J75"/>
    </sheetView>
  </sheetViews>
  <sheetFormatPr defaultColWidth="9" defaultRowHeight="13.2"/>
  <cols>
    <col min="1" max="1" width="11.6640625" style="2" customWidth="1"/>
    <col min="2" max="2" width="37.21875" style="48" customWidth="1"/>
    <col min="3" max="3" width="31.33203125" style="3" customWidth="1"/>
    <col min="4" max="4" width="14.77734375" style="10" customWidth="1"/>
    <col min="5" max="5" width="7" style="1" customWidth="1"/>
    <col min="6" max="6" width="8.88671875" style="11" customWidth="1"/>
    <col min="7" max="16384" width="9" style="12"/>
  </cols>
  <sheetData>
    <row r="1" spans="1:7" ht="22.5" customHeight="1">
      <c r="A1" s="17"/>
      <c r="B1" s="44"/>
      <c r="C1" s="4"/>
      <c r="D1" s="14"/>
      <c r="E1" s="51" t="s">
        <v>29</v>
      </c>
      <c r="F1" s="52"/>
    </row>
    <row r="2" spans="1:7" ht="17.25" customHeight="1">
      <c r="A2" s="53" t="s">
        <v>20</v>
      </c>
      <c r="B2" s="53"/>
      <c r="C2" s="53"/>
      <c r="D2" s="54"/>
      <c r="E2" s="53"/>
      <c r="F2" s="53"/>
    </row>
    <row r="3" spans="1:7">
      <c r="A3" s="5"/>
      <c r="B3" s="45"/>
      <c r="C3" s="6"/>
      <c r="D3" s="15"/>
      <c r="E3" s="22"/>
      <c r="F3" s="7" t="s">
        <v>8</v>
      </c>
    </row>
    <row r="4" spans="1:7" ht="40.5" customHeight="1">
      <c r="A4" s="19" t="s">
        <v>0</v>
      </c>
      <c r="B4" s="43" t="s">
        <v>1</v>
      </c>
      <c r="C4" s="18" t="s">
        <v>2</v>
      </c>
      <c r="D4" s="13" t="s">
        <v>3</v>
      </c>
      <c r="E4" s="18" t="s">
        <v>4</v>
      </c>
      <c r="F4" s="8" t="s">
        <v>5</v>
      </c>
      <c r="G4" s="12" t="s">
        <v>34</v>
      </c>
    </row>
    <row r="5" spans="1:7" s="9" customFormat="1" ht="75.599999999999994" customHeight="1">
      <c r="A5" s="19" t="s">
        <v>26</v>
      </c>
      <c r="B5" s="40" t="s">
        <v>117</v>
      </c>
      <c r="C5" s="21" t="s">
        <v>71</v>
      </c>
      <c r="D5" s="16">
        <v>230450</v>
      </c>
      <c r="E5" s="18" t="s">
        <v>7</v>
      </c>
      <c r="F5" s="20"/>
      <c r="G5" s="9" t="s">
        <v>33</v>
      </c>
    </row>
    <row r="6" spans="1:7" s="9" customFormat="1" ht="75.599999999999994" customHeight="1">
      <c r="A6" s="19" t="s">
        <v>26</v>
      </c>
      <c r="B6" s="40" t="s">
        <v>164</v>
      </c>
      <c r="C6" s="21" t="s">
        <v>114</v>
      </c>
      <c r="D6" s="16">
        <v>783580</v>
      </c>
      <c r="E6" s="18" t="s">
        <v>7</v>
      </c>
      <c r="F6" s="20"/>
      <c r="G6" s="9" t="s">
        <v>33</v>
      </c>
    </row>
    <row r="7" spans="1:7" s="9" customFormat="1" ht="75.599999999999994" customHeight="1">
      <c r="A7" s="19" t="s">
        <v>26</v>
      </c>
      <c r="B7" s="40" t="s">
        <v>51</v>
      </c>
      <c r="C7" s="21" t="s">
        <v>72</v>
      </c>
      <c r="D7" s="16">
        <v>220000</v>
      </c>
      <c r="E7" s="18" t="s">
        <v>7</v>
      </c>
      <c r="F7" s="20"/>
      <c r="G7" s="9" t="s">
        <v>33</v>
      </c>
    </row>
    <row r="8" spans="1:7" s="9" customFormat="1" ht="75.599999999999994" customHeight="1">
      <c r="A8" s="19" t="s">
        <v>26</v>
      </c>
      <c r="B8" s="40" t="s">
        <v>118</v>
      </c>
      <c r="C8" s="21" t="s">
        <v>72</v>
      </c>
      <c r="D8" s="16">
        <v>570900</v>
      </c>
      <c r="E8" s="18" t="s">
        <v>7</v>
      </c>
      <c r="F8" s="20"/>
      <c r="G8" s="9" t="s">
        <v>33</v>
      </c>
    </row>
    <row r="9" spans="1:7" s="9" customFormat="1" ht="75.599999999999994" customHeight="1">
      <c r="A9" s="19" t="s">
        <v>26</v>
      </c>
      <c r="B9" s="40" t="s">
        <v>52</v>
      </c>
      <c r="C9" s="21" t="s">
        <v>110</v>
      </c>
      <c r="D9" s="16">
        <v>961590</v>
      </c>
      <c r="E9" s="18" t="s">
        <v>7</v>
      </c>
      <c r="F9" s="20"/>
      <c r="G9" s="9" t="s">
        <v>33</v>
      </c>
    </row>
    <row r="10" spans="1:7" s="9" customFormat="1" ht="75.599999999999994" customHeight="1">
      <c r="A10" s="19" t="s">
        <v>26</v>
      </c>
      <c r="B10" s="40" t="s">
        <v>53</v>
      </c>
      <c r="C10" s="21" t="s">
        <v>73</v>
      </c>
      <c r="D10" s="16">
        <v>220000</v>
      </c>
      <c r="E10" s="18" t="s">
        <v>7</v>
      </c>
      <c r="F10" s="20"/>
      <c r="G10" s="9" t="s">
        <v>33</v>
      </c>
    </row>
    <row r="11" spans="1:7" s="9" customFormat="1" ht="75.599999999999994" customHeight="1">
      <c r="A11" s="19" t="s">
        <v>26</v>
      </c>
      <c r="B11" s="40" t="s">
        <v>54</v>
      </c>
      <c r="C11" s="21" t="s">
        <v>72</v>
      </c>
      <c r="D11" s="16">
        <v>253000</v>
      </c>
      <c r="E11" s="18" t="s">
        <v>7</v>
      </c>
      <c r="F11" s="20"/>
      <c r="G11" s="9" t="s">
        <v>33</v>
      </c>
    </row>
    <row r="12" spans="1:7" s="9" customFormat="1" ht="75.599999999999994" customHeight="1">
      <c r="A12" s="19" t="s">
        <v>26</v>
      </c>
      <c r="B12" s="40" t="s">
        <v>64</v>
      </c>
      <c r="C12" s="21" t="s">
        <v>74</v>
      </c>
      <c r="D12" s="16">
        <v>197010</v>
      </c>
      <c r="E12" s="18" t="s">
        <v>7</v>
      </c>
      <c r="F12" s="20"/>
      <c r="G12" s="9" t="s">
        <v>33</v>
      </c>
    </row>
    <row r="13" spans="1:7" s="9" customFormat="1" ht="75.599999999999994" customHeight="1">
      <c r="A13" s="19" t="s">
        <v>26</v>
      </c>
      <c r="B13" s="40" t="s">
        <v>65</v>
      </c>
      <c r="C13" s="21" t="s">
        <v>111</v>
      </c>
      <c r="D13" s="16">
        <v>35200</v>
      </c>
      <c r="E13" s="18" t="s">
        <v>7</v>
      </c>
      <c r="F13" s="20"/>
      <c r="G13" s="9" t="s">
        <v>33</v>
      </c>
    </row>
    <row r="14" spans="1:7" s="9" customFormat="1" ht="75.599999999999994" customHeight="1">
      <c r="A14" s="19" t="s">
        <v>26</v>
      </c>
      <c r="B14" s="40" t="s">
        <v>55</v>
      </c>
      <c r="C14" s="21" t="s">
        <v>72</v>
      </c>
      <c r="D14" s="16">
        <v>328900</v>
      </c>
      <c r="E14" s="18" t="s">
        <v>7</v>
      </c>
      <c r="F14" s="20"/>
      <c r="G14" s="9" t="s">
        <v>33</v>
      </c>
    </row>
    <row r="15" spans="1:7" s="9" customFormat="1" ht="75.599999999999994" customHeight="1">
      <c r="A15" s="19" t="s">
        <v>26</v>
      </c>
      <c r="B15" s="40" t="s">
        <v>165</v>
      </c>
      <c r="C15" s="21" t="s">
        <v>110</v>
      </c>
      <c r="D15" s="16">
        <v>8785000</v>
      </c>
      <c r="E15" s="18" t="s">
        <v>30</v>
      </c>
      <c r="F15" s="20"/>
      <c r="G15" s="9" t="s">
        <v>33</v>
      </c>
    </row>
    <row r="16" spans="1:7" s="9" customFormat="1" ht="75.599999999999994" customHeight="1">
      <c r="A16" s="19" t="s">
        <v>26</v>
      </c>
      <c r="B16" s="40" t="s">
        <v>66</v>
      </c>
      <c r="C16" s="21" t="s">
        <v>110</v>
      </c>
      <c r="D16" s="16">
        <v>24073000</v>
      </c>
      <c r="E16" s="18" t="s">
        <v>31</v>
      </c>
      <c r="F16" s="20" t="s">
        <v>32</v>
      </c>
      <c r="G16" s="9" t="s">
        <v>33</v>
      </c>
    </row>
    <row r="17" spans="1:7" s="9" customFormat="1" ht="45.75" customHeight="1">
      <c r="A17" s="19" t="s">
        <v>26</v>
      </c>
      <c r="B17" s="40" t="s">
        <v>35</v>
      </c>
      <c r="C17" s="40" t="s">
        <v>167</v>
      </c>
      <c r="D17" s="16">
        <v>242076</v>
      </c>
      <c r="E17" s="18" t="s">
        <v>6</v>
      </c>
      <c r="F17" s="20"/>
      <c r="G17" s="9" t="s">
        <v>33</v>
      </c>
    </row>
    <row r="18" spans="1:7" s="9" customFormat="1" ht="45.75" customHeight="1">
      <c r="A18" s="19" t="s">
        <v>26</v>
      </c>
      <c r="B18" s="40" t="s">
        <v>36</v>
      </c>
      <c r="C18" s="40" t="s">
        <v>166</v>
      </c>
      <c r="D18" s="16">
        <v>218616</v>
      </c>
      <c r="E18" s="18" t="s">
        <v>6</v>
      </c>
      <c r="F18" s="20"/>
      <c r="G18" s="9" t="s">
        <v>33</v>
      </c>
    </row>
    <row r="19" spans="1:7" s="9" customFormat="1" ht="75.599999999999994" customHeight="1">
      <c r="A19" s="19" t="s">
        <v>26</v>
      </c>
      <c r="B19" s="40" t="s">
        <v>67</v>
      </c>
      <c r="C19" s="21" t="s">
        <v>75</v>
      </c>
      <c r="D19" s="16">
        <v>16493400</v>
      </c>
      <c r="E19" s="18" t="s">
        <v>30</v>
      </c>
      <c r="F19" s="20"/>
      <c r="G19" s="9" t="s">
        <v>33</v>
      </c>
    </row>
    <row r="20" spans="1:7" s="9" customFormat="1" ht="45.75" customHeight="1">
      <c r="A20" s="19" t="s">
        <v>26</v>
      </c>
      <c r="B20" s="40" t="s">
        <v>45</v>
      </c>
      <c r="C20" s="21" t="s">
        <v>76</v>
      </c>
      <c r="D20" s="16">
        <v>193600</v>
      </c>
      <c r="E20" s="18" t="s">
        <v>30</v>
      </c>
      <c r="F20" s="20"/>
      <c r="G20" s="9" t="s">
        <v>33</v>
      </c>
    </row>
    <row r="21" spans="1:7" s="9" customFormat="1" ht="75.599999999999994" customHeight="1">
      <c r="A21" s="19" t="s">
        <v>26</v>
      </c>
      <c r="B21" s="40" t="s">
        <v>119</v>
      </c>
      <c r="C21" s="21" t="s">
        <v>77</v>
      </c>
      <c r="D21" s="16">
        <v>1726670</v>
      </c>
      <c r="E21" s="18" t="s">
        <v>6</v>
      </c>
      <c r="F21" s="20"/>
      <c r="G21" s="9" t="s">
        <v>37</v>
      </c>
    </row>
    <row r="22" spans="1:7" s="9" customFormat="1" ht="75.599999999999994" customHeight="1">
      <c r="A22" s="19" t="s">
        <v>26</v>
      </c>
      <c r="B22" s="40" t="s">
        <v>120</v>
      </c>
      <c r="C22" s="21" t="s">
        <v>78</v>
      </c>
      <c r="D22" s="16">
        <v>65450</v>
      </c>
      <c r="E22" s="18" t="s">
        <v>7</v>
      </c>
      <c r="F22" s="20"/>
      <c r="G22" s="9" t="s">
        <v>37</v>
      </c>
    </row>
    <row r="23" spans="1:7" s="9" customFormat="1" ht="75.599999999999994" customHeight="1">
      <c r="A23" s="19" t="s">
        <v>26</v>
      </c>
      <c r="B23" s="40" t="s">
        <v>46</v>
      </c>
      <c r="C23" s="21" t="s">
        <v>163</v>
      </c>
      <c r="D23" s="16">
        <v>21708</v>
      </c>
      <c r="E23" s="18" t="s">
        <v>6</v>
      </c>
      <c r="F23" s="20"/>
      <c r="G23" s="9" t="s">
        <v>37</v>
      </c>
    </row>
    <row r="24" spans="1:7" s="9" customFormat="1" ht="75.599999999999994" customHeight="1">
      <c r="A24" s="19" t="s">
        <v>26</v>
      </c>
      <c r="B24" s="40" t="s">
        <v>121</v>
      </c>
      <c r="C24" s="21" t="s">
        <v>79</v>
      </c>
      <c r="D24" s="16">
        <v>1193500</v>
      </c>
      <c r="E24" s="18" t="s">
        <v>6</v>
      </c>
      <c r="F24" s="20"/>
      <c r="G24" s="9" t="s">
        <v>37</v>
      </c>
    </row>
    <row r="25" spans="1:7" s="9" customFormat="1" ht="75.599999999999994" customHeight="1">
      <c r="A25" s="19" t="s">
        <v>26</v>
      </c>
      <c r="B25" s="40" t="s">
        <v>56</v>
      </c>
      <c r="C25" s="21" t="s">
        <v>72</v>
      </c>
      <c r="D25" s="16">
        <v>88000</v>
      </c>
      <c r="E25" s="18" t="s">
        <v>7</v>
      </c>
      <c r="F25" s="20"/>
      <c r="G25" s="9" t="s">
        <v>37</v>
      </c>
    </row>
    <row r="26" spans="1:7" s="9" customFormat="1" ht="75.599999999999994" customHeight="1">
      <c r="A26" s="19" t="s">
        <v>26</v>
      </c>
      <c r="B26" s="40" t="s">
        <v>122</v>
      </c>
      <c r="C26" s="21" t="s">
        <v>80</v>
      </c>
      <c r="D26" s="16">
        <v>1136960</v>
      </c>
      <c r="E26" s="18" t="s">
        <v>6</v>
      </c>
      <c r="F26" s="20"/>
      <c r="G26" s="9" t="s">
        <v>37</v>
      </c>
    </row>
    <row r="27" spans="1:7" s="9" customFormat="1" ht="75.599999999999994" customHeight="1">
      <c r="A27" s="19" t="s">
        <v>26</v>
      </c>
      <c r="B27" s="40" t="s">
        <v>68</v>
      </c>
      <c r="C27" s="21" t="s">
        <v>115</v>
      </c>
      <c r="D27" s="16">
        <v>23307000</v>
      </c>
      <c r="E27" s="18" t="s">
        <v>30</v>
      </c>
      <c r="F27" s="20"/>
      <c r="G27" s="9" t="s">
        <v>38</v>
      </c>
    </row>
    <row r="28" spans="1:7" s="9" customFormat="1" ht="75.599999999999994" customHeight="1">
      <c r="A28" s="19" t="s">
        <v>26</v>
      </c>
      <c r="B28" s="40" t="s">
        <v>123</v>
      </c>
      <c r="C28" s="21" t="s">
        <v>72</v>
      </c>
      <c r="D28" s="16">
        <v>75900</v>
      </c>
      <c r="E28" s="18" t="s">
        <v>7</v>
      </c>
      <c r="F28" s="20"/>
      <c r="G28" s="9" t="s">
        <v>39</v>
      </c>
    </row>
    <row r="29" spans="1:7" s="9" customFormat="1" ht="75.599999999999994" customHeight="1">
      <c r="A29" s="19" t="s">
        <v>26</v>
      </c>
      <c r="B29" s="40" t="s">
        <v>124</v>
      </c>
      <c r="C29" s="21" t="s">
        <v>81</v>
      </c>
      <c r="D29" s="16">
        <v>209000</v>
      </c>
      <c r="E29" s="18" t="s">
        <v>7</v>
      </c>
      <c r="F29" s="20"/>
      <c r="G29" s="9" t="s">
        <v>39</v>
      </c>
    </row>
    <row r="30" spans="1:7" s="9" customFormat="1" ht="75.599999999999994" customHeight="1">
      <c r="A30" s="19" t="s">
        <v>26</v>
      </c>
      <c r="B30" s="40" t="s">
        <v>125</v>
      </c>
      <c r="C30" s="21" t="s">
        <v>82</v>
      </c>
      <c r="D30" s="16">
        <v>110000</v>
      </c>
      <c r="E30" s="18" t="s">
        <v>7</v>
      </c>
      <c r="F30" s="20"/>
      <c r="G30" s="9" t="s">
        <v>39</v>
      </c>
    </row>
    <row r="31" spans="1:7" s="9" customFormat="1" ht="75.599999999999994" customHeight="1">
      <c r="A31" s="19" t="s">
        <v>26</v>
      </c>
      <c r="B31" s="40" t="s">
        <v>147</v>
      </c>
      <c r="C31" s="21" t="s">
        <v>28</v>
      </c>
      <c r="D31" s="16">
        <v>1800000</v>
      </c>
      <c r="E31" s="18" t="s">
        <v>30</v>
      </c>
      <c r="F31" s="20"/>
      <c r="G31" s="9" t="s">
        <v>40</v>
      </c>
    </row>
    <row r="32" spans="1:7" s="9" customFormat="1" ht="75.599999999999994" customHeight="1">
      <c r="A32" s="19" t="s">
        <v>26</v>
      </c>
      <c r="B32" s="40" t="s">
        <v>148</v>
      </c>
      <c r="C32" s="21" t="s">
        <v>116</v>
      </c>
      <c r="D32" s="16">
        <v>1980000</v>
      </c>
      <c r="E32" s="18" t="s">
        <v>30</v>
      </c>
      <c r="F32" s="20"/>
      <c r="G32" s="9" t="s">
        <v>40</v>
      </c>
    </row>
    <row r="33" spans="1:7" s="9" customFormat="1" ht="75.599999999999994" customHeight="1">
      <c r="A33" s="19" t="s">
        <v>26</v>
      </c>
      <c r="B33" s="40" t="s">
        <v>149</v>
      </c>
      <c r="C33" s="21" t="s">
        <v>83</v>
      </c>
      <c r="D33" s="16">
        <v>770000</v>
      </c>
      <c r="E33" s="18" t="s">
        <v>7</v>
      </c>
      <c r="F33" s="20"/>
      <c r="G33" s="9" t="s">
        <v>40</v>
      </c>
    </row>
    <row r="34" spans="1:7" s="9" customFormat="1" ht="75.599999999999994" customHeight="1">
      <c r="A34" s="19" t="s">
        <v>26</v>
      </c>
      <c r="B34" s="40" t="s">
        <v>69</v>
      </c>
      <c r="C34" s="21" t="s">
        <v>84</v>
      </c>
      <c r="D34" s="16">
        <v>63770808</v>
      </c>
      <c r="E34" s="18" t="s">
        <v>30</v>
      </c>
      <c r="F34" s="20"/>
      <c r="G34" s="9" t="s">
        <v>41</v>
      </c>
    </row>
    <row r="35" spans="1:7" s="9" customFormat="1" ht="75.599999999999994" customHeight="1">
      <c r="A35" s="19" t="s">
        <v>26</v>
      </c>
      <c r="B35" s="40" t="s">
        <v>57</v>
      </c>
      <c r="C35" s="21" t="s">
        <v>162</v>
      </c>
      <c r="D35" s="16">
        <v>1606789</v>
      </c>
      <c r="E35" s="18" t="s">
        <v>6</v>
      </c>
      <c r="F35" s="20"/>
      <c r="G35" s="9" t="s">
        <v>42</v>
      </c>
    </row>
    <row r="36" spans="1:7" s="9" customFormat="1" ht="75.599999999999994" customHeight="1">
      <c r="A36" s="19" t="s">
        <v>26</v>
      </c>
      <c r="B36" s="40" t="s">
        <v>58</v>
      </c>
      <c r="C36" s="21" t="s">
        <v>85</v>
      </c>
      <c r="D36" s="16">
        <v>4936800</v>
      </c>
      <c r="E36" s="18" t="s">
        <v>30</v>
      </c>
      <c r="F36" s="20" t="s">
        <v>32</v>
      </c>
      <c r="G36" s="9" t="s">
        <v>42</v>
      </c>
    </row>
    <row r="37" spans="1:7" s="9" customFormat="1" ht="75.599999999999994" customHeight="1">
      <c r="A37" s="19" t="s">
        <v>26</v>
      </c>
      <c r="B37" s="40" t="s">
        <v>59</v>
      </c>
      <c r="C37" s="21" t="s">
        <v>86</v>
      </c>
      <c r="D37" s="16">
        <v>7305450</v>
      </c>
      <c r="E37" s="18" t="s">
        <v>6</v>
      </c>
      <c r="F37" s="20"/>
      <c r="G37" s="9" t="s">
        <v>42</v>
      </c>
    </row>
    <row r="38" spans="1:7" s="9" customFormat="1" ht="75.599999999999994" customHeight="1">
      <c r="A38" s="19" t="s">
        <v>26</v>
      </c>
      <c r="B38" s="40" t="s">
        <v>161</v>
      </c>
      <c r="C38" s="21" t="s">
        <v>27</v>
      </c>
      <c r="D38" s="16">
        <v>693165</v>
      </c>
      <c r="E38" s="18" t="s">
        <v>30</v>
      </c>
      <c r="F38" s="20"/>
      <c r="G38" s="9" t="s">
        <v>42</v>
      </c>
    </row>
    <row r="39" spans="1:7" s="9" customFormat="1" ht="75.599999999999994" customHeight="1">
      <c r="A39" s="19" t="s">
        <v>26</v>
      </c>
      <c r="B39" s="40" t="s">
        <v>126</v>
      </c>
      <c r="C39" s="21" t="s">
        <v>87</v>
      </c>
      <c r="D39" s="16">
        <v>44000</v>
      </c>
      <c r="E39" s="18" t="s">
        <v>7</v>
      </c>
      <c r="F39" s="20"/>
      <c r="G39" s="9" t="s">
        <v>42</v>
      </c>
    </row>
    <row r="40" spans="1:7" s="9" customFormat="1" ht="75.599999999999994" customHeight="1">
      <c r="A40" s="19" t="s">
        <v>26</v>
      </c>
      <c r="B40" s="40" t="s">
        <v>127</v>
      </c>
      <c r="C40" s="21" t="s">
        <v>113</v>
      </c>
      <c r="D40" s="16">
        <v>88000</v>
      </c>
      <c r="E40" s="18" t="s">
        <v>7</v>
      </c>
      <c r="F40" s="20"/>
      <c r="G40" s="9" t="s">
        <v>47</v>
      </c>
    </row>
    <row r="41" spans="1:7" s="9" customFormat="1" ht="75.599999999999994" customHeight="1">
      <c r="A41" s="19" t="s">
        <v>26</v>
      </c>
      <c r="B41" s="40" t="s">
        <v>171</v>
      </c>
      <c r="C41" s="21" t="s">
        <v>112</v>
      </c>
      <c r="D41" s="16">
        <v>190080</v>
      </c>
      <c r="E41" s="18" t="s">
        <v>30</v>
      </c>
      <c r="F41" s="20"/>
      <c r="G41" s="9" t="s">
        <v>47</v>
      </c>
    </row>
    <row r="42" spans="1:7" s="9" customFormat="1" ht="75.599999999999994" customHeight="1">
      <c r="A42" s="41" t="s">
        <v>26</v>
      </c>
      <c r="B42" s="40" t="s">
        <v>60</v>
      </c>
      <c r="C42" s="40" t="s">
        <v>88</v>
      </c>
      <c r="D42" s="42">
        <v>494670</v>
      </c>
      <c r="E42" s="43" t="s">
        <v>7</v>
      </c>
      <c r="F42" s="20"/>
      <c r="G42" s="9" t="s">
        <v>42</v>
      </c>
    </row>
    <row r="43" spans="1:7" s="9" customFormat="1" ht="75.599999999999994" customHeight="1">
      <c r="A43" s="41" t="s">
        <v>26</v>
      </c>
      <c r="B43" s="40" t="s">
        <v>61</v>
      </c>
      <c r="C43" s="40" t="s">
        <v>49</v>
      </c>
      <c r="D43" s="42">
        <v>431641</v>
      </c>
      <c r="E43" s="43" t="s">
        <v>6</v>
      </c>
      <c r="F43" s="20"/>
      <c r="G43" s="9" t="s">
        <v>42</v>
      </c>
    </row>
    <row r="44" spans="1:7" s="9" customFormat="1" ht="75.599999999999994" customHeight="1">
      <c r="A44" s="19" t="s">
        <v>26</v>
      </c>
      <c r="B44" s="40" t="s">
        <v>62</v>
      </c>
      <c r="C44" s="21" t="s">
        <v>89</v>
      </c>
      <c r="D44" s="16">
        <v>1799930</v>
      </c>
      <c r="E44" s="18" t="s">
        <v>30</v>
      </c>
      <c r="F44" s="20"/>
      <c r="G44" s="9" t="s">
        <v>42</v>
      </c>
    </row>
    <row r="45" spans="1:7" s="9" customFormat="1" ht="75.599999999999994" customHeight="1">
      <c r="A45" s="19" t="s">
        <v>26</v>
      </c>
      <c r="B45" s="40" t="s">
        <v>150</v>
      </c>
      <c r="C45" s="21" t="s">
        <v>90</v>
      </c>
      <c r="D45" s="16">
        <v>38500</v>
      </c>
      <c r="E45" s="18" t="s">
        <v>30</v>
      </c>
      <c r="F45" s="20"/>
      <c r="G45" s="9" t="s">
        <v>43</v>
      </c>
    </row>
    <row r="46" spans="1:7" s="9" customFormat="1" ht="75.599999999999994" customHeight="1">
      <c r="A46" s="19" t="s">
        <v>26</v>
      </c>
      <c r="B46" s="40" t="s">
        <v>128</v>
      </c>
      <c r="C46" s="21" t="s">
        <v>91</v>
      </c>
      <c r="D46" s="16">
        <v>60500</v>
      </c>
      <c r="E46" s="18" t="s">
        <v>30</v>
      </c>
      <c r="F46" s="20"/>
      <c r="G46" s="9" t="s">
        <v>43</v>
      </c>
    </row>
    <row r="47" spans="1:7" s="9" customFormat="1" ht="75.599999999999994" customHeight="1">
      <c r="A47" s="19" t="s">
        <v>26</v>
      </c>
      <c r="B47" s="40" t="s">
        <v>151</v>
      </c>
      <c r="C47" s="21" t="s">
        <v>92</v>
      </c>
      <c r="D47" s="16">
        <v>77000</v>
      </c>
      <c r="E47" s="18" t="s">
        <v>7</v>
      </c>
      <c r="F47" s="20"/>
      <c r="G47" s="9" t="s">
        <v>43</v>
      </c>
    </row>
    <row r="48" spans="1:7" s="9" customFormat="1" ht="75.599999999999994" customHeight="1">
      <c r="A48" s="19" t="s">
        <v>26</v>
      </c>
      <c r="B48" s="40" t="s">
        <v>129</v>
      </c>
      <c r="C48" s="21" t="s">
        <v>90</v>
      </c>
      <c r="D48" s="16">
        <v>80300</v>
      </c>
      <c r="E48" s="18" t="s">
        <v>30</v>
      </c>
      <c r="F48" s="20"/>
      <c r="G48" s="9" t="s">
        <v>43</v>
      </c>
    </row>
    <row r="49" spans="1:7" s="9" customFormat="1" ht="75.599999999999994" customHeight="1">
      <c r="A49" s="19" t="s">
        <v>26</v>
      </c>
      <c r="B49" s="40" t="s">
        <v>152</v>
      </c>
      <c r="C49" s="21" t="s">
        <v>93</v>
      </c>
      <c r="D49" s="16">
        <v>105600</v>
      </c>
      <c r="E49" s="18" t="s">
        <v>30</v>
      </c>
      <c r="F49" s="20"/>
      <c r="G49" s="9" t="s">
        <v>43</v>
      </c>
    </row>
    <row r="50" spans="1:7" s="9" customFormat="1" ht="75.599999999999994" customHeight="1">
      <c r="A50" s="19" t="s">
        <v>26</v>
      </c>
      <c r="B50" s="40" t="s">
        <v>130</v>
      </c>
      <c r="C50" s="21" t="s">
        <v>94</v>
      </c>
      <c r="D50" s="16">
        <v>121000</v>
      </c>
      <c r="E50" s="18" t="s">
        <v>30</v>
      </c>
      <c r="F50" s="20"/>
      <c r="G50" s="9" t="s">
        <v>43</v>
      </c>
    </row>
    <row r="51" spans="1:7" s="9" customFormat="1" ht="75.599999999999994" customHeight="1">
      <c r="A51" s="19" t="s">
        <v>26</v>
      </c>
      <c r="B51" s="40" t="s">
        <v>131</v>
      </c>
      <c r="C51" s="21" t="s">
        <v>94</v>
      </c>
      <c r="D51" s="16">
        <v>132000</v>
      </c>
      <c r="E51" s="18" t="s">
        <v>30</v>
      </c>
      <c r="F51" s="20"/>
      <c r="G51" s="9" t="s">
        <v>43</v>
      </c>
    </row>
    <row r="52" spans="1:7" s="9" customFormat="1" ht="75.599999999999994" customHeight="1">
      <c r="A52" s="19" t="s">
        <v>26</v>
      </c>
      <c r="B52" s="40" t="s">
        <v>154</v>
      </c>
      <c r="C52" s="21" t="s">
        <v>95</v>
      </c>
      <c r="D52" s="16">
        <v>164560</v>
      </c>
      <c r="E52" s="18" t="s">
        <v>7</v>
      </c>
      <c r="F52" s="20"/>
      <c r="G52" s="9" t="s">
        <v>43</v>
      </c>
    </row>
    <row r="53" spans="1:7" s="9" customFormat="1" ht="75.599999999999994" customHeight="1">
      <c r="A53" s="19" t="s">
        <v>26</v>
      </c>
      <c r="B53" s="40" t="s">
        <v>132</v>
      </c>
      <c r="C53" s="21" t="s">
        <v>94</v>
      </c>
      <c r="D53" s="16">
        <v>165000</v>
      </c>
      <c r="E53" s="18" t="s">
        <v>30</v>
      </c>
      <c r="F53" s="20"/>
      <c r="G53" s="9" t="s">
        <v>43</v>
      </c>
    </row>
    <row r="54" spans="1:7" s="9" customFormat="1" ht="75.599999999999994" customHeight="1">
      <c r="A54" s="19" t="s">
        <v>26</v>
      </c>
      <c r="B54" s="40" t="s">
        <v>153</v>
      </c>
      <c r="C54" s="21" t="s">
        <v>96</v>
      </c>
      <c r="D54" s="16">
        <v>149073</v>
      </c>
      <c r="E54" s="18" t="s">
        <v>7</v>
      </c>
      <c r="F54" s="20"/>
      <c r="G54" s="9" t="s">
        <v>43</v>
      </c>
    </row>
    <row r="55" spans="1:7" s="9" customFormat="1" ht="75.599999999999994" customHeight="1">
      <c r="A55" s="19" t="s">
        <v>26</v>
      </c>
      <c r="B55" s="40" t="s">
        <v>133</v>
      </c>
      <c r="C55" s="21" t="s">
        <v>97</v>
      </c>
      <c r="D55" s="16">
        <v>341000</v>
      </c>
      <c r="E55" s="18" t="s">
        <v>7</v>
      </c>
      <c r="F55" s="20"/>
      <c r="G55" s="9" t="s">
        <v>43</v>
      </c>
    </row>
    <row r="56" spans="1:7" s="9" customFormat="1" ht="75.599999999999994" customHeight="1">
      <c r="A56" s="19" t="s">
        <v>26</v>
      </c>
      <c r="B56" s="40" t="s">
        <v>155</v>
      </c>
      <c r="C56" s="21" t="s">
        <v>111</v>
      </c>
      <c r="D56" s="16">
        <v>354990</v>
      </c>
      <c r="E56" s="18" t="s">
        <v>7</v>
      </c>
      <c r="F56" s="20"/>
      <c r="G56" s="9" t="s">
        <v>43</v>
      </c>
    </row>
    <row r="57" spans="1:7" s="9" customFormat="1" ht="75.599999999999994" customHeight="1">
      <c r="A57" s="19" t="s">
        <v>26</v>
      </c>
      <c r="B57" s="40" t="s">
        <v>156</v>
      </c>
      <c r="C57" s="21" t="s">
        <v>111</v>
      </c>
      <c r="D57" s="16">
        <v>647900</v>
      </c>
      <c r="E57" s="18" t="s">
        <v>7</v>
      </c>
      <c r="F57" s="20"/>
      <c r="G57" s="9" t="s">
        <v>43</v>
      </c>
    </row>
    <row r="58" spans="1:7" s="9" customFormat="1" ht="75.599999999999994" customHeight="1">
      <c r="A58" s="19" t="s">
        <v>26</v>
      </c>
      <c r="B58" s="40" t="s">
        <v>134</v>
      </c>
      <c r="C58" s="21" t="s">
        <v>98</v>
      </c>
      <c r="D58" s="16">
        <v>555522</v>
      </c>
      <c r="E58" s="18" t="s">
        <v>6</v>
      </c>
      <c r="F58" s="20"/>
      <c r="G58" s="9" t="s">
        <v>43</v>
      </c>
    </row>
    <row r="59" spans="1:7" s="9" customFormat="1" ht="75.599999999999994" customHeight="1">
      <c r="A59" s="19" t="s">
        <v>26</v>
      </c>
      <c r="B59" s="40" t="s">
        <v>63</v>
      </c>
      <c r="C59" s="21" t="s">
        <v>168</v>
      </c>
      <c r="D59" s="16">
        <v>10583201</v>
      </c>
      <c r="E59" s="18" t="s">
        <v>6</v>
      </c>
      <c r="F59" s="20"/>
      <c r="G59" s="9" t="s">
        <v>43</v>
      </c>
    </row>
    <row r="60" spans="1:7" s="9" customFormat="1" ht="45.75" customHeight="1">
      <c r="A60" s="19" t="s">
        <v>26</v>
      </c>
      <c r="B60" s="40" t="s">
        <v>157</v>
      </c>
      <c r="C60" s="40" t="s">
        <v>70</v>
      </c>
      <c r="D60" s="42">
        <v>1330120</v>
      </c>
      <c r="E60" s="43" t="s">
        <v>30</v>
      </c>
      <c r="F60" s="20"/>
      <c r="G60" s="9" t="s">
        <v>48</v>
      </c>
    </row>
    <row r="61" spans="1:7" s="9" customFormat="1" ht="45.75" customHeight="1">
      <c r="A61" s="19" t="s">
        <v>26</v>
      </c>
      <c r="B61" s="40" t="s">
        <v>170</v>
      </c>
      <c r="C61" s="21" t="s">
        <v>169</v>
      </c>
      <c r="D61" s="16">
        <v>20471</v>
      </c>
      <c r="E61" s="18" t="s">
        <v>6</v>
      </c>
      <c r="F61" s="20"/>
      <c r="G61" s="9" t="s">
        <v>48</v>
      </c>
    </row>
    <row r="62" spans="1:7" s="9" customFormat="1" ht="75.599999999999994" customHeight="1">
      <c r="A62" s="41" t="s">
        <v>26</v>
      </c>
      <c r="B62" s="40" t="s">
        <v>145</v>
      </c>
      <c r="C62" s="40" t="s">
        <v>99</v>
      </c>
      <c r="D62" s="42">
        <v>259244</v>
      </c>
      <c r="E62" s="43" t="s">
        <v>7</v>
      </c>
      <c r="F62" s="20"/>
      <c r="G62" s="9" t="s">
        <v>43</v>
      </c>
    </row>
    <row r="63" spans="1:7" s="9" customFormat="1" ht="75.599999999999994" customHeight="1">
      <c r="A63" s="19" t="s">
        <v>26</v>
      </c>
      <c r="B63" s="40" t="s">
        <v>143</v>
      </c>
      <c r="C63" s="21" t="s">
        <v>100</v>
      </c>
      <c r="D63" s="16">
        <v>189619</v>
      </c>
      <c r="E63" s="18" t="s">
        <v>7</v>
      </c>
      <c r="F63" s="20"/>
      <c r="G63" s="9" t="s">
        <v>43</v>
      </c>
    </row>
    <row r="64" spans="1:7" s="9" customFormat="1" ht="75.599999999999994" customHeight="1">
      <c r="A64" s="19" t="s">
        <v>26</v>
      </c>
      <c r="B64" s="40" t="s">
        <v>144</v>
      </c>
      <c r="C64" s="21" t="s">
        <v>101</v>
      </c>
      <c r="D64" s="16">
        <v>399976</v>
      </c>
      <c r="E64" s="18" t="s">
        <v>30</v>
      </c>
      <c r="F64" s="20"/>
      <c r="G64" s="9" t="s">
        <v>43</v>
      </c>
    </row>
    <row r="65" spans="1:7" s="9" customFormat="1" ht="75.599999999999994" customHeight="1">
      <c r="A65" s="19" t="s">
        <v>26</v>
      </c>
      <c r="B65" s="40" t="s">
        <v>146</v>
      </c>
      <c r="C65" s="21" t="s">
        <v>102</v>
      </c>
      <c r="D65" s="16">
        <v>259244</v>
      </c>
      <c r="E65" s="18" t="s">
        <v>30</v>
      </c>
      <c r="F65" s="20"/>
      <c r="G65" s="9" t="s">
        <v>43</v>
      </c>
    </row>
    <row r="66" spans="1:7" s="9" customFormat="1" ht="45.75" customHeight="1">
      <c r="A66" s="19" t="s">
        <v>26</v>
      </c>
      <c r="B66" s="40" t="s">
        <v>135</v>
      </c>
      <c r="C66" s="21" t="s">
        <v>103</v>
      </c>
      <c r="D66" s="16">
        <v>3702270</v>
      </c>
      <c r="E66" s="18" t="s">
        <v>30</v>
      </c>
      <c r="F66" s="20"/>
      <c r="G66" s="9" t="s">
        <v>43</v>
      </c>
    </row>
    <row r="67" spans="1:7" s="9" customFormat="1" ht="45.75" customHeight="1">
      <c r="A67" s="19" t="s">
        <v>26</v>
      </c>
      <c r="B67" s="40" t="s">
        <v>136</v>
      </c>
      <c r="C67" s="21" t="s">
        <v>104</v>
      </c>
      <c r="D67" s="16">
        <v>5899630</v>
      </c>
      <c r="E67" s="18" t="s">
        <v>30</v>
      </c>
      <c r="F67" s="20"/>
      <c r="G67" s="9" t="s">
        <v>43</v>
      </c>
    </row>
    <row r="68" spans="1:7" s="9" customFormat="1" ht="45.75" customHeight="1">
      <c r="A68" s="19" t="s">
        <v>26</v>
      </c>
      <c r="B68" s="40" t="s">
        <v>137</v>
      </c>
      <c r="C68" s="21" t="s">
        <v>105</v>
      </c>
      <c r="D68" s="16">
        <v>347600</v>
      </c>
      <c r="E68" s="18" t="s">
        <v>30</v>
      </c>
      <c r="F68" s="20"/>
      <c r="G68" s="9" t="s">
        <v>43</v>
      </c>
    </row>
    <row r="69" spans="1:7" s="9" customFormat="1" ht="45.75" customHeight="1">
      <c r="A69" s="19" t="s">
        <v>26</v>
      </c>
      <c r="B69" s="40" t="s">
        <v>138</v>
      </c>
      <c r="C69" s="21" t="s">
        <v>106</v>
      </c>
      <c r="D69" s="16">
        <v>3194400</v>
      </c>
      <c r="E69" s="18" t="s">
        <v>30</v>
      </c>
      <c r="F69" s="20"/>
      <c r="G69" s="9" t="s">
        <v>43</v>
      </c>
    </row>
    <row r="70" spans="1:7" s="9" customFormat="1" ht="45.75" customHeight="1">
      <c r="A70" s="19" t="s">
        <v>26</v>
      </c>
      <c r="B70" s="40" t="s">
        <v>139</v>
      </c>
      <c r="C70" s="21" t="s">
        <v>105</v>
      </c>
      <c r="D70" s="16">
        <v>1814450</v>
      </c>
      <c r="E70" s="18" t="s">
        <v>30</v>
      </c>
      <c r="F70" s="20"/>
      <c r="G70" s="9" t="s">
        <v>43</v>
      </c>
    </row>
    <row r="71" spans="1:7" s="9" customFormat="1" ht="45.75" customHeight="1">
      <c r="A71" s="19" t="s">
        <v>26</v>
      </c>
      <c r="B71" s="40" t="s">
        <v>140</v>
      </c>
      <c r="C71" s="21" t="s">
        <v>90</v>
      </c>
      <c r="D71" s="16">
        <v>1324400</v>
      </c>
      <c r="E71" s="18" t="s">
        <v>30</v>
      </c>
      <c r="F71" s="20"/>
      <c r="G71" s="9" t="s">
        <v>43</v>
      </c>
    </row>
    <row r="72" spans="1:7" s="9" customFormat="1" ht="45.75" customHeight="1">
      <c r="A72" s="19" t="s">
        <v>26</v>
      </c>
      <c r="B72" s="40" t="s">
        <v>141</v>
      </c>
      <c r="C72" s="21" t="s">
        <v>107</v>
      </c>
      <c r="D72" s="16">
        <v>1534390</v>
      </c>
      <c r="E72" s="18" t="s">
        <v>30</v>
      </c>
      <c r="F72" s="20"/>
      <c r="G72" s="9" t="s">
        <v>43</v>
      </c>
    </row>
    <row r="73" spans="1:7" s="9" customFormat="1" ht="45.75" customHeight="1">
      <c r="A73" s="19" t="s">
        <v>26</v>
      </c>
      <c r="B73" s="40" t="s">
        <v>142</v>
      </c>
      <c r="C73" s="21" t="s">
        <v>108</v>
      </c>
      <c r="D73" s="16">
        <v>29810</v>
      </c>
      <c r="E73" s="18" t="s">
        <v>30</v>
      </c>
      <c r="F73" s="20" t="s">
        <v>32</v>
      </c>
      <c r="G73" s="9" t="s">
        <v>43</v>
      </c>
    </row>
    <row r="74" spans="1:7" s="9" customFormat="1" ht="45.75" customHeight="1">
      <c r="A74" s="19" t="s">
        <v>26</v>
      </c>
      <c r="B74" s="40" t="s">
        <v>158</v>
      </c>
      <c r="C74" s="21" t="s">
        <v>44</v>
      </c>
      <c r="D74" s="16">
        <v>259600</v>
      </c>
      <c r="E74" s="18" t="s">
        <v>30</v>
      </c>
      <c r="F74" s="20" t="s">
        <v>32</v>
      </c>
      <c r="G74" s="9" t="s">
        <v>43</v>
      </c>
    </row>
    <row r="75" spans="1:7" s="9" customFormat="1" ht="45.75" customHeight="1">
      <c r="A75" s="19" t="s">
        <v>26</v>
      </c>
      <c r="B75" s="40" t="s">
        <v>159</v>
      </c>
      <c r="C75" s="21" t="s">
        <v>109</v>
      </c>
      <c r="D75" s="16">
        <v>1160280</v>
      </c>
      <c r="E75" s="18" t="s">
        <v>30</v>
      </c>
      <c r="F75" s="20"/>
      <c r="G75" s="9" t="s">
        <v>43</v>
      </c>
    </row>
    <row r="76" spans="1:7" s="9" customFormat="1" ht="45.75" customHeight="1">
      <c r="A76" s="19" t="s">
        <v>26</v>
      </c>
      <c r="B76" s="40" t="s">
        <v>160</v>
      </c>
      <c r="C76" s="21" t="s">
        <v>50</v>
      </c>
      <c r="D76" s="16">
        <v>5885000</v>
      </c>
      <c r="E76" s="18" t="s">
        <v>30</v>
      </c>
      <c r="F76" s="20"/>
      <c r="G76" s="9" t="s">
        <v>43</v>
      </c>
    </row>
    <row r="77" spans="1:7" s="9" customFormat="1" ht="45.75" hidden="1" customHeight="1">
      <c r="A77" s="19"/>
      <c r="B77" s="40"/>
      <c r="C77" s="21"/>
      <c r="D77" s="16"/>
      <c r="E77" s="18"/>
      <c r="F77" s="20"/>
    </row>
    <row r="78" spans="1:7" s="9" customFormat="1" ht="45.75" hidden="1" customHeight="1">
      <c r="A78" s="19"/>
      <c r="B78" s="40"/>
      <c r="C78" s="21"/>
      <c r="D78" s="16"/>
      <c r="E78" s="18"/>
      <c r="F78" s="20"/>
    </row>
    <row r="79" spans="1:7" s="9" customFormat="1" ht="45.75" hidden="1" customHeight="1">
      <c r="A79" s="19"/>
      <c r="B79" s="40"/>
      <c r="C79" s="21"/>
      <c r="D79" s="16"/>
      <c r="E79" s="18"/>
      <c r="F79" s="20"/>
    </row>
    <row r="80" spans="1:7" s="9" customFormat="1" ht="45.75" hidden="1" customHeight="1">
      <c r="A80" s="19"/>
      <c r="B80" s="40"/>
      <c r="C80" s="21"/>
      <c r="D80" s="16"/>
      <c r="E80" s="18"/>
      <c r="F80" s="20"/>
    </row>
    <row r="81" spans="1:6" ht="45.75" customHeight="1">
      <c r="A81" s="55" t="s">
        <v>9</v>
      </c>
      <c r="B81" s="56"/>
      <c r="C81" s="57"/>
      <c r="D81" s="10">
        <f>SUM(D8:D80)</f>
        <v>207604463</v>
      </c>
      <c r="E81" s="49"/>
      <c r="F81" s="50"/>
    </row>
    <row r="82" spans="1:6" ht="45" customHeight="1">
      <c r="A82" s="25"/>
      <c r="B82" s="46"/>
      <c r="C82" s="26" t="s">
        <v>10</v>
      </c>
      <c r="D82" s="27"/>
      <c r="E82" s="28"/>
      <c r="F82" s="29"/>
    </row>
    <row r="83" spans="1:6" ht="45" customHeight="1">
      <c r="A83" s="30"/>
      <c r="B83" s="47"/>
      <c r="C83" s="32" t="s">
        <v>11</v>
      </c>
      <c r="D83" s="33">
        <f t="shared" ref="D83:D89" si="0">SUMIF(E$8:E$80,E83,D$8:D$80)</f>
        <v>25042604</v>
      </c>
      <c r="E83" s="18" t="s">
        <v>6</v>
      </c>
      <c r="F83" s="29"/>
    </row>
    <row r="84" spans="1:6" ht="45" customHeight="1">
      <c r="A84" s="30"/>
      <c r="B84" s="47"/>
      <c r="C84" s="32" t="s">
        <v>12</v>
      </c>
      <c r="D84" s="33">
        <f t="shared" si="0"/>
        <v>0</v>
      </c>
      <c r="E84" s="34" t="s">
        <v>13</v>
      </c>
      <c r="F84" s="29"/>
    </row>
    <row r="85" spans="1:6" ht="45" customHeight="1">
      <c r="A85" s="30"/>
      <c r="B85" s="47"/>
      <c r="C85" s="32" t="s">
        <v>14</v>
      </c>
      <c r="D85" s="33">
        <f t="shared" si="0"/>
        <v>0</v>
      </c>
      <c r="E85" s="18" t="s">
        <v>15</v>
      </c>
      <c r="F85" s="29"/>
    </row>
    <row r="86" spans="1:6" ht="45" customHeight="1">
      <c r="A86" s="30"/>
      <c r="B86" s="47"/>
      <c r="C86" s="32" t="s">
        <v>21</v>
      </c>
      <c r="D86" s="33">
        <f t="shared" si="0"/>
        <v>24073000</v>
      </c>
      <c r="E86" s="18" t="s">
        <v>16</v>
      </c>
      <c r="F86" s="29"/>
    </row>
    <row r="87" spans="1:6" ht="45" customHeight="1">
      <c r="A87" s="30"/>
      <c r="B87" s="47"/>
      <c r="C87" s="32" t="s">
        <v>22</v>
      </c>
      <c r="D87" s="33">
        <f t="shared" si="0"/>
        <v>0</v>
      </c>
      <c r="E87" s="18" t="s">
        <v>17</v>
      </c>
      <c r="F87" s="29"/>
    </row>
    <row r="88" spans="1:6" ht="45" customHeight="1">
      <c r="A88" s="30"/>
      <c r="B88" s="47"/>
      <c r="C88" s="32" t="s">
        <v>23</v>
      </c>
      <c r="D88" s="33">
        <f t="shared" si="0"/>
        <v>6695006</v>
      </c>
      <c r="E88" s="18" t="s">
        <v>7</v>
      </c>
      <c r="F88" s="35"/>
    </row>
    <row r="89" spans="1:6" ht="45" customHeight="1">
      <c r="A89" s="30"/>
      <c r="B89" s="47"/>
      <c r="C89" s="32" t="s">
        <v>24</v>
      </c>
      <c r="D89" s="33">
        <f t="shared" si="0"/>
        <v>151793853</v>
      </c>
      <c r="E89" s="18" t="s">
        <v>18</v>
      </c>
      <c r="F89" s="29"/>
    </row>
    <row r="90" spans="1:6" ht="45" customHeight="1">
      <c r="A90" s="30"/>
      <c r="B90" s="47"/>
      <c r="C90" s="32" t="s">
        <v>25</v>
      </c>
      <c r="D90" s="36">
        <f>IFERROR(D89/D91,"")</f>
        <v>0.73116854429088063</v>
      </c>
      <c r="E90" s="37"/>
      <c r="F90" s="29"/>
    </row>
    <row r="91" spans="1:6" ht="45" customHeight="1">
      <c r="A91" s="30"/>
      <c r="B91" s="47"/>
      <c r="C91" s="32" t="s">
        <v>19</v>
      </c>
      <c r="D91" s="33">
        <f>SUM(D83:D89)</f>
        <v>207604463</v>
      </c>
      <c r="E91" s="38"/>
      <c r="F91" s="29"/>
    </row>
    <row r="92" spans="1:6" ht="45" customHeight="1">
      <c r="A92" s="30"/>
      <c r="B92" s="47"/>
      <c r="C92" s="31"/>
      <c r="D92" s="39"/>
      <c r="E92" s="28"/>
      <c r="F92" s="29"/>
    </row>
    <row r="93" spans="1:6">
      <c r="E93" s="23"/>
      <c r="F93" s="24"/>
    </row>
  </sheetData>
  <autoFilter ref="A4:G76" xr:uid="{00000000-0001-0000-0000-000000000000}"/>
  <mergeCells count="4">
    <mergeCell ref="E81:F81"/>
    <mergeCell ref="E1:F1"/>
    <mergeCell ref="A2:F2"/>
    <mergeCell ref="A81:C81"/>
  </mergeCells>
  <phoneticPr fontId="7"/>
  <dataValidations count="2">
    <dataValidation type="list" allowBlank="1" showInputMessage="1" showErrorMessage="1" sqref="E23:E24 E15:E21 E26:E80" xr:uid="{00000000-0002-0000-0000-000000000000}">
      <formula1>"公募,非公募,一般,公募指名,指名,比随,特随"</formula1>
    </dataValidation>
    <dataValidation type="list" allowBlank="1" showInputMessage="1" showErrorMessage="1" sqref="E22:E25 E28:E33 E5:E18 E57:E62 E39:E53" xr:uid="{00000000-0002-0000-0000-000001000000}">
      <formula1>$E$83:$E$89</formula1>
    </dataValidation>
  </dataValidations>
  <printOptions horizontalCentered="1"/>
  <pageMargins left="0.39370078740157483" right="0.39370078740157483" top="0.39370078740157483" bottom="0.59055118110236227" header="0.51181102362204722" footer="0.27559055118110237"/>
  <pageSetup paperSize="9" scale="75" fitToHeight="0" orientation="portrait" useFirstPageNumber="1" r:id="rId1"/>
  <headerFooter scaleWithDoc="0" alignWithMargins="0">
    <oddFooter>&amp;C&amp;"ＭＳ 明朝,標準"&amp;10－&amp;P－</oddFooter>
  </headerFooter>
  <rowBreaks count="2" manualBreakCount="2">
    <brk id="60" max="5" man="1"/>
    <brk id="75" max="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委託料支出一覧</vt:lpstr>
      <vt:lpstr>委託料支出一覧!Print_Area</vt:lpstr>
      <vt:lpstr>委託料支出一覧!Print_Titles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2024-09-26T09:19:10Z</dcterms:created>
  <dcterms:modified xsi:type="dcterms:W3CDTF">2024-09-26T09:19:50Z</dcterms:modified>
</cp:coreProperties>
</file>