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A4FFFB25-265D-4BBC-AD33-48F4BF21CDBC}" xr6:coauthVersionLast="47" xr6:coauthVersionMax="47" xr10:uidLastSave="{00000000-0000-0000-0000-000000000000}"/>
  <bookViews>
    <workbookView xWindow="-108" yWindow="-108" windowWidth="23256" windowHeight="12720" xr2:uid="{D60209AE-4427-4B8B-891D-B3FA14C58D92}"/>
  </bookViews>
  <sheets>
    <sheet name="委託料支出一覧" sheetId="1" r:id="rId1"/>
  </sheets>
  <externalReferences>
    <externalReference r:id="rId2"/>
    <externalReference r:id="rId3"/>
    <externalReference r:id="rId4"/>
    <externalReference r:id="rId5"/>
    <externalReference r:id="rId6"/>
  </externalReferences>
  <definedNames>
    <definedName name="_xlnm._FilterDatabase" localSheetId="0" hidden="1">委託料支出一覧!$A$4:$F$96</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委託料支出一覧!$A$1:$F$97</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委託料支出一覧!$A$4:$F$85</definedName>
    <definedName name="Z_01861984_F6CF_4772_AA0A_2B6157221AC2_.wvu.FilterData" localSheetId="0" hidden="1">委託料支出一覧!$A$4:$F$85</definedName>
    <definedName name="Z_05D8E8D0_8AEC_4296_897D_974A15178679_.wvu.FilterData" localSheetId="0" hidden="1">委託料支出一覧!$A$4:$F$85</definedName>
    <definedName name="Z_0D11B593_BF5C_4A1F_B6CC_15B06713DB7C_.wvu.FilterData" localSheetId="0" hidden="1">委託料支出一覧!$A$4:$F$85</definedName>
    <definedName name="Z_0D11B593_BF5C_4A1F_B6CC_15B06713DB7C_.wvu.PrintArea" localSheetId="0" hidden="1">委託料支出一覧!$A$1:$F$85</definedName>
    <definedName name="Z_0D11B593_BF5C_4A1F_B6CC_15B06713DB7C_.wvu.PrintTitles" localSheetId="0" hidden="1">委託料支出一覧!$4:$4</definedName>
    <definedName name="Z_125D2721_B6FD_4173_B763_82747310422D_.wvu.FilterData" localSheetId="0" hidden="1">委託料支出一覧!$A$4:$F$85</definedName>
    <definedName name="Z_1734C9BF_4633_42E5_A258_E83D5FC85BDD_.wvu.FilterData" localSheetId="0" hidden="1">委託料支出一覧!$A$4:$F$85</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委託料支出一覧!$A$4:$F$85</definedName>
    <definedName name="Z_1D0FDB66_8801_49C3_8374_C4E93C64AB03_.wvu.PrintArea" localSheetId="0" hidden="1">委託料支出一覧!$A$1:$F$85</definedName>
    <definedName name="Z_1D0FDB66_8801_49C3_8374_C4E93C64AB03_.wvu.PrintTitles" localSheetId="0" hidden="1">委託料支出一覧!$4:$4</definedName>
    <definedName name="Z_1D3EC2B6_48AB_4B80_BD1F_5265AB9073F3_.wvu.FilterData" localSheetId="0" hidden="1">委託料支出一覧!$A$4:$F$85</definedName>
    <definedName name="Z_1D3EC2B6_48AB_4B80_BD1F_5265AB9073F3_.wvu.PrintArea" localSheetId="0" hidden="1">委託料支出一覧!$A$1:$F$85</definedName>
    <definedName name="Z_1D3EC2B6_48AB_4B80_BD1F_5265AB9073F3_.wvu.PrintTitles" localSheetId="0" hidden="1">委託料支出一覧!$4:$4</definedName>
    <definedName name="Z_1EEE5B19_999F_42D8_BBDA_DD044F22B05A_.wvu.FilterData" localSheetId="0" hidden="1">委託料支出一覧!$A$4:$F$85</definedName>
    <definedName name="Z_20B03370_A9A7_47AC_A0DB_85C2011EA70A_.wvu.FilterData" localSheetId="0" hidden="1">委託料支出一覧!$A$4:$F$85</definedName>
    <definedName name="Z_217CB751_B423_459C_997D_C52E1EA6A411_.wvu.FilterData" localSheetId="0" hidden="1">委託料支出一覧!$A$4:$F$85</definedName>
    <definedName name="Z_217CB751_B423_459C_997D_C52E1EA6A411_.wvu.PrintArea" localSheetId="0" hidden="1">委託料支出一覧!$A$1:$F$85</definedName>
    <definedName name="Z_217CB751_B423_459C_997D_C52E1EA6A411_.wvu.PrintTitles" localSheetId="0" hidden="1">委託料支出一覧!$4:$4</definedName>
    <definedName name="Z_21FC65F8_9914_4585_90AF_A00EE3463597_.wvu.FilterData" localSheetId="0" hidden="1">委託料支出一覧!$A$4:$F$85</definedName>
    <definedName name="Z_261563C4_10C5_41C2_AA69_0888E524912C_.wvu.FilterData" localSheetId="0" hidden="1">委託料支出一覧!$A$4:$F$85</definedName>
    <definedName name="Z_26F4FA0C_26D1_4602_B44C_88A47227D214_.wvu.FilterData" localSheetId="0" hidden="1">委託料支出一覧!$A$4:$F$85</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委託料支出一覧!$A$4:$F$85</definedName>
    <definedName name="Z_2EE00EDD_A664_4A32_9029_1A8662176B52_.wvu.FilterData" localSheetId="0" hidden="1">委託料支出一覧!$A$4:$F$85</definedName>
    <definedName name="Z_30E582BD_0124_4E79_A5C5_4184F332D5B7_.wvu.FilterData" localSheetId="0" hidden="1">委託料支出一覧!$A$4:$F$85</definedName>
    <definedName name="Z_30E582BD_0124_4E79_A5C5_4184F332D5B7_.wvu.PrintArea" localSheetId="0" hidden="1">委託料支出一覧!$A$1:$F$85</definedName>
    <definedName name="Z_30E582BD_0124_4E79_A5C5_4184F332D5B7_.wvu.PrintTitles" localSheetId="0" hidden="1">委託料支出一覧!$4:$4</definedName>
    <definedName name="Z_32381FAA_BA4A_4570_91D3_ACAAF2C906F5_.wvu.FilterData" localSheetId="0" hidden="1">委託料支出一覧!$A$4:$F$85</definedName>
    <definedName name="Z_32381FAA_BA4A_4570_91D3_ACAAF2C906F5_.wvu.PrintArea" localSheetId="0" hidden="1">委託料支出一覧!$A$1:$F$85</definedName>
    <definedName name="Z_32381FAA_BA4A_4570_91D3_ACAAF2C906F5_.wvu.PrintTitles" localSheetId="0" hidden="1">委託料支出一覧!$4:$4</definedName>
    <definedName name="Z_323C7CA6_5B75_4FC7_8BF5_6960759E522F_.wvu.FilterData" localSheetId="0" hidden="1">委託料支出一覧!$A$4:$F$85</definedName>
    <definedName name="Z_32E8BB21_264F_4FA1_ACD6_2B2A4CC6599F_.wvu.FilterData" localSheetId="0" hidden="1">委託料支出一覧!$A$4:$F$85</definedName>
    <definedName name="Z_34357F12_6A4D_4592_A54E_37FD336D493C_.wvu.FilterData" localSheetId="0" hidden="1">委託料支出一覧!$A$4:$F$85</definedName>
    <definedName name="Z_34357F12_6A4D_4592_A54E_37FD336D493C_.wvu.PrintArea" localSheetId="0" hidden="1">委託料支出一覧!$A$1:$F$85</definedName>
    <definedName name="Z_34357F12_6A4D_4592_A54E_37FD336D493C_.wvu.PrintTitles" localSheetId="0" hidden="1">委託料支出一覧!$4:$4</definedName>
    <definedName name="Z_366193B7_515F_4E8E_B6B3_3C10204FFEB4_.wvu.FilterData" localSheetId="0" hidden="1">委託料支出一覧!$A$4:$F$85</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委託料支出一覧!$A$4:$F$85</definedName>
    <definedName name="Z_3F902C3D_246B_4DFD_BED0_7FBC950FBA84_.wvu.FilterData" localSheetId="0" hidden="1">委託料支出一覧!$A$4:$F$85</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委託料支出一覧!$A$4:$F$85</definedName>
    <definedName name="Z_45EA684E_0DBC_42CF_9801_5ACCADE6B1C5_.wvu.FilterData" localSheetId="0" hidden="1">委託料支出一覧!$A$4:$F$85</definedName>
    <definedName name="Z_475A1739_6786_4CD7_B022_F4CCFD570429_.wvu.FilterData" localSheetId="0" hidden="1">委託料支出一覧!$A$4:$F$85</definedName>
    <definedName name="Z_4AFA3E2C_4405_4B44_A9E8_DB64B4860EB1_.wvu.FilterData" localSheetId="0" hidden="1">委託料支出一覧!$A$4:$F$85</definedName>
    <definedName name="Z_4C8949B6_9C26_492B_959F_0779BC4BBEAA_.wvu.FilterData" localSheetId="0" hidden="1">委託料支出一覧!$A$4:$F$85</definedName>
    <definedName name="Z_4CF4D751_28E3_4B4C_BAA9_58C0269BAAF6_.wvu.FilterData" localSheetId="0" hidden="1">委託料支出一覧!$A$4:$F$85</definedName>
    <definedName name="Z_5128EF7F_156A_4EB1_9EA1_B4C8844A7633_.wvu.FilterData" localSheetId="0" hidden="1">委託料支出一覧!$A$4:$F$85</definedName>
    <definedName name="Z_53FF3034_A4A8_49E4_91C5_762ECDBAF1D2_.wvu.FilterData" localSheetId="0" hidden="1">委託料支出一覧!$A$4:$F$85</definedName>
    <definedName name="Z_53FF3034_A4A8_49E4_91C5_762ECDBAF1D2_.wvu.PrintArea" localSheetId="0" hidden="1">委託料支出一覧!$A$1:$F$85</definedName>
    <definedName name="Z_53FF3034_A4A8_49E4_91C5_762ECDBAF1D2_.wvu.PrintTitles" localSheetId="0" hidden="1">委託料支出一覧!$4:$4</definedName>
    <definedName name="Z_5550DBBC_4815_4DAB_937F_7C62DA5F1144_.wvu.FilterData" localSheetId="0" hidden="1">委託料支出一覧!$A$4:$F$85</definedName>
    <definedName name="Z_56E27382_3FA3_4BA1_90FC_C27ACB491421_.wvu.FilterData" localSheetId="0" hidden="1">委託料支出一覧!$A$4:$F$85</definedName>
    <definedName name="Z_5D3B634A_A297_4DD4_A993_79EF9A889DC2_.wvu.FilterData" localSheetId="0" hidden="1">委託料支出一覧!$A$4:$F$85</definedName>
    <definedName name="Z_5D3B634A_A297_4DD4_A993_79EF9A889DC2_.wvu.PrintArea" localSheetId="0" hidden="1">委託料支出一覧!$A$1:$F$85</definedName>
    <definedName name="Z_5D3B634A_A297_4DD4_A993_79EF9A889DC2_.wvu.PrintTitles" localSheetId="0" hidden="1">委託料支出一覧!$4:$4</definedName>
    <definedName name="Z_5F89344D_63B9_45F4_8189_8DFEC0494EF7_.wvu.FilterData" localSheetId="0" hidden="1">委託料支出一覧!$A$4:$F$85</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委託料支出一覧!$A$4:$F$85</definedName>
    <definedName name="Z_6493F7BA_CCC8_44B0_AD30_AFA1A2BD0947_.wvu.FilterData" localSheetId="0" hidden="1">委託料支出一覧!$A$4:$F$85</definedName>
    <definedName name="Z_6926EB01_B5C3_4972_A68F_E30052702C5C_.wvu.FilterData" localSheetId="0" hidden="1">委託料支出一覧!$A$4:$F$85</definedName>
    <definedName name="Z_6A911F75_FCD5_4F5C_9F77_401D41C7CA2F_.wvu.FilterData" localSheetId="0" hidden="1">委託料支出一覧!$A$4:$F$85</definedName>
    <definedName name="Z_774CE9F3_B276_4E89_8142_59042DE66CD1_.wvu.FilterData" localSheetId="0" hidden="1">委託料支出一覧!$A$4:$F$85</definedName>
    <definedName name="Z_7A9DD16E_F903_4863_B829_4796CE894ED0_.wvu.FilterData" localSheetId="0" hidden="1">委託料支出一覧!$A$4:$F$85</definedName>
    <definedName name="Z_7FFD96AD_2803_41EB_BB44_D862B19F16DA_.wvu.FilterData" localSheetId="0" hidden="1">委託料支出一覧!$A$4:$F$85</definedName>
    <definedName name="Z_7FFD96AD_2803_41EB_BB44_D862B19F16DA_.wvu.PrintArea" localSheetId="0" hidden="1">委託料支出一覧!$A$1:$F$85</definedName>
    <definedName name="Z_7FFD96AD_2803_41EB_BB44_D862B19F16DA_.wvu.PrintTitles" localSheetId="0" hidden="1">委託料支出一覧!$4:$4</definedName>
    <definedName name="Z_8E098FB6_79F5_4218_8CFD_D5C4145EF04C_.wvu.FilterData" localSheetId="0" hidden="1">委託料支出一覧!$A$4:$F$85</definedName>
    <definedName name="Z_9165B42C_ECE5_4EA0_9CF2_43E3A1B47697_.wvu.FilterData" localSheetId="0" hidden="1">委託料支出一覧!$A$4:$F$85</definedName>
    <definedName name="Z_9165B42C_ECE5_4EA0_9CF2_43E3A1B47697_.wvu.PrintArea" localSheetId="0" hidden="1">委託料支出一覧!$A$1:$F$85</definedName>
    <definedName name="Z_9165B42C_ECE5_4EA0_9CF2_43E3A1B47697_.wvu.PrintTitles" localSheetId="0" hidden="1">委託料支出一覧!$4:$4</definedName>
    <definedName name="Z_958DC23D_65D9_45EB_BCE2_23C1F33BF0E3_.wvu.FilterData" localSheetId="0" hidden="1">委託料支出一覧!$A$4:$F$85</definedName>
    <definedName name="Z_973EE690_0B31_4D59_B7AB_FA497BA3F53C_.wvu.FilterData" localSheetId="0" hidden="1">委託料支出一覧!$A$4:$F$85</definedName>
    <definedName name="Z_977235F8_48D3_4499_A0D1_031044790F81_.wvu.FilterData" localSheetId="0" hidden="1">委託料支出一覧!$A$4:$F$85</definedName>
    <definedName name="Z_99685710_72AE_4B5D_8870_53975EB781F5_.wvu.FilterData" localSheetId="0" hidden="1">委託料支出一覧!$A$4:$F$85</definedName>
    <definedName name="Z_9DBC28CF_F252_4212_B07E_05ADE2A691D3_.wvu.FilterData" localSheetId="0" hidden="1">委託料支出一覧!$A$4:$F$85</definedName>
    <definedName name="Z_9FCD3CC5_48E7_47B2_8F0D_515FEB8B4D11_.wvu.FilterData" localSheetId="0" hidden="1">委託料支出一覧!$A$4:$F$85</definedName>
    <definedName name="Z_9FCD3CC5_48E7_47B2_8F0D_515FEB8B4D11_.wvu.PrintArea" localSheetId="0" hidden="1">委託料支出一覧!$A$1:$F$85</definedName>
    <definedName name="Z_9FCD3CC5_48E7_47B2_8F0D_515FEB8B4D11_.wvu.PrintTitles" localSheetId="0" hidden="1">委託料支出一覧!$4:$4</definedName>
    <definedName name="Z_A11322EF_73F6_40DE_B0AC_6E42B3D76055_.wvu.FilterData" localSheetId="0" hidden="1">委託料支出一覧!$A$4:$F$85</definedName>
    <definedName name="Z_A11E4C00_0394_4CE6_B73E_221C7BA742F6_.wvu.FilterData" localSheetId="0" hidden="1">委託料支出一覧!$A$4:$F$85</definedName>
    <definedName name="Z_A1F478E3_F435_447F_B2CC_6E9C174DA928_.wvu.FilterData" localSheetId="0" hidden="1">委託料支出一覧!$A$4:$F$85</definedName>
    <definedName name="Z_A83B4C61_8A42_4D29_9A60_BEB54EE3BDAB_.wvu.FilterData" localSheetId="0" hidden="1">委託料支出一覧!$A$4:$F$85</definedName>
    <definedName name="Z_A83B4C61_8A42_4D29_9A60_BEB54EE3BDAB_.wvu.PrintArea" localSheetId="0" hidden="1">委託料支出一覧!$A$1:$F$85</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委託料支出一覧!$A$4:$F$85</definedName>
    <definedName name="Z_AAB712E3_C5D9_4902_A117_C12BE7FDD63D_.wvu.FilterData" localSheetId="0" hidden="1">委託料支出一覧!$A$4:$F$85</definedName>
    <definedName name="Z_AC924E32_4F5F_41AD_8889_A0469107E927_.wvu.FilterData" localSheetId="0" hidden="1">委託料支出一覧!$A$4:$F$85</definedName>
    <definedName name="Z_AD51D3A2_A23B_4D02_92C2_113F69CB176E_.wvu.FilterData" localSheetId="0" hidden="1">委託料支出一覧!$A$4:$F$85</definedName>
    <definedName name="Z_AFEB9B81_C902_4151_A96F_74FCF405D0C7_.wvu.FilterData" localSheetId="0" hidden="1">委託料支出一覧!$A$4:$F$85</definedName>
    <definedName name="Z_B47A04AA_FBBF_4ADA_AD65_5912F0410B3F_.wvu.FilterData" localSheetId="0" hidden="1">委託料支出一覧!$A$4:$F$85</definedName>
    <definedName name="Z_B503762D_2683_4889_91D1_277AA3465232_.wvu.FilterData" localSheetId="0" hidden="1">委託料支出一覧!$A$4:$F$85</definedName>
    <definedName name="Z_B63AB35D_2734_41D8_AD39_37CEDCB6A450_.wvu.FilterData" localSheetId="0" hidden="1">委託料支出一覧!$A$4:$F$85</definedName>
    <definedName name="Z_B7512C5E_5957_4CDE_AF43_69FE4C04DE4B_.wvu.FilterData" localSheetId="0" hidden="1">委託料支出一覧!$A$4:$F$85</definedName>
    <definedName name="Z_B7512C5E_5957_4CDE_AF43_69FE4C04DE4B_.wvu.PrintArea" localSheetId="0" hidden="1">委託料支出一覧!$A$1:$F$85</definedName>
    <definedName name="Z_B7512C5E_5957_4CDE_AF43_69FE4C04DE4B_.wvu.PrintTitles" localSheetId="0" hidden="1">委託料支出一覧!$4:$4</definedName>
    <definedName name="Z_B7AD6FA8_2E6F_467A_8B52_8DFFF6709E3D_.wvu.FilterData" localSheetId="0" hidden="1">委託料支出一覧!$A$4:$F$85</definedName>
    <definedName name="Z_B80971C5_7E0C_49C7_80D5_9BBD6D173EEB_.wvu.FilterData" localSheetId="0" hidden="1">委託料支出一覧!$A$4:$F$85</definedName>
    <definedName name="Z_B80971C5_7E0C_49C7_80D5_9BBD6D173EEB_.wvu.PrintArea" localSheetId="0" hidden="1">委託料支出一覧!$A$1:$F$85</definedName>
    <definedName name="Z_B80971C5_7E0C_49C7_80D5_9BBD6D173EEB_.wvu.PrintTitles" localSheetId="0" hidden="1">委託料支出一覧!$4:$4</definedName>
    <definedName name="Z_B840A286_FFCA_40A6_95BA_A4DE2CB336D2_.wvu.FilterData" localSheetId="0" hidden="1">委託料支出一覧!$A$4:$F$85</definedName>
    <definedName name="Z_B8C86F7B_41C1_488F_9456_72016DBEF174_.wvu.FilterData" localSheetId="0" hidden="1">委託料支出一覧!$A$4:$F$85</definedName>
    <definedName name="Z_C4E29B43_824C_4688_8110_836DEB9AB50D_.wvu.FilterData" localSheetId="0" hidden="1">委託料支出一覧!$A$4:$F$85</definedName>
    <definedName name="Z_C589D0A1_73FC_4812_885C_A2B66447006B_.wvu.FilterData" localSheetId="0" hidden="1">委託料支出一覧!$A$4:$F$85</definedName>
    <definedName name="Z_C589D0A1_73FC_4812_885C_A2B66447006B_.wvu.PrintArea" localSheetId="0" hidden="1">委託料支出一覧!$A$1:$F$85</definedName>
    <definedName name="Z_C589D0A1_73FC_4812_885C_A2B66447006B_.wvu.PrintTitles" localSheetId="0" hidden="1">委託料支出一覧!$4:$4</definedName>
    <definedName name="Z_C7F8E7CC_4A2C_41FF_8569_5F53AC782643_.wvu.FilterData" localSheetId="0" hidden="1">委託料支出一覧!$A$1:$F$85</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委託料支出一覧!$A$4:$F$85</definedName>
    <definedName name="Z_C8D9D2A9_03B8_4B50_B2C5_583B69B9E2D1_.wvu.PrintArea" localSheetId="0" hidden="1">委託料支出一覧!$A$1:$F$85</definedName>
    <definedName name="Z_C8D9D2A9_03B8_4B50_B2C5_583B69B9E2D1_.wvu.PrintTitles" localSheetId="0" hidden="1">委託料支出一覧!$4:$4</definedName>
    <definedName name="Z_CA06432B_2E2B_4D66_ADB9_5BD4D2910E24_.wvu.FilterData" localSheetId="0" hidden="1">委託料支出一覧!$A$4:$F$85</definedName>
    <definedName name="Z_CC1D9902_3864_460A_ABFA_C7483E29000C_.wvu.FilterData" localSheetId="0" hidden="1">委託料支出一覧!$A$4:$F$85</definedName>
    <definedName name="Z_CE11686E_76FD_46AE_AE20_58B11C27BBEB_.wvu.FilterData" localSheetId="0" hidden="1">委託料支出一覧!$A$4:$F$85</definedName>
    <definedName name="Z_D7FA1AA0_8E2E_4FB7_B53D_398A08064C34_.wvu.FilterData" localSheetId="0" hidden="1">委託料支出一覧!$A$4:$F$85</definedName>
    <definedName name="Z_E224131C_929E_4511_9B55_908B141309EC_.wvu.FilterData" localSheetId="0" hidden="1">委託料支出一覧!$A$4:$F$85</definedName>
    <definedName name="Z_E6B538EC_DDB6_4621_851B_30EF958B4889_.wvu.FilterData" localSheetId="0" hidden="1">委託料支出一覧!$A$4:$F$85</definedName>
    <definedName name="Z_EA3AB1C6_A47B_47EF_B52B_196CE9431C8E_.wvu.FilterData" localSheetId="0" hidden="1">委託料支出一覧!$A$4:$F$85</definedName>
    <definedName name="Z_EA3AB1C6_A47B_47EF_B52B_196CE9431C8E_.wvu.PrintArea" localSheetId="0" hidden="1">委託料支出一覧!$A$1:$F$85</definedName>
    <definedName name="Z_EA3AB1C6_A47B_47EF_B52B_196CE9431C8E_.wvu.PrintTitles" localSheetId="0" hidden="1">委託料支出一覧!$4:$4</definedName>
    <definedName name="Z_F0A27403_2F2C_40D5_BAA4_1D46F6DD15EA_.wvu.FilterData" localSheetId="0" hidden="1">委託料支出一覧!$A$4:$F$85</definedName>
    <definedName name="Z_F316B564_77C9_4F99_B292_6388B49E92A3_.wvu.FilterData" localSheetId="0" hidden="1">委託料支出一覧!$A$4:$F$85</definedName>
    <definedName name="Z_F316B564_77C9_4F99_B292_6388B49E92A3_.wvu.PrintArea" localSheetId="0" hidden="1">委託料支出一覧!$A$1:$F$85</definedName>
    <definedName name="Z_F316B564_77C9_4F99_B292_6388B49E92A3_.wvu.PrintTitles" localSheetId="0" hidden="1">委託料支出一覧!$4:$4</definedName>
    <definedName name="Z_F542AE84_516F_4307_9234_2ABB95251EB3_.wvu.FilterData" localSheetId="0" hidden="1">委託料支出一覧!$A$4:$F$85</definedName>
    <definedName name="Z_F542AE84_516F_4307_9234_2ABB95251EB3_.wvu.PrintArea" localSheetId="0" hidden="1">委託料支出一覧!$A$1:$F$85</definedName>
    <definedName name="Z_F542AE84_516F_4307_9234_2ABB95251EB3_.wvu.PrintTitles" localSheetId="0" hidden="1">委託料支出一覧!$4:$4</definedName>
    <definedName name="Z_F9D5DC69_95A6_492F_BDFA_A86E1A732B18_.wvu.FilterData" localSheetId="0" hidden="1">委託料支出一覧!$A$4:$F$85</definedName>
    <definedName name="Z_FBE09FA5_238F_4F70_A3CA_8368A90182C9_.wvu.FilterData" localSheetId="0" hidden="1">委託料支出一覧!$A$4:$F$85</definedName>
    <definedName name="Z_FC3119B4_86F6_4319_BA10_90B20A8DC217_.wvu.FilterData" localSheetId="0" hidden="1">委託料支出一覧!$A$4:$F$85</definedName>
    <definedName name="Z_FCB39946_212B_44BC_A514_8AE1A1DE07F6_.wvu.FilterData" localSheetId="0" hidden="1">委託料支出一覧!$A$4:$F$85</definedName>
    <definedName name="Z_FE42E0E1_E5DC_4DA7_AF41_E80BEF31D5E6_.wvu.FilterData" localSheetId="0" hidden="1">委託料支出一覧!$A$4:$F$85</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1" l="1"/>
  <c r="D93" i="1"/>
  <c r="D92" i="1"/>
  <c r="D91" i="1"/>
  <c r="D90" i="1"/>
  <c r="D89" i="1"/>
  <c r="D88" i="1"/>
  <c r="D96" i="1" s="1"/>
  <c r="D86" i="1"/>
  <c r="D95" i="1" l="1"/>
</calcChain>
</file>

<file path=xl/sharedStrings.xml><?xml version="1.0" encoding="utf-8"?>
<sst xmlns="http://schemas.openxmlformats.org/spreadsheetml/2006/main" count="363" uniqueCount="171">
  <si>
    <t>一般会計</t>
    <rPh sb="0" eb="2">
      <t>イッパン</t>
    </rPh>
    <rPh sb="2" eb="4">
      <t>カイケイ</t>
    </rPh>
    <phoneticPr fontId="5"/>
  </si>
  <si>
    <t>令和６年度　委託料支出一覧</t>
    <rPh sb="0" eb="2">
      <t>レイワ</t>
    </rPh>
    <rPh sb="3" eb="5">
      <t>ネンド</t>
    </rPh>
    <rPh sb="6" eb="9">
      <t>イタクリョウ</t>
    </rPh>
    <rPh sb="9" eb="11">
      <t>シシュツ</t>
    </rPh>
    <rPh sb="11" eb="13">
      <t>イチラン</t>
    </rPh>
    <phoneticPr fontId="5"/>
  </si>
  <si>
    <t>(単位：円)</t>
    <rPh sb="1" eb="3">
      <t>タンイ</t>
    </rPh>
    <rPh sb="4" eb="5">
      <t>エン</t>
    </rPh>
    <phoneticPr fontId="5"/>
  </si>
  <si>
    <t>所管</t>
    <rPh sb="0" eb="2">
      <t>ショカン</t>
    </rPh>
    <phoneticPr fontId="5"/>
  </si>
  <si>
    <t>委託名称</t>
    <rPh sb="0" eb="2">
      <t>イタク</t>
    </rPh>
    <rPh sb="2" eb="4">
      <t>メイショウ</t>
    </rPh>
    <phoneticPr fontId="5"/>
  </si>
  <si>
    <t>委託先</t>
    <rPh sb="0" eb="1">
      <t>イ</t>
    </rPh>
    <rPh sb="1" eb="2">
      <t>コトヅケ</t>
    </rPh>
    <rPh sb="2" eb="3">
      <t>サキ</t>
    </rPh>
    <phoneticPr fontId="5"/>
  </si>
  <si>
    <t>支出金額</t>
    <rPh sb="0" eb="2">
      <t>シシュツ</t>
    </rPh>
    <rPh sb="2" eb="4">
      <t>キンガク</t>
    </rPh>
    <phoneticPr fontId="5"/>
  </si>
  <si>
    <t>契約
方法</t>
    <rPh sb="0" eb="2">
      <t>ケイヤク</t>
    </rPh>
    <rPh sb="3" eb="5">
      <t>ホウホウ</t>
    </rPh>
    <phoneticPr fontId="5"/>
  </si>
  <si>
    <t>再委託
有り＝○</t>
    <rPh sb="0" eb="3">
      <t>サイイタク</t>
    </rPh>
    <rPh sb="4" eb="5">
      <t>ア</t>
    </rPh>
    <phoneticPr fontId="5"/>
  </si>
  <si>
    <t>城東区役所</t>
    <rPh sb="0" eb="3">
      <t>ジョウトウク</t>
    </rPh>
    <rPh sb="3" eb="5">
      <t>ヤクショ</t>
    </rPh>
    <phoneticPr fontId="5"/>
  </si>
  <si>
    <t>城東区夏休みこども人権映画会映画上映業務委託</t>
    <phoneticPr fontId="5"/>
  </si>
  <si>
    <t>セントラル映電(株)</t>
  </si>
  <si>
    <t>比随</t>
  </si>
  <si>
    <t>「令和６年　城東区人権サミット」開催にかかる舞台演出・操作(舞台機構・舞台音響・舞台照明・映像機器)等技術提供業務委託</t>
  </si>
  <si>
    <t>エクタスポート(株)</t>
  </si>
  <si>
    <t>「音楽の祭日2024inJOTO」の開催における舞台演出・操作(舞台機構・舞台音響・舞台照明)等技術提供業務委託</t>
    <rPh sb="54" eb="56">
      <t>イタク</t>
    </rPh>
    <phoneticPr fontId="5"/>
  </si>
  <si>
    <t>芸術文化の薫るまちづくり事業「第18回城東区吹奏楽フェスティバル」舞台運営業務委託</t>
    <phoneticPr fontId="5"/>
  </si>
  <si>
    <t>(株)ウィル・インターナショナル</t>
  </si>
  <si>
    <t>コスモちゃん花壇勾配付加作業業務委託</t>
  </si>
  <si>
    <t>(株)三章園</t>
  </si>
  <si>
    <t>令和６年度「城東区ミニ・マラソン大会」「城東区小学校駅伝大会」開催にかかるコース警備業務委託</t>
  </si>
  <si>
    <t>イオンディライトセキュリティ(株)</t>
  </si>
  <si>
    <t>「令和７年 城東区二十歳のつどい」場外警備業務委託</t>
    <phoneticPr fontId="5"/>
  </si>
  <si>
    <t>「令和７年 城東区二十歳のつどい」の開催における舞台演出・操作(舞台機構・舞台音響・舞台照明・映像機器)等技術提供業務委託</t>
  </si>
  <si>
    <t>城北川泳ぐこいのぼり大作戦　こいのぼり装飾用建物等の設営及び当該建物へのこいのぼりの装飾並びに撤去業務委託</t>
    <phoneticPr fontId="5"/>
  </si>
  <si>
    <t>(株)Ｎｇｒｏｗｉｎｇ</t>
  </si>
  <si>
    <t>令和６年度「キャンドルナイトin城北川」開催にかかる会場警備業務委託</t>
  </si>
  <si>
    <t>令和６年度「城東区生涯学習ルームフェスティバル」における舞台演出・操作(舞台機構・舞台音響・舞台照明)等技術提供業務委託</t>
  </si>
  <si>
    <t>令和６年度コミュニティ育成事業業務委託「城東区万博・第51回城東まつり」</t>
    <phoneticPr fontId="5"/>
  </si>
  <si>
    <t>(一財)大阪市コミュニティ協会</t>
  </si>
  <si>
    <t>特随</t>
  </si>
  <si>
    <t>令和６年度　大阪市立城東区民センター指定管理業務年度協定に基づく業務代行料</t>
    <phoneticPr fontId="5"/>
  </si>
  <si>
    <t>公募</t>
  </si>
  <si>
    <t>〇</t>
    <phoneticPr fontId="5"/>
  </si>
  <si>
    <t>城東区役所</t>
    <rPh sb="0" eb="5">
      <t>ジョウトウクヤクショ</t>
    </rPh>
    <phoneticPr fontId="5"/>
  </si>
  <si>
    <t>区役所附設会館等予約システム　ＡＳＰサービス使用業務委託</t>
    <rPh sb="22" eb="24">
      <t>シヨウ</t>
    </rPh>
    <rPh sb="24" eb="26">
      <t>ギョウム</t>
    </rPh>
    <phoneticPr fontId="5"/>
  </si>
  <si>
    <t>富士テレコム(株)</t>
  </si>
  <si>
    <t>一般</t>
  </si>
  <si>
    <t>区役所附設会館等予約システム　通信回線使用業務委託</t>
    <rPh sb="15" eb="17">
      <t>ツウシン</t>
    </rPh>
    <rPh sb="17" eb="19">
      <t>カイセン</t>
    </rPh>
    <rPh sb="19" eb="21">
      <t>シヨウ</t>
    </rPh>
    <rPh sb="21" eb="23">
      <t>ギョウム</t>
    </rPh>
    <phoneticPr fontId="5"/>
  </si>
  <si>
    <t>(株)オプテージ</t>
  </si>
  <si>
    <t>城東幼稚園他１施設フェンス改修工事監理業務委託</t>
    <phoneticPr fontId="5"/>
  </si>
  <si>
    <t>田村建築設計事務所</t>
    <phoneticPr fontId="5"/>
  </si>
  <si>
    <t>大阪市城東区における新たな地域コミュニティ支援事業業務委託</t>
    <phoneticPr fontId="5"/>
  </si>
  <si>
    <t>(株) KEG キャリア・アカデミー</t>
  </si>
  <si>
    <t>簡易無線機(免許局)のアナログ方式周波数停波措置及び再免許申請業務委託</t>
  </si>
  <si>
    <t>日栄無線(株)</t>
  </si>
  <si>
    <t>地域防災マップ(菫地域・鴫野地域)デザイン作成業務委託</t>
  </si>
  <si>
    <t>(有)昌栄堂</t>
  </si>
  <si>
    <t>令和６年度城東区における防犯カメラ保守管理業務委託</t>
  </si>
  <si>
    <t>(株)アストエンジ　</t>
  </si>
  <si>
    <t>「令和６年度高齢者交通安全大会」の開催における舞台演出・操作(舞台機構・舞台音響・舞台照明)等技術提供業務委託</t>
  </si>
  <si>
    <t>「地域安全運動区民大会」の開催における舞台演出・操作(舞台機構・舞台音響・舞台照明)等技術提供業務委託</t>
  </si>
  <si>
    <t>令和６年度もと城東区民ホール内産業廃棄物収集・運搬及び処分業務委託(概算契約)</t>
  </si>
  <si>
    <t>(株)クリーンクニナカ</t>
  </si>
  <si>
    <t>もと鯰江小売市場内産業廃棄物(城東区役所)収集・運搬及び処分業務委託(概算契約)</t>
  </si>
  <si>
    <t>もと城東区民ホール内部改修その他工事監理業務委託</t>
    <phoneticPr fontId="5"/>
  </si>
  <si>
    <t>(株)アイプラス設計事務所</t>
  </si>
  <si>
    <t>令和６年度施設建築物状況調査等基本計画策定業務委託</t>
  </si>
  <si>
    <t>大手前建築基準法事務所(株)</t>
  </si>
  <si>
    <t>令和６年度学校標準図の改訂等設計業務委託</t>
  </si>
  <si>
    <t>(株)綜企画設計大阪支店</t>
  </si>
  <si>
    <t>令和６年度「地域福祉支援事業(ソーシャルインクルージョン推進事業～地域全体で考え支えあう地域福祉システムの構築～)」業務委託</t>
  </si>
  <si>
    <t>(社福)大阪市城東区社会福祉協議会</t>
  </si>
  <si>
    <t>「健康まつり」開催における舞台演出・操作(舞台機構・舞台音響・舞台照明)等技術提供業務委託</t>
  </si>
  <si>
    <t>市民公開講座「災害と医療」における舞台演出・操作(舞台機構・舞台音響・舞台照明)等技術提供業務委託</t>
  </si>
  <si>
    <t>令和６年度城東区子育て応援情報誌「わくわく城東」発行業務委託</t>
  </si>
  <si>
    <t>(株)マザープラス</t>
    <rPh sb="1" eb="2">
      <t>カブ</t>
    </rPh>
    <phoneticPr fontId="5"/>
  </si>
  <si>
    <t>令和６年度大阪市城東区こどもの登校・学習支援事業業務委託</t>
    <rPh sb="26" eb="28">
      <t>イタク</t>
    </rPh>
    <phoneticPr fontId="5"/>
  </si>
  <si>
    <t>(株)トライグループ　</t>
    <rPh sb="1" eb="2">
      <t>カブ</t>
    </rPh>
    <phoneticPr fontId="5"/>
  </si>
  <si>
    <t>大阪市城東区役所住民情報業務等委託契約　長期継続契約</t>
    <phoneticPr fontId="5"/>
  </si>
  <si>
    <t>(株)パソナ</t>
  </si>
  <si>
    <t>大阪市城東区役所行政キオスク端末の金銭管理業務委託　長期継続契約</t>
    <phoneticPr fontId="5"/>
  </si>
  <si>
    <t>(株)パソナ</t>
    <phoneticPr fontId="5"/>
  </si>
  <si>
    <t>証明書交付対応行政サービス（マルチコピー）端末（市民局）にかかるサービス導入試験・設定等業務委託</t>
    <phoneticPr fontId="5"/>
  </si>
  <si>
    <t>京セラドキュメントソリューションズジャパン(株)</t>
    <phoneticPr fontId="5"/>
  </si>
  <si>
    <t>証明書交付対応行政サービス（マルチコピー）端末（市民局）にかかる機器保守業務委託</t>
    <phoneticPr fontId="5"/>
  </si>
  <si>
    <t>証明書発行手数料等の徴収にかかる指定納付等業務委託　長期継続（概算）契約</t>
    <phoneticPr fontId="5"/>
  </si>
  <si>
    <t>寺岡精工(株)</t>
    <phoneticPr fontId="5"/>
  </si>
  <si>
    <t>令和６年度 城東区広報誌「ふれあい城東」企画・編集業務委託</t>
  </si>
  <si>
    <t>(株)ブンカ</t>
    <rPh sb="1" eb="2">
      <t>カブ</t>
    </rPh>
    <phoneticPr fontId="5"/>
  </si>
  <si>
    <t>令和６年度　城東区広報誌「ふれあい城東」全戸配布業務委託(城東地域)(概算契約)</t>
  </si>
  <si>
    <t>城東地域活動協議会</t>
  </si>
  <si>
    <t>令和６年度城東区広報誌「ふれあい城東」全戸配布業務委託(概算契約)</t>
  </si>
  <si>
    <t>読売中央販売(株)</t>
  </si>
  <si>
    <t>令和６年度城東区広報誌「ふれあい城東」点字版製作・発送業務委託(概算契約)</t>
  </si>
  <si>
    <t>(有)リブート</t>
  </si>
  <si>
    <t>名所・旧跡等案内板設置業務委託</t>
    <rPh sb="0" eb="2">
      <t>メイショ</t>
    </rPh>
    <rPh sb="3" eb="5">
      <t>キュウセキ</t>
    </rPh>
    <rPh sb="5" eb="6">
      <t>トウ</t>
    </rPh>
    <rPh sb="6" eb="8">
      <t>アンナイ</t>
    </rPh>
    <rPh sb="8" eb="9">
      <t>イタ</t>
    </rPh>
    <rPh sb="9" eb="11">
      <t>セッチ</t>
    </rPh>
    <rPh sb="11" eb="13">
      <t>ギョウム</t>
    </rPh>
    <rPh sb="13" eb="15">
      <t>イタク</t>
    </rPh>
    <phoneticPr fontId="1"/>
  </si>
  <si>
    <t>不二工芸(株)</t>
  </si>
  <si>
    <t>名所・旧跡等案内板表示面の製作等業務委託</t>
  </si>
  <si>
    <t>(株)大阪宣広社</t>
  </si>
  <si>
    <t>令和６年度此花区広報誌企画編集業務委託</t>
  </si>
  <si>
    <t>(有)リッツコーポレーション</t>
  </si>
  <si>
    <t>令和６年度区民アンケート調査業務委託</t>
  </si>
  <si>
    <t>ＴＯＳＥＩ(株)</t>
  </si>
  <si>
    <t>令和６年度 城東区民アンケート調査業務委託</t>
  </si>
  <si>
    <t>(株)コネクトロジ</t>
  </si>
  <si>
    <t>「城東区万博・第51回城東まつり」開催会場へのエアアーチ設置等業務委託</t>
    <phoneticPr fontId="5"/>
  </si>
  <si>
    <t>(株)ダスキン</t>
  </si>
  <si>
    <t>「【城東区万博】令和６年度　城東区×ＳＤＧｓ×ＥＸＰＯ２０２５」企画運営業務委託</t>
  </si>
  <si>
    <t>(株)アイ・オー・ワン</t>
  </si>
  <si>
    <t>大阪市城東区複合施設機械警備業務委託　長期継続</t>
    <phoneticPr fontId="5"/>
  </si>
  <si>
    <t>アムス・セキュリティサービス(株)</t>
  </si>
  <si>
    <t>大阪市城東区複合施設清掃業務委託　長期継続</t>
    <phoneticPr fontId="5"/>
  </si>
  <si>
    <t>(株)サクセス</t>
  </si>
  <si>
    <t>令和６年度　城東区役所仮設倉庫警備委託</t>
  </si>
  <si>
    <t>国際セーフティー(株)</t>
  </si>
  <si>
    <t>令和６年度城東区役所庁舎から排出する一般廃棄物収集運搬業務委託(概算契約)</t>
  </si>
  <si>
    <t>大東衛生(株)</t>
  </si>
  <si>
    <t>令和６年度城東区複合施設から排出する産業廃棄物収集運搬及び処分業務委託(概算契約)</t>
  </si>
  <si>
    <t>(株)ジェイ・ポート</t>
  </si>
  <si>
    <t>令和６年度大阪市立西成スポーツセンター・屋内プール外２ヶ所消防用設備等点検業務委託</t>
    <rPh sb="5" eb="7">
      <t>オオサカ</t>
    </rPh>
    <rPh sb="7" eb="9">
      <t>シリツ</t>
    </rPh>
    <rPh sb="9" eb="11">
      <t>ニシナリ</t>
    </rPh>
    <rPh sb="20" eb="22">
      <t>オクナイ</t>
    </rPh>
    <rPh sb="25" eb="26">
      <t>ガイ</t>
    </rPh>
    <rPh sb="28" eb="29">
      <t>ショ</t>
    </rPh>
    <rPh sb="29" eb="31">
      <t>ショウボウ</t>
    </rPh>
    <rPh sb="31" eb="32">
      <t>ヨウ</t>
    </rPh>
    <rPh sb="32" eb="34">
      <t>セツビ</t>
    </rPh>
    <rPh sb="34" eb="35">
      <t>トウ</t>
    </rPh>
    <rPh sb="35" eb="37">
      <t>テンケン</t>
    </rPh>
    <rPh sb="37" eb="39">
      <t>ギョウム</t>
    </rPh>
    <rPh sb="39" eb="41">
      <t>イタク</t>
    </rPh>
    <phoneticPr fontId="5"/>
  </si>
  <si>
    <t>(株)フォース</t>
  </si>
  <si>
    <t>城東区複合施設トイレ修繕業務委託</t>
    <phoneticPr fontId="5"/>
  </si>
  <si>
    <t>(株)Ｔ－ｓｔｙｌｅ</t>
  </si>
  <si>
    <t>城東区複合施設１階及び４階空調室内機分解洗浄作業等業務委託</t>
    <phoneticPr fontId="5"/>
  </si>
  <si>
    <t>(株)ユニテックス　</t>
  </si>
  <si>
    <t>城東区複合施設　特定建築物管理業務委託</t>
    <phoneticPr fontId="5"/>
  </si>
  <si>
    <t>大都美装(株)</t>
  </si>
  <si>
    <t>城東区複合施設　壁面緑化・屋上緑化・花壇維持管理業務委託</t>
    <phoneticPr fontId="5"/>
  </si>
  <si>
    <t>大家緑化(株)</t>
  </si>
  <si>
    <t>令和６年度　城東区複合施設シャッター保守点検等業務委託</t>
  </si>
  <si>
    <t>文化シヤッター(株)　</t>
  </si>
  <si>
    <t>令和６年度　城東区複合施設自動扉保守点検等業務委託</t>
  </si>
  <si>
    <t>ナブコドア(株)</t>
  </si>
  <si>
    <t>令和６年度【区分C】東エリア　昇降機設備保守点検業務</t>
    <rPh sb="6" eb="8">
      <t>クブン</t>
    </rPh>
    <rPh sb="10" eb="11">
      <t>ヒガシ</t>
    </rPh>
    <rPh sb="15" eb="18">
      <t>ショウコウキ</t>
    </rPh>
    <phoneticPr fontId="10"/>
  </si>
  <si>
    <t>日本管財(株)</t>
    <rPh sb="0" eb="4">
      <t>ニホンカンザイ</t>
    </rPh>
    <phoneticPr fontId="10"/>
  </si>
  <si>
    <t>○</t>
    <phoneticPr fontId="5"/>
  </si>
  <si>
    <t>令和６年度【区分C】東エリア　空調設備保守点検業務</t>
    <rPh sb="6" eb="8">
      <t>クブン</t>
    </rPh>
    <rPh sb="10" eb="11">
      <t>ヒガシ</t>
    </rPh>
    <rPh sb="15" eb="19">
      <t>クウチョウセツビ</t>
    </rPh>
    <rPh sb="19" eb="23">
      <t>ホシュテンケン</t>
    </rPh>
    <rPh sb="23" eb="25">
      <t>ギョウム</t>
    </rPh>
    <phoneticPr fontId="10"/>
  </si>
  <si>
    <t>令和６年度【区分C】東エリア　給水・衛生ポンプ等点検業務</t>
    <rPh sb="6" eb="8">
      <t>クブン</t>
    </rPh>
    <rPh sb="10" eb="11">
      <t>ヒガシ</t>
    </rPh>
    <rPh sb="15" eb="17">
      <t>キュウスイ</t>
    </rPh>
    <rPh sb="18" eb="20">
      <t>エイセイ</t>
    </rPh>
    <rPh sb="23" eb="24">
      <t>トウ</t>
    </rPh>
    <rPh sb="24" eb="28">
      <t>テンケンギョウム</t>
    </rPh>
    <phoneticPr fontId="10"/>
  </si>
  <si>
    <t>令和６年度【区分C】東エリア　中央監視制御装置保守点検業務</t>
    <rPh sb="6" eb="8">
      <t>クブン</t>
    </rPh>
    <rPh sb="10" eb="11">
      <t>ヒガシ</t>
    </rPh>
    <rPh sb="15" eb="19">
      <t>チュウオウカンシ</t>
    </rPh>
    <rPh sb="19" eb="23">
      <t>セイギョソウチ</t>
    </rPh>
    <rPh sb="23" eb="29">
      <t>ホシュテンケンギョウム</t>
    </rPh>
    <phoneticPr fontId="10"/>
  </si>
  <si>
    <t>令和６年度【区分C】東エリア　消防用設備等点検業務</t>
    <rPh sb="6" eb="8">
      <t>クブン</t>
    </rPh>
    <rPh sb="10" eb="11">
      <t>ヒガシ</t>
    </rPh>
    <rPh sb="15" eb="18">
      <t>ショウボウヨウ</t>
    </rPh>
    <rPh sb="18" eb="21">
      <t>セツビトウ</t>
    </rPh>
    <rPh sb="21" eb="25">
      <t>テンケンギョウム</t>
    </rPh>
    <phoneticPr fontId="10"/>
  </si>
  <si>
    <t>令和６年度【区分C】東エリア　通信設備保守点検業務</t>
    <rPh sb="6" eb="8">
      <t>クブン</t>
    </rPh>
    <rPh sb="10" eb="11">
      <t>ヒガシ</t>
    </rPh>
    <rPh sb="15" eb="19">
      <t>ツウシンセツビ</t>
    </rPh>
    <rPh sb="19" eb="25">
      <t>ホシュテンケンギョウム</t>
    </rPh>
    <phoneticPr fontId="10"/>
  </si>
  <si>
    <t>令和６年度【区分C】東エリア　電気工作物保守点検業務</t>
    <rPh sb="6" eb="8">
      <t>クブン</t>
    </rPh>
    <rPh sb="10" eb="11">
      <t>ヒガシ</t>
    </rPh>
    <rPh sb="15" eb="17">
      <t>デンキ</t>
    </rPh>
    <rPh sb="17" eb="20">
      <t>コウサクブツ</t>
    </rPh>
    <rPh sb="20" eb="22">
      <t>ホシュ</t>
    </rPh>
    <rPh sb="22" eb="24">
      <t>テンケン</t>
    </rPh>
    <rPh sb="24" eb="26">
      <t>ギョウム</t>
    </rPh>
    <phoneticPr fontId="10"/>
  </si>
  <si>
    <t>令和６年度【区分C】東エリア　空気環境測定業務</t>
    <rPh sb="6" eb="8">
      <t>クブン</t>
    </rPh>
    <rPh sb="10" eb="11">
      <t>ヒガシ</t>
    </rPh>
    <rPh sb="15" eb="21">
      <t>クウキカンキョウソクテイ</t>
    </rPh>
    <rPh sb="21" eb="23">
      <t>ギョウム</t>
    </rPh>
    <phoneticPr fontId="10"/>
  </si>
  <si>
    <t>令和６年度【区分C】東エリア　特定建築物等定期点検業務(建築物)</t>
    <rPh sb="6" eb="8">
      <t>クブン</t>
    </rPh>
    <rPh sb="10" eb="11">
      <t>ヒガシ</t>
    </rPh>
    <rPh sb="15" eb="17">
      <t>トクテイ</t>
    </rPh>
    <rPh sb="17" eb="20">
      <t>ケンチクブツ</t>
    </rPh>
    <rPh sb="20" eb="21">
      <t>ナド</t>
    </rPh>
    <rPh sb="21" eb="23">
      <t>テイキ</t>
    </rPh>
    <rPh sb="23" eb="25">
      <t>テンケン</t>
    </rPh>
    <rPh sb="25" eb="27">
      <t>ギョウム</t>
    </rPh>
    <rPh sb="28" eb="30">
      <t>ケンチク</t>
    </rPh>
    <rPh sb="30" eb="31">
      <t>ブツ</t>
    </rPh>
    <phoneticPr fontId="10"/>
  </si>
  <si>
    <t>令和６年度【区分C】東エリア　特定建築物等定期点検業務(建築設備・防火設備)</t>
    <rPh sb="6" eb="8">
      <t>クブン</t>
    </rPh>
    <rPh sb="10" eb="11">
      <t>ヒガシ</t>
    </rPh>
    <rPh sb="15" eb="17">
      <t>トクテイ</t>
    </rPh>
    <rPh sb="17" eb="20">
      <t>ケンチクブツ</t>
    </rPh>
    <rPh sb="20" eb="21">
      <t>ナド</t>
    </rPh>
    <rPh sb="21" eb="23">
      <t>テイキ</t>
    </rPh>
    <rPh sb="23" eb="25">
      <t>テンケン</t>
    </rPh>
    <rPh sb="25" eb="27">
      <t>ギョウム</t>
    </rPh>
    <rPh sb="28" eb="30">
      <t>ケンチク</t>
    </rPh>
    <rPh sb="30" eb="32">
      <t>セツビ</t>
    </rPh>
    <rPh sb="33" eb="37">
      <t>ボウカセツビ</t>
    </rPh>
    <phoneticPr fontId="10"/>
  </si>
  <si>
    <t>城東区役所外空調空調設備他保守点検業務(東エリア)</t>
    <rPh sb="0" eb="2">
      <t>ジョウトウ</t>
    </rPh>
    <rPh sb="2" eb="5">
      <t>クヤクショ</t>
    </rPh>
    <rPh sb="5" eb="6">
      <t>ソト</t>
    </rPh>
    <rPh sb="6" eb="8">
      <t>クウチョウ</t>
    </rPh>
    <rPh sb="8" eb="10">
      <t>クウチョウ</t>
    </rPh>
    <rPh sb="10" eb="12">
      <t>セツビ</t>
    </rPh>
    <rPh sb="12" eb="13">
      <t>ホカ</t>
    </rPh>
    <rPh sb="13" eb="15">
      <t>ホシュ</t>
    </rPh>
    <rPh sb="15" eb="17">
      <t>テンケン</t>
    </rPh>
    <rPh sb="17" eb="19">
      <t>ギョウム</t>
    </rPh>
    <rPh sb="20" eb="21">
      <t>ヒガシ</t>
    </rPh>
    <phoneticPr fontId="10"/>
  </si>
  <si>
    <t>「大阪・関西万博」啓発イラスト　柱巻壁面ラッピング作成及び貼付業務委託</t>
    <phoneticPr fontId="5"/>
  </si>
  <si>
    <t>丸三(株)</t>
  </si>
  <si>
    <t>庁舎管理用　城東区役所保健福祉事務用乾式電子複合機(白黒)の移設業務委託</t>
  </si>
  <si>
    <t>富士フイルムビジネスイノベーションジャパン(株)</t>
  </si>
  <si>
    <t>城東区役所児童相談端末及び総合福祉端末の移設に伴うLAN配線等業務委託</t>
    <phoneticPr fontId="5"/>
  </si>
  <si>
    <t>(株)大塚商会ＬＡ関西営業部　</t>
  </si>
  <si>
    <t>城東区役所電話回線増設業務委託</t>
    <phoneticPr fontId="5"/>
  </si>
  <si>
    <t>田中工業(株)</t>
  </si>
  <si>
    <t>城東区複合施設内庁舎案内サイン変更改修業務委託</t>
    <phoneticPr fontId="5"/>
  </si>
  <si>
    <t>デコラティブシステム(株)</t>
  </si>
  <si>
    <t>城東区役所国保プリンタおよび介護保険システムの移設に伴うLAN配線等業務委託</t>
    <phoneticPr fontId="5"/>
  </si>
  <si>
    <t>ＮＥＣフィールディング(株)</t>
  </si>
  <si>
    <t>城東区広報板の掲出ボード取替え等業務委託</t>
    <phoneticPr fontId="5"/>
  </si>
  <si>
    <t>(株)ニコニコ工芸社　</t>
  </si>
  <si>
    <t>レイアウト変更に伴う端末・LANケーブルの移設業務</t>
    <phoneticPr fontId="5"/>
  </si>
  <si>
    <t>ＮＥＣフィールディング(株)</t>
    <phoneticPr fontId="5"/>
  </si>
  <si>
    <t>レイアウト変更に伴う端末・プリンタ・LANケーブルの移設業務</t>
    <phoneticPr fontId="5"/>
  </si>
  <si>
    <t>(株)大塚商会ＬＡ関西営業部</t>
  </si>
  <si>
    <t>所属計</t>
    <rPh sb="0" eb="2">
      <t>ショゾク</t>
    </rPh>
    <rPh sb="2" eb="3">
      <t>ケイ</t>
    </rPh>
    <phoneticPr fontId="1"/>
  </si>
  <si>
    <t>（再掲）契約方法別支出額</t>
    <phoneticPr fontId="5"/>
  </si>
  <si>
    <t>一般競争入札</t>
    <phoneticPr fontId="5"/>
  </si>
  <si>
    <t>指名競争入札</t>
    <phoneticPr fontId="5"/>
  </si>
  <si>
    <t>指名</t>
    <rPh sb="0" eb="2">
      <t>シメイ</t>
    </rPh>
    <phoneticPr fontId="0"/>
  </si>
  <si>
    <t>公募型指名競争入札</t>
    <phoneticPr fontId="5"/>
  </si>
  <si>
    <t>公募
指名</t>
    <rPh sb="0" eb="2">
      <t>コウボ</t>
    </rPh>
    <rPh sb="3" eb="5">
      <t>シメイ</t>
    </rPh>
    <phoneticPr fontId="1"/>
  </si>
  <si>
    <t>公募による指定管理者選定</t>
    <phoneticPr fontId="5"/>
  </si>
  <si>
    <t>公募</t>
    <rPh sb="0" eb="2">
      <t>コウボ</t>
    </rPh>
    <phoneticPr fontId="10"/>
  </si>
  <si>
    <t>特名による指定管理者選定</t>
    <phoneticPr fontId="5"/>
  </si>
  <si>
    <t>非公募</t>
    <rPh sb="0" eb="1">
      <t>ヒ</t>
    </rPh>
    <rPh sb="1" eb="3">
      <t>コウボ</t>
    </rPh>
    <phoneticPr fontId="1"/>
  </si>
  <si>
    <t>随意契約(比較見積)</t>
    <rPh sb="5" eb="9">
      <t>ヒカクミツモリ</t>
    </rPh>
    <phoneticPr fontId="5"/>
  </si>
  <si>
    <t>特名随意契約</t>
    <rPh sb="0" eb="1">
      <t>トク</t>
    </rPh>
    <rPh sb="1" eb="2">
      <t>メイ</t>
    </rPh>
    <phoneticPr fontId="5"/>
  </si>
  <si>
    <t>特随</t>
    <rPh sb="0" eb="1">
      <t>トク</t>
    </rPh>
    <rPh sb="1" eb="2">
      <t>ズイ</t>
    </rPh>
    <phoneticPr fontId="1"/>
  </si>
  <si>
    <t>（特名随意契約の割合）</t>
    <phoneticPr fontId="5"/>
  </si>
  <si>
    <t>合計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</si>
</sst>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Red]&quot;△ &quot;#,##0;&quot;&quot;"/>
    <numFmt numFmtId="179" formatCode="\(0.0%\)"/>
  </numFmts>
  <fonts count="13">
    <font>
      <sz val="11"/>
      <name val="FC平成明朝体"/>
      <family val="1"/>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14"/>
      <name val="ＭＳ 明朝"/>
      <family val="1"/>
      <charset val="128"/>
    </font>
    <font>
      <sz val="11"/>
      <name val="FC平成明朝体"/>
      <family val="1"/>
      <charset val="128"/>
    </font>
    <font>
      <sz val="11"/>
      <name val="MS明朝"/>
      <family val="3"/>
      <charset val="128"/>
    </font>
    <font>
      <b/>
      <sz val="11"/>
      <name val="ＭＳ 明朝"/>
      <family val="1"/>
      <charset val="128"/>
    </font>
    <font>
      <sz val="20"/>
      <name val="ＭＳ Ｐゴシック"/>
      <family val="3"/>
      <charset val="128"/>
    </font>
    <font>
      <sz val="11"/>
      <color theme="1"/>
      <name val="ＭＳ 明朝"/>
      <family val="1"/>
      <charset val="128"/>
    </font>
    <font>
      <sz val="8"/>
      <color theme="1"/>
      <name val="ＭＳ 明朝"/>
      <family val="1"/>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xf numFmtId="0" fontId="2" fillId="0" borderId="0"/>
  </cellStyleXfs>
  <cellXfs count="54">
    <xf numFmtId="0" fontId="0" fillId="0" borderId="0" xfId="0"/>
    <xf numFmtId="0" fontId="3" fillId="0" borderId="0" xfId="2" applyFont="1" applyAlignment="1">
      <alignment horizontal="distributed" vertical="center" wrapText="1" justifyLastLine="1"/>
    </xf>
    <xf numFmtId="0" fontId="3" fillId="0" borderId="0" xfId="2" applyFont="1" applyAlignment="1">
      <alignment vertical="center" wrapText="1"/>
    </xf>
    <xf numFmtId="176" fontId="3" fillId="0" borderId="0" xfId="2" applyNumberFormat="1" applyFont="1" applyAlignment="1">
      <alignment vertical="center" wrapText="1"/>
    </xf>
    <xf numFmtId="177" fontId="3" fillId="0" borderId="0" xfId="2" applyNumberFormat="1" applyFont="1" applyAlignment="1">
      <alignment vertical="center" wrapText="1"/>
    </xf>
    <xf numFmtId="0" fontId="3" fillId="0" borderId="0" xfId="3" applyFont="1" applyAlignment="1">
      <alignment vertical="center"/>
    </xf>
    <xf numFmtId="0" fontId="3" fillId="0" borderId="3" xfId="2" applyFont="1" applyBorder="1" applyAlignment="1">
      <alignment horizontal="distributed" vertical="center" wrapText="1" justifyLastLine="1"/>
    </xf>
    <xf numFmtId="0" fontId="3" fillId="0" borderId="3" xfId="2" applyFont="1" applyBorder="1" applyAlignment="1">
      <alignment vertical="center" wrapText="1"/>
    </xf>
    <xf numFmtId="176" fontId="3" fillId="0" borderId="3" xfId="2" applyNumberFormat="1" applyFont="1" applyBorder="1" applyAlignment="1">
      <alignment vertical="center" wrapText="1"/>
    </xf>
    <xf numFmtId="177" fontId="3" fillId="0" borderId="3" xfId="2" applyNumberFormat="1" applyFont="1" applyBorder="1" applyAlignment="1">
      <alignment vertical="center" wrapText="1"/>
    </xf>
    <xf numFmtId="176" fontId="3" fillId="0" borderId="3" xfId="2" applyNumberFormat="1" applyFont="1" applyBorder="1" applyAlignment="1">
      <alignment horizontal="center" vertical="center"/>
    </xf>
    <xf numFmtId="176" fontId="3" fillId="0" borderId="3" xfId="2" applyNumberFormat="1" applyFont="1" applyBorder="1" applyAlignment="1">
      <alignment horizontal="right" vertical="center"/>
    </xf>
    <xf numFmtId="0" fontId="3" fillId="0" borderId="4" xfId="0" applyFont="1" applyBorder="1" applyAlignment="1">
      <alignment horizontal="distributed" vertical="center" wrapText="1" justifyLastLine="1"/>
    </xf>
    <xf numFmtId="0" fontId="3" fillId="0" borderId="4" xfId="0" applyFont="1" applyBorder="1" applyAlignment="1">
      <alignment horizontal="center" vertical="center" wrapText="1"/>
    </xf>
    <xf numFmtId="177" fontId="3" fillId="0" borderId="4"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177" fontId="3" fillId="0" borderId="4" xfId="0" applyNumberFormat="1" applyFont="1" applyBorder="1" applyAlignment="1">
      <alignment horizontal="right" vertical="center" wrapText="1"/>
    </xf>
    <xf numFmtId="176" fontId="3" fillId="0" borderId="4" xfId="1" applyNumberFormat="1" applyFont="1" applyFill="1" applyBorder="1" applyAlignment="1">
      <alignment horizontal="center" vertical="center" wrapText="1"/>
    </xf>
    <xf numFmtId="0" fontId="3" fillId="0" borderId="0" xfId="4" applyFont="1" applyAlignment="1">
      <alignment vertical="center"/>
    </xf>
    <xf numFmtId="38" fontId="8" fillId="0" borderId="0" xfId="1" applyFont="1" applyFill="1" applyAlignment="1">
      <alignment vertical="center"/>
    </xf>
    <xf numFmtId="176" fontId="9" fillId="0" borderId="4" xfId="1" applyNumberFormat="1" applyFont="1" applyFill="1" applyBorder="1" applyAlignment="1">
      <alignment horizontal="center" vertical="center" wrapText="1"/>
    </xf>
    <xf numFmtId="177" fontId="3" fillId="0" borderId="4" xfId="2" applyNumberFormat="1" applyFont="1" applyBorder="1" applyAlignment="1">
      <alignment horizontal="right" vertical="center" wrapText="1"/>
    </xf>
    <xf numFmtId="0" fontId="11" fillId="0" borderId="8" xfId="0" applyFont="1" applyBorder="1" applyAlignment="1">
      <alignment horizontal="distributed" vertical="center" wrapText="1" justifyLastLine="1"/>
    </xf>
    <xf numFmtId="0" fontId="11" fillId="0" borderId="8" xfId="0" applyFont="1" applyBorder="1" applyAlignment="1">
      <alignment horizontal="left" vertical="center" wrapText="1"/>
    </xf>
    <xf numFmtId="0" fontId="11" fillId="0" borderId="8" xfId="0" applyFont="1" applyBorder="1" applyAlignment="1">
      <alignment horizontal="left" wrapText="1"/>
    </xf>
    <xf numFmtId="178" fontId="11" fillId="0" borderId="8" xfId="0" applyNumberFormat="1" applyFont="1" applyBorder="1" applyAlignment="1">
      <alignment vertical="center" wrapText="1"/>
    </xf>
    <xf numFmtId="0" fontId="11" fillId="0" borderId="0" xfId="0" applyFont="1" applyAlignment="1">
      <alignment horizontal="center" vertical="center" wrapText="1"/>
    </xf>
    <xf numFmtId="178" fontId="11" fillId="0" borderId="0" xfId="0" applyNumberFormat="1" applyFont="1" applyAlignment="1">
      <alignment horizontal="center" vertical="center" wrapText="1"/>
    </xf>
    <xf numFmtId="0" fontId="11" fillId="0" borderId="0" xfId="0" applyFont="1" applyAlignment="1">
      <alignment horizontal="distributed" vertical="center" wrapText="1" justifyLastLine="1"/>
    </xf>
    <xf numFmtId="0" fontId="11" fillId="0" borderId="0" xfId="0" applyFont="1" applyAlignment="1">
      <alignment horizontal="left" vertical="center" wrapText="1"/>
    </xf>
    <xf numFmtId="0" fontId="11" fillId="0" borderId="4" xfId="0" applyFont="1" applyBorder="1" applyAlignment="1">
      <alignment horizontal="left" vertical="center" shrinkToFit="1"/>
    </xf>
    <xf numFmtId="178" fontId="11" fillId="0" borderId="4" xfId="0" applyNumberFormat="1" applyFont="1" applyBorder="1" applyAlignment="1">
      <alignment vertical="center" shrinkToFit="1"/>
    </xf>
    <xf numFmtId="177" fontId="3" fillId="0" borderId="4" xfId="0" applyNumberFormat="1" applyFont="1" applyBorder="1" applyAlignment="1">
      <alignment horizontal="center" vertical="center" wrapText="1" shrinkToFit="1"/>
    </xf>
    <xf numFmtId="178" fontId="12" fillId="0" borderId="0" xfId="0" applyNumberFormat="1" applyFont="1" applyAlignment="1">
      <alignment horizontal="center" vertical="center" wrapText="1"/>
    </xf>
    <xf numFmtId="179" fontId="11" fillId="0" borderId="4" xfId="0" applyNumberFormat="1" applyFont="1" applyBorder="1" applyAlignment="1">
      <alignment vertical="center" shrinkToFit="1"/>
    </xf>
    <xf numFmtId="0" fontId="3" fillId="0" borderId="9" xfId="0" applyFont="1" applyBorder="1" applyAlignment="1">
      <alignment horizontal="center" vertical="center" wrapText="1"/>
    </xf>
    <xf numFmtId="0" fontId="11" fillId="0" borderId="9" xfId="0" applyFont="1" applyBorder="1" applyAlignment="1">
      <alignment horizontal="center" vertical="center" wrapText="1"/>
    </xf>
    <xf numFmtId="178" fontId="11" fillId="0" borderId="0" xfId="0" applyNumberFormat="1" applyFont="1" applyAlignment="1">
      <alignment vertical="center" wrapText="1"/>
    </xf>
    <xf numFmtId="0" fontId="3" fillId="0" borderId="4" xfId="2" applyFont="1" applyBorder="1" applyAlignment="1">
      <alignment horizontal="distributed" vertical="center" wrapText="1" justifyLastLine="1"/>
    </xf>
    <xf numFmtId="0" fontId="3" fillId="0" borderId="4" xfId="2" applyFont="1" applyBorder="1" applyAlignment="1">
      <alignment vertical="center" wrapText="1"/>
    </xf>
    <xf numFmtId="0" fontId="3" fillId="0" borderId="10" xfId="2" applyFont="1" applyBorder="1" applyAlignment="1">
      <alignment horizontal="center" vertical="center" wrapText="1"/>
    </xf>
    <xf numFmtId="176" fontId="3" fillId="0" borderId="10" xfId="1" applyNumberFormat="1" applyFont="1" applyFill="1" applyBorder="1" applyAlignment="1">
      <alignment horizontal="right" vertical="center" wrapText="1"/>
    </xf>
    <xf numFmtId="0" fontId="3" fillId="0" borderId="4" xfId="2" applyFont="1" applyBorder="1" applyAlignment="1">
      <alignment horizontal="center" vertical="center" wrapText="1"/>
    </xf>
    <xf numFmtId="176" fontId="3" fillId="0" borderId="4" xfId="1" applyNumberFormat="1" applyFont="1" applyFill="1" applyBorder="1" applyAlignment="1">
      <alignment horizontal="right" vertical="center" wrapText="1"/>
    </xf>
    <xf numFmtId="176" fontId="3" fillId="0" borderId="1" xfId="2" applyNumberFormat="1" applyFont="1" applyBorder="1" applyAlignment="1">
      <alignment horizontal="distributed" vertical="center" wrapText="1"/>
    </xf>
    <xf numFmtId="176" fontId="3" fillId="0" borderId="2" xfId="2" applyNumberFormat="1" applyFont="1" applyBorder="1" applyAlignment="1">
      <alignment horizontal="distributed" vertical="center" wrapText="1"/>
    </xf>
    <xf numFmtId="0" fontId="6" fillId="0" borderId="0" xfId="2" applyFont="1" applyAlignment="1">
      <alignment horizontal="center" vertical="center"/>
    </xf>
    <xf numFmtId="177" fontId="6" fillId="0" borderId="0" xfId="2" applyNumberFormat="1" applyFont="1" applyAlignment="1">
      <alignment horizontal="center" vertical="center"/>
    </xf>
    <xf numFmtId="0" fontId="3" fillId="0" borderId="1"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3" fillId="0" borderId="6" xfId="2" applyFont="1" applyBorder="1" applyAlignment="1">
      <alignment horizontal="center" vertical="center" wrapText="1"/>
    </xf>
    <xf numFmtId="0" fontId="7" fillId="0" borderId="7" xfId="0" applyFont="1" applyBorder="1" applyAlignment="1">
      <alignment vertical="center" wrapText="1"/>
    </xf>
  </cellXfs>
  <cellStyles count="5">
    <cellStyle name="桁区切り" xfId="1" builtinId="6"/>
    <cellStyle name="標準" xfId="0" builtinId="0"/>
    <cellStyle name="標準_20決　委託料一覧（特別会計）" xfId="2" xr:uid="{15B8D19A-F8E4-4A7F-84BB-FAFFE0839081}"/>
    <cellStyle name="標準_様式10～18" xfId="4" xr:uid="{13FEB8AD-03F3-4926-84B3-632EF8614859}"/>
    <cellStyle name="標準_様式10～18_20決　委託料一覧（特別会計）_20決　委託料一覧（特別会計）" xfId="3" xr:uid="{7E58EF5F-5FA2-4A79-9A17-0D5E2BE122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21E35-5FDA-402B-9E5A-7E289A591FF5}">
  <dimension ref="A1:F98"/>
  <sheetViews>
    <sheetView tabSelected="1" view="pageBreakPreview" zoomScale="85" zoomScaleNormal="100" zoomScaleSheetLayoutView="85" workbookViewId="0">
      <selection activeCell="A2" sqref="A2:F2"/>
    </sheetView>
  </sheetViews>
  <sheetFormatPr defaultColWidth="9" defaultRowHeight="13.2"/>
  <cols>
    <col min="1" max="1" width="11.6640625" style="39" customWidth="1"/>
    <col min="2" max="2" width="37.21875" style="40" customWidth="1"/>
    <col min="3" max="3" width="31.33203125" style="40" customWidth="1"/>
    <col min="4" max="4" width="14.77734375" style="22" customWidth="1"/>
    <col min="5" max="5" width="7" style="43" customWidth="1"/>
    <col min="6" max="6" width="8.88671875" style="44" customWidth="1"/>
    <col min="7" max="16384" width="9" style="5"/>
  </cols>
  <sheetData>
    <row r="1" spans="1:6" ht="22.5" customHeight="1">
      <c r="A1" s="1"/>
      <c r="B1" s="2"/>
      <c r="C1" s="3"/>
      <c r="D1" s="4"/>
      <c r="E1" s="45" t="s">
        <v>0</v>
      </c>
      <c r="F1" s="46"/>
    </row>
    <row r="2" spans="1:6" ht="17.25" customHeight="1">
      <c r="A2" s="47" t="s">
        <v>1</v>
      </c>
      <c r="B2" s="47"/>
      <c r="C2" s="47"/>
      <c r="D2" s="48"/>
      <c r="E2" s="47"/>
      <c r="F2" s="47"/>
    </row>
    <row r="3" spans="1:6">
      <c r="A3" s="6"/>
      <c r="B3" s="7"/>
      <c r="C3" s="8"/>
      <c r="D3" s="9"/>
      <c r="E3" s="10"/>
      <c r="F3" s="11" t="s">
        <v>2</v>
      </c>
    </row>
    <row r="4" spans="1:6" ht="40.5" customHeight="1">
      <c r="A4" s="12" t="s">
        <v>3</v>
      </c>
      <c r="B4" s="13" t="s">
        <v>4</v>
      </c>
      <c r="C4" s="13" t="s">
        <v>5</v>
      </c>
      <c r="D4" s="14" t="s">
        <v>6</v>
      </c>
      <c r="E4" s="13" t="s">
        <v>7</v>
      </c>
      <c r="F4" s="15" t="s">
        <v>8</v>
      </c>
    </row>
    <row r="5" spans="1:6" s="19" customFormat="1" ht="45.75" customHeight="1">
      <c r="A5" s="12" t="s">
        <v>9</v>
      </c>
      <c r="B5" s="16" t="s">
        <v>10</v>
      </c>
      <c r="C5" s="16" t="s">
        <v>11</v>
      </c>
      <c r="D5" s="17">
        <v>204900</v>
      </c>
      <c r="E5" s="13" t="s">
        <v>12</v>
      </c>
      <c r="F5" s="18"/>
    </row>
    <row r="6" spans="1:6" s="19" customFormat="1" ht="52.8">
      <c r="A6" s="12" t="s">
        <v>9</v>
      </c>
      <c r="B6" s="16" t="s">
        <v>13</v>
      </c>
      <c r="C6" s="16" t="s">
        <v>14</v>
      </c>
      <c r="D6" s="17">
        <v>82500</v>
      </c>
      <c r="E6" s="13" t="s">
        <v>12</v>
      </c>
      <c r="F6" s="18"/>
    </row>
    <row r="7" spans="1:6" s="19" customFormat="1" ht="45.75" customHeight="1">
      <c r="A7" s="12" t="s">
        <v>9</v>
      </c>
      <c r="B7" s="16" t="s">
        <v>15</v>
      </c>
      <c r="C7" s="16" t="s">
        <v>14</v>
      </c>
      <c r="D7" s="17">
        <v>220000</v>
      </c>
      <c r="E7" s="13" t="s">
        <v>12</v>
      </c>
      <c r="F7" s="18"/>
    </row>
    <row r="8" spans="1:6" s="19" customFormat="1" ht="45.75" customHeight="1">
      <c r="A8" s="12" t="s">
        <v>9</v>
      </c>
      <c r="B8" s="16" t="s">
        <v>16</v>
      </c>
      <c r="C8" s="16" t="s">
        <v>17</v>
      </c>
      <c r="D8" s="17">
        <v>324500</v>
      </c>
      <c r="E8" s="13" t="s">
        <v>12</v>
      </c>
      <c r="F8" s="18"/>
    </row>
    <row r="9" spans="1:6" s="19" customFormat="1" ht="45.75" customHeight="1">
      <c r="A9" s="12" t="s">
        <v>9</v>
      </c>
      <c r="B9" s="16" t="s">
        <v>18</v>
      </c>
      <c r="C9" s="16" t="s">
        <v>19</v>
      </c>
      <c r="D9" s="17">
        <v>869000</v>
      </c>
      <c r="E9" s="13" t="s">
        <v>12</v>
      </c>
      <c r="F9" s="18"/>
    </row>
    <row r="10" spans="1:6" s="19" customFormat="1" ht="45.75" customHeight="1">
      <c r="A10" s="12" t="s">
        <v>9</v>
      </c>
      <c r="B10" s="16" t="s">
        <v>20</v>
      </c>
      <c r="C10" s="16" t="s">
        <v>21</v>
      </c>
      <c r="D10" s="17">
        <v>388080</v>
      </c>
      <c r="E10" s="13" t="s">
        <v>12</v>
      </c>
      <c r="F10" s="18"/>
    </row>
    <row r="11" spans="1:6" s="19" customFormat="1" ht="45.75" customHeight="1">
      <c r="A11" s="12" t="s">
        <v>9</v>
      </c>
      <c r="B11" s="16" t="s">
        <v>22</v>
      </c>
      <c r="C11" s="16" t="s">
        <v>21</v>
      </c>
      <c r="D11" s="17">
        <v>203280</v>
      </c>
      <c r="E11" s="13" t="s">
        <v>12</v>
      </c>
      <c r="F11" s="18"/>
    </row>
    <row r="12" spans="1:6" s="19" customFormat="1" ht="52.8">
      <c r="A12" s="12" t="s">
        <v>9</v>
      </c>
      <c r="B12" s="16" t="s">
        <v>23</v>
      </c>
      <c r="C12" s="16" t="s">
        <v>14</v>
      </c>
      <c r="D12" s="17">
        <v>275000</v>
      </c>
      <c r="E12" s="13" t="s">
        <v>12</v>
      </c>
      <c r="F12" s="18"/>
    </row>
    <row r="13" spans="1:6" s="19" customFormat="1" ht="55.2" customHeight="1">
      <c r="A13" s="12" t="s">
        <v>9</v>
      </c>
      <c r="B13" s="16" t="s">
        <v>24</v>
      </c>
      <c r="C13" s="16" t="s">
        <v>25</v>
      </c>
      <c r="D13" s="17">
        <v>149930</v>
      </c>
      <c r="E13" s="13" t="s">
        <v>12</v>
      </c>
      <c r="F13" s="18"/>
    </row>
    <row r="14" spans="1:6" s="19" customFormat="1" ht="45.75" customHeight="1">
      <c r="A14" s="12" t="s">
        <v>9</v>
      </c>
      <c r="B14" s="16" t="s">
        <v>26</v>
      </c>
      <c r="C14" s="16" t="s">
        <v>21</v>
      </c>
      <c r="D14" s="17">
        <v>277200</v>
      </c>
      <c r="E14" s="13" t="s">
        <v>12</v>
      </c>
      <c r="F14" s="18"/>
    </row>
    <row r="15" spans="1:6" s="19" customFormat="1" ht="52.8">
      <c r="A15" s="12" t="s">
        <v>9</v>
      </c>
      <c r="B15" s="16" t="s">
        <v>27</v>
      </c>
      <c r="C15" s="16" t="s">
        <v>14</v>
      </c>
      <c r="D15" s="17">
        <v>462000</v>
      </c>
      <c r="E15" s="13" t="s">
        <v>12</v>
      </c>
      <c r="F15" s="18"/>
    </row>
    <row r="16" spans="1:6" s="19" customFormat="1" ht="45.75" customHeight="1">
      <c r="A16" s="12" t="s">
        <v>9</v>
      </c>
      <c r="B16" s="16" t="s">
        <v>28</v>
      </c>
      <c r="C16" s="16" t="s">
        <v>29</v>
      </c>
      <c r="D16" s="17">
        <v>9649000</v>
      </c>
      <c r="E16" s="13" t="s">
        <v>30</v>
      </c>
      <c r="F16" s="18"/>
    </row>
    <row r="17" spans="1:6" s="19" customFormat="1" ht="45.75" customHeight="1">
      <c r="A17" s="12" t="s">
        <v>9</v>
      </c>
      <c r="B17" s="16" t="s">
        <v>31</v>
      </c>
      <c r="C17" s="16" t="s">
        <v>29</v>
      </c>
      <c r="D17" s="17">
        <v>24073000</v>
      </c>
      <c r="E17" s="13" t="s">
        <v>32</v>
      </c>
      <c r="F17" s="18" t="s">
        <v>33</v>
      </c>
    </row>
    <row r="18" spans="1:6" s="19" customFormat="1" ht="45.75" customHeight="1">
      <c r="A18" s="12" t="s">
        <v>34</v>
      </c>
      <c r="B18" s="16" t="s">
        <v>35</v>
      </c>
      <c r="C18" s="16" t="s">
        <v>36</v>
      </c>
      <c r="D18" s="17">
        <v>242076</v>
      </c>
      <c r="E18" s="13" t="s">
        <v>37</v>
      </c>
      <c r="F18" s="18"/>
    </row>
    <row r="19" spans="1:6" s="19" customFormat="1" ht="45.75" customHeight="1">
      <c r="A19" s="12" t="s">
        <v>9</v>
      </c>
      <c r="B19" s="16" t="s">
        <v>38</v>
      </c>
      <c r="C19" s="16" t="s">
        <v>39</v>
      </c>
      <c r="D19" s="17">
        <v>218616</v>
      </c>
      <c r="E19" s="13" t="s">
        <v>37</v>
      </c>
      <c r="F19" s="18"/>
    </row>
    <row r="20" spans="1:6" s="19" customFormat="1" ht="45.75" customHeight="1">
      <c r="A20" s="12" t="s">
        <v>9</v>
      </c>
      <c r="B20" s="16" t="s">
        <v>40</v>
      </c>
      <c r="C20" s="16" t="s">
        <v>41</v>
      </c>
      <c r="D20" s="17">
        <v>159500</v>
      </c>
      <c r="E20" s="13" t="s">
        <v>30</v>
      </c>
      <c r="F20" s="18"/>
    </row>
    <row r="21" spans="1:6" s="19" customFormat="1" ht="45.75" customHeight="1">
      <c r="A21" s="12" t="s">
        <v>9</v>
      </c>
      <c r="B21" s="16" t="s">
        <v>42</v>
      </c>
      <c r="C21" s="16" t="s">
        <v>43</v>
      </c>
      <c r="D21" s="17">
        <v>16460400</v>
      </c>
      <c r="E21" s="13" t="s">
        <v>30</v>
      </c>
      <c r="F21" s="18"/>
    </row>
    <row r="22" spans="1:6" s="19" customFormat="1" ht="45.75" customHeight="1">
      <c r="A22" s="12" t="s">
        <v>9</v>
      </c>
      <c r="B22" s="16" t="s">
        <v>44</v>
      </c>
      <c r="C22" s="16" t="s">
        <v>45</v>
      </c>
      <c r="D22" s="17">
        <v>276848</v>
      </c>
      <c r="E22" s="13" t="s">
        <v>12</v>
      </c>
      <c r="F22" s="18"/>
    </row>
    <row r="23" spans="1:6" s="19" customFormat="1" ht="45.75" customHeight="1">
      <c r="A23" s="12" t="s">
        <v>9</v>
      </c>
      <c r="B23" s="16" t="s">
        <v>46</v>
      </c>
      <c r="C23" s="16" t="s">
        <v>47</v>
      </c>
      <c r="D23" s="17">
        <v>17600</v>
      </c>
      <c r="E23" s="13" t="s">
        <v>12</v>
      </c>
      <c r="F23" s="18"/>
    </row>
    <row r="24" spans="1:6" s="19" customFormat="1" ht="45.75" customHeight="1">
      <c r="A24" s="12" t="s">
        <v>9</v>
      </c>
      <c r="B24" s="16" t="s">
        <v>48</v>
      </c>
      <c r="C24" s="16" t="s">
        <v>49</v>
      </c>
      <c r="D24" s="17">
        <v>1221000</v>
      </c>
      <c r="E24" s="13" t="s">
        <v>37</v>
      </c>
      <c r="F24" s="18"/>
    </row>
    <row r="25" spans="1:6" s="19" customFormat="1" ht="52.8">
      <c r="A25" s="12" t="s">
        <v>9</v>
      </c>
      <c r="B25" s="16" t="s">
        <v>50</v>
      </c>
      <c r="C25" s="16" t="s">
        <v>14</v>
      </c>
      <c r="D25" s="17">
        <v>75900</v>
      </c>
      <c r="E25" s="13" t="s">
        <v>12</v>
      </c>
      <c r="F25" s="18"/>
    </row>
    <row r="26" spans="1:6" s="19" customFormat="1" ht="45.75" customHeight="1">
      <c r="A26" s="12" t="s">
        <v>9</v>
      </c>
      <c r="B26" s="16" t="s">
        <v>51</v>
      </c>
      <c r="C26" s="16" t="s">
        <v>14</v>
      </c>
      <c r="D26" s="17">
        <v>101200</v>
      </c>
      <c r="E26" s="13" t="s">
        <v>12</v>
      </c>
      <c r="F26" s="18"/>
    </row>
    <row r="27" spans="1:6" s="19" customFormat="1" ht="45.75" customHeight="1">
      <c r="A27" s="12" t="s">
        <v>9</v>
      </c>
      <c r="B27" s="16" t="s">
        <v>52</v>
      </c>
      <c r="C27" s="16" t="s">
        <v>53</v>
      </c>
      <c r="D27" s="17">
        <v>375100</v>
      </c>
      <c r="E27" s="13" t="s">
        <v>12</v>
      </c>
      <c r="F27" s="18"/>
    </row>
    <row r="28" spans="1:6" s="19" customFormat="1" ht="45.75" customHeight="1">
      <c r="A28" s="12" t="s">
        <v>9</v>
      </c>
      <c r="B28" s="16" t="s">
        <v>54</v>
      </c>
      <c r="C28" s="16" t="s">
        <v>53</v>
      </c>
      <c r="D28" s="17">
        <v>346500</v>
      </c>
      <c r="E28" s="13" t="s">
        <v>12</v>
      </c>
      <c r="F28" s="18"/>
    </row>
    <row r="29" spans="1:6" s="19" customFormat="1" ht="45.75" customHeight="1">
      <c r="A29" s="12" t="s">
        <v>9</v>
      </c>
      <c r="B29" s="16" t="s">
        <v>55</v>
      </c>
      <c r="C29" s="16" t="s">
        <v>56</v>
      </c>
      <c r="D29" s="17">
        <v>5324000</v>
      </c>
      <c r="E29" s="13" t="s">
        <v>30</v>
      </c>
      <c r="F29" s="18"/>
    </row>
    <row r="30" spans="1:6" s="19" customFormat="1" ht="45.75" customHeight="1">
      <c r="A30" s="12" t="s">
        <v>9</v>
      </c>
      <c r="B30" s="16" t="s">
        <v>57</v>
      </c>
      <c r="C30" s="16" t="s">
        <v>58</v>
      </c>
      <c r="D30" s="17">
        <v>65947</v>
      </c>
      <c r="E30" s="13" t="s">
        <v>30</v>
      </c>
      <c r="F30" s="18"/>
    </row>
    <row r="31" spans="1:6" s="19" customFormat="1" ht="45.75" customHeight="1">
      <c r="A31" s="12" t="s">
        <v>9</v>
      </c>
      <c r="B31" s="16" t="s">
        <v>59</v>
      </c>
      <c r="C31" s="16" t="s">
        <v>60</v>
      </c>
      <c r="D31" s="17">
        <v>99191</v>
      </c>
      <c r="E31" s="13" t="s">
        <v>30</v>
      </c>
      <c r="F31" s="18"/>
    </row>
    <row r="32" spans="1:6" s="19" customFormat="1" ht="55.2" customHeight="1">
      <c r="A32" s="12" t="s">
        <v>9</v>
      </c>
      <c r="B32" s="16" t="s">
        <v>61</v>
      </c>
      <c r="C32" s="16" t="s">
        <v>62</v>
      </c>
      <c r="D32" s="17">
        <v>23503000</v>
      </c>
      <c r="E32" s="13" t="s">
        <v>30</v>
      </c>
      <c r="F32" s="18"/>
    </row>
    <row r="33" spans="1:6" s="19" customFormat="1" ht="45.75" customHeight="1">
      <c r="A33" s="12" t="s">
        <v>9</v>
      </c>
      <c r="B33" s="16" t="s">
        <v>63</v>
      </c>
      <c r="C33" s="16" t="s">
        <v>14</v>
      </c>
      <c r="D33" s="17">
        <v>55000</v>
      </c>
      <c r="E33" s="13" t="s">
        <v>12</v>
      </c>
      <c r="F33" s="18"/>
    </row>
    <row r="34" spans="1:6" s="19" customFormat="1" ht="45.75" customHeight="1">
      <c r="A34" s="12" t="s">
        <v>9</v>
      </c>
      <c r="B34" s="16" t="s">
        <v>64</v>
      </c>
      <c r="C34" s="16" t="s">
        <v>14</v>
      </c>
      <c r="D34" s="17">
        <v>82500</v>
      </c>
      <c r="E34" s="13" t="s">
        <v>12</v>
      </c>
      <c r="F34" s="18"/>
    </row>
    <row r="35" spans="1:6" s="19" customFormat="1" ht="45.75" customHeight="1">
      <c r="A35" s="12" t="s">
        <v>9</v>
      </c>
      <c r="B35" s="16" t="s">
        <v>65</v>
      </c>
      <c r="C35" s="16" t="s">
        <v>66</v>
      </c>
      <c r="D35" s="17">
        <v>3022320</v>
      </c>
      <c r="E35" s="13" t="s">
        <v>30</v>
      </c>
      <c r="F35" s="18"/>
    </row>
    <row r="36" spans="1:6" s="19" customFormat="1" ht="45.75" customHeight="1">
      <c r="A36" s="12" t="s">
        <v>9</v>
      </c>
      <c r="B36" s="16" t="s">
        <v>67</v>
      </c>
      <c r="C36" s="16" t="s">
        <v>68</v>
      </c>
      <c r="D36" s="17">
        <v>8440960</v>
      </c>
      <c r="E36" s="13" t="s">
        <v>30</v>
      </c>
      <c r="F36" s="18"/>
    </row>
    <row r="37" spans="1:6" s="19" customFormat="1" ht="45.75" customHeight="1">
      <c r="A37" s="12" t="s">
        <v>9</v>
      </c>
      <c r="B37" s="16" t="s">
        <v>69</v>
      </c>
      <c r="C37" s="16" t="s">
        <v>70</v>
      </c>
      <c r="D37" s="17">
        <v>52572684</v>
      </c>
      <c r="E37" s="13" t="s">
        <v>30</v>
      </c>
      <c r="F37" s="18"/>
    </row>
    <row r="38" spans="1:6" s="19" customFormat="1" ht="45.75" customHeight="1">
      <c r="A38" s="12" t="s">
        <v>9</v>
      </c>
      <c r="B38" s="16" t="s">
        <v>71</v>
      </c>
      <c r="C38" s="16" t="s">
        <v>72</v>
      </c>
      <c r="D38" s="17">
        <v>286761</v>
      </c>
      <c r="E38" s="13" t="s">
        <v>30</v>
      </c>
      <c r="F38" s="18"/>
    </row>
    <row r="39" spans="1:6" s="19" customFormat="1" ht="45.75" customHeight="1">
      <c r="A39" s="12" t="s">
        <v>9</v>
      </c>
      <c r="B39" s="16" t="s">
        <v>73</v>
      </c>
      <c r="C39" s="16" t="s">
        <v>74</v>
      </c>
      <c r="D39" s="17">
        <v>476850</v>
      </c>
      <c r="E39" s="13" t="s">
        <v>30</v>
      </c>
      <c r="F39" s="18"/>
    </row>
    <row r="40" spans="1:6" s="19" customFormat="1" ht="45.75" customHeight="1">
      <c r="A40" s="12" t="s">
        <v>9</v>
      </c>
      <c r="B40" s="16" t="s">
        <v>75</v>
      </c>
      <c r="C40" s="16" t="s">
        <v>74</v>
      </c>
      <c r="D40" s="17">
        <v>509432</v>
      </c>
      <c r="E40" s="13" t="s">
        <v>30</v>
      </c>
      <c r="F40" s="18"/>
    </row>
    <row r="41" spans="1:6" s="19" customFormat="1" ht="45.75" customHeight="1">
      <c r="A41" s="12" t="s">
        <v>9</v>
      </c>
      <c r="B41" s="16" t="s">
        <v>76</v>
      </c>
      <c r="C41" s="16" t="s">
        <v>77</v>
      </c>
      <c r="D41" s="17">
        <v>7920</v>
      </c>
      <c r="E41" s="13" t="s">
        <v>37</v>
      </c>
      <c r="F41" s="18"/>
    </row>
    <row r="42" spans="1:6" s="19" customFormat="1" ht="45.75" customHeight="1">
      <c r="A42" s="12" t="s">
        <v>9</v>
      </c>
      <c r="B42" s="16" t="s">
        <v>78</v>
      </c>
      <c r="C42" s="16" t="s">
        <v>79</v>
      </c>
      <c r="D42" s="17">
        <v>5148000</v>
      </c>
      <c r="E42" s="13" t="s">
        <v>30</v>
      </c>
      <c r="F42" s="18" t="s">
        <v>33</v>
      </c>
    </row>
    <row r="43" spans="1:6" s="19" customFormat="1" ht="45.75" customHeight="1">
      <c r="A43" s="12" t="s">
        <v>9</v>
      </c>
      <c r="B43" s="16" t="s">
        <v>80</v>
      </c>
      <c r="C43" s="16" t="s">
        <v>81</v>
      </c>
      <c r="D43" s="17">
        <v>715781</v>
      </c>
      <c r="E43" s="13" t="s">
        <v>30</v>
      </c>
      <c r="F43" s="18"/>
    </row>
    <row r="44" spans="1:6" s="19" customFormat="1" ht="45.75" customHeight="1">
      <c r="A44" s="12" t="s">
        <v>9</v>
      </c>
      <c r="B44" s="16" t="s">
        <v>82</v>
      </c>
      <c r="C44" s="16" t="s">
        <v>83</v>
      </c>
      <c r="D44" s="17">
        <v>7656969</v>
      </c>
      <c r="E44" s="13" t="s">
        <v>37</v>
      </c>
      <c r="F44" s="18"/>
    </row>
    <row r="45" spans="1:6" s="19" customFormat="1" ht="45.75" customHeight="1">
      <c r="A45" s="12" t="s">
        <v>9</v>
      </c>
      <c r="B45" s="16" t="s">
        <v>84</v>
      </c>
      <c r="C45" s="16" t="s">
        <v>85</v>
      </c>
      <c r="D45" s="17">
        <v>1916860</v>
      </c>
      <c r="E45" s="13" t="s">
        <v>37</v>
      </c>
      <c r="F45" s="18"/>
    </row>
    <row r="46" spans="1:6" s="19" customFormat="1" ht="45.75" customHeight="1">
      <c r="A46" s="12" t="s">
        <v>9</v>
      </c>
      <c r="B46" s="16" t="s">
        <v>86</v>
      </c>
      <c r="C46" s="16" t="s">
        <v>87</v>
      </c>
      <c r="D46" s="17">
        <v>242000</v>
      </c>
      <c r="E46" s="13" t="s">
        <v>12</v>
      </c>
      <c r="F46" s="18"/>
    </row>
    <row r="47" spans="1:6" s="19" customFormat="1" ht="45.75" customHeight="1">
      <c r="A47" s="12" t="s">
        <v>9</v>
      </c>
      <c r="B47" s="16" t="s">
        <v>88</v>
      </c>
      <c r="C47" s="16" t="s">
        <v>89</v>
      </c>
      <c r="D47" s="17">
        <v>99000</v>
      </c>
      <c r="E47" s="13" t="s">
        <v>12</v>
      </c>
      <c r="F47" s="18"/>
    </row>
    <row r="48" spans="1:6" s="19" customFormat="1" ht="45.75" customHeight="1">
      <c r="A48" s="12" t="s">
        <v>9</v>
      </c>
      <c r="B48" s="16" t="s">
        <v>90</v>
      </c>
      <c r="C48" s="16" t="s">
        <v>91</v>
      </c>
      <c r="D48" s="17">
        <v>172800</v>
      </c>
      <c r="E48" s="13" t="s">
        <v>30</v>
      </c>
      <c r="F48" s="18"/>
    </row>
    <row r="49" spans="1:6" s="19" customFormat="1" ht="45.75" customHeight="1">
      <c r="A49" s="12" t="s">
        <v>9</v>
      </c>
      <c r="B49" s="16" t="s">
        <v>92</v>
      </c>
      <c r="C49" s="16" t="s">
        <v>93</v>
      </c>
      <c r="D49" s="17">
        <v>410454</v>
      </c>
      <c r="E49" s="13" t="s">
        <v>37</v>
      </c>
      <c r="F49" s="18"/>
    </row>
    <row r="50" spans="1:6" s="19" customFormat="1" ht="45.75" customHeight="1">
      <c r="A50" s="12" t="s">
        <v>9</v>
      </c>
      <c r="B50" s="16" t="s">
        <v>94</v>
      </c>
      <c r="C50" s="16" t="s">
        <v>95</v>
      </c>
      <c r="D50" s="17">
        <v>467720</v>
      </c>
      <c r="E50" s="13" t="s">
        <v>12</v>
      </c>
      <c r="F50" s="18"/>
    </row>
    <row r="51" spans="1:6" s="19" customFormat="1" ht="45.75" customHeight="1">
      <c r="A51" s="12" t="s">
        <v>9</v>
      </c>
      <c r="B51" s="16" t="s">
        <v>96</v>
      </c>
      <c r="C51" s="16" t="s">
        <v>97</v>
      </c>
      <c r="D51" s="17">
        <v>442200</v>
      </c>
      <c r="E51" s="13" t="s">
        <v>12</v>
      </c>
      <c r="F51" s="18"/>
    </row>
    <row r="52" spans="1:6" s="19" customFormat="1" ht="45.75" customHeight="1">
      <c r="A52" s="12" t="s">
        <v>9</v>
      </c>
      <c r="B52" s="16" t="s">
        <v>98</v>
      </c>
      <c r="C52" s="16" t="s">
        <v>99</v>
      </c>
      <c r="D52" s="17">
        <v>5157900</v>
      </c>
      <c r="E52" s="13" t="s">
        <v>30</v>
      </c>
      <c r="F52" s="18"/>
    </row>
    <row r="53" spans="1:6" s="19" customFormat="1" ht="45.75" customHeight="1">
      <c r="A53" s="12" t="s">
        <v>9</v>
      </c>
      <c r="B53" s="16" t="s">
        <v>100</v>
      </c>
      <c r="C53" s="16" t="s">
        <v>101</v>
      </c>
      <c r="D53" s="17">
        <v>555522</v>
      </c>
      <c r="E53" s="13" t="s">
        <v>37</v>
      </c>
      <c r="F53" s="18"/>
    </row>
    <row r="54" spans="1:6" s="19" customFormat="1" ht="45.75" customHeight="1">
      <c r="A54" s="12" t="s">
        <v>9</v>
      </c>
      <c r="B54" s="16" t="s">
        <v>102</v>
      </c>
      <c r="C54" s="16" t="s">
        <v>103</v>
      </c>
      <c r="D54" s="17">
        <v>10583201</v>
      </c>
      <c r="E54" s="13" t="s">
        <v>37</v>
      </c>
      <c r="F54" s="18"/>
    </row>
    <row r="55" spans="1:6" s="19" customFormat="1" ht="45.75" customHeight="1">
      <c r="A55" s="12" t="s">
        <v>9</v>
      </c>
      <c r="B55" s="16" t="s">
        <v>104</v>
      </c>
      <c r="C55" s="16" t="s">
        <v>105</v>
      </c>
      <c r="D55" s="17">
        <v>105600</v>
      </c>
      <c r="E55" s="13" t="s">
        <v>30</v>
      </c>
      <c r="F55" s="18"/>
    </row>
    <row r="56" spans="1:6" s="19" customFormat="1" ht="45.75" customHeight="1">
      <c r="A56" s="12" t="s">
        <v>9</v>
      </c>
      <c r="B56" s="16" t="s">
        <v>106</v>
      </c>
      <c r="C56" s="16" t="s">
        <v>107</v>
      </c>
      <c r="D56" s="17">
        <v>161431</v>
      </c>
      <c r="E56" s="13" t="s">
        <v>12</v>
      </c>
      <c r="F56" s="18"/>
    </row>
    <row r="57" spans="1:6" s="19" customFormat="1" ht="45.75" customHeight="1">
      <c r="A57" s="12" t="s">
        <v>9</v>
      </c>
      <c r="B57" s="16" t="s">
        <v>108</v>
      </c>
      <c r="C57" s="16" t="s">
        <v>109</v>
      </c>
      <c r="D57" s="20">
        <v>377186</v>
      </c>
      <c r="E57" s="13" t="s">
        <v>12</v>
      </c>
      <c r="F57" s="18"/>
    </row>
    <row r="58" spans="1:6" s="19" customFormat="1" ht="45.75" customHeight="1">
      <c r="A58" s="12" t="s">
        <v>9</v>
      </c>
      <c r="B58" s="16" t="s">
        <v>110</v>
      </c>
      <c r="C58" s="16" t="s">
        <v>111</v>
      </c>
      <c r="D58" s="17">
        <v>33000</v>
      </c>
      <c r="E58" s="13" t="s">
        <v>37</v>
      </c>
      <c r="F58" s="18"/>
    </row>
    <row r="59" spans="1:6" s="19" customFormat="1" ht="45.75" customHeight="1">
      <c r="A59" s="12" t="s">
        <v>9</v>
      </c>
      <c r="B59" s="16" t="s">
        <v>112</v>
      </c>
      <c r="C59" s="16" t="s">
        <v>113</v>
      </c>
      <c r="D59" s="17">
        <v>247500</v>
      </c>
      <c r="E59" s="13" t="s">
        <v>12</v>
      </c>
      <c r="F59" s="21"/>
    </row>
    <row r="60" spans="1:6" s="19" customFormat="1" ht="45.75" customHeight="1">
      <c r="A60" s="12" t="s">
        <v>9</v>
      </c>
      <c r="B60" s="16" t="s">
        <v>114</v>
      </c>
      <c r="C60" s="16" t="s">
        <v>115</v>
      </c>
      <c r="D60" s="17">
        <v>1430000</v>
      </c>
      <c r="E60" s="13" t="s">
        <v>30</v>
      </c>
      <c r="F60" s="21"/>
    </row>
    <row r="61" spans="1:6" s="19" customFormat="1" ht="45.75" customHeight="1">
      <c r="A61" s="12" t="s">
        <v>9</v>
      </c>
      <c r="B61" s="16" t="s">
        <v>116</v>
      </c>
      <c r="C61" s="16" t="s">
        <v>117</v>
      </c>
      <c r="D61" s="17">
        <v>161842</v>
      </c>
      <c r="E61" s="13" t="s">
        <v>12</v>
      </c>
      <c r="F61" s="18"/>
    </row>
    <row r="62" spans="1:6" s="19" customFormat="1" ht="45.75" customHeight="1">
      <c r="A62" s="12" t="s">
        <v>9</v>
      </c>
      <c r="B62" s="16" t="s">
        <v>118</v>
      </c>
      <c r="C62" s="16" t="s">
        <v>119</v>
      </c>
      <c r="D62" s="17">
        <v>249985</v>
      </c>
      <c r="E62" s="13" t="s">
        <v>12</v>
      </c>
      <c r="F62" s="18"/>
    </row>
    <row r="63" spans="1:6" s="19" customFormat="1" ht="45.75" customHeight="1">
      <c r="A63" s="12" t="s">
        <v>9</v>
      </c>
      <c r="B63" s="16" t="s">
        <v>120</v>
      </c>
      <c r="C63" s="16" t="s">
        <v>121</v>
      </c>
      <c r="D63" s="17">
        <v>259244</v>
      </c>
      <c r="E63" s="13" t="s">
        <v>12</v>
      </c>
      <c r="F63" s="18"/>
    </row>
    <row r="64" spans="1:6" s="19" customFormat="1" ht="45.75" customHeight="1">
      <c r="A64" s="12" t="s">
        <v>9</v>
      </c>
      <c r="B64" s="16" t="s">
        <v>122</v>
      </c>
      <c r="C64" s="16" t="s">
        <v>123</v>
      </c>
      <c r="D64" s="17">
        <v>399976</v>
      </c>
      <c r="E64" s="13" t="s">
        <v>30</v>
      </c>
      <c r="F64" s="18"/>
    </row>
    <row r="65" spans="1:6" s="19" customFormat="1" ht="45.75" customHeight="1">
      <c r="A65" s="12" t="s">
        <v>34</v>
      </c>
      <c r="B65" s="16" t="s">
        <v>124</v>
      </c>
      <c r="C65" s="16" t="s">
        <v>125</v>
      </c>
      <c r="D65" s="17">
        <v>3777400</v>
      </c>
      <c r="E65" s="13" t="s">
        <v>30</v>
      </c>
      <c r="F65" s="18" t="s">
        <v>126</v>
      </c>
    </row>
    <row r="66" spans="1:6" s="19" customFormat="1" ht="45.75" customHeight="1">
      <c r="A66" s="12" t="s">
        <v>34</v>
      </c>
      <c r="B66" s="16" t="s">
        <v>127</v>
      </c>
      <c r="C66" s="16" t="s">
        <v>125</v>
      </c>
      <c r="D66" s="17">
        <v>6018870</v>
      </c>
      <c r="E66" s="13" t="s">
        <v>30</v>
      </c>
      <c r="F66" s="18" t="s">
        <v>126</v>
      </c>
    </row>
    <row r="67" spans="1:6" s="19" customFormat="1" ht="45.75" customHeight="1">
      <c r="A67" s="12" t="s">
        <v>34</v>
      </c>
      <c r="B67" s="16" t="s">
        <v>128</v>
      </c>
      <c r="C67" s="16" t="s">
        <v>125</v>
      </c>
      <c r="D67" s="17">
        <v>351560</v>
      </c>
      <c r="E67" s="13" t="s">
        <v>30</v>
      </c>
      <c r="F67" s="18" t="s">
        <v>126</v>
      </c>
    </row>
    <row r="68" spans="1:6" s="19" customFormat="1" ht="45.75" customHeight="1">
      <c r="A68" s="12" t="s">
        <v>34</v>
      </c>
      <c r="B68" s="16" t="s">
        <v>129</v>
      </c>
      <c r="C68" s="16" t="s">
        <v>125</v>
      </c>
      <c r="D68" s="17">
        <v>3195170</v>
      </c>
      <c r="E68" s="13" t="s">
        <v>30</v>
      </c>
      <c r="F68" s="18" t="s">
        <v>126</v>
      </c>
    </row>
    <row r="69" spans="1:6" s="19" customFormat="1" ht="45.75" customHeight="1">
      <c r="A69" s="12" t="s">
        <v>34</v>
      </c>
      <c r="B69" s="16" t="s">
        <v>130</v>
      </c>
      <c r="C69" s="16" t="s">
        <v>125</v>
      </c>
      <c r="D69" s="17">
        <v>1909600</v>
      </c>
      <c r="E69" s="13" t="s">
        <v>30</v>
      </c>
      <c r="F69" s="18" t="s">
        <v>126</v>
      </c>
    </row>
    <row r="70" spans="1:6" s="19" customFormat="1" ht="45.75" customHeight="1">
      <c r="A70" s="12" t="s">
        <v>34</v>
      </c>
      <c r="B70" s="16" t="s">
        <v>131</v>
      </c>
      <c r="C70" s="16" t="s">
        <v>125</v>
      </c>
      <c r="D70" s="17">
        <v>1563100</v>
      </c>
      <c r="E70" s="13" t="s">
        <v>30</v>
      </c>
      <c r="F70" s="18" t="s">
        <v>126</v>
      </c>
    </row>
    <row r="71" spans="1:6" s="19" customFormat="1" ht="45.75" customHeight="1">
      <c r="A71" s="12" t="s">
        <v>34</v>
      </c>
      <c r="B71" s="16" t="s">
        <v>132</v>
      </c>
      <c r="C71" s="16" t="s">
        <v>125</v>
      </c>
      <c r="D71" s="17">
        <v>1733710</v>
      </c>
      <c r="E71" s="13" t="s">
        <v>30</v>
      </c>
      <c r="F71" s="18" t="s">
        <v>126</v>
      </c>
    </row>
    <row r="72" spans="1:6" s="19" customFormat="1" ht="45.75" customHeight="1">
      <c r="A72" s="12" t="s">
        <v>34</v>
      </c>
      <c r="B72" s="16" t="s">
        <v>133</v>
      </c>
      <c r="C72" s="16" t="s">
        <v>125</v>
      </c>
      <c r="D72" s="17">
        <v>30360</v>
      </c>
      <c r="E72" s="13" t="s">
        <v>30</v>
      </c>
      <c r="F72" s="18" t="s">
        <v>126</v>
      </c>
    </row>
    <row r="73" spans="1:6" s="19" customFormat="1" ht="45.75" customHeight="1">
      <c r="A73" s="12" t="s">
        <v>34</v>
      </c>
      <c r="B73" s="16" t="s">
        <v>134</v>
      </c>
      <c r="C73" s="16" t="s">
        <v>125</v>
      </c>
      <c r="D73" s="17">
        <v>292160</v>
      </c>
      <c r="E73" s="13" t="s">
        <v>30</v>
      </c>
      <c r="F73" s="18" t="s">
        <v>126</v>
      </c>
    </row>
    <row r="74" spans="1:6" s="19" customFormat="1" ht="45.75" customHeight="1">
      <c r="A74" s="12" t="s">
        <v>34</v>
      </c>
      <c r="B74" s="16" t="s">
        <v>135</v>
      </c>
      <c r="C74" s="16" t="s">
        <v>125</v>
      </c>
      <c r="D74" s="17">
        <v>263120</v>
      </c>
      <c r="E74" s="13" t="s">
        <v>30</v>
      </c>
      <c r="F74" s="18" t="s">
        <v>126</v>
      </c>
    </row>
    <row r="75" spans="1:6" s="19" customFormat="1" ht="45.75" customHeight="1">
      <c r="A75" s="12" t="s">
        <v>34</v>
      </c>
      <c r="B75" s="16" t="s">
        <v>136</v>
      </c>
      <c r="C75" s="16" t="s">
        <v>125</v>
      </c>
      <c r="D75" s="17">
        <v>1332540</v>
      </c>
      <c r="E75" s="13" t="s">
        <v>30</v>
      </c>
      <c r="F75" s="18"/>
    </row>
    <row r="76" spans="1:6" s="19" customFormat="1" ht="45.75" customHeight="1">
      <c r="A76" s="12" t="s">
        <v>9</v>
      </c>
      <c r="B76" s="16" t="s">
        <v>137</v>
      </c>
      <c r="C76" s="16" t="s">
        <v>138</v>
      </c>
      <c r="D76" s="17">
        <v>190300</v>
      </c>
      <c r="E76" s="13" t="s">
        <v>12</v>
      </c>
      <c r="F76" s="18"/>
    </row>
    <row r="77" spans="1:6" s="19" customFormat="1" ht="45.75" customHeight="1">
      <c r="A77" s="12" t="s">
        <v>9</v>
      </c>
      <c r="B77" s="16" t="s">
        <v>139</v>
      </c>
      <c r="C77" s="16" t="s">
        <v>140</v>
      </c>
      <c r="D77" s="17">
        <v>39600</v>
      </c>
      <c r="E77" s="13" t="s">
        <v>30</v>
      </c>
      <c r="F77" s="18"/>
    </row>
    <row r="78" spans="1:6" s="19" customFormat="1" ht="45.75" customHeight="1">
      <c r="A78" s="12" t="s">
        <v>9</v>
      </c>
      <c r="B78" s="16" t="s">
        <v>141</v>
      </c>
      <c r="C78" s="16" t="s">
        <v>142</v>
      </c>
      <c r="D78" s="17">
        <v>330000</v>
      </c>
      <c r="E78" s="13" t="s">
        <v>30</v>
      </c>
      <c r="F78" s="18"/>
    </row>
    <row r="79" spans="1:6" s="19" customFormat="1" ht="45.75" customHeight="1">
      <c r="A79" s="12" t="s">
        <v>9</v>
      </c>
      <c r="B79" s="16" t="s">
        <v>143</v>
      </c>
      <c r="C79" s="16" t="s">
        <v>144</v>
      </c>
      <c r="D79" s="17">
        <v>55000</v>
      </c>
      <c r="E79" s="13" t="s">
        <v>30</v>
      </c>
      <c r="F79" s="18"/>
    </row>
    <row r="80" spans="1:6" s="19" customFormat="1" ht="45.75" customHeight="1">
      <c r="A80" s="12" t="s">
        <v>9</v>
      </c>
      <c r="B80" s="16" t="s">
        <v>145</v>
      </c>
      <c r="C80" s="16" t="s">
        <v>146</v>
      </c>
      <c r="D80" s="17">
        <v>126390</v>
      </c>
      <c r="E80" s="13" t="s">
        <v>12</v>
      </c>
      <c r="F80" s="18"/>
    </row>
    <row r="81" spans="1:6" s="19" customFormat="1" ht="45.75" customHeight="1">
      <c r="A81" s="12" t="s">
        <v>9</v>
      </c>
      <c r="B81" s="16" t="s">
        <v>147</v>
      </c>
      <c r="C81" s="16" t="s">
        <v>148</v>
      </c>
      <c r="D81" s="17">
        <v>247500</v>
      </c>
      <c r="E81" s="13" t="s">
        <v>30</v>
      </c>
      <c r="F81" s="18"/>
    </row>
    <row r="82" spans="1:6" s="19" customFormat="1" ht="45.75" customHeight="1">
      <c r="A82" s="12" t="s">
        <v>9</v>
      </c>
      <c r="B82" s="16" t="s">
        <v>149</v>
      </c>
      <c r="C82" s="16" t="s">
        <v>150</v>
      </c>
      <c r="D82" s="17">
        <v>74800</v>
      </c>
      <c r="E82" s="13" t="s">
        <v>12</v>
      </c>
      <c r="F82" s="18"/>
    </row>
    <row r="83" spans="1:6" s="19" customFormat="1" ht="45.75" customHeight="1">
      <c r="A83" s="12" t="s">
        <v>9</v>
      </c>
      <c r="B83" s="16" t="s">
        <v>149</v>
      </c>
      <c r="C83" s="16" t="s">
        <v>150</v>
      </c>
      <c r="D83" s="17">
        <v>36300</v>
      </c>
      <c r="E83" s="13" t="s">
        <v>30</v>
      </c>
      <c r="F83" s="18"/>
    </row>
    <row r="84" spans="1:6" s="19" customFormat="1" ht="45.6" customHeight="1">
      <c r="A84" s="12" t="s">
        <v>9</v>
      </c>
      <c r="B84" s="16" t="s">
        <v>151</v>
      </c>
      <c r="C84" s="16" t="s">
        <v>152</v>
      </c>
      <c r="D84" s="17">
        <v>275000</v>
      </c>
      <c r="E84" s="13" t="s">
        <v>30</v>
      </c>
      <c r="F84" s="18"/>
    </row>
    <row r="85" spans="1:6" s="19" customFormat="1" ht="45.6" customHeight="1">
      <c r="A85" s="12" t="s">
        <v>9</v>
      </c>
      <c r="B85" s="16" t="s">
        <v>153</v>
      </c>
      <c r="C85" s="16" t="s">
        <v>154</v>
      </c>
      <c r="D85" s="17">
        <v>198000</v>
      </c>
      <c r="E85" s="13" t="s">
        <v>30</v>
      </c>
      <c r="F85" s="18"/>
    </row>
    <row r="86" spans="1:6" ht="45.75" customHeight="1">
      <c r="A86" s="49" t="s">
        <v>155</v>
      </c>
      <c r="B86" s="50"/>
      <c r="C86" s="51"/>
      <c r="D86" s="22">
        <f>SUM(D5:D85)</f>
        <v>210154346</v>
      </c>
      <c r="E86" s="52"/>
      <c r="F86" s="53"/>
    </row>
    <row r="87" spans="1:6" ht="45" customHeight="1">
      <c r="A87" s="23"/>
      <c r="B87" s="24"/>
      <c r="C87" s="25" t="s">
        <v>156</v>
      </c>
      <c r="D87" s="26"/>
      <c r="E87" s="27"/>
      <c r="F87" s="28"/>
    </row>
    <row r="88" spans="1:6" ht="45" customHeight="1">
      <c r="A88" s="29"/>
      <c r="B88" s="30"/>
      <c r="C88" s="31" t="s">
        <v>157</v>
      </c>
      <c r="D88" s="32">
        <f t="shared" ref="D88:D94" si="0">SUMIF(E$5:E$85,E88,D$5:D$85)</f>
        <v>22845618</v>
      </c>
      <c r="E88" s="13" t="s">
        <v>37</v>
      </c>
      <c r="F88" s="28"/>
    </row>
    <row r="89" spans="1:6" ht="45" customHeight="1">
      <c r="A89" s="29"/>
      <c r="B89" s="30"/>
      <c r="C89" s="31" t="s">
        <v>158</v>
      </c>
      <c r="D89" s="32">
        <f t="shared" si="0"/>
        <v>0</v>
      </c>
      <c r="E89" s="33" t="s">
        <v>159</v>
      </c>
      <c r="F89" s="28"/>
    </row>
    <row r="90" spans="1:6" ht="45" customHeight="1">
      <c r="A90" s="29"/>
      <c r="B90" s="30"/>
      <c r="C90" s="31" t="s">
        <v>160</v>
      </c>
      <c r="D90" s="32">
        <f t="shared" si="0"/>
        <v>0</v>
      </c>
      <c r="E90" s="13" t="s">
        <v>161</v>
      </c>
      <c r="F90" s="28"/>
    </row>
    <row r="91" spans="1:6" ht="45" customHeight="1">
      <c r="A91" s="29"/>
      <c r="B91" s="30"/>
      <c r="C91" s="31" t="s">
        <v>162</v>
      </c>
      <c r="D91" s="32">
        <f t="shared" si="0"/>
        <v>24073000</v>
      </c>
      <c r="E91" s="13" t="s">
        <v>163</v>
      </c>
      <c r="F91" s="28"/>
    </row>
    <row r="92" spans="1:6" ht="45" customHeight="1">
      <c r="A92" s="29"/>
      <c r="B92" s="30"/>
      <c r="C92" s="31" t="s">
        <v>164</v>
      </c>
      <c r="D92" s="32">
        <f t="shared" si="0"/>
        <v>0</v>
      </c>
      <c r="E92" s="13" t="s">
        <v>165</v>
      </c>
      <c r="F92" s="28"/>
    </row>
    <row r="93" spans="1:6" ht="45" customHeight="1">
      <c r="A93" s="29"/>
      <c r="B93" s="30"/>
      <c r="C93" s="31" t="s">
        <v>166</v>
      </c>
      <c r="D93" s="32">
        <f t="shared" si="0"/>
        <v>7886636</v>
      </c>
      <c r="E93" s="13" t="s">
        <v>12</v>
      </c>
      <c r="F93" s="34"/>
    </row>
    <row r="94" spans="1:6" ht="45" customHeight="1">
      <c r="A94" s="29"/>
      <c r="B94" s="30"/>
      <c r="C94" s="31" t="s">
        <v>167</v>
      </c>
      <c r="D94" s="32">
        <f t="shared" si="0"/>
        <v>155349092</v>
      </c>
      <c r="E94" s="13" t="s">
        <v>168</v>
      </c>
      <c r="F94" s="28"/>
    </row>
    <row r="95" spans="1:6" ht="45" customHeight="1">
      <c r="A95" s="29"/>
      <c r="B95" s="30"/>
      <c r="C95" s="31" t="s">
        <v>169</v>
      </c>
      <c r="D95" s="35">
        <f>IFERROR(D94/D96,"")</f>
        <v>0.73921427254233418</v>
      </c>
      <c r="E95" s="36"/>
      <c r="F95" s="28"/>
    </row>
    <row r="96" spans="1:6" ht="45" customHeight="1">
      <c r="A96" s="29"/>
      <c r="B96" s="30"/>
      <c r="C96" s="31" t="s">
        <v>170</v>
      </c>
      <c r="D96" s="32">
        <f>SUM(D88:D94)</f>
        <v>210154346</v>
      </c>
      <c r="E96" s="37"/>
      <c r="F96" s="28"/>
    </row>
    <row r="97" spans="1:6" ht="45" customHeight="1">
      <c r="A97" s="29"/>
      <c r="B97" s="30"/>
      <c r="C97" s="30"/>
      <c r="D97" s="38"/>
      <c r="E97" s="27"/>
      <c r="F97" s="28"/>
    </row>
    <row r="98" spans="1:6">
      <c r="E98" s="41"/>
      <c r="F98" s="42"/>
    </row>
  </sheetData>
  <autoFilter ref="A4:F96" xr:uid="{00000000-0009-0000-0000-000000000000}"/>
  <mergeCells count="4">
    <mergeCell ref="E1:F1"/>
    <mergeCell ref="A2:F2"/>
    <mergeCell ref="A86:C86"/>
    <mergeCell ref="E86:F86"/>
  </mergeCells>
  <phoneticPr fontId="4"/>
  <dataValidations count="3">
    <dataValidation type="list" allowBlank="1" showInputMessage="1" showErrorMessage="1" sqref="E18" xr:uid="{8837B69F-6623-4E5A-A9BA-26BBF9E08341}">
      <formula1>$E$115:$E$121</formula1>
    </dataValidation>
    <dataValidation type="list" allowBlank="1" showInputMessage="1" showErrorMessage="1" sqref="E16:E21 E24:E85" xr:uid="{845DF293-3C16-4943-A51B-BC8530AD8E32}">
      <formula1>"公募,非公募,一般,公募指名,指名,比随,特随"</formula1>
    </dataValidation>
    <dataValidation type="list" allowBlank="1" showInputMessage="1" showErrorMessage="1" sqref="E22:E23 E5:E15" xr:uid="{8B437DA3-3F09-4081-8E55-6AB71D6F2672}">
      <formula1>$E$88:$E$94</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1"/>
  <headerFooter scaleWithDoc="0" alignWithMargins="0">
    <oddFooter>&amp;C&amp;"ＭＳ 明朝,標準"&amp;10－&amp;P－</oddFooter>
  </headerFooter>
  <rowBreaks count="1" manualBreakCount="1">
    <brk id="8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2025-10-07T03:15:16Z</dcterms:created>
  <dcterms:modified xsi:type="dcterms:W3CDTF">2025-10-07T03:16:30Z</dcterms:modified>
</cp:coreProperties>
</file>