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新常用ファイル✈✈\04_計理関係\02_決算\R7年度\03　決算関係\〇20260724　〆10.13【依頼】令和７年度補助金支出一覧、貸付金一覧及び委託料支出一覧の作成・公表について\07_決裁\HP用\"/>
    </mc:Choice>
  </mc:AlternateContent>
  <xr:revisionPtr revIDLastSave="0" documentId="13_ncr:1_{08CEAADF-DAB2-43A9-94F5-E067D2645247}"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委託料支出一覧!$A$4:$F$86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委託料支出一覧!$A$1:$F$87</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委託料支出一覧!$A$4:$F$75</definedName>
    <definedName name="Z_01861984_F6CF_4772_AA0A_2B6157221AC2_.wvu.FilterData" localSheetId="0" hidden="1">委託料支出一覧!$A$4:$F$75</definedName>
    <definedName name="Z_05D8E8D0_8AEC_4296_897D_974A15178679_.wvu.FilterData" localSheetId="0" hidden="1">委託料支出一覧!$A$4:$F$75</definedName>
    <definedName name="Z_0D11B593_BF5C_4A1F_B6CC_15B06713DB7C_.wvu.FilterData" localSheetId="0" hidden="1">委託料支出一覧!$A$4:$F$75</definedName>
    <definedName name="Z_0D11B593_BF5C_4A1F_B6CC_15B06713DB7C_.wvu.PrintArea" localSheetId="0" hidden="1">委託料支出一覧!$A$1:$F$75</definedName>
    <definedName name="Z_0D11B593_BF5C_4A1F_B6CC_15B06713DB7C_.wvu.PrintTitles" localSheetId="0" hidden="1">委託料支出一覧!$4:$4</definedName>
    <definedName name="Z_125D2721_B6FD_4173_B763_82747310422D_.wvu.FilterData" localSheetId="0" hidden="1">委託料支出一覧!$A$4:$F$75</definedName>
    <definedName name="Z_1734C9BF_4633_42E5_A258_E83D5FC85BDD_.wvu.FilterData" localSheetId="0" hidden="1">委託料支出一覧!$A$4:$F$75</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委託料支出一覧!$A$4:$F$75</definedName>
    <definedName name="Z_1D0FDB66_8801_49C3_8374_C4E93C64AB03_.wvu.PrintArea" localSheetId="0" hidden="1">委託料支出一覧!$A$1:$F$75</definedName>
    <definedName name="Z_1D0FDB66_8801_49C3_8374_C4E93C64AB03_.wvu.PrintTitles" localSheetId="0" hidden="1">委託料支出一覧!$4:$4</definedName>
    <definedName name="Z_1D3EC2B6_48AB_4B80_BD1F_5265AB9073F3_.wvu.FilterData" localSheetId="0" hidden="1">委託料支出一覧!$A$4:$F$75</definedName>
    <definedName name="Z_1D3EC2B6_48AB_4B80_BD1F_5265AB9073F3_.wvu.PrintArea" localSheetId="0" hidden="1">委託料支出一覧!$A$1:$F$75</definedName>
    <definedName name="Z_1D3EC2B6_48AB_4B80_BD1F_5265AB9073F3_.wvu.PrintTitles" localSheetId="0" hidden="1">委託料支出一覧!$4:$4</definedName>
    <definedName name="Z_1EEE5B19_999F_42D8_BBDA_DD044F22B05A_.wvu.FilterData" localSheetId="0" hidden="1">委託料支出一覧!$A$4:$F$75</definedName>
    <definedName name="Z_20B03370_A9A7_47AC_A0DB_85C2011EA70A_.wvu.FilterData" localSheetId="0" hidden="1">委託料支出一覧!$A$4:$F$75</definedName>
    <definedName name="Z_217CB751_B423_459C_997D_C52E1EA6A411_.wvu.FilterData" localSheetId="0" hidden="1">委託料支出一覧!$A$4:$F$75</definedName>
    <definedName name="Z_217CB751_B423_459C_997D_C52E1EA6A411_.wvu.PrintArea" localSheetId="0" hidden="1">委託料支出一覧!$A$1:$F$75</definedName>
    <definedName name="Z_217CB751_B423_459C_997D_C52E1EA6A411_.wvu.PrintTitles" localSheetId="0" hidden="1">委託料支出一覧!$4:$4</definedName>
    <definedName name="Z_21FC65F8_9914_4585_90AF_A00EE3463597_.wvu.FilterData" localSheetId="0" hidden="1">委託料支出一覧!$A$4:$F$75</definedName>
    <definedName name="Z_261563C4_10C5_41C2_AA69_0888E524912C_.wvu.FilterData" localSheetId="0" hidden="1">委託料支出一覧!$A$4:$F$75</definedName>
    <definedName name="Z_26F4FA0C_26D1_4602_B44C_88A47227D214_.wvu.FilterData" localSheetId="0" hidden="1">委託料支出一覧!$A$4:$F$75</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委託料支出一覧!$A$4:$F$75</definedName>
    <definedName name="Z_2EE00EDD_A664_4A32_9029_1A8662176B52_.wvu.FilterData" localSheetId="0" hidden="1">委託料支出一覧!$A$4:$F$75</definedName>
    <definedName name="Z_30E582BD_0124_4E79_A5C5_4184F332D5B7_.wvu.FilterData" localSheetId="0" hidden="1">委託料支出一覧!$A$4:$F$75</definedName>
    <definedName name="Z_30E582BD_0124_4E79_A5C5_4184F332D5B7_.wvu.PrintArea" localSheetId="0" hidden="1">委託料支出一覧!$A$1:$F$75</definedName>
    <definedName name="Z_30E582BD_0124_4E79_A5C5_4184F332D5B7_.wvu.PrintTitles" localSheetId="0" hidden="1">委託料支出一覧!$4:$4</definedName>
    <definedName name="Z_32381FAA_BA4A_4570_91D3_ACAAF2C906F5_.wvu.FilterData" localSheetId="0" hidden="1">委託料支出一覧!$A$4:$F$75</definedName>
    <definedName name="Z_32381FAA_BA4A_4570_91D3_ACAAF2C906F5_.wvu.PrintArea" localSheetId="0" hidden="1">委託料支出一覧!$A$1:$F$75</definedName>
    <definedName name="Z_32381FAA_BA4A_4570_91D3_ACAAF2C906F5_.wvu.PrintTitles" localSheetId="0" hidden="1">委託料支出一覧!$4:$4</definedName>
    <definedName name="Z_323C7CA6_5B75_4FC7_8BF5_6960759E522F_.wvu.FilterData" localSheetId="0" hidden="1">委託料支出一覧!$A$4:$F$75</definedName>
    <definedName name="Z_32E8BB21_264F_4FA1_ACD6_2B2A4CC6599F_.wvu.FilterData" localSheetId="0" hidden="1">委託料支出一覧!$A$4:$F$75</definedName>
    <definedName name="Z_34357F12_6A4D_4592_A54E_37FD336D493C_.wvu.FilterData" localSheetId="0" hidden="1">委託料支出一覧!$A$4:$F$75</definedName>
    <definedName name="Z_34357F12_6A4D_4592_A54E_37FD336D493C_.wvu.PrintArea" localSheetId="0" hidden="1">委託料支出一覧!$A$1:$F$75</definedName>
    <definedName name="Z_34357F12_6A4D_4592_A54E_37FD336D493C_.wvu.PrintTitles" localSheetId="0" hidden="1">委託料支出一覧!$4:$4</definedName>
    <definedName name="Z_366193B7_515F_4E8E_B6B3_3C10204FFEB4_.wvu.FilterData" localSheetId="0" hidden="1">委託料支出一覧!$A$4:$F$75</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委託料支出一覧!$A$4:$F$75</definedName>
    <definedName name="Z_3F902C3D_246B_4DFD_BED0_7FBC950FBA84_.wvu.FilterData" localSheetId="0" hidden="1">委託料支出一覧!$A$4:$F$75</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委託料支出一覧!$A$4:$F$75</definedName>
    <definedName name="Z_45EA684E_0DBC_42CF_9801_5ACCADE6B1C5_.wvu.FilterData" localSheetId="0" hidden="1">委託料支出一覧!$A$4:$F$75</definedName>
    <definedName name="Z_475A1739_6786_4CD7_B022_F4CCFD570429_.wvu.FilterData" localSheetId="0" hidden="1">委託料支出一覧!$A$4:$F$75</definedName>
    <definedName name="Z_4AFA3E2C_4405_4B44_A9E8_DB64B4860EB1_.wvu.FilterData" localSheetId="0" hidden="1">委託料支出一覧!$A$4:$F$75</definedName>
    <definedName name="Z_4C8949B6_9C26_492B_959F_0779BC4BBEAA_.wvu.FilterData" localSheetId="0" hidden="1">委託料支出一覧!$A$4:$F$75</definedName>
    <definedName name="Z_4CF4D751_28E3_4B4C_BAA9_58C0269BAAF6_.wvu.FilterData" localSheetId="0" hidden="1">委託料支出一覧!$A$4:$F$75</definedName>
    <definedName name="Z_5128EF7F_156A_4EB1_9EA1_B4C8844A7633_.wvu.FilterData" localSheetId="0" hidden="1">委託料支出一覧!$A$4:$F$75</definedName>
    <definedName name="Z_53FF3034_A4A8_49E4_91C5_762ECDBAF1D2_.wvu.FilterData" localSheetId="0" hidden="1">委託料支出一覧!$A$4:$F$75</definedName>
    <definedName name="Z_53FF3034_A4A8_49E4_91C5_762ECDBAF1D2_.wvu.PrintArea" localSheetId="0" hidden="1">委託料支出一覧!$A$1:$F$75</definedName>
    <definedName name="Z_53FF3034_A4A8_49E4_91C5_762ECDBAF1D2_.wvu.PrintTitles" localSheetId="0" hidden="1">委託料支出一覧!$4:$4</definedName>
    <definedName name="Z_5550DBBC_4815_4DAB_937F_7C62DA5F1144_.wvu.FilterData" localSheetId="0" hidden="1">委託料支出一覧!$A$4:$F$75</definedName>
    <definedName name="Z_56E27382_3FA3_4BA1_90FC_C27ACB491421_.wvu.FilterData" localSheetId="0" hidden="1">委託料支出一覧!$A$4:$F$75</definedName>
    <definedName name="Z_5D3B634A_A297_4DD4_A993_79EF9A889DC2_.wvu.FilterData" localSheetId="0" hidden="1">委託料支出一覧!$A$4:$F$75</definedName>
    <definedName name="Z_5D3B634A_A297_4DD4_A993_79EF9A889DC2_.wvu.PrintArea" localSheetId="0" hidden="1">委託料支出一覧!$A$1:$F$75</definedName>
    <definedName name="Z_5D3B634A_A297_4DD4_A993_79EF9A889DC2_.wvu.PrintTitles" localSheetId="0" hidden="1">委託料支出一覧!$4:$4</definedName>
    <definedName name="Z_5F89344D_63B9_45F4_8189_8DFEC0494EF7_.wvu.FilterData" localSheetId="0" hidden="1">委託料支出一覧!$A$4:$F$75</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委託料支出一覧!$A$4:$F$75</definedName>
    <definedName name="Z_6493F7BA_CCC8_44B0_AD30_AFA1A2BD0947_.wvu.FilterData" localSheetId="0" hidden="1">委託料支出一覧!$A$4:$F$75</definedName>
    <definedName name="Z_6926EB01_B5C3_4972_A68F_E30052702C5C_.wvu.FilterData" localSheetId="0" hidden="1">委託料支出一覧!$A$4:$F$75</definedName>
    <definedName name="Z_6A911F75_FCD5_4F5C_9F77_401D41C7CA2F_.wvu.FilterData" localSheetId="0" hidden="1">委託料支出一覧!$A$4:$F$75</definedName>
    <definedName name="Z_774CE9F3_B276_4E89_8142_59042DE66CD1_.wvu.FilterData" localSheetId="0" hidden="1">委託料支出一覧!$A$4:$F$75</definedName>
    <definedName name="Z_7A9DD16E_F903_4863_B829_4796CE894ED0_.wvu.FilterData" localSheetId="0" hidden="1">委託料支出一覧!$A$4:$F$75</definedName>
    <definedName name="Z_7FFD96AD_2803_41EB_BB44_D862B19F16DA_.wvu.FilterData" localSheetId="0" hidden="1">委託料支出一覧!$A$4:$F$75</definedName>
    <definedName name="Z_7FFD96AD_2803_41EB_BB44_D862B19F16DA_.wvu.PrintArea" localSheetId="0" hidden="1">委託料支出一覧!$A$1:$F$75</definedName>
    <definedName name="Z_7FFD96AD_2803_41EB_BB44_D862B19F16DA_.wvu.PrintTitles" localSheetId="0" hidden="1">委託料支出一覧!$4:$4</definedName>
    <definedName name="Z_8E098FB6_79F5_4218_8CFD_D5C4145EF04C_.wvu.FilterData" localSheetId="0" hidden="1">委託料支出一覧!$A$4:$F$75</definedName>
    <definedName name="Z_9165B42C_ECE5_4EA0_9CF2_43E3A1B47697_.wvu.FilterData" localSheetId="0" hidden="1">委託料支出一覧!$A$4:$F$75</definedName>
    <definedName name="Z_9165B42C_ECE5_4EA0_9CF2_43E3A1B47697_.wvu.PrintArea" localSheetId="0" hidden="1">委託料支出一覧!$A$1:$F$75</definedName>
    <definedName name="Z_9165B42C_ECE5_4EA0_9CF2_43E3A1B47697_.wvu.PrintTitles" localSheetId="0" hidden="1">委託料支出一覧!$4:$4</definedName>
    <definedName name="Z_958DC23D_65D9_45EB_BCE2_23C1F33BF0E3_.wvu.FilterData" localSheetId="0" hidden="1">委託料支出一覧!$A$4:$F$75</definedName>
    <definedName name="Z_973EE690_0B31_4D59_B7AB_FA497BA3F53C_.wvu.FilterData" localSheetId="0" hidden="1">委託料支出一覧!$A$4:$F$75</definedName>
    <definedName name="Z_977235F8_48D3_4499_A0D1_031044790F81_.wvu.FilterData" localSheetId="0" hidden="1">委託料支出一覧!$A$4:$F$75</definedName>
    <definedName name="Z_99685710_72AE_4B5D_8870_53975EB781F5_.wvu.FilterData" localSheetId="0" hidden="1">委託料支出一覧!$A$4:$F$75</definedName>
    <definedName name="Z_9DBC28CF_F252_4212_B07E_05ADE2A691D3_.wvu.FilterData" localSheetId="0" hidden="1">委託料支出一覧!$A$4:$F$75</definedName>
    <definedName name="Z_9FCD3CC5_48E7_47B2_8F0D_515FEB8B4D11_.wvu.FilterData" localSheetId="0" hidden="1">委託料支出一覧!$A$4:$F$75</definedName>
    <definedName name="Z_9FCD3CC5_48E7_47B2_8F0D_515FEB8B4D11_.wvu.PrintArea" localSheetId="0" hidden="1">委託料支出一覧!$A$1:$F$75</definedName>
    <definedName name="Z_9FCD3CC5_48E7_47B2_8F0D_515FEB8B4D11_.wvu.PrintTitles" localSheetId="0" hidden="1">委託料支出一覧!$4:$4</definedName>
    <definedName name="Z_A11322EF_73F6_40DE_B0AC_6E42B3D76055_.wvu.FilterData" localSheetId="0" hidden="1">委託料支出一覧!$A$4:$F$75</definedName>
    <definedName name="Z_A11E4C00_0394_4CE6_B73E_221C7BA742F6_.wvu.FilterData" localSheetId="0" hidden="1">委託料支出一覧!$A$4:$F$75</definedName>
    <definedName name="Z_A1F478E3_F435_447F_B2CC_6E9C174DA928_.wvu.FilterData" localSheetId="0" hidden="1">委託料支出一覧!$A$4:$F$75</definedName>
    <definedName name="Z_A83B4C61_8A42_4D29_9A60_BEB54EE3BDAB_.wvu.FilterData" localSheetId="0" hidden="1">委託料支出一覧!$A$4:$F$75</definedName>
    <definedName name="Z_A83B4C61_8A42_4D29_9A60_BEB54EE3BDAB_.wvu.PrintArea" localSheetId="0" hidden="1">委託料支出一覧!$A$1:$F$75</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委託料支出一覧!$A$4:$F$75</definedName>
    <definedName name="Z_AAB712E3_C5D9_4902_A117_C12BE7FDD63D_.wvu.FilterData" localSheetId="0" hidden="1">委託料支出一覧!$A$4:$F$75</definedName>
    <definedName name="Z_AC924E32_4F5F_41AD_8889_A0469107E927_.wvu.FilterData" localSheetId="0" hidden="1">委託料支出一覧!$A$4:$F$75</definedName>
    <definedName name="Z_AD51D3A2_A23B_4D02_92C2_113F69CB176E_.wvu.FilterData" localSheetId="0" hidden="1">委託料支出一覧!$A$4:$F$75</definedName>
    <definedName name="Z_AFEB9B81_C902_4151_A96F_74FCF405D0C7_.wvu.FilterData" localSheetId="0" hidden="1">委託料支出一覧!$A$4:$F$75</definedName>
    <definedName name="Z_B47A04AA_FBBF_4ADA_AD65_5912F0410B3F_.wvu.FilterData" localSheetId="0" hidden="1">委託料支出一覧!$A$4:$F$75</definedName>
    <definedName name="Z_B503762D_2683_4889_91D1_277AA3465232_.wvu.FilterData" localSheetId="0" hidden="1">委託料支出一覧!$A$4:$F$75</definedName>
    <definedName name="Z_B63AB35D_2734_41D8_AD39_37CEDCB6A450_.wvu.FilterData" localSheetId="0" hidden="1">委託料支出一覧!$A$4:$F$75</definedName>
    <definedName name="Z_B7512C5E_5957_4CDE_AF43_69FE4C04DE4B_.wvu.FilterData" localSheetId="0" hidden="1">委託料支出一覧!$A$4:$F$75</definedName>
    <definedName name="Z_B7512C5E_5957_4CDE_AF43_69FE4C04DE4B_.wvu.PrintArea" localSheetId="0" hidden="1">委託料支出一覧!$A$1:$F$75</definedName>
    <definedName name="Z_B7512C5E_5957_4CDE_AF43_69FE4C04DE4B_.wvu.PrintTitles" localSheetId="0" hidden="1">委託料支出一覧!$4:$4</definedName>
    <definedName name="Z_B7AD6FA8_2E6F_467A_8B52_8DFFF6709E3D_.wvu.FilterData" localSheetId="0" hidden="1">委託料支出一覧!$A$4:$F$75</definedName>
    <definedName name="Z_B80971C5_7E0C_49C7_80D5_9BBD6D173EEB_.wvu.FilterData" localSheetId="0" hidden="1">委託料支出一覧!$A$4:$F$75</definedName>
    <definedName name="Z_B80971C5_7E0C_49C7_80D5_9BBD6D173EEB_.wvu.PrintArea" localSheetId="0" hidden="1">委託料支出一覧!$A$1:$F$75</definedName>
    <definedName name="Z_B80971C5_7E0C_49C7_80D5_9BBD6D173EEB_.wvu.PrintTitles" localSheetId="0" hidden="1">委託料支出一覧!$4:$4</definedName>
    <definedName name="Z_B840A286_FFCA_40A6_95BA_A4DE2CB336D2_.wvu.FilterData" localSheetId="0" hidden="1">委託料支出一覧!$A$4:$F$75</definedName>
    <definedName name="Z_B8C86F7B_41C1_488F_9456_72016DBEF174_.wvu.FilterData" localSheetId="0" hidden="1">委託料支出一覧!$A$4:$F$75</definedName>
    <definedName name="Z_C4E29B43_824C_4688_8110_836DEB9AB50D_.wvu.FilterData" localSheetId="0" hidden="1">委託料支出一覧!$A$4:$F$75</definedName>
    <definedName name="Z_C589D0A1_73FC_4812_885C_A2B66447006B_.wvu.FilterData" localSheetId="0" hidden="1">委託料支出一覧!$A$4:$F$75</definedName>
    <definedName name="Z_C589D0A1_73FC_4812_885C_A2B66447006B_.wvu.PrintArea" localSheetId="0" hidden="1">委託料支出一覧!$A$1:$F$75</definedName>
    <definedName name="Z_C589D0A1_73FC_4812_885C_A2B66447006B_.wvu.PrintTitles" localSheetId="0" hidden="1">委託料支出一覧!$4:$4</definedName>
    <definedName name="Z_C7F8E7CC_4A2C_41FF_8569_5F53AC782643_.wvu.FilterData" localSheetId="0" hidden="1">委託料支出一覧!$A$1:$F$75</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委託料支出一覧!$A$4:$F$75</definedName>
    <definedName name="Z_C8D9D2A9_03B8_4B50_B2C5_583B69B9E2D1_.wvu.PrintArea" localSheetId="0" hidden="1">委託料支出一覧!$A$1:$F$75</definedName>
    <definedName name="Z_C8D9D2A9_03B8_4B50_B2C5_583B69B9E2D1_.wvu.PrintTitles" localSheetId="0" hidden="1">委託料支出一覧!$4:$4</definedName>
    <definedName name="Z_CA06432B_2E2B_4D66_ADB9_5BD4D2910E24_.wvu.FilterData" localSheetId="0" hidden="1">委託料支出一覧!$A$4:$F$75</definedName>
    <definedName name="Z_CC1D9902_3864_460A_ABFA_C7483E29000C_.wvu.FilterData" localSheetId="0" hidden="1">委託料支出一覧!$A$4:$F$75</definedName>
    <definedName name="Z_CE11686E_76FD_46AE_AE20_58B11C27BBEB_.wvu.FilterData" localSheetId="0" hidden="1">委託料支出一覧!$A$4:$F$75</definedName>
    <definedName name="Z_D7FA1AA0_8E2E_4FB7_B53D_398A08064C34_.wvu.FilterData" localSheetId="0" hidden="1">委託料支出一覧!$A$4:$F$75</definedName>
    <definedName name="Z_E224131C_929E_4511_9B55_908B141309EC_.wvu.FilterData" localSheetId="0" hidden="1">委託料支出一覧!$A$4:$F$75</definedName>
    <definedName name="Z_E6B538EC_DDB6_4621_851B_30EF958B4889_.wvu.FilterData" localSheetId="0" hidden="1">委託料支出一覧!$A$4:$F$75</definedName>
    <definedName name="Z_EA3AB1C6_A47B_47EF_B52B_196CE9431C8E_.wvu.FilterData" localSheetId="0" hidden="1">委託料支出一覧!$A$4:$F$75</definedName>
    <definedName name="Z_EA3AB1C6_A47B_47EF_B52B_196CE9431C8E_.wvu.PrintArea" localSheetId="0" hidden="1">委託料支出一覧!$A$1:$F$75</definedName>
    <definedName name="Z_EA3AB1C6_A47B_47EF_B52B_196CE9431C8E_.wvu.PrintTitles" localSheetId="0" hidden="1">委託料支出一覧!$4:$4</definedName>
    <definedName name="Z_F0A27403_2F2C_40D5_BAA4_1D46F6DD15EA_.wvu.FilterData" localSheetId="0" hidden="1">委託料支出一覧!$A$4:$F$75</definedName>
    <definedName name="Z_F316B564_77C9_4F99_B292_6388B49E92A3_.wvu.FilterData" localSheetId="0" hidden="1">委託料支出一覧!$A$4:$F$75</definedName>
    <definedName name="Z_F316B564_77C9_4F99_B292_6388B49E92A3_.wvu.PrintArea" localSheetId="0" hidden="1">委託料支出一覧!$A$1:$F$75</definedName>
    <definedName name="Z_F316B564_77C9_4F99_B292_6388B49E92A3_.wvu.PrintTitles" localSheetId="0" hidden="1">委託料支出一覧!$4:$4</definedName>
    <definedName name="Z_F542AE84_516F_4307_9234_2ABB95251EB3_.wvu.FilterData" localSheetId="0" hidden="1">委託料支出一覧!$A$4:$F$75</definedName>
    <definedName name="Z_F542AE84_516F_4307_9234_2ABB95251EB3_.wvu.PrintArea" localSheetId="0" hidden="1">委託料支出一覧!$A$1:$F$75</definedName>
    <definedName name="Z_F542AE84_516F_4307_9234_2ABB95251EB3_.wvu.PrintTitles" localSheetId="0" hidden="1">委託料支出一覧!$4:$4</definedName>
    <definedName name="Z_F9D5DC69_95A6_492F_BDFA_A86E1A732B18_.wvu.FilterData" localSheetId="0" hidden="1">委託料支出一覧!$A$4:$F$75</definedName>
    <definedName name="Z_FBE09FA5_238F_4F70_A3CA_8368A90182C9_.wvu.FilterData" localSheetId="0" hidden="1">委託料支出一覧!$A$4:$F$75</definedName>
    <definedName name="Z_FC3119B4_86F6_4319_BA10_90B20A8DC217_.wvu.FilterData" localSheetId="0" hidden="1">委託料支出一覧!$A$4:$F$75</definedName>
    <definedName name="Z_FCB39946_212B_44BC_A514_8AE1A1DE07F6_.wvu.FilterData" localSheetId="0" hidden="1">委託料支出一覧!$A$4:$F$75</definedName>
    <definedName name="Z_FE42E0E1_E5DC_4DA7_AF41_E80BEF31D5E6_.wvu.FilterData" localSheetId="0" hidden="1">委託料支出一覧!$A$4:$F$75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井　貴巳 - 個人用ビュー" guid="{F542AE84-516F-4307-9234-2ABB95251EB3}" mergeInterval="0" personalView="1" maximized="1" xWindow="-8" yWindow="-8" windowWidth="1382" windowHeight="744" tabRatio="714" activeSheetId="3"/>
    <customWorkbookView name="奥原 - 個人用ビュー" guid="{32381FAA-BA4A-4570-91D3-ACAAF2C906F5}" mergeInterval="0" personalView="1" maximized="1" xWindow="-8" yWindow="-8" windowWidth="1382" windowHeight="744" tabRatio="714" activeSheetId="3"/>
    <customWorkbookView name="柴田(和) - 個人用ビュー" guid="{0D11B593-BF5C-4A1F-B6CC-15B06713DB7C}" mergeInterval="0" personalView="1" xWindow="683" windowWidth="683" windowHeight="728" tabRatio="714" activeSheetId="3"/>
    <customWorkbookView name="永吉 - 個人用ビュー" guid="{C589D0A1-73FC-4812-885C-A2B66447006B}" mergeInterval="0" personalView="1" xWindow="7" windowWidth="946" windowHeight="728" activeSheetId="3"/>
    <customWorkbookView name="白浦 - 個人用ビュー" guid="{7FFD96AD-2803-41EB-BB44-D862B19F16DA}" mergeInterval="0" personalView="1" maximized="1" xWindow="-8" yWindow="-8" windowWidth="1382" windowHeight="744" activeSheetId="3"/>
    <customWorkbookView name="しばしん - 個人用ビュー" guid="{C7F8E7CC-4A2C-41FF-8569-5F53AC782643}" mergeInterval="0" personalView="1" maximized="1" xWindow="-8" yWindow="-8" windowWidth="1382" windowHeight="744" tabRatio="714" activeSheetId="2" showComments="commIndAndComment"/>
    <customWorkbookView name="松村 - 個人用ビュー" guid="{EA3AB1C6-A47B-47EF-B52B-196CE9431C8E}" mergeInterval="0" personalView="1" maximized="1" windowWidth="1362" windowHeight="512" activeSheetId="3"/>
    <customWorkbookView name="松村茂 - 個人用ビュー" guid="{5F89344D-63B9-45F4-8189-8DFEC0494EF7}" mergeInterval="0" personalView="1" maximized="1" xWindow="1" yWindow="1" windowWidth="1362" windowHeight="518" activeSheetId="3"/>
    <customWorkbookView name="村上 - 個人用ビュー" guid="{9165B42C-ECE5-4EA0-9CF2-43E3A1B47697}" mergeInterval="0" personalView="1" maximized="1" windowWidth="1362" windowHeight="538" activeSheetId="3"/>
    <customWorkbookView name="今井 - 個人用ビュー" guid="{A83B4C61-8A42-4D29-9A60-BEB54EE3BDAB}" mergeInterval="0" personalView="1" maximized="1" windowWidth="1362" windowHeight="538" activeSheetId="3"/>
    <customWorkbookView name="吉住　朋子 - 個人用ビュー" guid="{F316B564-77C9-4F99-B292-6388B49E92A3}" mergeInterval="0" personalView="1" maximized="1" windowWidth="1362" windowHeight="512" tabRatio="764" activeSheetId="4"/>
    <customWorkbookView name="山村　彰吾 - 個人用ビュー" guid="{1D0FDB66-8801-49C3-8374-C4E93C64AB03}" mergeInterval="0" personalView="1" maximized="1" windowWidth="1362" windowHeight="538" tabRatio="714" activeSheetId="3"/>
    <customWorkbookView name="谷　直哉 - 個人用ビュー" guid="{C8D9D2A9-03B8-4B50-B2C5-583B69B9E2D1}" mergeInterval="0" personalView="1" maximized="1" windowWidth="993" windowHeight="522" tabRatio="714" activeSheetId="3"/>
    <customWorkbookView name="小川祐貴 - 個人用ビュー" guid="{30E582BD-0124-4E79-A5C5-4184F332D5B7}"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かわちゃん - 個人用ビュー" guid="{217CB751-B423-459C-997D-C52E1EA6A411}" mergeInterval="0" personalView="1" maximized="1" xWindow="-8" yWindow="-8" windowWidth="1382" windowHeight="744" activeSheetId="3" showComments="commIndAndComment"/>
    <customWorkbookView name="kuwaoka - 個人用ビュー" guid="{B80971C5-7E0C-49C7-80D5-9BBD6D173EEB}" mergeInterval="0" personalView="1" maximized="1" xWindow="-8" yWindow="-8" windowWidth="1382" windowHeight="744" tabRatio="714" activeSheetId="3"/>
    <customWorkbookView name="  - 個人用ビュー" guid="{B7512C5E-5957-4CDE-AF43-69FE4C04DE4B}" mergeInterval="0" personalView="1" maximized="1" xWindow="-8" yWindow="-8" windowWidth="1382" windowHeight="744" activeSheetId="3"/>
    <customWorkbookView name="大阪市 - 個人用ビュー" guid="{5D3B634A-A297-4DD4-A993-79EF9A889DC2}" mergeInterval="0" personalView="1" maximized="1" xWindow="-8" yWindow="-8" windowWidth="1382" windowHeight="744" activeSheetId="3"/>
    <customWorkbookView name="髙橋　彩華 - 個人用ビュー" guid="{53FF3034-A4A8-49E4-91C5-762ECDBAF1D2}" mergeInterval="0" personalView="1" maximized="1" xWindow="-8" yWindow="-8" windowWidth="1382" windowHeight="744" tabRatio="714" activeSheetId="3"/>
    <customWorkbookView name="仙波和宏 - 個人用ビュー" guid="{9FCD3CC5-48E7-47B2-8F0D-515FEB8B4D11}" mergeInterval="0" personalView="1" maximized="1" xWindow="-8" yWindow="-8" windowWidth="1382" windowHeight="744" tabRatio="714" activeSheetId="3"/>
    <customWorkbookView name="福田有希 - 個人用ビュー" guid="{1D3EC2B6-48AB-4B80-BD1F-5265AB9073F3}" mergeInterval="0" personalView="1" maximized="1" xWindow="-8" yWindow="-8" windowWidth="1382" windowHeight="744" tabRatio="714"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3" l="1"/>
  <c r="D84" i="3" l="1"/>
  <c r="D83" i="3"/>
  <c r="D82" i="3"/>
  <c r="D81" i="3"/>
  <c r="D80" i="3"/>
  <c r="D79" i="3"/>
  <c r="D78" i="3" l="1"/>
  <c r="D86" i="3" s="1"/>
  <c r="D85" i="3" s="1"/>
</calcChain>
</file>

<file path=xl/sharedStrings.xml><?xml version="1.0" encoding="utf-8"?>
<sst xmlns="http://schemas.openxmlformats.org/spreadsheetml/2006/main" count="328" uniqueCount="130">
  <si>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</si>
  <si>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</si>
  <si>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</si>
  <si>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</si>
  <si>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</si>
  <si>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</si>
  <si>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</si>
  <si>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</si>
  <si>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</si>
  <si>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</si>
  <si>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</si>
  <si>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</si>
  <si>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</si>
  <si>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</si>
  <si>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</si>
  <si>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</si>
  <si>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</si>
  <si>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</si>
  <si>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</si>
  <si>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</si>
  <si>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</si>
  <si>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</si>
  <si>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</si>
  <si>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</si>
  <si>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</si>
  <si>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</si>
  <si>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一般会計</t>
    <rPh sb="0" eb="2">
      <t>イッパン</t>
    </rPh>
    <rPh sb="2" eb="4">
      <t>カイケイ</t>
    </rPh>
    <phoneticPr fontId="6"/>
  </si>
  <si>
    <t>城東区役所</t>
    <rPh sb="0" eb="5">
      <t>ジョウトウクヤクショ</t>
    </rPh>
    <phoneticPr fontId="6"/>
  </si>
  <si>
    <t>特随</t>
  </si>
  <si>
    <t>城東地域活動協議会</t>
    <phoneticPr fontId="6"/>
  </si>
  <si>
    <t>（株）ＫＥＧキャリア・アカデミー</t>
    <phoneticPr fontId="6"/>
  </si>
  <si>
    <t>アムス・セキュリティサービス（株）</t>
    <phoneticPr fontId="6"/>
  </si>
  <si>
    <t>大代ゼンテックス（株）</t>
    <phoneticPr fontId="6"/>
  </si>
  <si>
    <t>日本管財（株）</t>
  </si>
  <si>
    <t>日本管財（株）</t>
    <phoneticPr fontId="6"/>
  </si>
  <si>
    <t>ＮＥＣキャピタルソリューション（株）関西支店</t>
    <phoneticPr fontId="6"/>
  </si>
  <si>
    <t>（社福）大阪市城東区社会福祉協議会</t>
    <phoneticPr fontId="6"/>
  </si>
  <si>
    <t>（株）ブンカ</t>
    <phoneticPr fontId="6"/>
  </si>
  <si>
    <t>サンケーシステム（株）</t>
    <phoneticPr fontId="6"/>
  </si>
  <si>
    <t>（有）リブート</t>
    <phoneticPr fontId="6"/>
  </si>
  <si>
    <t>コスモ警備保障（株）</t>
  </si>
  <si>
    <t>（株）Ｎｇｒｏｗｉｎｇ</t>
  </si>
  <si>
    <t>（株）マザープラス</t>
  </si>
  <si>
    <t>大東衛生（株）</t>
  </si>
  <si>
    <t>（株）クリーンクニナカ</t>
  </si>
  <si>
    <t>ＳＵＲＧＥ（株）</t>
  </si>
  <si>
    <t>（株）パソナ</t>
    <phoneticPr fontId="6"/>
  </si>
  <si>
    <t>セントラル映電（株）</t>
  </si>
  <si>
    <t>読売中央販売（株）</t>
  </si>
  <si>
    <t>（株）トライグループ</t>
  </si>
  <si>
    <t>（株）　大阪デジタル広告社</t>
  </si>
  <si>
    <t>日本環境分析センター（株）</t>
  </si>
  <si>
    <t>（株）防災士研修センター</t>
  </si>
  <si>
    <t>（株）ユニテックス</t>
  </si>
  <si>
    <t>関電サービス（株）</t>
  </si>
  <si>
    <t>エクタスポート（株）</t>
  </si>
  <si>
    <t>イオンディライトセキュリティ（株）</t>
  </si>
  <si>
    <t>（株）ジェイコムウエスト</t>
  </si>
  <si>
    <t>（株）　ウイルハーツ</t>
  </si>
  <si>
    <t>（株）ダーチャコンセプト</t>
  </si>
  <si>
    <t>国際セーフティー（株）</t>
  </si>
  <si>
    <t>（株）ウイル・インターナショナル</t>
  </si>
  <si>
    <t>（一財）大阪市コミュニティ協会</t>
    <phoneticPr fontId="6"/>
  </si>
  <si>
    <t>大阪市城東区における新たな地域コミュニティ支援事業業務委託</t>
  </si>
  <si>
    <t>大阪市城東区複合施設機械警備業務委託　長期継続</t>
  </si>
  <si>
    <t>大阪市城東区複合施設清掃業務委託　長期継続</t>
  </si>
  <si>
    <t>令和７年度　城東区広報誌「ふれあい城東」全戸配布業務委託(城東地域)(概算契約)</t>
    <phoneticPr fontId="6"/>
  </si>
  <si>
    <t>令和７年度城東区広報誌「ふれあい城東」全戸配布業務委託（概算契約）（4月号分及び5月号分）</t>
    <phoneticPr fontId="6"/>
  </si>
  <si>
    <t>令和７年度「地域福祉支援事業（ソーシャルインクルージョン推進事業～地域全体で考え支えあう地域福祉システムの構築～）」業務委託</t>
    <phoneticPr fontId="6"/>
  </si>
  <si>
    <t>令和７年度 城東区広報誌「ふれあい城東」企画・編集業務委託</t>
    <phoneticPr fontId="6"/>
  </si>
  <si>
    <t>令和７年度城東区における防犯カメラ保守管理業務委託</t>
    <phoneticPr fontId="6"/>
  </si>
  <si>
    <t>令和７年度城東区広報誌「ふれあい城東」点字版製作・発送業務委託(概算契約)</t>
    <phoneticPr fontId="6"/>
  </si>
  <si>
    <t>城北川泳ぐこいのぼり大作戦　こいのぼり装飾用建物等の設営及び当該建物へのこいのぼりの装飾並びに撤去業務委託</t>
  </si>
  <si>
    <t>令和７年度城東区子育て応援情報誌「わくわく城東」発行業務委託</t>
    <phoneticPr fontId="6"/>
  </si>
  <si>
    <t>令和７年度城東区役所庁舎から排出する一般廃棄物収集運搬業務委託(概算契約)</t>
    <phoneticPr fontId="6"/>
  </si>
  <si>
    <t>令和７年度城東区複合施設から排出する産業廃棄物収集運搬及び処分業務委託(概算契約)</t>
    <phoneticPr fontId="6"/>
  </si>
  <si>
    <t>城東区複合施設　壁面緑化・屋上緑化・花壇維持管理業務委託</t>
  </si>
  <si>
    <t>大阪市城東区役所住民情報業務等委託契約　長期継続契約</t>
  </si>
  <si>
    <t>大阪市城東区役所行政キオスク端末の金銭管理業務委託　長期継続契約</t>
  </si>
  <si>
    <t>令和７年度　大阪市立城東区民センター指定管理業務年度協定に基づく業務代行料</t>
    <phoneticPr fontId="6"/>
  </si>
  <si>
    <t>城東区夏休みこども人権映画会映画上映業務委託</t>
  </si>
  <si>
    <t>令和７年度城東区広報誌「ふれあい城東」全戸配布業務委託(概算契約)（令和7年6月号～令和8年3月号）</t>
    <phoneticPr fontId="6"/>
  </si>
  <si>
    <t>令和７年度大阪市城東区こどもの登校・学習支援事業業務委託</t>
    <rPh sb="26" eb="28">
      <t>イタク</t>
    </rPh>
    <phoneticPr fontId="5"/>
  </si>
  <si>
    <t>令和７年度コミュニティ育成事業業務委託「城東区万博・第51回城東まつり」</t>
    <phoneticPr fontId="6"/>
  </si>
  <si>
    <t>「令和７年　城東区人権サミット」開催にかかる舞台演出・操作(舞台機構・舞台音響・舞台照明・映像機器)等技術提供業務委託</t>
    <phoneticPr fontId="6"/>
  </si>
  <si>
    <t>令和７年度「キャンドルナイトin城北川」開催にかかる会場警備業務委託</t>
    <phoneticPr fontId="6"/>
  </si>
  <si>
    <t>「【城東区万博】令和７年度　城東区×ＳＤＧｓ」企画運営業務委託契約</t>
    <phoneticPr fontId="6"/>
  </si>
  <si>
    <t>城東区複合施設２階及び３階　空調室内機分解洗浄作業等業務委託</t>
    <phoneticPr fontId="6"/>
  </si>
  <si>
    <t>「令和８年 城東区二十歳のつどい」の開催における舞台演出・操作(舞台機構・舞台音響・舞台照明・映像機器)等技術提供業務委託</t>
    <phoneticPr fontId="6"/>
  </si>
  <si>
    <t>「健康まつり」及び「多職種研修会」における舞台演出・操作（舞台機構・舞台音響・舞台照明）等技術提供業務委託</t>
    <phoneticPr fontId="6"/>
  </si>
  <si>
    <t>地域防災マップ（城東地域・関目地域）デザイン作成業務委託</t>
    <phoneticPr fontId="6"/>
  </si>
  <si>
    <t>令和７年度「城東区ミニ・マラソン大会」「城東区小学校駅伝大会」開催にかかるコース警備業務委託</t>
    <phoneticPr fontId="6"/>
  </si>
  <si>
    <t>大阪市城東区複合施設機械警備業務委託　長期継続</t>
    <phoneticPr fontId="6"/>
  </si>
  <si>
    <t>「令和８年 城東区二十歳のつどい」場外警備業務委託</t>
    <phoneticPr fontId="6"/>
  </si>
  <si>
    <t>令和７年度「城東区生涯学習ルームフェスティバル」における舞台演出・操作(舞台機構・舞台音響・舞台照明)等技術提供業務委託</t>
    <phoneticPr fontId="6"/>
  </si>
  <si>
    <t>芸術文化の薫るまちづくり事業「第19回城東区吹奏楽フェスティバル」舞台運営業務委託</t>
    <phoneticPr fontId="6"/>
  </si>
  <si>
    <t>城東区防災倉庫における建材中の石綿定性分析調査業務委託</t>
    <phoneticPr fontId="6"/>
  </si>
  <si>
    <t>城東区複合施設外1か所産業廃棄物（随時排出分）収集・運搬及び 処分業務委託（概算契約）</t>
    <phoneticPr fontId="6"/>
  </si>
  <si>
    <t>〇</t>
    <phoneticPr fontId="6"/>
  </si>
  <si>
    <t>城東区役所水石けん供給栓修繕</t>
  </si>
  <si>
    <t>城東区役所３・４階ウオシュレット取替え業務委託</t>
    <phoneticPr fontId="6"/>
  </si>
  <si>
    <t>令和７年度　城東区防災士養成講座実施等業務委託</t>
    <phoneticPr fontId="6"/>
  </si>
  <si>
    <t>もと聖賢老人憩いの家　樹木剪定・除草業務委託</t>
    <phoneticPr fontId="6"/>
  </si>
  <si>
    <t>城東区役所２階 Ｘ線撮影室内空調機部品交換作業業務</t>
  </si>
  <si>
    <t>城東区役所２階 Ｘ線室内空調機部品交換作業業務</t>
  </si>
  <si>
    <t>城東区役所3階 市民協働課事務室系統室内機部品交換等業務</t>
  </si>
  <si>
    <t>○</t>
  </si>
  <si>
    <t>城東区役所所管施設 保守点検・修繕等包括的業務委託 長期継続</t>
  </si>
  <si>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</si>
  <si>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</si>
  <si>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5"/>
  </si>
  <si>
    <t>証明書交付対応行政サービス(マルチコピー機)端末(市民局)に係る機器保守業務委託(その２)</t>
    <rPh sb="32" eb="36">
      <t>キキホシュ</t>
    </rPh>
    <rPh sb="36" eb="40">
      <t>ギョウムイタク</t>
    </rPh>
    <phoneticPr fontId="35"/>
  </si>
  <si>
    <t>京セラドキュメントソリューションズジャパン(株)</t>
    <rPh sb="22" eb="23">
      <t>カブ</t>
    </rPh>
    <phoneticPr fontId="35"/>
  </si>
  <si>
    <t>一般</t>
    <rPh sb="0" eb="2">
      <t>イッパン</t>
    </rPh>
    <phoneticPr fontId="35"/>
  </si>
  <si>
    <t>令和７年度福島区広報誌「広報ふくしま」企画編集業務委託</t>
    <rPh sb="25" eb="27">
      <t>イタク</t>
    </rPh>
    <phoneticPr fontId="35"/>
  </si>
  <si>
    <t>もと城東区民ホール便所改修その他工事に係る設計業務（東エリア）</t>
    <phoneticPr fontId="6"/>
  </si>
  <si>
    <t>（一財）大阪建築技術協会</t>
    <phoneticPr fontId="6"/>
  </si>
  <si>
    <t>（株）産経新聞制作大阪センター</t>
    <rPh sb="9" eb="11">
      <t>オオサカ</t>
    </rPh>
    <phoneticPr fontId="35"/>
  </si>
  <si>
    <t>（株）トムスエージェンシー</t>
  </si>
  <si>
    <t>城東区役所</t>
    <rPh sb="0" eb="3">
      <t>ジョウトウク</t>
    </rPh>
    <rPh sb="3" eb="5">
      <t>ヤクショ</t>
    </rPh>
    <phoneticPr fontId="6"/>
  </si>
  <si>
    <t>令和７年度区民アンケート調査業務委託</t>
  </si>
  <si>
    <t>ＴＯＳＥＩ(株) 大阪営業所</t>
    <phoneticPr fontId="35"/>
  </si>
  <si>
    <t>令和７年度城東区ふれあいマップ企画編集業務委託</t>
  </si>
  <si>
    <t>令和７年度 城東区民アンケート調査業務委託</t>
  </si>
  <si>
    <t>「令和７年度高齢者交通安全大会」の開催における舞台演出・操作（舞台機構・舞台音響・舞台照明）等技術提供業務委託【城東区役所市民協働課（防災・防犯】</t>
  </si>
  <si>
    <t>もと城東区民ホール（仮称：城東区防災倉庫）機械警備業務委託（長期継続）</t>
  </si>
  <si>
    <t>「地域安全運動区民大会」の開催における舞台演出・操作（舞台機構・舞台音響・舞台照明）等技術提供業務委託【城東区役所市民協働課（防災・防犯）】</t>
  </si>
  <si>
    <t>鴫野地域における想定浸水深表示板設置等業務委託</t>
  </si>
  <si>
    <t>(一財)大阪市コミュニティ協会</t>
    <phoneticPr fontId="6"/>
  </si>
  <si>
    <t>公募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</si>
</sst>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6"/>
      <name val="FC平成明朝体"/>
      <family val="1"/>
      <charset val="128"/>
    </font>
    <font>
      <sz val="8"/>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63">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178" fontId="8" fillId="0" borderId="3" xfId="0" applyNumberFormat="1" applyFont="1" applyBorder="1" applyAlignment="1">
      <alignment horizontal="center" vertical="center" wrapText="1" shrinkToFit="1"/>
    </xf>
    <xf numFmtId="0" fontId="8" fillId="0" borderId="22" xfId="0" applyFont="1" applyBorder="1" applyAlignment="1">
      <alignment horizontal="center" vertical="center" wrapText="1"/>
    </xf>
    <xf numFmtId="0" fontId="8" fillId="0" borderId="23" xfId="0" applyFont="1" applyBorder="1" applyAlignment="1">
      <alignment horizontal="distributed" vertical="center" wrapText="1" justifyLastLine="1"/>
    </xf>
    <xf numFmtId="0" fontId="8" fillId="0" borderId="23" xfId="0" applyFont="1" applyBorder="1" applyAlignment="1">
      <alignment horizontal="left" vertical="center" wrapText="1"/>
    </xf>
    <xf numFmtId="178" fontId="8" fillId="0" borderId="23" xfId="0" applyNumberFormat="1" applyFont="1" applyBorder="1" applyAlignment="1">
      <alignment horizontal="right" vertical="center" wrapText="1"/>
    </xf>
    <xf numFmtId="0" fontId="8" fillId="0" borderId="23" xfId="0" applyFont="1" applyBorder="1" applyAlignment="1">
      <alignment horizontal="center" vertical="center" wrapText="1"/>
    </xf>
    <xf numFmtId="176" fontId="8" fillId="0" borderId="23" xfId="1" applyNumberFormat="1" applyFont="1" applyFill="1" applyBorder="1" applyAlignment="1">
      <alignment horizontal="center" vertical="center" wrapText="1"/>
    </xf>
    <xf numFmtId="176" fontId="8" fillId="0" borderId="23" xfId="1" applyNumberFormat="1" applyFont="1" applyFill="1" applyBorder="1" applyAlignment="1">
      <alignment horizontal="right" vertical="center" wrapText="1"/>
    </xf>
    <xf numFmtId="0" fontId="8" fillId="0" borderId="21" xfId="0" applyFont="1" applyBorder="1" applyAlignment="1">
      <alignment horizontal="left" wrapText="1"/>
    </xf>
    <xf numFmtId="186" fontId="8" fillId="0" borderId="21" xfId="0" applyNumberFormat="1" applyFont="1" applyBorder="1" applyAlignment="1">
      <alignment vertical="center" wrapText="1"/>
    </xf>
    <xf numFmtId="0" fontId="8" fillId="0" borderId="0" xfId="0" applyFont="1" applyAlignment="1">
      <alignment horizontal="center" vertical="center" wrapText="1"/>
    </xf>
    <xf numFmtId="186" fontId="8" fillId="0" borderId="0" xfId="0" applyNumberFormat="1" applyFont="1" applyAlignment="1">
      <alignment horizontal="center" vertical="center" wrapText="1"/>
    </xf>
    <xf numFmtId="0" fontId="8" fillId="0" borderId="3" xfId="0" applyFont="1" applyBorder="1" applyAlignment="1">
      <alignment horizontal="left" vertical="center" shrinkToFit="1"/>
    </xf>
    <xf numFmtId="186" fontId="8" fillId="0" borderId="3" xfId="0" applyNumberFormat="1" applyFont="1" applyBorder="1" applyAlignment="1">
      <alignment vertical="center" shrinkToFit="1"/>
    </xf>
    <xf numFmtId="186" fontId="36" fillId="0" borderId="0" xfId="0" applyNumberFormat="1" applyFont="1" applyAlignment="1">
      <alignment horizontal="center" vertical="center" wrapText="1"/>
    </xf>
    <xf numFmtId="187" fontId="8" fillId="0" borderId="3" xfId="0" applyNumberFormat="1" applyFont="1" applyBorder="1" applyAlignment="1">
      <alignment vertical="center" shrinkToFit="1"/>
    </xf>
    <xf numFmtId="0" fontId="8" fillId="0" borderId="0" xfId="0" applyFont="1" applyAlignment="1">
      <alignment horizontal="left" vertical="center" wrapText="1"/>
    </xf>
    <xf numFmtId="186" fontId="8" fillId="0" borderId="0" xfId="0" applyNumberFormat="1" applyFont="1" applyAlignment="1">
      <alignment vertical="center" wrapText="1"/>
    </xf>
    <xf numFmtId="0" fontId="8" fillId="0" borderId="23" xfId="5" applyFont="1" applyBorder="1" applyAlignment="1">
      <alignment horizontal="center" vertical="center"/>
    </xf>
    <xf numFmtId="0" fontId="8" fillId="0" borderId="23" xfId="3" applyFont="1" applyBorder="1" applyAlignment="1">
      <alignment horizontal="distributed" vertical="center" wrapText="1" justifyLastLine="1"/>
    </xf>
    <xf numFmtId="0" fontId="8" fillId="0" borderId="23" xfId="3" applyFont="1" applyBorder="1" applyAlignment="1">
      <alignment vertical="center" wrapText="1"/>
    </xf>
    <xf numFmtId="178" fontId="8" fillId="0" borderId="23" xfId="3" applyNumberFormat="1" applyFont="1" applyBorder="1" applyAlignment="1">
      <alignment horizontal="right" vertical="center" wrapText="1"/>
    </xf>
    <xf numFmtId="0" fontId="8" fillId="0" borderId="23" xfId="3" applyFont="1" applyBorder="1" applyAlignment="1">
      <alignment horizontal="center"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FFFFCC"/>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abSelected="1" view="pageBreakPreview" zoomScaleNormal="100" zoomScaleSheetLayoutView="100" workbookViewId="0">
      <selection activeCell="K7" sqref="K7"/>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56" t="s">
        <v>26</v>
      </c>
      <c r="F1" s="57"/>
    </row>
    <row r="2" spans="1:6" ht="17.25" customHeight="1">
      <c r="A2" s="58" t="s">
        <v>25</v>
      </c>
      <c r="B2" s="58"/>
      <c r="C2" s="58"/>
      <c r="D2" s="59"/>
      <c r="E2" s="58"/>
      <c r="F2" s="58"/>
    </row>
    <row r="3" spans="1:6">
      <c r="A3" s="6"/>
      <c r="B3" s="7"/>
      <c r="C3" s="8"/>
      <c r="D3" s="17"/>
      <c r="E3" s="24"/>
      <c r="F3" s="9" t="s">
        <v>8</v>
      </c>
    </row>
    <row r="4" spans="1:6" ht="40.5" customHeight="1">
      <c r="A4" s="21" t="s">
        <v>0</v>
      </c>
      <c r="B4" s="20" t="s">
        <v>1</v>
      </c>
      <c r="C4" s="20" t="s">
        <v>2</v>
      </c>
      <c r="D4" s="15" t="s">
        <v>3</v>
      </c>
      <c r="E4" s="20" t="s">
        <v>4</v>
      </c>
      <c r="F4" s="10" t="s">
        <v>5</v>
      </c>
    </row>
    <row r="5" spans="1:6" s="11" customFormat="1" ht="26.4">
      <c r="A5" s="21" t="s">
        <v>27</v>
      </c>
      <c r="B5" s="23" t="s">
        <v>63</v>
      </c>
      <c r="C5" s="23" t="s">
        <v>30</v>
      </c>
      <c r="D5" s="18">
        <v>16512100</v>
      </c>
      <c r="E5" s="20" t="s">
        <v>18</v>
      </c>
      <c r="F5" s="22"/>
    </row>
    <row r="6" spans="1:6" s="11" customFormat="1" ht="26.4">
      <c r="A6" s="21" t="s">
        <v>27</v>
      </c>
      <c r="B6" s="23" t="s">
        <v>64</v>
      </c>
      <c r="C6" s="23" t="s">
        <v>31</v>
      </c>
      <c r="D6" s="18">
        <v>509228</v>
      </c>
      <c r="E6" s="20" t="s">
        <v>6</v>
      </c>
      <c r="F6" s="22"/>
    </row>
    <row r="7" spans="1:6" s="11" customFormat="1" ht="26.4">
      <c r="A7" s="21" t="s">
        <v>27</v>
      </c>
      <c r="B7" s="23" t="s">
        <v>65</v>
      </c>
      <c r="C7" s="23" t="s">
        <v>32</v>
      </c>
      <c r="D7" s="18">
        <v>15348997</v>
      </c>
      <c r="E7" s="20" t="s">
        <v>6</v>
      </c>
      <c r="F7" s="22"/>
    </row>
    <row r="8" spans="1:6" s="11" customFormat="1" ht="26.4">
      <c r="A8" s="21" t="s">
        <v>27</v>
      </c>
      <c r="B8" s="23" t="s">
        <v>107</v>
      </c>
      <c r="C8" s="23" t="s">
        <v>34</v>
      </c>
      <c r="D8" s="18">
        <v>569800</v>
      </c>
      <c r="E8" s="20" t="s">
        <v>18</v>
      </c>
      <c r="F8" s="22"/>
    </row>
    <row r="9" spans="1:6" s="11" customFormat="1" ht="39.6">
      <c r="A9" s="21" t="s">
        <v>27</v>
      </c>
      <c r="B9" s="23" t="s">
        <v>66</v>
      </c>
      <c r="C9" s="23" t="s">
        <v>29</v>
      </c>
      <c r="D9" s="18">
        <v>751921</v>
      </c>
      <c r="E9" s="20" t="s">
        <v>18</v>
      </c>
      <c r="F9" s="22"/>
    </row>
    <row r="10" spans="1:6" s="11" customFormat="1" ht="39.6">
      <c r="A10" s="21" t="s">
        <v>27</v>
      </c>
      <c r="B10" s="23" t="s">
        <v>67</v>
      </c>
      <c r="C10" s="23" t="s">
        <v>35</v>
      </c>
      <c r="D10" s="18">
        <v>1614228</v>
      </c>
      <c r="E10" s="20" t="s">
        <v>7</v>
      </c>
      <c r="F10" s="22"/>
    </row>
    <row r="11" spans="1:6" s="11" customFormat="1" ht="66">
      <c r="A11" s="21" t="s">
        <v>27</v>
      </c>
      <c r="B11" s="23" t="s">
        <v>124</v>
      </c>
      <c r="C11" s="23" t="s">
        <v>55</v>
      </c>
      <c r="D11" s="18">
        <v>82500</v>
      </c>
      <c r="E11" s="20" t="s">
        <v>18</v>
      </c>
      <c r="F11" s="22"/>
    </row>
    <row r="12" spans="1:6" s="11" customFormat="1" ht="52.8">
      <c r="A12" s="21" t="s">
        <v>27</v>
      </c>
      <c r="B12" s="23" t="s">
        <v>68</v>
      </c>
      <c r="C12" s="23" t="s">
        <v>36</v>
      </c>
      <c r="D12" s="18">
        <v>26696000</v>
      </c>
      <c r="E12" s="20" t="s">
        <v>18</v>
      </c>
      <c r="F12" s="22"/>
    </row>
    <row r="13" spans="1:6" s="11" customFormat="1" ht="26.4">
      <c r="A13" s="21" t="s">
        <v>27</v>
      </c>
      <c r="B13" s="23" t="s">
        <v>69</v>
      </c>
      <c r="C13" s="23" t="s">
        <v>37</v>
      </c>
      <c r="D13" s="18">
        <v>5381200</v>
      </c>
      <c r="E13" s="20" t="s">
        <v>18</v>
      </c>
      <c r="F13" s="37" t="s">
        <v>98</v>
      </c>
    </row>
    <row r="14" spans="1:6" s="11" customFormat="1" ht="26.4">
      <c r="A14" s="21" t="s">
        <v>27</v>
      </c>
      <c r="B14" s="23" t="s">
        <v>70</v>
      </c>
      <c r="C14" s="23" t="s">
        <v>38</v>
      </c>
      <c r="D14" s="18">
        <v>1294040</v>
      </c>
      <c r="E14" s="20" t="s">
        <v>6</v>
      </c>
      <c r="F14" s="22"/>
    </row>
    <row r="15" spans="1:6" s="11" customFormat="1" ht="39.6">
      <c r="A15" s="21" t="s">
        <v>27</v>
      </c>
      <c r="B15" s="23" t="s">
        <v>71</v>
      </c>
      <c r="C15" s="23" t="s">
        <v>39</v>
      </c>
      <c r="D15" s="18">
        <v>2083840</v>
      </c>
      <c r="E15" s="20" t="s">
        <v>6</v>
      </c>
      <c r="F15" s="22"/>
    </row>
    <row r="16" spans="1:6" s="11" customFormat="1" ht="26.4">
      <c r="A16" s="21" t="s">
        <v>27</v>
      </c>
      <c r="B16" s="23" t="s">
        <v>125</v>
      </c>
      <c r="C16" s="23" t="s">
        <v>40</v>
      </c>
      <c r="D16" s="18">
        <v>109560</v>
      </c>
      <c r="E16" s="20" t="s">
        <v>7</v>
      </c>
      <c r="F16" s="22"/>
    </row>
    <row r="17" spans="1:6" s="11" customFormat="1" ht="39.6">
      <c r="A17" s="21" t="s">
        <v>27</v>
      </c>
      <c r="B17" s="23" t="s">
        <v>72</v>
      </c>
      <c r="C17" s="23" t="s">
        <v>41</v>
      </c>
      <c r="D17" s="18">
        <v>190300</v>
      </c>
      <c r="E17" s="20" t="s">
        <v>7</v>
      </c>
      <c r="F17" s="22"/>
    </row>
    <row r="18" spans="1:6" s="11" customFormat="1" ht="26.4">
      <c r="A18" s="21" t="s">
        <v>27</v>
      </c>
      <c r="B18" s="23" t="s">
        <v>73</v>
      </c>
      <c r="C18" s="23" t="s">
        <v>42</v>
      </c>
      <c r="D18" s="18">
        <v>4124700</v>
      </c>
      <c r="E18" s="20" t="s">
        <v>28</v>
      </c>
      <c r="F18" s="22"/>
    </row>
    <row r="19" spans="1:6" s="11" customFormat="1" ht="26.4">
      <c r="A19" s="21" t="s">
        <v>27</v>
      </c>
      <c r="B19" s="23" t="s">
        <v>74</v>
      </c>
      <c r="C19" s="23" t="s">
        <v>43</v>
      </c>
      <c r="D19" s="18">
        <v>170908</v>
      </c>
      <c r="E19" s="20" t="s">
        <v>7</v>
      </c>
      <c r="F19" s="22"/>
    </row>
    <row r="20" spans="1:6" s="11" customFormat="1" ht="39.6">
      <c r="A20" s="21" t="s">
        <v>27</v>
      </c>
      <c r="B20" s="23" t="s">
        <v>75</v>
      </c>
      <c r="C20" s="23" t="s">
        <v>44</v>
      </c>
      <c r="D20" s="18">
        <v>454335</v>
      </c>
      <c r="E20" s="20" t="s">
        <v>7</v>
      </c>
      <c r="F20" s="22"/>
    </row>
    <row r="21" spans="1:6" s="11" customFormat="1" ht="26.4">
      <c r="A21" s="21" t="s">
        <v>27</v>
      </c>
      <c r="B21" s="23" t="s">
        <v>76</v>
      </c>
      <c r="C21" s="23" t="s">
        <v>45</v>
      </c>
      <c r="D21" s="18">
        <v>277761</v>
      </c>
      <c r="E21" s="20" t="s">
        <v>7</v>
      </c>
      <c r="F21" s="22"/>
    </row>
    <row r="22" spans="1:6" s="11" customFormat="1" ht="26.4">
      <c r="A22" s="21" t="s">
        <v>27</v>
      </c>
      <c r="B22" s="23" t="s">
        <v>77</v>
      </c>
      <c r="C22" s="23" t="s">
        <v>46</v>
      </c>
      <c r="D22" s="18">
        <v>35048456</v>
      </c>
      <c r="E22" s="20" t="s">
        <v>28</v>
      </c>
      <c r="F22" s="22"/>
    </row>
    <row r="23" spans="1:6" s="11" customFormat="1" ht="26.4">
      <c r="A23" s="21" t="s">
        <v>27</v>
      </c>
      <c r="B23" s="23" t="s">
        <v>78</v>
      </c>
      <c r="C23" s="23" t="s">
        <v>46</v>
      </c>
      <c r="D23" s="18">
        <v>327721</v>
      </c>
      <c r="E23" s="20" t="s">
        <v>28</v>
      </c>
      <c r="F23" s="22"/>
    </row>
    <row r="24" spans="1:6" s="11" customFormat="1" ht="39.6">
      <c r="A24" s="21" t="s">
        <v>27</v>
      </c>
      <c r="B24" s="23" t="s">
        <v>79</v>
      </c>
      <c r="C24" s="34" t="s">
        <v>128</v>
      </c>
      <c r="D24" s="35">
        <v>24895143</v>
      </c>
      <c r="E24" s="36" t="s">
        <v>129</v>
      </c>
      <c r="F24" s="37" t="s">
        <v>98</v>
      </c>
    </row>
    <row r="25" spans="1:6" s="11" customFormat="1" ht="26.4">
      <c r="A25" s="21" t="s">
        <v>27</v>
      </c>
      <c r="B25" s="23" t="s">
        <v>80</v>
      </c>
      <c r="C25" s="23" t="s">
        <v>47</v>
      </c>
      <c r="D25" s="18">
        <v>219780</v>
      </c>
      <c r="E25" s="20" t="s">
        <v>7</v>
      </c>
      <c r="F25" s="22"/>
    </row>
    <row r="26" spans="1:6" s="11" customFormat="1" ht="39.6">
      <c r="A26" s="21" t="s">
        <v>27</v>
      </c>
      <c r="B26" s="23" t="s">
        <v>81</v>
      </c>
      <c r="C26" s="23" t="s">
        <v>48</v>
      </c>
      <c r="D26" s="18">
        <v>8061885</v>
      </c>
      <c r="E26" s="20" t="s">
        <v>6</v>
      </c>
      <c r="F26" s="22"/>
    </row>
    <row r="27" spans="1:6" s="11" customFormat="1" ht="26.4">
      <c r="A27" s="21" t="s">
        <v>27</v>
      </c>
      <c r="B27" s="23" t="s">
        <v>82</v>
      </c>
      <c r="C27" s="23" t="s">
        <v>49</v>
      </c>
      <c r="D27" s="18">
        <v>8433920</v>
      </c>
      <c r="E27" s="20" t="s">
        <v>28</v>
      </c>
      <c r="F27" s="22"/>
    </row>
    <row r="28" spans="1:6" s="11" customFormat="1" ht="26.4">
      <c r="A28" s="21" t="s">
        <v>27</v>
      </c>
      <c r="B28" s="23" t="s">
        <v>122</v>
      </c>
      <c r="C28" s="23" t="s">
        <v>50</v>
      </c>
      <c r="D28" s="18">
        <v>75680</v>
      </c>
      <c r="E28" s="20" t="s">
        <v>7</v>
      </c>
      <c r="F28" s="22"/>
    </row>
    <row r="29" spans="1:6" s="11" customFormat="1" ht="26.4">
      <c r="A29" s="21" t="s">
        <v>27</v>
      </c>
      <c r="B29" s="23" t="s">
        <v>83</v>
      </c>
      <c r="C29" s="23" t="s">
        <v>62</v>
      </c>
      <c r="D29" s="18">
        <v>9150000</v>
      </c>
      <c r="E29" s="20" t="s">
        <v>28</v>
      </c>
      <c r="F29" s="37" t="s">
        <v>98</v>
      </c>
    </row>
    <row r="30" spans="1:6" s="11" customFormat="1" ht="26.4">
      <c r="A30" s="21" t="s">
        <v>27</v>
      </c>
      <c r="B30" s="23" t="s">
        <v>96</v>
      </c>
      <c r="C30" s="23" t="s">
        <v>51</v>
      </c>
      <c r="D30" s="18">
        <v>67100</v>
      </c>
      <c r="E30" s="20" t="s">
        <v>7</v>
      </c>
      <c r="F30" s="22"/>
    </row>
    <row r="31" spans="1:6" s="11" customFormat="1" ht="26.4">
      <c r="A31" s="21" t="s">
        <v>27</v>
      </c>
      <c r="B31" s="23" t="s">
        <v>101</v>
      </c>
      <c r="C31" s="23" t="s">
        <v>52</v>
      </c>
      <c r="D31" s="18">
        <v>2673000</v>
      </c>
      <c r="E31" s="20" t="s">
        <v>6</v>
      </c>
      <c r="F31" s="22"/>
    </row>
    <row r="32" spans="1:6" s="11" customFormat="1" ht="26.4">
      <c r="A32" s="21" t="s">
        <v>27</v>
      </c>
      <c r="B32" s="23" t="s">
        <v>105</v>
      </c>
      <c r="C32" s="23" t="s">
        <v>53</v>
      </c>
      <c r="D32" s="18">
        <v>126500</v>
      </c>
      <c r="E32" s="20" t="s">
        <v>28</v>
      </c>
      <c r="F32" s="22"/>
    </row>
    <row r="33" spans="1:6" s="11" customFormat="1" ht="26.4">
      <c r="A33" s="21" t="s">
        <v>27</v>
      </c>
      <c r="B33" s="23" t="s">
        <v>107</v>
      </c>
      <c r="C33" s="23" t="s">
        <v>33</v>
      </c>
      <c r="D33" s="18">
        <v>2744279</v>
      </c>
      <c r="E33" s="20" t="s">
        <v>28</v>
      </c>
      <c r="F33" s="22" t="s">
        <v>106</v>
      </c>
    </row>
    <row r="34" spans="1:6" s="11" customFormat="1" ht="26.4">
      <c r="A34" s="21" t="s">
        <v>27</v>
      </c>
      <c r="B34" s="23" t="s">
        <v>107</v>
      </c>
      <c r="C34" s="23" t="s">
        <v>33</v>
      </c>
      <c r="D34" s="18">
        <v>4344044</v>
      </c>
      <c r="E34" s="20" t="s">
        <v>28</v>
      </c>
      <c r="F34" s="22" t="s">
        <v>106</v>
      </c>
    </row>
    <row r="35" spans="1:6" s="11" customFormat="1" ht="26.4">
      <c r="A35" s="21" t="s">
        <v>27</v>
      </c>
      <c r="B35" s="23" t="s">
        <v>107</v>
      </c>
      <c r="C35" s="23" t="s">
        <v>33</v>
      </c>
      <c r="D35" s="18">
        <v>1915100</v>
      </c>
      <c r="E35" s="20" t="s">
        <v>28</v>
      </c>
      <c r="F35" s="22" t="s">
        <v>106</v>
      </c>
    </row>
    <row r="36" spans="1:6" s="11" customFormat="1" ht="26.4">
      <c r="A36" s="21" t="s">
        <v>27</v>
      </c>
      <c r="B36" s="23" t="s">
        <v>107</v>
      </c>
      <c r="C36" s="23" t="s">
        <v>33</v>
      </c>
      <c r="D36" s="18">
        <v>957000</v>
      </c>
      <c r="E36" s="20" t="s">
        <v>28</v>
      </c>
      <c r="F36" s="22" t="s">
        <v>106</v>
      </c>
    </row>
    <row r="37" spans="1:6" s="11" customFormat="1" ht="26.4">
      <c r="A37" s="21" t="s">
        <v>27</v>
      </c>
      <c r="B37" s="23" t="s">
        <v>107</v>
      </c>
      <c r="C37" s="23" t="s">
        <v>33</v>
      </c>
      <c r="D37" s="18">
        <v>4849707</v>
      </c>
      <c r="E37" s="20" t="s">
        <v>28</v>
      </c>
      <c r="F37" s="22" t="s">
        <v>106</v>
      </c>
    </row>
    <row r="38" spans="1:6" s="11" customFormat="1" ht="26.4">
      <c r="A38" s="21" t="s">
        <v>27</v>
      </c>
      <c r="B38" s="23" t="s">
        <v>107</v>
      </c>
      <c r="C38" s="23" t="s">
        <v>33</v>
      </c>
      <c r="D38" s="18">
        <v>3311000</v>
      </c>
      <c r="E38" s="20" t="s">
        <v>28</v>
      </c>
      <c r="F38" s="22" t="s">
        <v>106</v>
      </c>
    </row>
    <row r="39" spans="1:6" s="11" customFormat="1" ht="26.4">
      <c r="A39" s="21" t="s">
        <v>27</v>
      </c>
      <c r="B39" s="23" t="s">
        <v>107</v>
      </c>
      <c r="C39" s="23" t="s">
        <v>33</v>
      </c>
      <c r="D39" s="18">
        <v>2161906</v>
      </c>
      <c r="E39" s="20" t="s">
        <v>28</v>
      </c>
      <c r="F39" s="22" t="s">
        <v>106</v>
      </c>
    </row>
    <row r="40" spans="1:6" s="11" customFormat="1" ht="26.4">
      <c r="A40" s="21" t="s">
        <v>27</v>
      </c>
      <c r="B40" s="23" t="s">
        <v>107</v>
      </c>
      <c r="C40" s="23" t="s">
        <v>33</v>
      </c>
      <c r="D40" s="18">
        <v>793470</v>
      </c>
      <c r="E40" s="20" t="s">
        <v>28</v>
      </c>
      <c r="F40" s="22" t="s">
        <v>106</v>
      </c>
    </row>
    <row r="41" spans="1:6" s="11" customFormat="1" ht="26.4">
      <c r="A41" s="21" t="s">
        <v>27</v>
      </c>
      <c r="B41" s="23" t="s">
        <v>107</v>
      </c>
      <c r="C41" s="23" t="s">
        <v>33</v>
      </c>
      <c r="D41" s="18">
        <v>575891</v>
      </c>
      <c r="E41" s="20" t="s">
        <v>28</v>
      </c>
      <c r="F41" s="22" t="s">
        <v>106</v>
      </c>
    </row>
    <row r="42" spans="1:6" s="11" customFormat="1" ht="26.4">
      <c r="A42" s="21" t="s">
        <v>27</v>
      </c>
      <c r="B42" s="23" t="s">
        <v>107</v>
      </c>
      <c r="C42" s="23" t="s">
        <v>33</v>
      </c>
      <c r="D42" s="18">
        <v>64900</v>
      </c>
      <c r="E42" s="20" t="s">
        <v>28</v>
      </c>
      <c r="F42" s="22" t="s">
        <v>106</v>
      </c>
    </row>
    <row r="43" spans="1:6" s="11" customFormat="1" ht="26.4">
      <c r="A43" s="21" t="s">
        <v>27</v>
      </c>
      <c r="B43" s="23" t="s">
        <v>107</v>
      </c>
      <c r="C43" s="23" t="s">
        <v>33</v>
      </c>
      <c r="D43" s="18">
        <v>627740</v>
      </c>
      <c r="E43" s="20" t="s">
        <v>28</v>
      </c>
      <c r="F43" s="22" t="s">
        <v>106</v>
      </c>
    </row>
    <row r="44" spans="1:6" s="11" customFormat="1" ht="26.4">
      <c r="A44" s="21" t="s">
        <v>27</v>
      </c>
      <c r="B44" s="23" t="s">
        <v>107</v>
      </c>
      <c r="C44" s="23" t="s">
        <v>33</v>
      </c>
      <c r="D44" s="18">
        <v>803655</v>
      </c>
      <c r="E44" s="20" t="s">
        <v>28</v>
      </c>
      <c r="F44" s="22" t="s">
        <v>106</v>
      </c>
    </row>
    <row r="45" spans="1:6" s="11" customFormat="1" ht="26.4">
      <c r="A45" s="21" t="s">
        <v>27</v>
      </c>
      <c r="B45" s="23" t="s">
        <v>107</v>
      </c>
      <c r="C45" s="23" t="s">
        <v>33</v>
      </c>
      <c r="D45" s="18">
        <v>259244</v>
      </c>
      <c r="E45" s="20" t="s">
        <v>28</v>
      </c>
      <c r="F45" s="22" t="s">
        <v>106</v>
      </c>
    </row>
    <row r="46" spans="1:6" s="11" customFormat="1" ht="26.4">
      <c r="A46" s="21" t="s">
        <v>27</v>
      </c>
      <c r="B46" s="23" t="s">
        <v>107</v>
      </c>
      <c r="C46" s="23" t="s">
        <v>33</v>
      </c>
      <c r="D46" s="18">
        <v>68514</v>
      </c>
      <c r="E46" s="20" t="s">
        <v>28</v>
      </c>
      <c r="F46" s="22" t="s">
        <v>106</v>
      </c>
    </row>
    <row r="47" spans="1:6" s="11" customFormat="1" ht="26.4">
      <c r="A47" s="21" t="s">
        <v>27</v>
      </c>
      <c r="B47" s="23" t="s">
        <v>127</v>
      </c>
      <c r="C47" s="23" t="s">
        <v>54</v>
      </c>
      <c r="D47" s="18">
        <v>825000</v>
      </c>
      <c r="E47" s="20" t="s">
        <v>7</v>
      </c>
      <c r="F47" s="22"/>
    </row>
    <row r="48" spans="1:6" s="11" customFormat="1" ht="52.8">
      <c r="A48" s="21" t="s">
        <v>27</v>
      </c>
      <c r="B48" s="23" t="s">
        <v>84</v>
      </c>
      <c r="C48" s="23" t="s">
        <v>55</v>
      </c>
      <c r="D48" s="18">
        <v>92400</v>
      </c>
      <c r="E48" s="20" t="s">
        <v>7</v>
      </c>
      <c r="F48" s="22"/>
    </row>
    <row r="49" spans="1:6" s="11" customFormat="1" ht="26.4">
      <c r="A49" s="21" t="s">
        <v>27</v>
      </c>
      <c r="B49" s="23" t="s">
        <v>85</v>
      </c>
      <c r="C49" s="23" t="s">
        <v>56</v>
      </c>
      <c r="D49" s="18">
        <v>245960</v>
      </c>
      <c r="E49" s="20" t="s">
        <v>7</v>
      </c>
      <c r="F49" s="22"/>
    </row>
    <row r="50" spans="1:6" s="11" customFormat="1" ht="52.8">
      <c r="A50" s="21" t="s">
        <v>27</v>
      </c>
      <c r="B50" s="23" t="s">
        <v>126</v>
      </c>
      <c r="C50" s="23" t="s">
        <v>55</v>
      </c>
      <c r="D50" s="18">
        <v>118800</v>
      </c>
      <c r="E50" s="20" t="s">
        <v>7</v>
      </c>
      <c r="F50" s="22"/>
    </row>
    <row r="51" spans="1:6" s="11" customFormat="1" ht="26.4">
      <c r="A51" s="21" t="s">
        <v>27</v>
      </c>
      <c r="B51" s="23" t="s">
        <v>86</v>
      </c>
      <c r="C51" s="23" t="s">
        <v>57</v>
      </c>
      <c r="D51" s="18">
        <v>3388500</v>
      </c>
      <c r="E51" s="20" t="s">
        <v>28</v>
      </c>
      <c r="F51" s="22"/>
    </row>
    <row r="52" spans="1:6" s="11" customFormat="1" ht="26.4">
      <c r="A52" s="21" t="s">
        <v>27</v>
      </c>
      <c r="B52" s="23" t="s">
        <v>87</v>
      </c>
      <c r="C52" s="23" t="s">
        <v>53</v>
      </c>
      <c r="D52" s="18">
        <v>979000</v>
      </c>
      <c r="E52" s="20" t="s">
        <v>28</v>
      </c>
      <c r="F52" s="22"/>
    </row>
    <row r="53" spans="1:6" s="11" customFormat="1" ht="26.4">
      <c r="A53" s="21" t="s">
        <v>27</v>
      </c>
      <c r="B53" s="23" t="s">
        <v>104</v>
      </c>
      <c r="C53" s="23" t="s">
        <v>53</v>
      </c>
      <c r="D53" s="18">
        <v>99000</v>
      </c>
      <c r="E53" s="20" t="s">
        <v>28</v>
      </c>
      <c r="F53" s="22"/>
    </row>
    <row r="54" spans="1:6" s="11" customFormat="1" ht="26.4">
      <c r="A54" s="21" t="s">
        <v>27</v>
      </c>
      <c r="B54" s="23" t="s">
        <v>77</v>
      </c>
      <c r="C54" s="23" t="s">
        <v>46</v>
      </c>
      <c r="D54" s="18">
        <v>22752583</v>
      </c>
      <c r="E54" s="20" t="s">
        <v>28</v>
      </c>
      <c r="F54" s="22"/>
    </row>
    <row r="55" spans="1:6" s="11" customFormat="1" ht="39.6">
      <c r="A55" s="21" t="s">
        <v>27</v>
      </c>
      <c r="B55" s="23" t="s">
        <v>97</v>
      </c>
      <c r="C55" s="23" t="s">
        <v>44</v>
      </c>
      <c r="D55" s="18">
        <v>173250</v>
      </c>
      <c r="E55" s="20" t="s">
        <v>7</v>
      </c>
      <c r="F55" s="22"/>
    </row>
    <row r="56" spans="1:6" s="11" customFormat="1" ht="52.8">
      <c r="A56" s="21" t="s">
        <v>27</v>
      </c>
      <c r="B56" s="23" t="s">
        <v>88</v>
      </c>
      <c r="C56" s="23" t="s">
        <v>55</v>
      </c>
      <c r="D56" s="18">
        <v>297000</v>
      </c>
      <c r="E56" s="20" t="s">
        <v>7</v>
      </c>
      <c r="F56" s="22"/>
    </row>
    <row r="57" spans="1:6" s="11" customFormat="1" ht="39.6">
      <c r="A57" s="21" t="s">
        <v>27</v>
      </c>
      <c r="B57" s="23" t="s">
        <v>89</v>
      </c>
      <c r="C57" s="23" t="s">
        <v>55</v>
      </c>
      <c r="D57" s="18">
        <v>178200</v>
      </c>
      <c r="E57" s="20" t="s">
        <v>7</v>
      </c>
      <c r="F57" s="22"/>
    </row>
    <row r="58" spans="1:6" s="11" customFormat="1" ht="26.4">
      <c r="A58" s="21" t="s">
        <v>27</v>
      </c>
      <c r="B58" s="23" t="s">
        <v>90</v>
      </c>
      <c r="C58" s="23" t="s">
        <v>58</v>
      </c>
      <c r="D58" s="18">
        <v>55000</v>
      </c>
      <c r="E58" s="20" t="s">
        <v>7</v>
      </c>
      <c r="F58" s="22"/>
    </row>
    <row r="59" spans="1:6" s="11" customFormat="1" ht="26.4">
      <c r="A59" s="21" t="s">
        <v>27</v>
      </c>
      <c r="B59" s="23" t="s">
        <v>102</v>
      </c>
      <c r="C59" s="23" t="s">
        <v>59</v>
      </c>
      <c r="D59" s="18">
        <v>55000</v>
      </c>
      <c r="E59" s="20" t="s">
        <v>7</v>
      </c>
      <c r="F59" s="22"/>
    </row>
    <row r="60" spans="1:6" s="11" customFormat="1" ht="39.6">
      <c r="A60" s="21" t="s">
        <v>27</v>
      </c>
      <c r="B60" s="23" t="s">
        <v>91</v>
      </c>
      <c r="C60" s="23" t="s">
        <v>56</v>
      </c>
      <c r="D60" s="18">
        <v>546480</v>
      </c>
      <c r="E60" s="20" t="s">
        <v>7</v>
      </c>
      <c r="F60" s="22"/>
    </row>
    <row r="61" spans="1:6" s="11" customFormat="1" ht="26.4">
      <c r="A61" s="21" t="s">
        <v>27</v>
      </c>
      <c r="B61" s="23" t="s">
        <v>103</v>
      </c>
      <c r="C61" s="23" t="s">
        <v>53</v>
      </c>
      <c r="D61" s="18">
        <v>99000</v>
      </c>
      <c r="E61" s="20" t="s">
        <v>28</v>
      </c>
      <c r="F61" s="22"/>
    </row>
    <row r="62" spans="1:6" s="11" customFormat="1" ht="26.4">
      <c r="A62" s="21" t="s">
        <v>27</v>
      </c>
      <c r="B62" s="23" t="s">
        <v>100</v>
      </c>
      <c r="C62" s="23" t="s">
        <v>33</v>
      </c>
      <c r="D62" s="18">
        <v>317900</v>
      </c>
      <c r="E62" s="20" t="s">
        <v>28</v>
      </c>
      <c r="F62" s="22" t="s">
        <v>98</v>
      </c>
    </row>
    <row r="63" spans="1:6" s="11" customFormat="1" ht="26.4">
      <c r="A63" s="21" t="s">
        <v>27</v>
      </c>
      <c r="B63" s="23" t="s">
        <v>92</v>
      </c>
      <c r="C63" s="23" t="s">
        <v>60</v>
      </c>
      <c r="D63" s="18">
        <v>45924</v>
      </c>
      <c r="E63" s="20" t="s">
        <v>6</v>
      </c>
      <c r="F63" s="22"/>
    </row>
    <row r="64" spans="1:6" s="11" customFormat="1" ht="26.4">
      <c r="A64" s="21" t="s">
        <v>27</v>
      </c>
      <c r="B64" s="23" t="s">
        <v>123</v>
      </c>
      <c r="C64" s="23" t="s">
        <v>118</v>
      </c>
      <c r="D64" s="18">
        <v>664620</v>
      </c>
      <c r="E64" s="49" t="s">
        <v>113</v>
      </c>
      <c r="F64" s="22"/>
    </row>
    <row r="65" spans="1:6">
      <c r="A65" s="50" t="s">
        <v>119</v>
      </c>
      <c r="B65" s="51" t="s">
        <v>120</v>
      </c>
      <c r="C65" s="51" t="s">
        <v>121</v>
      </c>
      <c r="D65" s="52">
        <v>407704</v>
      </c>
      <c r="E65" s="53" t="s">
        <v>6</v>
      </c>
      <c r="F65" s="38"/>
    </row>
    <row r="66" spans="1:6" s="11" customFormat="1">
      <c r="A66" s="21" t="s">
        <v>27</v>
      </c>
      <c r="B66" s="23" t="s">
        <v>99</v>
      </c>
      <c r="C66" s="23" t="s">
        <v>33</v>
      </c>
      <c r="D66" s="18">
        <v>49500</v>
      </c>
      <c r="E66" s="20" t="s">
        <v>28</v>
      </c>
      <c r="F66" s="22" t="s">
        <v>98</v>
      </c>
    </row>
    <row r="67" spans="1:6" s="11" customFormat="1" ht="26.4">
      <c r="A67" s="21" t="s">
        <v>27</v>
      </c>
      <c r="B67" s="23" t="s">
        <v>93</v>
      </c>
      <c r="C67" s="23" t="s">
        <v>56</v>
      </c>
      <c r="D67" s="18">
        <v>209440</v>
      </c>
      <c r="E67" s="20" t="s">
        <v>7</v>
      </c>
      <c r="F67" s="22"/>
    </row>
    <row r="68" spans="1:6" s="11" customFormat="1" ht="52.8">
      <c r="A68" s="21" t="s">
        <v>27</v>
      </c>
      <c r="B68" s="23" t="s">
        <v>94</v>
      </c>
      <c r="C68" s="23" t="s">
        <v>55</v>
      </c>
      <c r="D68" s="18">
        <v>457600</v>
      </c>
      <c r="E68" s="20" t="s">
        <v>7</v>
      </c>
      <c r="F68" s="22"/>
    </row>
    <row r="69" spans="1:6" s="11" customFormat="1" ht="39.6">
      <c r="A69" s="21" t="s">
        <v>27</v>
      </c>
      <c r="B69" s="23" t="s">
        <v>95</v>
      </c>
      <c r="C69" s="23" t="s">
        <v>61</v>
      </c>
      <c r="D69" s="18">
        <v>528000</v>
      </c>
      <c r="E69" s="20" t="s">
        <v>7</v>
      </c>
      <c r="F69" s="22"/>
    </row>
    <row r="70" spans="1:6" s="11" customFormat="1" ht="58.8" customHeight="1">
      <c r="A70" s="21" t="s">
        <v>27</v>
      </c>
      <c r="B70" s="23" t="s">
        <v>108</v>
      </c>
      <c r="C70" s="23" t="s">
        <v>109</v>
      </c>
      <c r="D70" s="18">
        <v>23760</v>
      </c>
      <c r="E70" s="20" t="s">
        <v>6</v>
      </c>
      <c r="F70" s="22"/>
    </row>
    <row r="71" spans="1:6" s="11" customFormat="1" ht="58.8" customHeight="1">
      <c r="A71" s="21" t="s">
        <v>27</v>
      </c>
      <c r="B71" s="23" t="s">
        <v>110</v>
      </c>
      <c r="C71" s="23" t="s">
        <v>109</v>
      </c>
      <c r="D71" s="18">
        <v>181500</v>
      </c>
      <c r="E71" s="20" t="s">
        <v>28</v>
      </c>
      <c r="F71" s="22"/>
    </row>
    <row r="72" spans="1:6" s="11" customFormat="1" ht="45.75" customHeight="1">
      <c r="A72" s="21" t="s">
        <v>27</v>
      </c>
      <c r="B72" s="23" t="s">
        <v>111</v>
      </c>
      <c r="C72" s="23" t="s">
        <v>112</v>
      </c>
      <c r="D72" s="18">
        <v>873312</v>
      </c>
      <c r="E72" s="20" t="s">
        <v>28</v>
      </c>
      <c r="F72" s="22"/>
    </row>
    <row r="73" spans="1:6" s="11" customFormat="1" ht="45.75" customHeight="1">
      <c r="A73" s="33" t="s">
        <v>27</v>
      </c>
      <c r="B73" s="34" t="s">
        <v>114</v>
      </c>
      <c r="C73" s="34" t="s">
        <v>117</v>
      </c>
      <c r="D73" s="35">
        <v>95040</v>
      </c>
      <c r="E73" s="36" t="s">
        <v>28</v>
      </c>
      <c r="F73" s="37"/>
    </row>
    <row r="74" spans="1:6" s="11" customFormat="1" ht="45.75" customHeight="1">
      <c r="A74" s="21" t="s">
        <v>27</v>
      </c>
      <c r="B74" s="23" t="s">
        <v>115</v>
      </c>
      <c r="C74" s="23" t="s">
        <v>116</v>
      </c>
      <c r="D74" s="18">
        <v>5374050</v>
      </c>
      <c r="E74" s="36" t="s">
        <v>28</v>
      </c>
      <c r="F74" s="22" t="s">
        <v>98</v>
      </c>
    </row>
    <row r="75" spans="1:6" s="11" customFormat="1" ht="45.75" customHeight="1">
      <c r="A75" s="21" t="s">
        <v>27</v>
      </c>
      <c r="B75" s="23"/>
      <c r="C75" s="23"/>
      <c r="D75" s="18"/>
      <c r="E75" s="20"/>
      <c r="F75" s="22"/>
    </row>
    <row r="76" spans="1:6" ht="45.75" customHeight="1">
      <c r="A76" s="60" t="s">
        <v>9</v>
      </c>
      <c r="B76" s="61"/>
      <c r="C76" s="62"/>
      <c r="D76" s="12">
        <f>SUM(D5:D75)</f>
        <v>227860576</v>
      </c>
      <c r="E76" s="54"/>
      <c r="F76" s="55"/>
    </row>
    <row r="77" spans="1:6" ht="45" customHeight="1">
      <c r="A77" s="27"/>
      <c r="B77" s="28"/>
      <c r="C77" s="39" t="s">
        <v>10</v>
      </c>
      <c r="D77" s="40"/>
      <c r="E77" s="41"/>
      <c r="F77" s="42"/>
    </row>
    <row r="78" spans="1:6" ht="45" customHeight="1">
      <c r="A78" s="29"/>
      <c r="B78" s="30"/>
      <c r="C78" s="43" t="s">
        <v>11</v>
      </c>
      <c r="D78" s="44">
        <f t="shared" ref="D78:D84" si="0">SUMIF(E$5:E$75,E78,D$5:D$75)</f>
        <v>31112998</v>
      </c>
      <c r="E78" s="20" t="s">
        <v>6</v>
      </c>
      <c r="F78" s="42"/>
    </row>
    <row r="79" spans="1:6" ht="45" customHeight="1">
      <c r="A79" s="29"/>
      <c r="B79" s="30"/>
      <c r="C79" s="43" t="s">
        <v>12</v>
      </c>
      <c r="D79" s="44">
        <f t="shared" si="0"/>
        <v>0</v>
      </c>
      <c r="E79" s="31" t="s">
        <v>13</v>
      </c>
      <c r="F79" s="42"/>
    </row>
    <row r="80" spans="1:6" ht="45" customHeight="1">
      <c r="A80" s="29"/>
      <c r="B80" s="30"/>
      <c r="C80" s="43" t="s">
        <v>14</v>
      </c>
      <c r="D80" s="44">
        <f t="shared" si="0"/>
        <v>0</v>
      </c>
      <c r="E80" s="20" t="s">
        <v>15</v>
      </c>
      <c r="F80" s="42"/>
    </row>
    <row r="81" spans="1:6" ht="45" customHeight="1">
      <c r="A81" s="29"/>
      <c r="B81" s="30"/>
      <c r="C81" s="43" t="s">
        <v>20</v>
      </c>
      <c r="D81" s="44">
        <f t="shared" si="0"/>
        <v>24895143</v>
      </c>
      <c r="E81" s="20" t="s">
        <v>16</v>
      </c>
      <c r="F81" s="42"/>
    </row>
    <row r="82" spans="1:6" ht="45" customHeight="1">
      <c r="A82" s="29"/>
      <c r="B82" s="30"/>
      <c r="C82" s="43" t="s">
        <v>21</v>
      </c>
      <c r="D82" s="44">
        <f t="shared" si="0"/>
        <v>0</v>
      </c>
      <c r="E82" s="20" t="s">
        <v>17</v>
      </c>
      <c r="F82" s="42"/>
    </row>
    <row r="83" spans="1:6" ht="45" customHeight="1">
      <c r="A83" s="29"/>
      <c r="B83" s="30"/>
      <c r="C83" s="43" t="s">
        <v>22</v>
      </c>
      <c r="D83" s="44">
        <f t="shared" si="0"/>
        <v>6961782</v>
      </c>
      <c r="E83" s="20" t="s">
        <v>7</v>
      </c>
      <c r="F83" s="45"/>
    </row>
    <row r="84" spans="1:6" ht="45" customHeight="1">
      <c r="A84" s="29"/>
      <c r="B84" s="30"/>
      <c r="C84" s="43" t="s">
        <v>23</v>
      </c>
      <c r="D84" s="44">
        <f t="shared" si="0"/>
        <v>164890653</v>
      </c>
      <c r="E84" s="20" t="s">
        <v>18</v>
      </c>
      <c r="F84" s="42"/>
    </row>
    <row r="85" spans="1:6" ht="45" customHeight="1">
      <c r="A85" s="29"/>
      <c r="B85" s="30"/>
      <c r="C85" s="43" t="s">
        <v>24</v>
      </c>
      <c r="D85" s="46">
        <f>IFERROR(D84/D86,"")</f>
        <v>0.72364713499188205</v>
      </c>
      <c r="E85" s="32"/>
      <c r="F85" s="42"/>
    </row>
    <row r="86" spans="1:6" ht="45" customHeight="1">
      <c r="A86" s="29"/>
      <c r="B86" s="30"/>
      <c r="C86" s="43" t="s">
        <v>19</v>
      </c>
      <c r="D86" s="44">
        <f>SUM(D78:D84)</f>
        <v>227860576</v>
      </c>
      <c r="E86" s="32"/>
      <c r="F86" s="42"/>
    </row>
    <row r="87" spans="1:6" ht="45" customHeight="1">
      <c r="A87" s="29"/>
      <c r="B87" s="30"/>
      <c r="C87" s="47"/>
      <c r="D87" s="48"/>
      <c r="E87" s="41"/>
      <c r="F87" s="42"/>
    </row>
    <row r="88" spans="1:6">
      <c r="E88" s="25"/>
      <c r="F88" s="26"/>
    </row>
  </sheetData>
  <customSheetViews>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7AD91CB5-CCC6-4106-BCA6-4346A55A2D8F}">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V13721" xr:uid="{1F3EF6DB-DC08-400C-B310-9E404A9392F6}">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U13722" xr:uid="{A1E5A860-F892-443A-8EFD-8FF994FD11EA}">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4"/>
      <headerFooter alignWithMargins="0">
        <oddFooter>&amp;C（&amp;P）</oddFooter>
      </headerFooter>
      <autoFilter ref="A229:U13722" xr:uid="{B7CDE4CB-3BB1-4DBD-8AEE-68A788CE3B43}">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2" xr:uid="{F24C304A-FA09-4D82-9E18-A3DD34FDCF5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4:J13789" xr:uid="{C49CAEC2-C064-42C2-AD18-F42ABB296BCC}">
        <filterColumn colId="0">
          <filters>
            <filter val="福祉局"/>
          </filters>
        </filterColumn>
        <filterColumn colId="5" showButton="0">
          <filters>
            <filter val="_x000a_比随_x000a_"/>
            <filter val="比随"/>
          </filters>
        </filterColumn>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76:U12521" xr:uid="{FF4960D9-0917-44D1-98C7-318649DC4617}">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8"/>
      <headerFooter alignWithMargins="0"/>
      <autoFilter ref="A270:U11738" xr:uid="{B7B1F1C4-B5AA-4395-B4D3-F024A5855184}">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76:U12524" xr:uid="{8D0781FA-DF9A-4AF2-A1A1-FBFD2CB62B42}">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0"/>
      <headerFooter alignWithMargins="0">
        <oddFooter>&amp;C（&amp;P）</oddFooter>
      </headerFooter>
      <autoFilter ref="A276:U12524" xr:uid="{49B3B838-3700-424A-858D-5640EA9909F5}">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1"/>
      <headerFooter scaleWithDoc="0" alignWithMargins="0">
        <oddFooter>&amp;C&amp;10－&amp;P－</oddFooter>
      </headerFooter>
      <autoFilter ref="A278:U13768" xr:uid="{E29AC7B3-161A-4469-AD80-291488ACD4FB}">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2"/>
      <headerFooter scaleWithDoc="0" alignWithMargins="0">
        <oddFooter>&amp;C&amp;"ＭＳ 明朝,標準"&amp;10－&amp;P－</oddFooter>
      </headerFooter>
      <autoFilter ref="A227:U13463" xr:uid="{1148CD88-99F2-457C-8EDF-422D256DFC7D}">
        <filterColumn colId="13" showButton="0"/>
        <filterColumn colId="14" showButton="0"/>
        <filterColumn colId="15" showButton="0"/>
        <filterColumn colId="17" showButton="0"/>
        <filterColumn colId="18" showButton="0"/>
        <filterColumn colId="19" showButton="0"/>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3"/>
      <headerFooter scaleWithDoc="0" alignWithMargins="0">
        <oddFooter>&amp;C&amp;"ＭＳ 明朝,標準"&amp;10－&amp;P－</oddFooter>
      </headerFooter>
      <autoFilter ref="A227:U13463" xr:uid="{4FA5C83D-11A1-413D-8D56-198DE3E25623}">
        <filterColumn colId="13" showButton="0"/>
        <filterColumn colId="14" showButton="0"/>
        <filterColumn colId="15" showButton="0"/>
        <filterColumn colId="17" showButton="0"/>
        <filterColumn colId="18" showButton="0"/>
        <filterColumn colId="19" showButton="0"/>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29:U13722" xr:uid="{6D970E89-BA3F-4200-BF08-495FC9E2CC58}">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15"/>
      <headerFooter scaleWithDoc="0" alignWithMargins="0">
        <oddFooter>&amp;C&amp;"ＭＳ 明朝,標準"&amp;10－&amp;P－</oddFooter>
      </headerFooter>
      <autoFilter ref="A229:U13722" xr:uid="{E79B1E7D-0E0B-4198-8D39-C51FA112C617}">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29:U13722" xr:uid="{99FC211E-A17A-465E-ABF7-4013B06FD75C}">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9:V13721" xr:uid="{C7699FB1-6204-4EFC-9CDB-388C961A8A86}">
        <filterColumn colId="13" showButton="0"/>
        <filterColumn colId="14" showButton="0"/>
        <filterColumn colId="15" showButton="0"/>
        <filterColumn colId="17" showButton="0"/>
        <filterColumn colId="18" showButton="0"/>
        <filterColumn colId="19" showButton="0"/>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1" xr:uid="{6AC6E1E9-F5CA-425C-B6DB-851051A20749}">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19"/>
      <headerFooter alignWithMargins="0">
        <oddFooter>&amp;C－&amp;P－</oddFooter>
      </headerFooter>
      <autoFilter ref="A229:U13721" xr:uid="{694A59FF-AEFA-4BDA-BE53-48C960A4F543}">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V13721" xr:uid="{000BEB3B-388E-48EB-80F0-95225ED7225A}">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U13721" xr:uid="{A4C7B344-4D19-4B22-AE1B-36CB17955625}">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A6D4DA52-89C1-43CC-B50D-1F2F0109F347}">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76:F76"/>
    <mergeCell ref="E1:F1"/>
    <mergeCell ref="A2:F2"/>
    <mergeCell ref="A76:C76"/>
  </mergeCells>
  <phoneticPr fontId="6"/>
  <dataValidations count="2">
    <dataValidation type="list" allowBlank="1" showInputMessage="1" showErrorMessage="1" sqref="E6:E7 E10 E66:E75 E14:E63" xr:uid="{00000000-0002-0000-0000-000000000000}">
      <formula1>"公募,非公募,一般,公募指名,指名,比随,特随"</formula1>
    </dataValidation>
    <dataValidation type="list" allowBlank="1" showInputMessage="1" showErrorMessage="1" sqref="E5 E11:E13 E8:E9" xr:uid="{00000000-0002-0000-0000-000001000000}">
      <formula1>$E$78:$E$84</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23"/>
  <headerFooter scaleWithDoc="0" alignWithMargins="0">
    <oddFooter>&amp;R（様式5）</oddFooter>
  </headerFooter>
  <rowBreaks count="1" manualBreakCount="1">
    <brk id="7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 naomi</dc:creator>
  <cp:lastModifiedBy>奥浜　遥 / OKUHAMA Haruka</cp:lastModifiedBy>
  <cp:lastPrinted>2026-07-21T05:55:20Z</cp:lastPrinted>
  <dcterms:created xsi:type="dcterms:W3CDTF">2014-08-18T05:16:11Z</dcterms:created>
  <dcterms:modified xsi:type="dcterms:W3CDTF">2026-10-14T02:42:36Z</dcterms:modified>
</cp:coreProperties>
</file>