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45" windowWidth="15480" windowHeight="9015"/>
  </bookViews>
  <sheets>
    <sheet name="ファイル" sheetId="1" r:id="rId1"/>
    <sheet name="別紙" sheetId="2" r:id="rId2"/>
  </sheets>
  <definedNames>
    <definedName name="_xlnm.Print_Area" localSheetId="1">別紙!$A$1:$K$15</definedName>
  </definedNames>
  <calcPr calcId="162913"/>
</workbook>
</file>

<file path=xl/calcChain.xml><?xml version="1.0" encoding="utf-8"?>
<calcChain xmlns="http://schemas.openxmlformats.org/spreadsheetml/2006/main">
  <c r="K15" i="2" l="1"/>
  <c r="J15" i="2"/>
  <c r="I15" i="2"/>
  <c r="H15" i="2"/>
  <c r="G15" i="2"/>
  <c r="F15" i="2"/>
  <c r="E15" i="2"/>
  <c r="D15" i="2"/>
  <c r="C15" i="2"/>
  <c r="K12" i="2"/>
  <c r="J12" i="2"/>
  <c r="I12" i="2"/>
  <c r="H12" i="2"/>
  <c r="G12" i="2"/>
  <c r="F12" i="2"/>
  <c r="E12" i="2"/>
  <c r="D12" i="2"/>
  <c r="C12" i="2"/>
  <c r="K6" i="2"/>
  <c r="J6" i="2"/>
  <c r="I6" i="2"/>
  <c r="H6" i="2"/>
  <c r="G6" i="2"/>
  <c r="F6" i="2"/>
  <c r="E6" i="2"/>
  <c r="D6" i="2"/>
  <c r="C6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<sst xmlns="http://schemas.openxmlformats.org/spreadsheetml/2006/main" count="82" uniqueCount="48">
  <si>
    <t>会計室物品供給等入札結果</t>
    <rPh sb="0" eb="2">
      <t>カイケイ</t>
    </rPh>
    <rPh sb="2" eb="3">
      <t>シツ</t>
    </rPh>
    <phoneticPr fontId="2"/>
  </si>
  <si>
    <t>案件名称</t>
    <phoneticPr fontId="2"/>
  </si>
  <si>
    <t>入札方式</t>
    <phoneticPr fontId="2"/>
  </si>
  <si>
    <t>事業主管</t>
    <phoneticPr fontId="2"/>
  </si>
  <si>
    <t>予定価格(円)税抜</t>
    <phoneticPr fontId="2"/>
  </si>
  <si>
    <t>最低制限価格/調査基準価格(円)税抜</t>
    <phoneticPr fontId="2"/>
  </si>
  <si>
    <t>契約相手方</t>
    <phoneticPr fontId="2"/>
  </si>
  <si>
    <t>落札金額または決定金額（円）税抜</t>
    <phoneticPr fontId="2"/>
  </si>
  <si>
    <t>入札経緯</t>
    <phoneticPr fontId="2"/>
  </si>
  <si>
    <t>入札日</t>
    <phoneticPr fontId="2"/>
  </si>
  <si>
    <t>WTO</t>
    <phoneticPr fontId="2"/>
  </si>
  <si>
    <t>契約金額(円)税込</t>
    <phoneticPr fontId="2"/>
  </si>
  <si>
    <t>契約日</t>
    <phoneticPr fontId="2"/>
  </si>
  <si>
    <t>会計室会計企画担当</t>
    <rPh sb="0" eb="2">
      <t>カイケイ</t>
    </rPh>
    <rPh sb="2" eb="3">
      <t>シツ</t>
    </rPh>
    <rPh sb="3" eb="5">
      <t>カイケイ</t>
    </rPh>
    <rPh sb="5" eb="7">
      <t>キカク</t>
    </rPh>
    <rPh sb="7" eb="9">
      <t>タントウ</t>
    </rPh>
    <phoneticPr fontId="2"/>
  </si>
  <si>
    <t>-</t>
  </si>
  <si>
    <t>落札</t>
  </si>
  <si>
    <t>別紙のとおり</t>
    <rPh sb="0" eb="2">
      <t>ベッシ</t>
    </rPh>
    <phoneticPr fontId="2"/>
  </si>
  <si>
    <t>約200枚
収納</t>
    <rPh sb="0" eb="1">
      <t>ヤク</t>
    </rPh>
    <rPh sb="4" eb="5">
      <t>マイ</t>
    </rPh>
    <rPh sb="6" eb="8">
      <t>シュウノウ</t>
    </rPh>
    <phoneticPr fontId="2"/>
  </si>
  <si>
    <t>約300枚
収納</t>
    <rPh sb="0" eb="1">
      <t>ヤク</t>
    </rPh>
    <rPh sb="4" eb="5">
      <t>マイ</t>
    </rPh>
    <rPh sb="6" eb="8">
      <t>シュウノウ</t>
    </rPh>
    <phoneticPr fontId="2"/>
  </si>
  <si>
    <t>予定単価価格(円)税抜</t>
    <rPh sb="2" eb="4">
      <t>タンカ</t>
    </rPh>
    <phoneticPr fontId="2"/>
  </si>
  <si>
    <t>ブロック</t>
    <phoneticPr fontId="2"/>
  </si>
  <si>
    <t>パイプファイル</t>
    <phoneticPr fontId="2"/>
  </si>
  <si>
    <t>フラット
ファイル</t>
    <phoneticPr fontId="2"/>
  </si>
  <si>
    <t>Dリングファイル</t>
    <phoneticPr fontId="2"/>
  </si>
  <si>
    <t>3cm</t>
    <phoneticPr fontId="2"/>
  </si>
  <si>
    <t>5cm</t>
    <phoneticPr fontId="2"/>
  </si>
  <si>
    <t>8cm</t>
    <phoneticPr fontId="2"/>
  </si>
  <si>
    <t>10cm</t>
    <phoneticPr fontId="2"/>
  </si>
  <si>
    <t>落札金額または決定金額（円）税抜</t>
    <phoneticPr fontId="2"/>
  </si>
  <si>
    <t>契約金額(円)税込</t>
    <phoneticPr fontId="2"/>
  </si>
  <si>
    <t>板目表紙</t>
    <rPh sb="0" eb="2">
      <t>イタメ</t>
    </rPh>
    <rPh sb="2" eb="4">
      <t>ヒョウシ</t>
    </rPh>
    <phoneticPr fontId="2"/>
  </si>
  <si>
    <t>クリヤー
ホルダー</t>
    <phoneticPr fontId="2"/>
  </si>
  <si>
    <t>１回</t>
    <phoneticPr fontId="2"/>
  </si>
  <si>
    <t>１回</t>
    <phoneticPr fontId="2"/>
  </si>
  <si>
    <t>１回</t>
    <phoneticPr fontId="2"/>
  </si>
  <si>
    <t>１回</t>
    <phoneticPr fontId="2"/>
  </si>
  <si>
    <t>第1ブロック</t>
    <rPh sb="0" eb="1">
      <t>ダイ</t>
    </rPh>
    <phoneticPr fontId="2"/>
  </si>
  <si>
    <t>第2ブロック</t>
    <rPh sb="0" eb="1">
      <t>ダイ</t>
    </rPh>
    <phoneticPr fontId="2"/>
  </si>
  <si>
    <t>第3ブロック</t>
    <rPh sb="0" eb="1">
      <t>ダイ</t>
    </rPh>
    <phoneticPr fontId="2"/>
  </si>
  <si>
    <t>第4ブロック</t>
    <rPh sb="0" eb="1">
      <t>ダイ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</si>
  <si>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</si>
  <si>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〇</t>
    <phoneticPr fontId="2"/>
  </si>
  <si>
    <t>令和5年度パイプファイル外8点買入(単価契約)第1ブロック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</si>
  <si>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令和5年度パイプファイル外8点買入(単価契約)第2ブロック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</si>
  <si>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令和5年度パイプファイル外8点買入(単価契約)第3ブロック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</si>
  <si>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令和5年度パイプファイル外8点買入(単価契約)第4ブロック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</si>
  <si>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さのぶん株式会社</t>
    <rPh sb="4" eb="8">
      <t>カブシキガイシャ</t>
    </rPh>
    <phoneticPr fontId="2"/>
  </si>
  <si>
    <t>令和5年度　パイプファイル(A4S型-とじ厚30ｍｍ)外8点買入（単価契約）　入札結果　（別紙）</t>
    <rPh sb="0" eb="2">
      <t>レイワ</t>
    </rPh>
    <rPh sb="3" eb="5">
      <t>ネンド</t>
    </rPh>
    <rPh sb="17" eb="18">
      <t>ガタ</t>
    </rPh>
    <rPh sb="21" eb="22">
      <t>アツシ</t>
    </rPh>
    <rPh sb="27" eb="28">
      <t>ホカ</t>
    </rPh>
    <rPh sb="29" eb="30">
      <t>テン</t>
    </rPh>
    <rPh sb="30" eb="32">
      <t>カイイレ</t>
    </rPh>
    <rPh sb="33" eb="35">
      <t>タンカ</t>
    </rPh>
    <rPh sb="35" eb="37">
      <t>ケイヤク</t>
    </rPh>
    <rPh sb="39" eb="41">
      <t>ニュウサツ</t>
    </rPh>
    <rPh sb="41" eb="43">
      <t>ケッカ</t>
    </rPh>
    <rPh sb="45" eb="47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</si>
</sst>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.5"/>
      <color indexed="63"/>
      <name val="ＭＳ Ｐゴシック"/>
      <family val="3"/>
      <charset val="128"/>
    </font>
    <font>
      <b/>
      <sz val="12.1"/>
      <color indexed="8"/>
      <name val="ＭＳ Ｐゴシック"/>
      <family val="3"/>
      <charset val="128"/>
    </font>
    <font>
      <sz val="9.9"/>
      <color indexed="63"/>
      <name val="ＭＳ Ｐゴシック"/>
      <family val="3"/>
      <charset val="128"/>
    </font>
    <font>
      <sz val="9.35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9.3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.3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 applyProtection="1">
      <alignment horizontal="right" vertical="center"/>
      <protection locked="0"/>
    </xf>
    <xf numFmtId="177" fontId="7" fillId="0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9" fillId="0" borderId="1" xfId="1" applyFont="1" applyFill="1" applyBorder="1" applyAlignment="1">
      <alignment horizontal="center" vertical="center" wrapText="1"/>
    </xf>
    <xf numFmtId="38" fontId="9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38" fontId="9" fillId="0" borderId="3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view="pageBreakPreview" zoomScaleNormal="100" zoomScaleSheetLayoutView="100" workbookViewId="0">
      <selection activeCell="M12" sqref="M12"/>
    </sheetView>
  </sheetViews>
  <sheetFormatPr defaultRowHeight="13.5" x14ac:dyDescent="0.15"/>
  <cols>
    <col min="1" max="1" width="11.875" style="1" customWidth="1"/>
    <col min="2" max="2" width="8.125" style="1" customWidth="1"/>
    <col min="3" max="3" width="8.75" style="1" customWidth="1"/>
    <col min="4" max="4" width="10.25" style="1" customWidth="1"/>
    <col min="5" max="6" width="9" style="1"/>
    <col min="7" max="7" width="10.25" style="1" customWidth="1"/>
    <col min="8" max="9" width="4.875" style="1" customWidth="1"/>
    <col min="10" max="10" width="15.125" style="1" customWidth="1"/>
    <col min="11" max="11" width="4.375" style="1" customWidth="1"/>
    <col min="12" max="16384" width="9" style="1"/>
  </cols>
  <sheetData>
    <row r="1" spans="1:1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9.5" x14ac:dyDescent="0.15">
      <c r="D2" s="2" t="s">
        <v>0</v>
      </c>
    </row>
    <row r="3" spans="1:11" ht="14.25" x14ac:dyDescent="0.15">
      <c r="A3" s="3"/>
    </row>
    <row r="4" spans="1:11" x14ac:dyDescent="0.1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37.5" customHeight="1" x14ac:dyDescent="0.15">
      <c r="A5" s="16" t="s">
        <v>1</v>
      </c>
      <c r="B5" s="16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4" t="s">
        <v>7</v>
      </c>
      <c r="H5" s="16" t="s">
        <v>8</v>
      </c>
      <c r="I5" s="16"/>
      <c r="J5" s="4" t="s">
        <v>9</v>
      </c>
      <c r="K5" s="16" t="s">
        <v>10</v>
      </c>
    </row>
    <row r="6" spans="1:11" ht="37.5" customHeight="1" x14ac:dyDescent="0.15">
      <c r="A6" s="16"/>
      <c r="B6" s="16"/>
      <c r="C6" s="16"/>
      <c r="D6" s="16"/>
      <c r="E6" s="16"/>
      <c r="F6" s="16"/>
      <c r="G6" s="4" t="s">
        <v>11</v>
      </c>
      <c r="H6" s="16"/>
      <c r="I6" s="16"/>
      <c r="J6" s="4" t="s">
        <v>12</v>
      </c>
      <c r="K6" s="16"/>
    </row>
    <row r="7" spans="1:11" ht="37.5" customHeight="1" x14ac:dyDescent="0.15">
      <c r="A7" s="18" t="s">
        <v>42</v>
      </c>
      <c r="B7" s="20" t="s">
        <v>40</v>
      </c>
      <c r="C7" s="20" t="s">
        <v>13</v>
      </c>
      <c r="D7" s="21" t="s">
        <v>16</v>
      </c>
      <c r="E7" s="16" t="s">
        <v>14</v>
      </c>
      <c r="F7" s="22" t="s">
        <v>46</v>
      </c>
      <c r="G7" s="17" t="s">
        <v>16</v>
      </c>
      <c r="H7" s="17" t="s">
        <v>32</v>
      </c>
      <c r="I7" s="17" t="s">
        <v>15</v>
      </c>
      <c r="J7" s="12">
        <v>44986</v>
      </c>
      <c r="K7" s="16" t="s">
        <v>41</v>
      </c>
    </row>
    <row r="8" spans="1:11" ht="37.5" customHeight="1" x14ac:dyDescent="0.15">
      <c r="A8" s="19"/>
      <c r="B8" s="20"/>
      <c r="C8" s="20"/>
      <c r="D8" s="21"/>
      <c r="E8" s="16"/>
      <c r="F8" s="22"/>
      <c r="G8" s="17"/>
      <c r="H8" s="17"/>
      <c r="I8" s="17"/>
      <c r="J8" s="12">
        <v>45016</v>
      </c>
      <c r="K8" s="16"/>
    </row>
    <row r="9" spans="1:11" ht="37.5" customHeight="1" x14ac:dyDescent="0.15">
      <c r="A9" s="18" t="s">
        <v>43</v>
      </c>
      <c r="B9" s="20" t="s">
        <v>40</v>
      </c>
      <c r="C9" s="20" t="s">
        <v>13</v>
      </c>
      <c r="D9" s="21" t="s">
        <v>16</v>
      </c>
      <c r="E9" s="16" t="s">
        <v>14</v>
      </c>
      <c r="F9" s="22" t="s">
        <v>46</v>
      </c>
      <c r="G9" s="17" t="s">
        <v>16</v>
      </c>
      <c r="H9" s="17" t="s">
        <v>33</v>
      </c>
      <c r="I9" s="17" t="s">
        <v>15</v>
      </c>
      <c r="J9" s="12">
        <v>44986</v>
      </c>
      <c r="K9" s="16" t="s">
        <v>41</v>
      </c>
    </row>
    <row r="10" spans="1:11" ht="37.5" customHeight="1" x14ac:dyDescent="0.15">
      <c r="A10" s="19"/>
      <c r="B10" s="20"/>
      <c r="C10" s="20"/>
      <c r="D10" s="21"/>
      <c r="E10" s="16"/>
      <c r="F10" s="22"/>
      <c r="G10" s="17"/>
      <c r="H10" s="17"/>
      <c r="I10" s="17"/>
      <c r="J10" s="12">
        <v>45016</v>
      </c>
      <c r="K10" s="16"/>
    </row>
    <row r="11" spans="1:11" ht="37.5" customHeight="1" x14ac:dyDescent="0.15">
      <c r="A11" s="18" t="s">
        <v>44</v>
      </c>
      <c r="B11" s="20" t="s">
        <v>40</v>
      </c>
      <c r="C11" s="20" t="s">
        <v>13</v>
      </c>
      <c r="D11" s="21" t="s">
        <v>16</v>
      </c>
      <c r="E11" s="16" t="s">
        <v>14</v>
      </c>
      <c r="F11" s="22" t="s">
        <v>46</v>
      </c>
      <c r="G11" s="17" t="s">
        <v>16</v>
      </c>
      <c r="H11" s="17" t="s">
        <v>34</v>
      </c>
      <c r="I11" s="17" t="s">
        <v>15</v>
      </c>
      <c r="J11" s="12">
        <v>44986</v>
      </c>
      <c r="K11" s="16" t="s">
        <v>41</v>
      </c>
    </row>
    <row r="12" spans="1:11" ht="37.5" customHeight="1" x14ac:dyDescent="0.15">
      <c r="A12" s="19"/>
      <c r="B12" s="20"/>
      <c r="C12" s="20"/>
      <c r="D12" s="21"/>
      <c r="E12" s="16"/>
      <c r="F12" s="22"/>
      <c r="G12" s="17"/>
      <c r="H12" s="17"/>
      <c r="I12" s="17"/>
      <c r="J12" s="12">
        <v>45016</v>
      </c>
      <c r="K12" s="16"/>
    </row>
    <row r="13" spans="1:11" ht="37.5" customHeight="1" x14ac:dyDescent="0.15">
      <c r="A13" s="18" t="s">
        <v>45</v>
      </c>
      <c r="B13" s="20" t="s">
        <v>40</v>
      </c>
      <c r="C13" s="20" t="s">
        <v>13</v>
      </c>
      <c r="D13" s="21" t="s">
        <v>16</v>
      </c>
      <c r="E13" s="16" t="s">
        <v>14</v>
      </c>
      <c r="F13" s="22" t="s">
        <v>46</v>
      </c>
      <c r="G13" s="17" t="s">
        <v>16</v>
      </c>
      <c r="H13" s="17" t="s">
        <v>35</v>
      </c>
      <c r="I13" s="17" t="s">
        <v>15</v>
      </c>
      <c r="J13" s="12">
        <v>44986</v>
      </c>
      <c r="K13" s="16" t="s">
        <v>41</v>
      </c>
    </row>
    <row r="14" spans="1:11" ht="37.5" customHeight="1" x14ac:dyDescent="0.15">
      <c r="A14" s="19"/>
      <c r="B14" s="20"/>
      <c r="C14" s="20"/>
      <c r="D14" s="21"/>
      <c r="E14" s="16"/>
      <c r="F14" s="22"/>
      <c r="G14" s="17"/>
      <c r="H14" s="17"/>
      <c r="I14" s="17"/>
      <c r="J14" s="12">
        <v>45016</v>
      </c>
      <c r="K14" s="16"/>
    </row>
  </sheetData>
  <mergeCells count="50">
    <mergeCell ref="A1:K1"/>
    <mergeCell ref="A7:A8"/>
    <mergeCell ref="D7:D8"/>
    <mergeCell ref="A11:A12"/>
    <mergeCell ref="B11:B12"/>
    <mergeCell ref="C11:C12"/>
    <mergeCell ref="D11:D12"/>
    <mergeCell ref="B7:B8"/>
    <mergeCell ref="C7:C8"/>
    <mergeCell ref="E11:E12"/>
    <mergeCell ref="A9:A10"/>
    <mergeCell ref="B9:B10"/>
    <mergeCell ref="C9:C10"/>
    <mergeCell ref="E9:E10"/>
    <mergeCell ref="D9:D10"/>
    <mergeCell ref="G7:G8"/>
    <mergeCell ref="A4:K4"/>
    <mergeCell ref="A5:A6"/>
    <mergeCell ref="B5:B6"/>
    <mergeCell ref="C5:C6"/>
    <mergeCell ref="D5:D6"/>
    <mergeCell ref="E5:E6"/>
    <mergeCell ref="F5:F6"/>
    <mergeCell ref="H5:I6"/>
    <mergeCell ref="K5:K6"/>
    <mergeCell ref="K7:K8"/>
    <mergeCell ref="E7:E8"/>
    <mergeCell ref="F7:F8"/>
    <mergeCell ref="H7:H8"/>
    <mergeCell ref="I7:I8"/>
    <mergeCell ref="H9:H10"/>
    <mergeCell ref="I9:I10"/>
    <mergeCell ref="F13:F14"/>
    <mergeCell ref="G13:G14"/>
    <mergeCell ref="H13:H14"/>
    <mergeCell ref="G11:G12"/>
    <mergeCell ref="H11:H12"/>
    <mergeCell ref="F9:F10"/>
    <mergeCell ref="G9:G10"/>
    <mergeCell ref="F11:F12"/>
    <mergeCell ref="A13:A14"/>
    <mergeCell ref="B13:B14"/>
    <mergeCell ref="C13:C14"/>
    <mergeCell ref="E13:E14"/>
    <mergeCell ref="D13:D14"/>
    <mergeCell ref="K9:K10"/>
    <mergeCell ref="K13:K14"/>
    <mergeCell ref="I11:I12"/>
    <mergeCell ref="K11:K12"/>
    <mergeCell ref="I13:I14"/>
  </mergeCells>
  <phoneticPr fontId="2"/>
  <pageMargins left="0.38" right="0.28999999999999998" top="0.42" bottom="0.5" header="0.33" footer="0.3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view="pageBreakPreview" zoomScale="75" zoomScaleNormal="10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:A6"/>
    </sheetView>
  </sheetViews>
  <sheetFormatPr defaultRowHeight="37.5" customHeight="1" x14ac:dyDescent="0.15"/>
  <cols>
    <col min="1" max="1" width="9" style="5"/>
    <col min="2" max="2" width="36.75" style="5" customWidth="1"/>
    <col min="3" max="11" width="11.25" style="5" customWidth="1"/>
    <col min="12" max="16384" width="9" style="5"/>
  </cols>
  <sheetData>
    <row r="1" spans="1:11" ht="37.5" customHeight="1" x14ac:dyDescent="0.15">
      <c r="A1" s="5" t="s">
        <v>47</v>
      </c>
      <c r="B1" s="7"/>
      <c r="C1" s="8"/>
      <c r="D1" s="8"/>
      <c r="E1" s="8"/>
      <c r="F1" s="8"/>
      <c r="G1" s="8"/>
      <c r="H1" s="8"/>
      <c r="I1" s="8"/>
      <c r="J1" s="8"/>
      <c r="K1" s="6"/>
    </row>
    <row r="2" spans="1:11" ht="37.5" customHeight="1" x14ac:dyDescent="0.15">
      <c r="A2" s="28" t="s">
        <v>20</v>
      </c>
      <c r="B2" s="29"/>
      <c r="C2" s="31" t="s">
        <v>21</v>
      </c>
      <c r="D2" s="31"/>
      <c r="E2" s="31"/>
      <c r="F2" s="31"/>
      <c r="G2" s="26" t="s">
        <v>22</v>
      </c>
      <c r="H2" s="27" t="s">
        <v>23</v>
      </c>
      <c r="I2" s="27"/>
      <c r="J2" s="26" t="s">
        <v>31</v>
      </c>
      <c r="K2" s="26" t="s">
        <v>30</v>
      </c>
    </row>
    <row r="3" spans="1:11" ht="37.5" customHeight="1" x14ac:dyDescent="0.15">
      <c r="A3" s="28"/>
      <c r="B3" s="30"/>
      <c r="C3" s="9" t="s">
        <v>24</v>
      </c>
      <c r="D3" s="9" t="s">
        <v>25</v>
      </c>
      <c r="E3" s="9" t="s">
        <v>26</v>
      </c>
      <c r="F3" s="9" t="s">
        <v>27</v>
      </c>
      <c r="G3" s="27"/>
      <c r="H3" s="10" t="s">
        <v>17</v>
      </c>
      <c r="I3" s="10" t="s">
        <v>18</v>
      </c>
      <c r="J3" s="27"/>
      <c r="K3" s="27"/>
    </row>
    <row r="4" spans="1:11" ht="37.5" customHeight="1" x14ac:dyDescent="0.15">
      <c r="A4" s="28" t="s">
        <v>36</v>
      </c>
      <c r="B4" s="10" t="s">
        <v>19</v>
      </c>
      <c r="C4" s="13">
        <v>693</v>
      </c>
      <c r="D4" s="13">
        <v>773</v>
      </c>
      <c r="E4" s="13">
        <v>889</v>
      </c>
      <c r="F4" s="13">
        <v>1039</v>
      </c>
      <c r="G4" s="13">
        <v>78</v>
      </c>
      <c r="H4" s="13">
        <v>471</v>
      </c>
      <c r="I4" s="13">
        <v>496</v>
      </c>
      <c r="J4" s="13">
        <v>63</v>
      </c>
      <c r="K4" s="13">
        <v>28</v>
      </c>
    </row>
    <row r="5" spans="1:11" ht="37.5" customHeight="1" x14ac:dyDescent="0.15">
      <c r="A5" s="28"/>
      <c r="B5" s="11" t="s">
        <v>28</v>
      </c>
      <c r="C5" s="14">
        <v>434</v>
      </c>
      <c r="D5" s="14">
        <v>468</v>
      </c>
      <c r="E5" s="14">
        <v>605</v>
      </c>
      <c r="F5" s="14">
        <v>609</v>
      </c>
      <c r="G5" s="14">
        <v>33</v>
      </c>
      <c r="H5" s="14">
        <v>289</v>
      </c>
      <c r="I5" s="14">
        <v>300</v>
      </c>
      <c r="J5" s="14">
        <v>33</v>
      </c>
      <c r="K5" s="14">
        <v>16</v>
      </c>
    </row>
    <row r="6" spans="1:11" ht="37.5" customHeight="1" x14ac:dyDescent="0.15">
      <c r="A6" s="28"/>
      <c r="B6" s="11" t="s">
        <v>29</v>
      </c>
      <c r="C6" s="15">
        <f>ROUNDDOWN(C5*1.1,2)</f>
        <v>477.4</v>
      </c>
      <c r="D6" s="15">
        <f t="shared" ref="D6:K6" si="0">ROUNDDOWN(D5*1.1,2)</f>
        <v>514.79999999999995</v>
      </c>
      <c r="E6" s="15">
        <f t="shared" si="0"/>
        <v>665.5</v>
      </c>
      <c r="F6" s="15">
        <f t="shared" si="0"/>
        <v>669.9</v>
      </c>
      <c r="G6" s="15">
        <f t="shared" si="0"/>
        <v>36.299999999999997</v>
      </c>
      <c r="H6" s="15">
        <f t="shared" si="0"/>
        <v>317.89999999999998</v>
      </c>
      <c r="I6" s="15">
        <f t="shared" si="0"/>
        <v>330</v>
      </c>
      <c r="J6" s="15">
        <f t="shared" si="0"/>
        <v>36.299999999999997</v>
      </c>
      <c r="K6" s="15">
        <f t="shared" si="0"/>
        <v>17.600000000000001</v>
      </c>
    </row>
    <row r="7" spans="1:11" ht="37.5" customHeight="1" x14ac:dyDescent="0.15">
      <c r="A7" s="28" t="s">
        <v>37</v>
      </c>
      <c r="B7" s="10" t="s">
        <v>19</v>
      </c>
      <c r="C7" s="13">
        <v>693</v>
      </c>
      <c r="D7" s="13">
        <v>773</v>
      </c>
      <c r="E7" s="13">
        <v>889</v>
      </c>
      <c r="F7" s="13">
        <v>1039</v>
      </c>
      <c r="G7" s="13">
        <v>78</v>
      </c>
      <c r="H7" s="13">
        <v>471</v>
      </c>
      <c r="I7" s="13">
        <v>496</v>
      </c>
      <c r="J7" s="13">
        <v>63</v>
      </c>
      <c r="K7" s="13">
        <v>28</v>
      </c>
    </row>
    <row r="8" spans="1:11" ht="37.5" customHeight="1" x14ac:dyDescent="0.15">
      <c r="A8" s="28"/>
      <c r="B8" s="11" t="s">
        <v>28</v>
      </c>
      <c r="C8" s="14">
        <v>434</v>
      </c>
      <c r="D8" s="14">
        <v>468</v>
      </c>
      <c r="E8" s="14">
        <v>605</v>
      </c>
      <c r="F8" s="14">
        <v>609</v>
      </c>
      <c r="G8" s="14">
        <v>33</v>
      </c>
      <c r="H8" s="14">
        <v>289</v>
      </c>
      <c r="I8" s="14">
        <v>300</v>
      </c>
      <c r="J8" s="14">
        <v>33</v>
      </c>
      <c r="K8" s="14">
        <v>16</v>
      </c>
    </row>
    <row r="9" spans="1:11" ht="37.5" customHeight="1" x14ac:dyDescent="0.15">
      <c r="A9" s="28"/>
      <c r="B9" s="11" t="s">
        <v>29</v>
      </c>
      <c r="C9" s="15">
        <f>ROUNDDOWN(C8*1.1,2)</f>
        <v>477.4</v>
      </c>
      <c r="D9" s="15">
        <f t="shared" ref="D9:K9" si="1">ROUNDDOWN(D8*1.1,2)</f>
        <v>514.79999999999995</v>
      </c>
      <c r="E9" s="15">
        <f t="shared" si="1"/>
        <v>665.5</v>
      </c>
      <c r="F9" s="15">
        <f t="shared" si="1"/>
        <v>669.9</v>
      </c>
      <c r="G9" s="15">
        <f t="shared" si="1"/>
        <v>36.299999999999997</v>
      </c>
      <c r="H9" s="15">
        <f t="shared" si="1"/>
        <v>317.89999999999998</v>
      </c>
      <c r="I9" s="15">
        <f t="shared" si="1"/>
        <v>330</v>
      </c>
      <c r="J9" s="15">
        <f t="shared" si="1"/>
        <v>36.299999999999997</v>
      </c>
      <c r="K9" s="15">
        <f t="shared" si="1"/>
        <v>17.600000000000001</v>
      </c>
    </row>
    <row r="10" spans="1:11" ht="37.5" customHeight="1" x14ac:dyDescent="0.15">
      <c r="A10" s="28" t="s">
        <v>38</v>
      </c>
      <c r="B10" s="10" t="s">
        <v>19</v>
      </c>
      <c r="C10" s="13">
        <v>693</v>
      </c>
      <c r="D10" s="13">
        <v>773</v>
      </c>
      <c r="E10" s="13">
        <v>889</v>
      </c>
      <c r="F10" s="13">
        <v>1039</v>
      </c>
      <c r="G10" s="13">
        <v>78</v>
      </c>
      <c r="H10" s="13">
        <v>471</v>
      </c>
      <c r="I10" s="13">
        <v>496</v>
      </c>
      <c r="J10" s="13">
        <v>63</v>
      </c>
      <c r="K10" s="13">
        <v>28</v>
      </c>
    </row>
    <row r="11" spans="1:11" ht="37.5" customHeight="1" x14ac:dyDescent="0.15">
      <c r="A11" s="28"/>
      <c r="B11" s="11" t="s">
        <v>28</v>
      </c>
      <c r="C11" s="14">
        <v>434</v>
      </c>
      <c r="D11" s="14">
        <v>468</v>
      </c>
      <c r="E11" s="14">
        <v>605</v>
      </c>
      <c r="F11" s="14">
        <v>609</v>
      </c>
      <c r="G11" s="14">
        <v>33</v>
      </c>
      <c r="H11" s="14">
        <v>289</v>
      </c>
      <c r="I11" s="14">
        <v>300</v>
      </c>
      <c r="J11" s="14">
        <v>33</v>
      </c>
      <c r="K11" s="14">
        <v>16</v>
      </c>
    </row>
    <row r="12" spans="1:11" ht="37.5" customHeight="1" x14ac:dyDescent="0.15">
      <c r="A12" s="28"/>
      <c r="B12" s="11" t="s">
        <v>29</v>
      </c>
      <c r="C12" s="15">
        <f>ROUNDDOWN(C11*1.1,2)</f>
        <v>477.4</v>
      </c>
      <c r="D12" s="15">
        <f t="shared" ref="D12" si="2">ROUNDDOWN(D11*1.1,2)</f>
        <v>514.79999999999995</v>
      </c>
      <c r="E12" s="15">
        <f t="shared" ref="E12" si="3">ROUNDDOWN(E11*1.1,2)</f>
        <v>665.5</v>
      </c>
      <c r="F12" s="15">
        <f t="shared" ref="F12" si="4">ROUNDDOWN(F11*1.1,2)</f>
        <v>669.9</v>
      </c>
      <c r="G12" s="15">
        <f t="shared" ref="G12" si="5">ROUNDDOWN(G11*1.1,2)</f>
        <v>36.299999999999997</v>
      </c>
      <c r="H12" s="15">
        <f t="shared" ref="H12" si="6">ROUNDDOWN(H11*1.1,2)</f>
        <v>317.89999999999998</v>
      </c>
      <c r="I12" s="15">
        <f t="shared" ref="I12" si="7">ROUNDDOWN(I11*1.1,2)</f>
        <v>330</v>
      </c>
      <c r="J12" s="15">
        <f t="shared" ref="J12" si="8">ROUNDDOWN(J11*1.1,2)</f>
        <v>36.299999999999997</v>
      </c>
      <c r="K12" s="15">
        <f t="shared" ref="K12" si="9">ROUNDDOWN(K11*1.1,2)</f>
        <v>17.600000000000001</v>
      </c>
    </row>
    <row r="13" spans="1:11" ht="37.5" customHeight="1" x14ac:dyDescent="0.15">
      <c r="A13" s="28" t="s">
        <v>39</v>
      </c>
      <c r="B13" s="10" t="s">
        <v>19</v>
      </c>
      <c r="C13" s="13">
        <v>693</v>
      </c>
      <c r="D13" s="13">
        <v>773</v>
      </c>
      <c r="E13" s="13">
        <v>889</v>
      </c>
      <c r="F13" s="13">
        <v>1039</v>
      </c>
      <c r="G13" s="13">
        <v>78</v>
      </c>
      <c r="H13" s="13">
        <v>471</v>
      </c>
      <c r="I13" s="13">
        <v>496</v>
      </c>
      <c r="J13" s="13">
        <v>63</v>
      </c>
      <c r="K13" s="13">
        <v>28</v>
      </c>
    </row>
    <row r="14" spans="1:11" ht="37.5" customHeight="1" x14ac:dyDescent="0.15">
      <c r="A14" s="28"/>
      <c r="B14" s="11" t="s">
        <v>28</v>
      </c>
      <c r="C14" s="14">
        <v>434</v>
      </c>
      <c r="D14" s="14">
        <v>468</v>
      </c>
      <c r="E14" s="14">
        <v>605</v>
      </c>
      <c r="F14" s="14">
        <v>609</v>
      </c>
      <c r="G14" s="14">
        <v>33</v>
      </c>
      <c r="H14" s="14">
        <v>289</v>
      </c>
      <c r="I14" s="14">
        <v>300</v>
      </c>
      <c r="J14" s="14">
        <v>33</v>
      </c>
      <c r="K14" s="14">
        <v>16</v>
      </c>
    </row>
    <row r="15" spans="1:11" ht="37.5" customHeight="1" x14ac:dyDescent="0.15">
      <c r="A15" s="28"/>
      <c r="B15" s="11" t="s">
        <v>29</v>
      </c>
      <c r="C15" s="15">
        <f>ROUNDDOWN(C14*1.1,2)</f>
        <v>477.4</v>
      </c>
      <c r="D15" s="15">
        <f t="shared" ref="D15" si="10">ROUNDDOWN(D14*1.1,2)</f>
        <v>514.79999999999995</v>
      </c>
      <c r="E15" s="15">
        <f t="shared" ref="E15" si="11">ROUNDDOWN(E14*1.1,2)</f>
        <v>665.5</v>
      </c>
      <c r="F15" s="15">
        <f t="shared" ref="F15" si="12">ROUNDDOWN(F14*1.1,2)</f>
        <v>669.9</v>
      </c>
      <c r="G15" s="15">
        <f t="shared" ref="G15" si="13">ROUNDDOWN(G14*1.1,2)</f>
        <v>36.299999999999997</v>
      </c>
      <c r="H15" s="15">
        <f t="shared" ref="H15" si="14">ROUNDDOWN(H14*1.1,2)</f>
        <v>317.89999999999998</v>
      </c>
      <c r="I15" s="15">
        <f t="shared" ref="I15" si="15">ROUNDDOWN(I14*1.1,2)</f>
        <v>330</v>
      </c>
      <c r="J15" s="15">
        <f t="shared" ref="J15" si="16">ROUNDDOWN(J14*1.1,2)</f>
        <v>36.299999999999997</v>
      </c>
      <c r="K15" s="15">
        <f t="shared" ref="K15" si="17">ROUNDDOWN(K14*1.1,2)</f>
        <v>17.600000000000001</v>
      </c>
    </row>
  </sheetData>
  <mergeCells count="11">
    <mergeCell ref="K2:K3"/>
    <mergeCell ref="A7:A9"/>
    <mergeCell ref="A10:A12"/>
    <mergeCell ref="A13:A15"/>
    <mergeCell ref="A2:A3"/>
    <mergeCell ref="A4:A6"/>
    <mergeCell ref="J2:J3"/>
    <mergeCell ref="B2:B3"/>
    <mergeCell ref="C2:F2"/>
    <mergeCell ref="G2:G3"/>
    <mergeCell ref="H2:I2"/>
  </mergeCells>
  <phoneticPr fontId="2"/>
  <pageMargins left="0.53" right="0.66" top="0.49" bottom="0.44" header="0.39" footer="0.36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ファイル</vt:lpstr>
      <vt:lpstr>別紙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2022-03-04T05:49:09Z</dcterms:created>
  <dcterms:modified xsi:type="dcterms:W3CDTF">2023-03-17T02:37:15Z</dcterms:modified>
</cp:coreProperties>
</file>