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B245302-994B-4299-A440-9F10519DA11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ファイル" sheetId="4" r:id="rId1"/>
    <sheet name="別紙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5" l="1"/>
  <c r="J15" i="5"/>
  <c r="I15" i="5"/>
  <c r="H15" i="5"/>
  <c r="G15" i="5"/>
  <c r="F15" i="5"/>
  <c r="E15" i="5"/>
  <c r="D15" i="5"/>
  <c r="C15" i="5"/>
  <c r="K12" i="5"/>
  <c r="J12" i="5"/>
  <c r="I12" i="5"/>
  <c r="H12" i="5"/>
  <c r="G12" i="5"/>
  <c r="F12" i="5"/>
  <c r="E12" i="5"/>
  <c r="D12" i="5"/>
  <c r="C12" i="5"/>
  <c r="K9" i="5"/>
  <c r="J9" i="5"/>
  <c r="I9" i="5"/>
  <c r="H9" i="5"/>
  <c r="G9" i="5"/>
  <c r="F9" i="5"/>
  <c r="E9" i="5"/>
  <c r="D9" i="5"/>
  <c r="C9" i="5"/>
  <c r="K6" i="5"/>
  <c r="J6" i="5"/>
  <c r="I6" i="5"/>
  <c r="H6" i="5"/>
  <c r="G6" i="5"/>
  <c r="F6" i="5"/>
  <c r="E6" i="5"/>
  <c r="D6" i="5"/>
  <c r="C6" i="5"/>
</calcChain>
</file>

<file path=xl/sharedStrings.xml><?xml version="1.0" encoding="utf-8"?>
<sst xmlns="http://schemas.openxmlformats.org/spreadsheetml/2006/main" count="83" uniqueCount="49">
  <si>
    <t>物品種目</t>
  </si>
  <si>
    <t>契約の相手方</t>
  </si>
  <si>
    <t>WTO</t>
  </si>
  <si>
    <t>案件名称</t>
    <phoneticPr fontId="2"/>
  </si>
  <si>
    <t>入札方式</t>
    <rPh sb="2" eb="4">
      <t>ホウシキ</t>
    </rPh>
    <phoneticPr fontId="2"/>
  </si>
  <si>
    <t>予定価格（税抜）</t>
    <rPh sb="5" eb="6">
      <t>ゼイ</t>
    </rPh>
    <rPh sb="6" eb="7">
      <t>ヌ</t>
    </rPh>
    <phoneticPr fontId="2"/>
  </si>
  <si>
    <t>落札金額（税抜）</t>
    <rPh sb="5" eb="6">
      <t>ゼイ</t>
    </rPh>
    <rPh sb="6" eb="7">
      <t>ヌ</t>
    </rPh>
    <phoneticPr fontId="2"/>
  </si>
  <si>
    <t>契約金額（税込）</t>
    <rPh sb="6" eb="7">
      <t>コミ</t>
    </rPh>
    <phoneticPr fontId="2"/>
  </si>
  <si>
    <t>会計室物品供給等入札結果</t>
    <phoneticPr fontId="2"/>
  </si>
  <si>
    <t>別紙のとおり</t>
    <rPh sb="0" eb="2">
      <t>ベッシ</t>
    </rPh>
    <phoneticPr fontId="2"/>
  </si>
  <si>
    <t>-</t>
  </si>
  <si>
    <t>-</t>
    <phoneticPr fontId="2"/>
  </si>
  <si>
    <t>さのぶん株式会社</t>
    <phoneticPr fontId="2"/>
  </si>
  <si>
    <t>１回</t>
  </si>
  <si>
    <t>１回</t>
    <phoneticPr fontId="2"/>
  </si>
  <si>
    <t>落札</t>
  </si>
  <si>
    <t>落札</t>
    <phoneticPr fontId="2"/>
  </si>
  <si>
    <t>ブロック</t>
    <phoneticPr fontId="2"/>
  </si>
  <si>
    <t>パイプファイル</t>
    <phoneticPr fontId="2"/>
  </si>
  <si>
    <t>フラット
ファイル</t>
    <phoneticPr fontId="2"/>
  </si>
  <si>
    <t>Dリングファイル</t>
    <phoneticPr fontId="2"/>
  </si>
  <si>
    <t>クリヤー
ホルダー</t>
    <phoneticPr fontId="2"/>
  </si>
  <si>
    <t>3cm</t>
    <phoneticPr fontId="2"/>
  </si>
  <si>
    <t>5cm</t>
    <phoneticPr fontId="2"/>
  </si>
  <si>
    <t>8cm</t>
    <phoneticPr fontId="2"/>
  </si>
  <si>
    <t>10cm</t>
    <phoneticPr fontId="2"/>
  </si>
  <si>
    <t>約200枚
収納</t>
    <rPh sb="0" eb="1">
      <t>ヤク</t>
    </rPh>
    <rPh sb="4" eb="5">
      <t>マイ</t>
    </rPh>
    <rPh sb="6" eb="8">
      <t>シュウノウ</t>
    </rPh>
    <phoneticPr fontId="2"/>
  </si>
  <si>
    <t>約300枚
収納</t>
    <rPh sb="0" eb="1">
      <t>ヤク</t>
    </rPh>
    <rPh sb="4" eb="5">
      <t>マイ</t>
    </rPh>
    <rPh sb="6" eb="8">
      <t>シュウノウ</t>
    </rPh>
    <phoneticPr fontId="2"/>
  </si>
  <si>
    <t>第1ブロック</t>
    <rPh sb="0" eb="1">
      <t>ダイ</t>
    </rPh>
    <phoneticPr fontId="2"/>
  </si>
  <si>
    <t>第2ブロック</t>
    <rPh sb="0" eb="1">
      <t>ダイ</t>
    </rPh>
    <phoneticPr fontId="2"/>
  </si>
  <si>
    <t>第3ブロック</t>
    <rPh sb="0" eb="1">
      <t>ダイ</t>
    </rPh>
    <phoneticPr fontId="2"/>
  </si>
  <si>
    <t>第4ブロック</t>
    <rPh sb="0" eb="1">
      <t>ダイ</t>
    </rPh>
    <phoneticPr fontId="2"/>
  </si>
  <si>
    <t>入札経緯</t>
    <rPh sb="2" eb="4">
      <t>ケイイ</t>
    </rPh>
    <phoneticPr fontId="2"/>
  </si>
  <si>
    <t>最低制限／調査
基準価格（税抜）</t>
    <rPh sb="5" eb="7">
      <t>チョウサ</t>
    </rPh>
    <rPh sb="8" eb="10">
      <t>キジュン</t>
    </rPh>
    <rPh sb="10" eb="12">
      <t>カカク</t>
    </rPh>
    <rPh sb="13" eb="14">
      <t>ゼイ</t>
    </rPh>
    <rPh sb="14" eb="15">
      <t>ヌ</t>
    </rPh>
    <phoneticPr fontId="2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</si>
  <si>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2"/>
  </si>
  <si>
    <t>公募型指名競争入札</t>
    <rPh sb="0" eb="2">
      <t>コウボ</t>
    </rPh>
    <rPh sb="2" eb="3">
      <t>ガタ</t>
    </rPh>
    <rPh sb="3" eb="5">
      <t>シメイ</t>
    </rPh>
    <rPh sb="5" eb="7">
      <t>キョウソウ</t>
    </rPh>
    <rPh sb="7" eb="9">
      <t>ニュウサツ</t>
    </rPh>
    <phoneticPr fontId="2"/>
  </si>
  <si>
    <t>令和７年度パイプファイル外８点
買入（単価契約）第１ブロック</t>
    <rPh sb="0" eb="2">
      <t>レイワ</t>
    </rPh>
    <rPh sb="12" eb="13">
      <t>ホカ</t>
    </rPh>
    <rPh sb="14" eb="15">
      <t>テン</t>
    </rPh>
    <rPh sb="16" eb="18">
      <t>カイイレ</t>
    </rPh>
    <rPh sb="24" eb="25">
      <t>ダイ</t>
    </rPh>
    <phoneticPr fontId="2"/>
  </si>
  <si>
    <t>令和７年度パイプファイル外８点
買入（単価契約）第２ブロック</t>
    <rPh sb="0" eb="2">
      <t>レイワ</t>
    </rPh>
    <rPh sb="12" eb="13">
      <t>ホカ</t>
    </rPh>
    <rPh sb="14" eb="15">
      <t>テン</t>
    </rPh>
    <rPh sb="16" eb="18">
      <t>カイイレ</t>
    </rPh>
    <rPh sb="24" eb="25">
      <t>ダイ</t>
    </rPh>
    <phoneticPr fontId="2"/>
  </si>
  <si>
    <t>令和７年度パイプファイル外８点
買入（単価契約）第３ブロック</t>
    <rPh sb="0" eb="2">
      <t>レイワ</t>
    </rPh>
    <rPh sb="12" eb="13">
      <t>ホカ</t>
    </rPh>
    <rPh sb="14" eb="15">
      <t>テン</t>
    </rPh>
    <rPh sb="16" eb="18">
      <t>カイイレ</t>
    </rPh>
    <rPh sb="24" eb="25">
      <t>ダイ</t>
    </rPh>
    <phoneticPr fontId="2"/>
  </si>
  <si>
    <t>令和７年度パイプファイル外８点
買入（単価契約）第４ブロック</t>
    <rPh sb="0" eb="2">
      <t>レイワ</t>
    </rPh>
    <rPh sb="12" eb="13">
      <t>ホカ</t>
    </rPh>
    <rPh sb="14" eb="15">
      <t>テン</t>
    </rPh>
    <rPh sb="16" eb="18">
      <t>カイイレ</t>
    </rPh>
    <rPh sb="24" eb="25">
      <t>ダイ</t>
    </rPh>
    <phoneticPr fontId="2"/>
  </si>
  <si>
    <t>01 事務用品・機器</t>
    <phoneticPr fontId="2"/>
  </si>
  <si>
    <t>開札日</t>
  </si>
  <si>
    <t>契約日</t>
  </si>
  <si>
    <t>予定価格（税抜・円）</t>
    <rPh sb="5" eb="7">
      <t>ゼイヌキ</t>
    </rPh>
    <rPh sb="8" eb="9">
      <t>エン</t>
    </rPh>
    <phoneticPr fontId="2"/>
  </si>
  <si>
    <t>落札金額（税抜・円）</t>
    <rPh sb="8" eb="9">
      <t>エン</t>
    </rPh>
    <phoneticPr fontId="2"/>
  </si>
  <si>
    <t>契約金額（税込・円）</t>
    <rPh sb="8" eb="9">
      <t>エン</t>
    </rPh>
    <phoneticPr fontId="2"/>
  </si>
  <si>
    <t>板目表紙</t>
    <phoneticPr fontId="2"/>
  </si>
  <si>
    <t>（単価）</t>
    <rPh sb="1" eb="3">
      <t>タンカ</t>
    </rPh>
    <phoneticPr fontId="2"/>
  </si>
  <si>
    <t>令和７年度パイプファイル(A4S型-とじ厚30ｍｍ)外８点買入（単価契約）　入札結果　（別紙）</t>
    <rPh sb="0" eb="2">
      <t>レイワ</t>
    </rPh>
    <rPh sb="3" eb="5">
      <t>ネンド</t>
    </rPh>
    <rPh sb="16" eb="17">
      <t>ガタ</t>
    </rPh>
    <rPh sb="20" eb="21">
      <t>アツシ</t>
    </rPh>
    <rPh sb="26" eb="27">
      <t>ホカ</t>
    </rPh>
    <rPh sb="28" eb="29">
      <t>テン</t>
    </rPh>
    <rPh sb="29" eb="31">
      <t>カイイレ</t>
    </rPh>
    <rPh sb="32" eb="34">
      <t>タンカ</t>
    </rPh>
    <rPh sb="34" eb="36">
      <t>ケイヤク</t>
    </rPh>
    <rPh sb="38" eb="40">
      <t>ニュウサツ</t>
    </rPh>
    <rPh sb="40" eb="42">
      <t>ケッカ</t>
    </rPh>
    <rPh sb="44" eb="46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</si>
</sst>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176" fontId="4" fillId="0" borderId="18" xfId="1" applyNumberFormat="1" applyFont="1" applyFill="1" applyBorder="1" applyAlignment="1" applyProtection="1">
      <alignment horizontal="right" vertical="center"/>
      <protection locked="0"/>
    </xf>
    <xf numFmtId="177" fontId="4" fillId="0" borderId="18" xfId="0" applyNumberFormat="1" applyFont="1" applyBorder="1" applyAlignment="1">
      <alignment horizontal="right" vertical="center"/>
    </xf>
    <xf numFmtId="58" fontId="3" fillId="0" borderId="13" xfId="0" applyNumberFormat="1" applyFont="1" applyBorder="1" applyAlignment="1">
      <alignment horizontal="center" vertical="center" wrapText="1"/>
    </xf>
    <xf numFmtId="58" fontId="3" fillId="0" borderId="16" xfId="0" applyNumberFormat="1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58" fontId="3" fillId="0" borderId="29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8" xfId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textRotation="255"/>
    </xf>
    <xf numFmtId="38" fontId="9" fillId="0" borderId="15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zoomScaleNormal="100" workbookViewId="0">
      <selection sqref="A1:B1"/>
    </sheetView>
  </sheetViews>
  <sheetFormatPr defaultRowHeight="45.75" customHeight="1" x14ac:dyDescent="0.15"/>
  <cols>
    <col min="1" max="1" width="25.375" customWidth="1"/>
    <col min="2" max="2" width="15" customWidth="1"/>
    <col min="3" max="3" width="17.5" customWidth="1"/>
    <col min="4" max="4" width="13.375" bestFit="1" customWidth="1"/>
    <col min="5" max="5" width="14.5" customWidth="1"/>
    <col min="6" max="6" width="16.625" customWidth="1"/>
    <col min="7" max="7" width="14.625" customWidth="1"/>
    <col min="8" max="9" width="5.625" customWidth="1"/>
    <col min="10" max="10" width="14.625" customWidth="1"/>
    <col min="11" max="11" width="5.625" customWidth="1"/>
  </cols>
  <sheetData>
    <row r="1" spans="1:11" ht="41.1" customHeight="1" thickBot="1" x14ac:dyDescent="0.2">
      <c r="A1" s="23" t="s">
        <v>8</v>
      </c>
      <c r="B1" s="23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22.5" customHeight="1" x14ac:dyDescent="0.15">
      <c r="A2" s="36" t="s">
        <v>3</v>
      </c>
      <c r="B2" s="32" t="s">
        <v>0</v>
      </c>
      <c r="C2" s="32" t="s">
        <v>4</v>
      </c>
      <c r="D2" s="32" t="s">
        <v>5</v>
      </c>
      <c r="E2" s="30" t="s">
        <v>33</v>
      </c>
      <c r="F2" s="32" t="s">
        <v>1</v>
      </c>
      <c r="G2" s="16" t="s">
        <v>6</v>
      </c>
      <c r="H2" s="38" t="s">
        <v>32</v>
      </c>
      <c r="I2" s="39"/>
      <c r="J2" s="13" t="s">
        <v>41</v>
      </c>
      <c r="K2" s="34" t="s">
        <v>2</v>
      </c>
    </row>
    <row r="3" spans="1:11" s="1" customFormat="1" ht="22.5" customHeight="1" thickBot="1" x14ac:dyDescent="0.2">
      <c r="A3" s="37"/>
      <c r="B3" s="33"/>
      <c r="C3" s="33"/>
      <c r="D3" s="33"/>
      <c r="E3" s="31"/>
      <c r="F3" s="33"/>
      <c r="G3" s="2" t="s">
        <v>7</v>
      </c>
      <c r="H3" s="40"/>
      <c r="I3" s="41"/>
      <c r="J3" s="15" t="s">
        <v>42</v>
      </c>
      <c r="K3" s="35"/>
    </row>
    <row r="4" spans="1:11" ht="45.75" customHeight="1" thickTop="1" x14ac:dyDescent="0.15">
      <c r="A4" s="24" t="s">
        <v>36</v>
      </c>
      <c r="B4" s="26" t="s">
        <v>40</v>
      </c>
      <c r="C4" s="28" t="s">
        <v>34</v>
      </c>
      <c r="D4" s="21" t="s">
        <v>9</v>
      </c>
      <c r="E4" s="26" t="s">
        <v>11</v>
      </c>
      <c r="F4" s="19" t="s">
        <v>12</v>
      </c>
      <c r="G4" s="19" t="s">
        <v>9</v>
      </c>
      <c r="H4" s="19" t="s">
        <v>14</v>
      </c>
      <c r="I4" s="19" t="s">
        <v>16</v>
      </c>
      <c r="J4" s="14">
        <v>45728</v>
      </c>
      <c r="K4" s="42" t="s">
        <v>11</v>
      </c>
    </row>
    <row r="5" spans="1:11" ht="45.75" customHeight="1" x14ac:dyDescent="0.15">
      <c r="A5" s="25"/>
      <c r="B5" s="27"/>
      <c r="C5" s="29"/>
      <c r="D5" s="22"/>
      <c r="E5" s="27"/>
      <c r="F5" s="20"/>
      <c r="G5" s="20"/>
      <c r="H5" s="20"/>
      <c r="I5" s="20"/>
      <c r="J5" s="11">
        <v>45744</v>
      </c>
      <c r="K5" s="43"/>
    </row>
    <row r="6" spans="1:11" ht="45.75" customHeight="1" x14ac:dyDescent="0.15">
      <c r="A6" s="47" t="s">
        <v>37</v>
      </c>
      <c r="B6" s="48" t="s">
        <v>40</v>
      </c>
      <c r="C6" s="49" t="s">
        <v>35</v>
      </c>
      <c r="D6" s="46" t="s">
        <v>9</v>
      </c>
      <c r="E6" s="48" t="s">
        <v>11</v>
      </c>
      <c r="F6" s="45" t="s">
        <v>12</v>
      </c>
      <c r="G6" s="45" t="s">
        <v>9</v>
      </c>
      <c r="H6" s="45" t="s">
        <v>14</v>
      </c>
      <c r="I6" s="45" t="s">
        <v>16</v>
      </c>
      <c r="J6" s="14">
        <v>45728</v>
      </c>
      <c r="K6" s="44" t="s">
        <v>10</v>
      </c>
    </row>
    <row r="7" spans="1:11" ht="45.75" customHeight="1" x14ac:dyDescent="0.15">
      <c r="A7" s="25"/>
      <c r="B7" s="27"/>
      <c r="C7" s="29"/>
      <c r="D7" s="22"/>
      <c r="E7" s="27"/>
      <c r="F7" s="20"/>
      <c r="G7" s="20"/>
      <c r="H7" s="20"/>
      <c r="I7" s="20"/>
      <c r="J7" s="11">
        <v>45744</v>
      </c>
      <c r="K7" s="43"/>
    </row>
    <row r="8" spans="1:11" ht="45.75" customHeight="1" x14ac:dyDescent="0.15">
      <c r="A8" s="47" t="s">
        <v>38</v>
      </c>
      <c r="B8" s="48" t="s">
        <v>40</v>
      </c>
      <c r="C8" s="49" t="s">
        <v>35</v>
      </c>
      <c r="D8" s="46" t="s">
        <v>9</v>
      </c>
      <c r="E8" s="48" t="s">
        <v>11</v>
      </c>
      <c r="F8" s="45" t="s">
        <v>12</v>
      </c>
      <c r="G8" s="45" t="s">
        <v>9</v>
      </c>
      <c r="H8" s="45" t="s">
        <v>14</v>
      </c>
      <c r="I8" s="45" t="s">
        <v>16</v>
      </c>
      <c r="J8" s="14">
        <v>45728</v>
      </c>
      <c r="K8" s="44" t="s">
        <v>11</v>
      </c>
    </row>
    <row r="9" spans="1:11" ht="45.75" customHeight="1" x14ac:dyDescent="0.15">
      <c r="A9" s="25"/>
      <c r="B9" s="27"/>
      <c r="C9" s="29"/>
      <c r="D9" s="22"/>
      <c r="E9" s="27"/>
      <c r="F9" s="20"/>
      <c r="G9" s="20"/>
      <c r="H9" s="20"/>
      <c r="I9" s="20"/>
      <c r="J9" s="11">
        <v>45744</v>
      </c>
      <c r="K9" s="43"/>
    </row>
    <row r="10" spans="1:11" ht="45.75" customHeight="1" x14ac:dyDescent="0.15">
      <c r="A10" s="51" t="s">
        <v>39</v>
      </c>
      <c r="B10" s="27" t="s">
        <v>40</v>
      </c>
      <c r="C10" s="29" t="s">
        <v>35</v>
      </c>
      <c r="D10" s="22" t="s">
        <v>9</v>
      </c>
      <c r="E10" s="27" t="s">
        <v>11</v>
      </c>
      <c r="F10" s="20" t="s">
        <v>12</v>
      </c>
      <c r="G10" s="45" t="s">
        <v>9</v>
      </c>
      <c r="H10" s="20" t="s">
        <v>13</v>
      </c>
      <c r="I10" s="20" t="s">
        <v>15</v>
      </c>
      <c r="J10" s="14">
        <v>45728</v>
      </c>
      <c r="K10" s="43" t="s">
        <v>11</v>
      </c>
    </row>
    <row r="11" spans="1:11" ht="45.75" customHeight="1" thickBot="1" x14ac:dyDescent="0.2">
      <c r="A11" s="52"/>
      <c r="B11" s="53"/>
      <c r="C11" s="54"/>
      <c r="D11" s="55"/>
      <c r="E11" s="53"/>
      <c r="F11" s="56"/>
      <c r="G11" s="57"/>
      <c r="H11" s="56"/>
      <c r="I11" s="56"/>
      <c r="J11" s="12">
        <v>45744</v>
      </c>
      <c r="K11" s="50"/>
    </row>
  </sheetData>
  <mergeCells count="49">
    <mergeCell ref="H8:H9"/>
    <mergeCell ref="K10:K11"/>
    <mergeCell ref="A10:A11"/>
    <mergeCell ref="B10:B11"/>
    <mergeCell ref="C10:C11"/>
    <mergeCell ref="D10:D11"/>
    <mergeCell ref="E10:E11"/>
    <mergeCell ref="I8:I9"/>
    <mergeCell ref="F10:F11"/>
    <mergeCell ref="G10:G11"/>
    <mergeCell ref="H10:H11"/>
    <mergeCell ref="I10:I11"/>
    <mergeCell ref="D6:D7"/>
    <mergeCell ref="G4:G5"/>
    <mergeCell ref="K8:K9"/>
    <mergeCell ref="A6:A7"/>
    <mergeCell ref="A8:A9"/>
    <mergeCell ref="E8:E9"/>
    <mergeCell ref="F6:F7"/>
    <mergeCell ref="F8:F9"/>
    <mergeCell ref="B6:B7"/>
    <mergeCell ref="B8:B9"/>
    <mergeCell ref="C8:C9"/>
    <mergeCell ref="D8:D9"/>
    <mergeCell ref="E6:E7"/>
    <mergeCell ref="C6:C7"/>
    <mergeCell ref="G6:G7"/>
    <mergeCell ref="G8:G9"/>
    <mergeCell ref="H4:H5"/>
    <mergeCell ref="I4:I5"/>
    <mergeCell ref="K4:K5"/>
    <mergeCell ref="K6:K7"/>
    <mergeCell ref="I6:I7"/>
    <mergeCell ref="H6:H7"/>
    <mergeCell ref="K2:K3"/>
    <mergeCell ref="A2:A3"/>
    <mergeCell ref="B2:B3"/>
    <mergeCell ref="C2:C3"/>
    <mergeCell ref="D2:D3"/>
    <mergeCell ref="H2:I3"/>
    <mergeCell ref="F4:F5"/>
    <mergeCell ref="D4:D5"/>
    <mergeCell ref="A1:B1"/>
    <mergeCell ref="A4:A5"/>
    <mergeCell ref="B4:B5"/>
    <mergeCell ref="C4:C5"/>
    <mergeCell ref="E4:E5"/>
    <mergeCell ref="E2:E3"/>
    <mergeCell ref="F2:F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workbookViewId="0">
      <selection activeCell="A2" sqref="A2:A3"/>
    </sheetView>
  </sheetViews>
  <sheetFormatPr defaultRowHeight="14.25" x14ac:dyDescent="0.15"/>
  <cols>
    <col min="1" max="1" width="9" style="3"/>
    <col min="2" max="2" width="36.75" style="3" customWidth="1"/>
    <col min="3" max="11" width="11.25" style="3" customWidth="1"/>
    <col min="12" max="16384" width="9" style="3"/>
  </cols>
  <sheetData>
    <row r="1" spans="1:11" ht="37.5" customHeight="1" x14ac:dyDescent="0.15">
      <c r="A1" s="58" t="s">
        <v>48</v>
      </c>
      <c r="B1" s="58"/>
      <c r="C1" s="58"/>
      <c r="D1" s="58"/>
      <c r="E1" s="58"/>
      <c r="F1" s="58"/>
      <c r="G1" s="4"/>
      <c r="H1" s="4"/>
      <c r="I1" s="4"/>
      <c r="J1" s="4"/>
      <c r="K1" s="17" t="s">
        <v>47</v>
      </c>
    </row>
    <row r="2" spans="1:11" ht="37.5" customHeight="1" x14ac:dyDescent="0.15">
      <c r="A2" s="61" t="s">
        <v>17</v>
      </c>
      <c r="B2" s="62"/>
      <c r="C2" s="64" t="s">
        <v>18</v>
      </c>
      <c r="D2" s="64"/>
      <c r="E2" s="64"/>
      <c r="F2" s="64"/>
      <c r="G2" s="59" t="s">
        <v>19</v>
      </c>
      <c r="H2" s="60" t="s">
        <v>20</v>
      </c>
      <c r="I2" s="60"/>
      <c r="J2" s="59" t="s">
        <v>21</v>
      </c>
      <c r="K2" s="59" t="s">
        <v>46</v>
      </c>
    </row>
    <row r="3" spans="1:11" ht="37.5" customHeight="1" x14ac:dyDescent="0.15">
      <c r="A3" s="61"/>
      <c r="B3" s="63"/>
      <c r="C3" s="5" t="s">
        <v>22</v>
      </c>
      <c r="D3" s="5" t="s">
        <v>23</v>
      </c>
      <c r="E3" s="5" t="s">
        <v>24</v>
      </c>
      <c r="F3" s="5" t="s">
        <v>25</v>
      </c>
      <c r="G3" s="60"/>
      <c r="H3" s="6" t="s">
        <v>26</v>
      </c>
      <c r="I3" s="6" t="s">
        <v>27</v>
      </c>
      <c r="J3" s="60"/>
      <c r="K3" s="60"/>
    </row>
    <row r="4" spans="1:11" ht="37.5" customHeight="1" x14ac:dyDescent="0.15">
      <c r="A4" s="61" t="s">
        <v>28</v>
      </c>
      <c r="B4" s="6" t="s">
        <v>43</v>
      </c>
      <c r="C4" s="7">
        <v>560</v>
      </c>
      <c r="D4" s="7">
        <v>600</v>
      </c>
      <c r="E4" s="7">
        <v>780</v>
      </c>
      <c r="F4" s="7">
        <v>840</v>
      </c>
      <c r="G4" s="7">
        <v>65</v>
      </c>
      <c r="H4" s="7">
        <v>420</v>
      </c>
      <c r="I4" s="7">
        <v>440</v>
      </c>
      <c r="J4" s="7">
        <v>60</v>
      </c>
      <c r="K4" s="7">
        <v>35</v>
      </c>
    </row>
    <row r="5" spans="1:11" ht="37.5" customHeight="1" x14ac:dyDescent="0.15">
      <c r="A5" s="61"/>
      <c r="B5" s="8" t="s">
        <v>44</v>
      </c>
      <c r="C5" s="9">
        <v>480</v>
      </c>
      <c r="D5" s="9">
        <v>530</v>
      </c>
      <c r="E5" s="9">
        <v>680</v>
      </c>
      <c r="F5" s="9">
        <v>685</v>
      </c>
      <c r="G5" s="9">
        <v>56</v>
      </c>
      <c r="H5" s="9">
        <v>300</v>
      </c>
      <c r="I5" s="9">
        <v>330</v>
      </c>
      <c r="J5" s="9">
        <v>38</v>
      </c>
      <c r="K5" s="9">
        <v>20</v>
      </c>
    </row>
    <row r="6" spans="1:11" ht="37.5" customHeight="1" x14ac:dyDescent="0.15">
      <c r="A6" s="61"/>
      <c r="B6" s="8" t="s">
        <v>45</v>
      </c>
      <c r="C6" s="10">
        <f>ROUNDDOWN(C5*1.1,2)</f>
        <v>528</v>
      </c>
      <c r="D6" s="10">
        <f t="shared" ref="D6:K6" si="0">ROUNDDOWN(D5*1.1,2)</f>
        <v>583</v>
      </c>
      <c r="E6" s="10">
        <f t="shared" si="0"/>
        <v>748</v>
      </c>
      <c r="F6" s="10">
        <f t="shared" si="0"/>
        <v>753.5</v>
      </c>
      <c r="G6" s="10">
        <f t="shared" si="0"/>
        <v>61.6</v>
      </c>
      <c r="H6" s="10">
        <f t="shared" si="0"/>
        <v>330</v>
      </c>
      <c r="I6" s="10">
        <f t="shared" si="0"/>
        <v>363</v>
      </c>
      <c r="J6" s="10">
        <f t="shared" si="0"/>
        <v>41.8</v>
      </c>
      <c r="K6" s="10">
        <f t="shared" si="0"/>
        <v>22</v>
      </c>
    </row>
    <row r="7" spans="1:11" ht="37.5" customHeight="1" x14ac:dyDescent="0.15">
      <c r="A7" s="61" t="s">
        <v>29</v>
      </c>
      <c r="B7" s="6" t="s">
        <v>43</v>
      </c>
      <c r="C7" s="7">
        <v>560</v>
      </c>
      <c r="D7" s="7">
        <v>600</v>
      </c>
      <c r="E7" s="7">
        <v>780</v>
      </c>
      <c r="F7" s="7">
        <v>840</v>
      </c>
      <c r="G7" s="7">
        <v>65</v>
      </c>
      <c r="H7" s="7">
        <v>420</v>
      </c>
      <c r="I7" s="7">
        <v>440</v>
      </c>
      <c r="J7" s="7">
        <v>60</v>
      </c>
      <c r="K7" s="7">
        <v>35</v>
      </c>
    </row>
    <row r="8" spans="1:11" ht="37.5" customHeight="1" x14ac:dyDescent="0.15">
      <c r="A8" s="61"/>
      <c r="B8" s="8" t="s">
        <v>44</v>
      </c>
      <c r="C8" s="9">
        <v>480</v>
      </c>
      <c r="D8" s="9">
        <v>530</v>
      </c>
      <c r="E8" s="9">
        <v>680</v>
      </c>
      <c r="F8" s="9">
        <v>685</v>
      </c>
      <c r="G8" s="9">
        <v>56</v>
      </c>
      <c r="H8" s="9">
        <v>300</v>
      </c>
      <c r="I8" s="9">
        <v>330</v>
      </c>
      <c r="J8" s="9">
        <v>38</v>
      </c>
      <c r="K8" s="9">
        <v>20</v>
      </c>
    </row>
    <row r="9" spans="1:11" ht="37.5" customHeight="1" x14ac:dyDescent="0.15">
      <c r="A9" s="61"/>
      <c r="B9" s="8" t="s">
        <v>45</v>
      </c>
      <c r="C9" s="10">
        <f>ROUNDDOWN(C8*1.1,2)</f>
        <v>528</v>
      </c>
      <c r="D9" s="10">
        <f t="shared" ref="D9:K9" si="1">ROUNDDOWN(D8*1.1,2)</f>
        <v>583</v>
      </c>
      <c r="E9" s="10">
        <f t="shared" si="1"/>
        <v>748</v>
      </c>
      <c r="F9" s="10">
        <f t="shared" si="1"/>
        <v>753.5</v>
      </c>
      <c r="G9" s="10">
        <f t="shared" si="1"/>
        <v>61.6</v>
      </c>
      <c r="H9" s="10">
        <f t="shared" si="1"/>
        <v>330</v>
      </c>
      <c r="I9" s="10">
        <f t="shared" si="1"/>
        <v>363</v>
      </c>
      <c r="J9" s="10">
        <f t="shared" si="1"/>
        <v>41.8</v>
      </c>
      <c r="K9" s="10">
        <f t="shared" si="1"/>
        <v>22</v>
      </c>
    </row>
    <row r="10" spans="1:11" ht="37.5" customHeight="1" x14ac:dyDescent="0.15">
      <c r="A10" s="61" t="s">
        <v>30</v>
      </c>
      <c r="B10" s="6" t="s">
        <v>43</v>
      </c>
      <c r="C10" s="7">
        <v>560</v>
      </c>
      <c r="D10" s="7">
        <v>600</v>
      </c>
      <c r="E10" s="7">
        <v>780</v>
      </c>
      <c r="F10" s="7">
        <v>840</v>
      </c>
      <c r="G10" s="7">
        <v>65</v>
      </c>
      <c r="H10" s="7">
        <v>420</v>
      </c>
      <c r="I10" s="7">
        <v>440</v>
      </c>
      <c r="J10" s="7">
        <v>60</v>
      </c>
      <c r="K10" s="7">
        <v>35</v>
      </c>
    </row>
    <row r="11" spans="1:11" ht="37.5" customHeight="1" x14ac:dyDescent="0.15">
      <c r="A11" s="61"/>
      <c r="B11" s="8" t="s">
        <v>44</v>
      </c>
      <c r="C11" s="9">
        <v>480</v>
      </c>
      <c r="D11" s="9">
        <v>530</v>
      </c>
      <c r="E11" s="9">
        <v>680</v>
      </c>
      <c r="F11" s="9">
        <v>685</v>
      </c>
      <c r="G11" s="9">
        <v>56</v>
      </c>
      <c r="H11" s="9">
        <v>300</v>
      </c>
      <c r="I11" s="9">
        <v>330</v>
      </c>
      <c r="J11" s="9">
        <v>38</v>
      </c>
      <c r="K11" s="9">
        <v>20</v>
      </c>
    </row>
    <row r="12" spans="1:11" ht="37.5" customHeight="1" x14ac:dyDescent="0.15">
      <c r="A12" s="61"/>
      <c r="B12" s="8" t="s">
        <v>45</v>
      </c>
      <c r="C12" s="10">
        <f>ROUNDDOWN(C11*1.1,2)</f>
        <v>528</v>
      </c>
      <c r="D12" s="10">
        <f t="shared" ref="D12:K12" si="2">ROUNDDOWN(D11*1.1,2)</f>
        <v>583</v>
      </c>
      <c r="E12" s="10">
        <f t="shared" si="2"/>
        <v>748</v>
      </c>
      <c r="F12" s="10">
        <f t="shared" si="2"/>
        <v>753.5</v>
      </c>
      <c r="G12" s="10">
        <f t="shared" si="2"/>
        <v>61.6</v>
      </c>
      <c r="H12" s="10">
        <f t="shared" si="2"/>
        <v>330</v>
      </c>
      <c r="I12" s="10">
        <f t="shared" si="2"/>
        <v>363</v>
      </c>
      <c r="J12" s="10">
        <f t="shared" si="2"/>
        <v>41.8</v>
      </c>
      <c r="K12" s="10">
        <f t="shared" si="2"/>
        <v>22</v>
      </c>
    </row>
    <row r="13" spans="1:11" ht="37.5" customHeight="1" x14ac:dyDescent="0.15">
      <c r="A13" s="61" t="s">
        <v>31</v>
      </c>
      <c r="B13" s="6" t="s">
        <v>43</v>
      </c>
      <c r="C13" s="7">
        <v>560</v>
      </c>
      <c r="D13" s="7">
        <v>600</v>
      </c>
      <c r="E13" s="7">
        <v>780</v>
      </c>
      <c r="F13" s="7">
        <v>840</v>
      </c>
      <c r="G13" s="7">
        <v>65</v>
      </c>
      <c r="H13" s="7">
        <v>420</v>
      </c>
      <c r="I13" s="7">
        <v>440</v>
      </c>
      <c r="J13" s="7">
        <v>60</v>
      </c>
      <c r="K13" s="7">
        <v>35</v>
      </c>
    </row>
    <row r="14" spans="1:11" ht="37.5" customHeight="1" x14ac:dyDescent="0.15">
      <c r="A14" s="61"/>
      <c r="B14" s="8" t="s">
        <v>44</v>
      </c>
      <c r="C14" s="9">
        <v>480</v>
      </c>
      <c r="D14" s="9">
        <v>530</v>
      </c>
      <c r="E14" s="9">
        <v>680</v>
      </c>
      <c r="F14" s="9">
        <v>685</v>
      </c>
      <c r="G14" s="9">
        <v>56</v>
      </c>
      <c r="H14" s="9">
        <v>300</v>
      </c>
      <c r="I14" s="9">
        <v>330</v>
      </c>
      <c r="J14" s="9">
        <v>38</v>
      </c>
      <c r="K14" s="9">
        <v>20</v>
      </c>
    </row>
    <row r="15" spans="1:11" ht="37.5" customHeight="1" x14ac:dyDescent="0.15">
      <c r="A15" s="61"/>
      <c r="B15" s="8" t="s">
        <v>45</v>
      </c>
      <c r="C15" s="10">
        <f>ROUNDDOWN(C14*1.1,2)</f>
        <v>528</v>
      </c>
      <c r="D15" s="10">
        <f t="shared" ref="D15:K15" si="3">ROUNDDOWN(D14*1.1,2)</f>
        <v>583</v>
      </c>
      <c r="E15" s="10">
        <f t="shared" si="3"/>
        <v>748</v>
      </c>
      <c r="F15" s="10">
        <f t="shared" si="3"/>
        <v>753.5</v>
      </c>
      <c r="G15" s="10">
        <f t="shared" si="3"/>
        <v>61.6</v>
      </c>
      <c r="H15" s="10">
        <f t="shared" si="3"/>
        <v>330</v>
      </c>
      <c r="I15" s="10">
        <f t="shared" si="3"/>
        <v>363</v>
      </c>
      <c r="J15" s="10">
        <f t="shared" si="3"/>
        <v>41.8</v>
      </c>
      <c r="K15" s="10">
        <f t="shared" si="3"/>
        <v>22</v>
      </c>
    </row>
  </sheetData>
  <mergeCells count="12">
    <mergeCell ref="A10:A12"/>
    <mergeCell ref="H2:I2"/>
    <mergeCell ref="A13:A15"/>
    <mergeCell ref="A2:A3"/>
    <mergeCell ref="B2:B3"/>
    <mergeCell ref="C2:F2"/>
    <mergeCell ref="G2:G3"/>
    <mergeCell ref="A1:F1"/>
    <mergeCell ref="J2:J3"/>
    <mergeCell ref="K2:K3"/>
    <mergeCell ref="A4:A6"/>
    <mergeCell ref="A7:A9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ファイル</vt:lpstr>
      <vt:lpstr>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2025-04-16T06:25:42Z</dcterms:created>
  <dcterms:modified xsi:type="dcterms:W3CDTF">2025-04-16T07:28:13Z</dcterms:modified>
</cp:coreProperties>
</file>