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2135" tabRatio="824"/>
  </bookViews>
  <sheets>
    <sheet name="目次" sheetId="18" r:id="rId1"/>
    <sheet name="貸借対照表（一般会計）" sheetId="13" r:id="rId2"/>
    <sheet name="行政コスト計算書（一般会計）" sheetId="14" r:id="rId3"/>
    <sheet name="キャッシュ・フロー計算書（一般会計）" sheetId="15" r:id="rId4"/>
    <sheet name="貸借対照表（食肉市場事業会計）" sheetId="22" r:id="rId5"/>
    <sheet name="行政コスト計算書（食肉市場事業会計）" sheetId="23" r:id="rId6"/>
    <sheet name="キャッシュ・フロー計算書（食肉市場事業会計会計）" sheetId="24" r:id="rId7"/>
    <sheet name="貸借対照表（駐車場事業会計）" sheetId="25" r:id="rId8"/>
    <sheet name="行政コスト計算書（駐車場事業会計）" sheetId="26" r:id="rId9"/>
    <sheet name="キャッシュ・フロー計算書（駐車場事業会計）" sheetId="27" r:id="rId10"/>
    <sheet name="貸借対照表（母子父子寡婦福祉貸付資金会計）" sheetId="28" r:id="rId11"/>
    <sheet name="行政コスト計算書（母子父子寡婦福祉貸付資金会計）" sheetId="29" r:id="rId12"/>
    <sheet name="キャッシュ・フロー計算書（母子父子寡婦福祉貸付資金会計)" sheetId="30" r:id="rId13"/>
    <sheet name="貸借対照表（国民健康保険事業会計）" sheetId="33" r:id="rId14"/>
    <sheet name="行政コスト計算書（国民健康保険事業会計）" sheetId="32" r:id="rId15"/>
    <sheet name="キャッシュ・フロー計算書（国民健康保険事業会計）" sheetId="31" r:id="rId16"/>
    <sheet name="貸借対照表（心身障害者扶養共済事業会計）" sheetId="34" r:id="rId17"/>
    <sheet name="行政コスト計算書（心身障害者扶養共済事業会計）" sheetId="35" r:id="rId18"/>
    <sheet name="キャッシュ・フロー計算書（心身障害者扶養共済事業会計)" sheetId="36" r:id="rId19"/>
    <sheet name="貸借対照表（介護保険事業会計）" sheetId="39" r:id="rId20"/>
    <sheet name="行政コスト計算書（介護保険事業会計）" sheetId="38" r:id="rId21"/>
    <sheet name="キャッシュ・フロー計算書（介護保険事業会計）" sheetId="37" r:id="rId22"/>
    <sheet name="貸借対照表（後期高齢者医療事業会計）" sheetId="42" r:id="rId23"/>
    <sheet name="行政コスト計算書（後期高齢者医療事業会計）" sheetId="41" r:id="rId24"/>
    <sheet name="キャッシュ・フロー計算書（後期高齢者医療事業会計）" sheetId="40" r:id="rId25"/>
    <sheet name="貸借対照表（公債費会計）" sheetId="45" r:id="rId26"/>
    <sheet name="行政コスト計算書（公債費会計）" sheetId="44" r:id="rId27"/>
    <sheet name="キャッシュ・フロー計算書（公債費会計）" sheetId="43" r:id="rId28"/>
  </sheets>
  <definedNames>
    <definedName name="_xlnm.Print_Area" localSheetId="3">'キャッシュ・フロー計算書（一般会計）'!$A$1:$I$82</definedName>
    <definedName name="_xlnm.Print_Area" localSheetId="21">'キャッシュ・フロー計算書（介護保険事業会計）'!$A$1:$I$82</definedName>
    <definedName name="_xlnm.Print_Area" localSheetId="24">'キャッシュ・フロー計算書（後期高齢者医療事業会計）'!$A$1:$I$82</definedName>
    <definedName name="_xlnm.Print_Area" localSheetId="27">'キャッシュ・フロー計算書（公債費会計）'!$A$1:$I$82</definedName>
    <definedName name="_xlnm.Print_Area" localSheetId="15">'キャッシュ・フロー計算書（国民健康保険事業会計）'!$A$1:$I$82</definedName>
    <definedName name="_xlnm.Print_Area" localSheetId="6">'キャッシュ・フロー計算書（食肉市場事業会計会計）'!$A$1:$I$82</definedName>
    <definedName name="_xlnm.Print_Area" localSheetId="18">'キャッシュ・フロー計算書（心身障害者扶養共済事業会計)'!$A$1:$I$82</definedName>
    <definedName name="_xlnm.Print_Area" localSheetId="9">'キャッシュ・フロー計算書（駐車場事業会計）'!$A$1:$I$82</definedName>
    <definedName name="_xlnm.Print_Area" localSheetId="12">'キャッシュ・フロー計算書（母子父子寡婦福祉貸付資金会計)'!$A$1:$I$82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45" l="1"/>
  <c r="G56" i="45"/>
  <c r="O55" i="45"/>
  <c r="G55" i="45"/>
  <c r="G54" i="45"/>
  <c r="G53" i="45"/>
  <c r="G52" i="45"/>
  <c r="G51" i="45"/>
  <c r="G50" i="45"/>
  <c r="G49" i="45"/>
  <c r="G48" i="45"/>
  <c r="G47" i="45"/>
  <c r="G46" i="45"/>
  <c r="G45" i="45"/>
  <c r="G44" i="45"/>
  <c r="G43" i="45"/>
  <c r="G42" i="45"/>
  <c r="G41" i="45"/>
  <c r="G40" i="45"/>
  <c r="G39" i="45"/>
  <c r="G38" i="45"/>
  <c r="G37" i="45"/>
  <c r="G36" i="45"/>
  <c r="G35" i="45"/>
  <c r="G34" i="45"/>
  <c r="G33" i="45"/>
  <c r="G32" i="45"/>
  <c r="G31" i="45"/>
  <c r="G30" i="45"/>
  <c r="O29" i="45"/>
  <c r="G29" i="45"/>
  <c r="O28" i="45"/>
  <c r="G28" i="45"/>
  <c r="O27" i="45"/>
  <c r="G27" i="45"/>
  <c r="G26" i="45"/>
  <c r="O25" i="45"/>
  <c r="G25" i="45"/>
  <c r="O24" i="45"/>
  <c r="G24" i="45"/>
  <c r="O23" i="45"/>
  <c r="G23" i="45"/>
  <c r="O22" i="45"/>
  <c r="G22" i="45"/>
  <c r="O21" i="45"/>
  <c r="G21" i="45"/>
  <c r="O20" i="45"/>
  <c r="G20" i="45"/>
  <c r="O19" i="45"/>
  <c r="G19" i="45"/>
  <c r="O18" i="45"/>
  <c r="G18" i="45"/>
  <c r="O17" i="45"/>
  <c r="G17" i="45"/>
  <c r="O16" i="45"/>
  <c r="G16" i="45"/>
  <c r="O15" i="45"/>
  <c r="G15" i="45"/>
  <c r="O14" i="45"/>
  <c r="G14" i="45"/>
  <c r="O13" i="45"/>
  <c r="G13" i="45"/>
  <c r="O12" i="45"/>
  <c r="G12" i="45"/>
  <c r="O11" i="45"/>
  <c r="G11" i="45"/>
  <c r="O10" i="45"/>
  <c r="G10" i="45"/>
  <c r="O9" i="45"/>
  <c r="G9" i="45"/>
  <c r="O8" i="45"/>
  <c r="G8" i="45"/>
  <c r="O7" i="45"/>
  <c r="G7" i="45"/>
  <c r="O6" i="45"/>
  <c r="G6" i="45"/>
  <c r="O5" i="45"/>
  <c r="G5" i="45"/>
  <c r="F54" i="44"/>
  <c r="F53" i="44"/>
  <c r="F52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31" i="44"/>
  <c r="F30" i="44"/>
  <c r="F29" i="44"/>
  <c r="F28" i="44"/>
  <c r="F27" i="44"/>
  <c r="F26" i="44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" i="44"/>
  <c r="F4" i="44"/>
  <c r="G82" i="43"/>
  <c r="G81" i="43"/>
  <c r="G80" i="43"/>
  <c r="G79" i="43"/>
  <c r="G78" i="43"/>
  <c r="G77" i="43"/>
  <c r="G76" i="43"/>
  <c r="G75" i="43"/>
  <c r="G74" i="43"/>
  <c r="G73" i="43"/>
  <c r="G72" i="43"/>
  <c r="G71" i="43"/>
  <c r="G70" i="43"/>
  <c r="G69" i="43"/>
  <c r="G68" i="43"/>
  <c r="G67" i="43"/>
  <c r="G66" i="43"/>
  <c r="G65" i="43"/>
  <c r="G64" i="43"/>
  <c r="G63" i="43"/>
  <c r="G62" i="43"/>
  <c r="G60" i="43"/>
  <c r="G59" i="43"/>
  <c r="G58" i="43"/>
  <c r="G57" i="43"/>
  <c r="G56" i="43"/>
  <c r="G55" i="43"/>
  <c r="G54" i="43"/>
  <c r="G53" i="43"/>
  <c r="G52" i="43"/>
  <c r="G51" i="43"/>
  <c r="G50" i="43"/>
  <c r="G49" i="43"/>
  <c r="G48" i="43"/>
  <c r="G47" i="43"/>
  <c r="G46" i="43"/>
  <c r="G45" i="43"/>
  <c r="G44" i="43"/>
  <c r="G43" i="43"/>
  <c r="G42" i="43"/>
  <c r="G41" i="43"/>
  <c r="G40" i="43"/>
  <c r="G39" i="43"/>
  <c r="G38" i="43"/>
  <c r="G37" i="43"/>
  <c r="G36" i="43"/>
  <c r="G34" i="43"/>
  <c r="G33" i="43"/>
  <c r="G32" i="43"/>
  <c r="G31" i="43"/>
  <c r="G30" i="43"/>
  <c r="G29" i="43"/>
  <c r="G28" i="43"/>
  <c r="G27" i="43"/>
  <c r="G26" i="43"/>
  <c r="G25" i="43"/>
  <c r="G24" i="43"/>
  <c r="G23" i="43"/>
  <c r="G22" i="43"/>
  <c r="G21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G5" i="43"/>
  <c r="O56" i="42" l="1"/>
  <c r="G56" i="42"/>
  <c r="O55" i="42"/>
  <c r="G55" i="42"/>
  <c r="G54" i="42"/>
  <c r="G53" i="42"/>
  <c r="G52" i="42"/>
  <c r="G51" i="42"/>
  <c r="G50" i="42"/>
  <c r="G49" i="42"/>
  <c r="G48" i="42"/>
  <c r="G47" i="42"/>
  <c r="G46" i="42"/>
  <c r="G45" i="42"/>
  <c r="G44" i="42"/>
  <c r="G43" i="42"/>
  <c r="G42" i="42"/>
  <c r="G41" i="42"/>
  <c r="G40" i="42"/>
  <c r="G39" i="42"/>
  <c r="G38" i="42"/>
  <c r="G37" i="42"/>
  <c r="G36" i="42"/>
  <c r="G35" i="42"/>
  <c r="G34" i="42"/>
  <c r="G33" i="42"/>
  <c r="G32" i="42"/>
  <c r="G31" i="42"/>
  <c r="G30" i="42"/>
  <c r="O29" i="42"/>
  <c r="G29" i="42"/>
  <c r="O28" i="42"/>
  <c r="G28" i="42"/>
  <c r="O27" i="42"/>
  <c r="G27" i="42"/>
  <c r="G26" i="42"/>
  <c r="O25" i="42"/>
  <c r="G25" i="42"/>
  <c r="O24" i="42"/>
  <c r="G24" i="42"/>
  <c r="O23" i="42"/>
  <c r="G23" i="42"/>
  <c r="O22" i="42"/>
  <c r="G22" i="42"/>
  <c r="O21" i="42"/>
  <c r="G21" i="42"/>
  <c r="O20" i="42"/>
  <c r="G20" i="42"/>
  <c r="O19" i="42"/>
  <c r="G19" i="42"/>
  <c r="O18" i="42"/>
  <c r="G18" i="42"/>
  <c r="O17" i="42"/>
  <c r="G17" i="42"/>
  <c r="O16" i="42"/>
  <c r="G16" i="42"/>
  <c r="O15" i="42"/>
  <c r="G15" i="42"/>
  <c r="O14" i="42"/>
  <c r="G14" i="42"/>
  <c r="O13" i="42"/>
  <c r="G13" i="42"/>
  <c r="O12" i="42"/>
  <c r="G12" i="42"/>
  <c r="O11" i="42"/>
  <c r="G11" i="42"/>
  <c r="O10" i="42"/>
  <c r="G10" i="42"/>
  <c r="O9" i="42"/>
  <c r="G9" i="42"/>
  <c r="O8" i="42"/>
  <c r="G8" i="42"/>
  <c r="O7" i="42"/>
  <c r="G7" i="42"/>
  <c r="O6" i="42"/>
  <c r="G6" i="42"/>
  <c r="O5" i="42"/>
  <c r="G5" i="42"/>
  <c r="F54" i="41"/>
  <c r="F53" i="41"/>
  <c r="F52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" i="41"/>
  <c r="F4" i="41"/>
  <c r="G82" i="40"/>
  <c r="G81" i="40"/>
  <c r="G80" i="40"/>
  <c r="G79" i="40"/>
  <c r="G78" i="40"/>
  <c r="G77" i="40"/>
  <c r="G76" i="40"/>
  <c r="G75" i="40"/>
  <c r="G74" i="40"/>
  <c r="G73" i="40"/>
  <c r="G72" i="40"/>
  <c r="G71" i="40"/>
  <c r="G70" i="40"/>
  <c r="G69" i="40"/>
  <c r="G68" i="40"/>
  <c r="G67" i="40"/>
  <c r="G66" i="40"/>
  <c r="G65" i="40"/>
  <c r="G64" i="40"/>
  <c r="G63" i="40"/>
  <c r="G62" i="40"/>
  <c r="G60" i="40"/>
  <c r="G59" i="40"/>
  <c r="G58" i="40"/>
  <c r="G57" i="40"/>
  <c r="G56" i="40"/>
  <c r="G55" i="40"/>
  <c r="G54" i="40"/>
  <c r="G53" i="40"/>
  <c r="G52" i="40"/>
  <c r="G51" i="40"/>
  <c r="G50" i="40"/>
  <c r="G49" i="40"/>
  <c r="G48" i="40"/>
  <c r="G47" i="40"/>
  <c r="G46" i="40"/>
  <c r="G45" i="40"/>
  <c r="G44" i="40"/>
  <c r="G43" i="40"/>
  <c r="G42" i="40"/>
  <c r="G41" i="40"/>
  <c r="G40" i="40"/>
  <c r="G39" i="40"/>
  <c r="G38" i="40"/>
  <c r="G37" i="40"/>
  <c r="G36" i="40"/>
  <c r="G34" i="40"/>
  <c r="G33" i="40"/>
  <c r="G32" i="40"/>
  <c r="G31" i="40"/>
  <c r="G30" i="40"/>
  <c r="G29" i="40"/>
  <c r="G28" i="40"/>
  <c r="G27" i="40"/>
  <c r="G26" i="40"/>
  <c r="G25" i="40"/>
  <c r="G24" i="40"/>
  <c r="G23" i="40"/>
  <c r="G22" i="40"/>
  <c r="G21" i="40"/>
  <c r="G20" i="40"/>
  <c r="G19" i="40"/>
  <c r="G18" i="40"/>
  <c r="G17" i="40"/>
  <c r="G16" i="40"/>
  <c r="G15" i="40"/>
  <c r="G14" i="40"/>
  <c r="G13" i="40"/>
  <c r="G12" i="40"/>
  <c r="G11" i="40"/>
  <c r="G10" i="40"/>
  <c r="G9" i="40"/>
  <c r="G8" i="40"/>
  <c r="G7" i="40"/>
  <c r="G6" i="40"/>
  <c r="G5" i="40"/>
  <c r="O56" i="39" l="1"/>
  <c r="G56" i="39"/>
  <c r="O55" i="39"/>
  <c r="G55" i="39"/>
  <c r="G54" i="39"/>
  <c r="G53" i="39"/>
  <c r="G52" i="39"/>
  <c r="G51" i="39"/>
  <c r="G50" i="39"/>
  <c r="G49" i="39"/>
  <c r="G48" i="39"/>
  <c r="G47" i="39"/>
  <c r="G46" i="39"/>
  <c r="G45" i="39"/>
  <c r="G44" i="39"/>
  <c r="G43" i="39"/>
  <c r="G42" i="39"/>
  <c r="G41" i="39"/>
  <c r="G40" i="39"/>
  <c r="G39" i="39"/>
  <c r="G38" i="39"/>
  <c r="G37" i="39"/>
  <c r="G36" i="39"/>
  <c r="G35" i="39"/>
  <c r="G34" i="39"/>
  <c r="G33" i="39"/>
  <c r="G32" i="39"/>
  <c r="G31" i="39"/>
  <c r="G30" i="39"/>
  <c r="O29" i="39"/>
  <c r="G29" i="39"/>
  <c r="O28" i="39"/>
  <c r="G28" i="39"/>
  <c r="O27" i="39"/>
  <c r="G27" i="39"/>
  <c r="G26" i="39"/>
  <c r="O25" i="39"/>
  <c r="G25" i="39"/>
  <c r="O24" i="39"/>
  <c r="G24" i="39"/>
  <c r="O23" i="39"/>
  <c r="G23" i="39"/>
  <c r="O22" i="39"/>
  <c r="G22" i="39"/>
  <c r="O21" i="39"/>
  <c r="G21" i="39"/>
  <c r="O20" i="39"/>
  <c r="G20" i="39"/>
  <c r="O19" i="39"/>
  <c r="G19" i="39"/>
  <c r="O18" i="39"/>
  <c r="G18" i="39"/>
  <c r="O17" i="39"/>
  <c r="G17" i="39"/>
  <c r="O16" i="39"/>
  <c r="G16" i="39"/>
  <c r="O15" i="39"/>
  <c r="G15" i="39"/>
  <c r="O14" i="39"/>
  <c r="G14" i="39"/>
  <c r="O13" i="39"/>
  <c r="G13" i="39"/>
  <c r="O12" i="39"/>
  <c r="G12" i="39"/>
  <c r="O11" i="39"/>
  <c r="G11" i="39"/>
  <c r="O10" i="39"/>
  <c r="G10" i="39"/>
  <c r="O9" i="39"/>
  <c r="G9" i="39"/>
  <c r="O8" i="39"/>
  <c r="G8" i="39"/>
  <c r="O7" i="39"/>
  <c r="G7" i="39"/>
  <c r="O6" i="39"/>
  <c r="G6" i="39"/>
  <c r="O5" i="39"/>
  <c r="G5" i="39"/>
  <c r="F54" i="38"/>
  <c r="F53" i="38"/>
  <c r="F52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31" i="38"/>
  <c r="F30" i="38"/>
  <c r="F29" i="38"/>
  <c r="F28" i="38"/>
  <c r="F27" i="38"/>
  <c r="F26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5" i="38"/>
  <c r="F4" i="38"/>
  <c r="G82" i="37"/>
  <c r="G81" i="37"/>
  <c r="G80" i="37"/>
  <c r="G79" i="37"/>
  <c r="G78" i="37"/>
  <c r="G77" i="37"/>
  <c r="G76" i="37"/>
  <c r="G75" i="37"/>
  <c r="G74" i="37"/>
  <c r="G73" i="37"/>
  <c r="G72" i="37"/>
  <c r="G71" i="37"/>
  <c r="G70" i="37"/>
  <c r="G69" i="37"/>
  <c r="G68" i="37"/>
  <c r="G67" i="37"/>
  <c r="G66" i="37"/>
  <c r="G65" i="37"/>
  <c r="G64" i="37"/>
  <c r="G63" i="37"/>
  <c r="G62" i="37"/>
  <c r="G60" i="37"/>
  <c r="G59" i="37"/>
  <c r="G58" i="37"/>
  <c r="G57" i="37"/>
  <c r="G56" i="37"/>
  <c r="G55" i="37"/>
  <c r="G54" i="37"/>
  <c r="G53" i="37"/>
  <c r="G52" i="37"/>
  <c r="G51" i="37"/>
  <c r="G50" i="37"/>
  <c r="G49" i="37"/>
  <c r="G48" i="37"/>
  <c r="G47" i="37"/>
  <c r="G46" i="37"/>
  <c r="G45" i="37"/>
  <c r="G44" i="37"/>
  <c r="G43" i="37"/>
  <c r="G42" i="37"/>
  <c r="G41" i="37"/>
  <c r="G40" i="37"/>
  <c r="G39" i="37"/>
  <c r="G38" i="37"/>
  <c r="G37" i="37"/>
  <c r="G36" i="37"/>
  <c r="G34" i="37"/>
  <c r="G33" i="37"/>
  <c r="G32" i="37"/>
  <c r="G31" i="37"/>
  <c r="G30" i="37"/>
  <c r="G29" i="37"/>
  <c r="G28" i="37"/>
  <c r="G27" i="37"/>
  <c r="G26" i="37"/>
  <c r="G25" i="37"/>
  <c r="G24" i="37"/>
  <c r="G23" i="37"/>
  <c r="G22" i="37"/>
  <c r="G21" i="37"/>
  <c r="G20" i="37"/>
  <c r="G19" i="37"/>
  <c r="G18" i="37"/>
  <c r="G17" i="37"/>
  <c r="G16" i="37"/>
  <c r="G15" i="37"/>
  <c r="G14" i="37"/>
  <c r="G13" i="37"/>
  <c r="G12" i="37"/>
  <c r="G11" i="37"/>
  <c r="G10" i="37"/>
  <c r="G9" i="37"/>
  <c r="G8" i="37"/>
  <c r="G7" i="37"/>
  <c r="G6" i="37"/>
  <c r="G5" i="37"/>
  <c r="G82" i="36" l="1"/>
  <c r="G81" i="36"/>
  <c r="G80" i="36"/>
  <c r="G79" i="36"/>
  <c r="G78" i="36"/>
  <c r="G77" i="36"/>
  <c r="G76" i="36"/>
  <c r="G75" i="36"/>
  <c r="G74" i="36"/>
  <c r="G73" i="36"/>
  <c r="G72" i="36"/>
  <c r="G71" i="36"/>
  <c r="G70" i="36"/>
  <c r="G69" i="36"/>
  <c r="G68" i="36"/>
  <c r="G67" i="36"/>
  <c r="G66" i="36"/>
  <c r="G65" i="36"/>
  <c r="G64" i="36"/>
  <c r="G63" i="36"/>
  <c r="G62" i="36"/>
  <c r="G60" i="36"/>
  <c r="G59" i="36"/>
  <c r="G58" i="36"/>
  <c r="G57" i="36"/>
  <c r="G56" i="36"/>
  <c r="G55" i="36"/>
  <c r="G54" i="36"/>
  <c r="G53" i="36"/>
  <c r="G52" i="36"/>
  <c r="G51" i="36"/>
  <c r="G50" i="36"/>
  <c r="G49" i="36"/>
  <c r="G48" i="36"/>
  <c r="G47" i="36"/>
  <c r="G46" i="36"/>
  <c r="G45" i="36"/>
  <c r="G44" i="36"/>
  <c r="G43" i="36"/>
  <c r="G42" i="36"/>
  <c r="G41" i="36"/>
  <c r="G40" i="36"/>
  <c r="G39" i="36"/>
  <c r="G38" i="36"/>
  <c r="G37" i="36"/>
  <c r="G36" i="36"/>
  <c r="G34" i="36"/>
  <c r="G33" i="36"/>
  <c r="G32" i="36"/>
  <c r="G31" i="36"/>
  <c r="G30" i="36"/>
  <c r="G29" i="36"/>
  <c r="G28" i="36"/>
  <c r="G27" i="36"/>
  <c r="G26" i="36"/>
  <c r="G25" i="36"/>
  <c r="G24" i="36"/>
  <c r="G23" i="36"/>
  <c r="G22" i="36"/>
  <c r="G21" i="36"/>
  <c r="G20" i="36"/>
  <c r="G19" i="36"/>
  <c r="G18" i="36"/>
  <c r="G17" i="36"/>
  <c r="G16" i="36"/>
  <c r="G15" i="36"/>
  <c r="G14" i="36"/>
  <c r="G13" i="36"/>
  <c r="G12" i="36"/>
  <c r="G11" i="36"/>
  <c r="G10" i="36"/>
  <c r="G9" i="36"/>
  <c r="G8" i="36"/>
  <c r="G7" i="36"/>
  <c r="G6" i="36"/>
  <c r="G5" i="36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  <c r="F5" i="35"/>
  <c r="F4" i="35"/>
  <c r="O56" i="34"/>
  <c r="G56" i="34"/>
  <c r="O55" i="34"/>
  <c r="G55" i="34"/>
  <c r="G54" i="34"/>
  <c r="G53" i="34"/>
  <c r="G52" i="34"/>
  <c r="G51" i="34"/>
  <c r="G50" i="34"/>
  <c r="G49" i="34"/>
  <c r="G48" i="34"/>
  <c r="G47" i="34"/>
  <c r="G46" i="34"/>
  <c r="G45" i="34"/>
  <c r="G44" i="34"/>
  <c r="G43" i="34"/>
  <c r="G42" i="34"/>
  <c r="G41" i="34"/>
  <c r="G40" i="34"/>
  <c r="G39" i="34"/>
  <c r="G38" i="34"/>
  <c r="G37" i="34"/>
  <c r="G36" i="34"/>
  <c r="G35" i="34"/>
  <c r="G34" i="34"/>
  <c r="G33" i="34"/>
  <c r="G32" i="34"/>
  <c r="G31" i="34"/>
  <c r="G30" i="34"/>
  <c r="O29" i="34"/>
  <c r="G29" i="34"/>
  <c r="O28" i="34"/>
  <c r="G28" i="34"/>
  <c r="O27" i="34"/>
  <c r="G27" i="34"/>
  <c r="G26" i="34"/>
  <c r="O25" i="34"/>
  <c r="G25" i="34"/>
  <c r="O24" i="34"/>
  <c r="G24" i="34"/>
  <c r="O23" i="34"/>
  <c r="G23" i="34"/>
  <c r="O22" i="34"/>
  <c r="G22" i="34"/>
  <c r="O21" i="34"/>
  <c r="G21" i="34"/>
  <c r="O20" i="34"/>
  <c r="G20" i="34"/>
  <c r="O19" i="34"/>
  <c r="G19" i="34"/>
  <c r="O18" i="34"/>
  <c r="G18" i="34"/>
  <c r="O17" i="34"/>
  <c r="G17" i="34"/>
  <c r="O16" i="34"/>
  <c r="G16" i="34"/>
  <c r="O15" i="34"/>
  <c r="G15" i="34"/>
  <c r="O14" i="34"/>
  <c r="G14" i="34"/>
  <c r="O13" i="34"/>
  <c r="G13" i="34"/>
  <c r="O12" i="34"/>
  <c r="G12" i="34"/>
  <c r="O11" i="34"/>
  <c r="G11" i="34"/>
  <c r="O10" i="34"/>
  <c r="G10" i="34"/>
  <c r="O9" i="34"/>
  <c r="G9" i="34"/>
  <c r="O8" i="34"/>
  <c r="G8" i="34"/>
  <c r="O7" i="34"/>
  <c r="G7" i="34"/>
  <c r="O6" i="34"/>
  <c r="G6" i="34"/>
  <c r="O5" i="34"/>
  <c r="G5" i="34"/>
  <c r="O56" i="33" l="1"/>
  <c r="G56" i="33"/>
  <c r="O55" i="33"/>
  <c r="G55" i="33"/>
  <c r="G54" i="33"/>
  <c r="G53" i="33"/>
  <c r="G52" i="33"/>
  <c r="G51" i="33"/>
  <c r="G50" i="33"/>
  <c r="G49" i="33"/>
  <c r="G48" i="33"/>
  <c r="G47" i="33"/>
  <c r="G46" i="33"/>
  <c r="G45" i="33"/>
  <c r="G44" i="33"/>
  <c r="G43" i="33"/>
  <c r="G42" i="33"/>
  <c r="G41" i="33"/>
  <c r="G40" i="33"/>
  <c r="G39" i="33"/>
  <c r="G38" i="33"/>
  <c r="G37" i="33"/>
  <c r="G36" i="33"/>
  <c r="G35" i="33"/>
  <c r="G34" i="33"/>
  <c r="G33" i="33"/>
  <c r="G32" i="33"/>
  <c r="G31" i="33"/>
  <c r="G30" i="33"/>
  <c r="O29" i="33"/>
  <c r="G29" i="33"/>
  <c r="O28" i="33"/>
  <c r="G28" i="33"/>
  <c r="O27" i="33"/>
  <c r="G27" i="33"/>
  <c r="G26" i="33"/>
  <c r="O25" i="33"/>
  <c r="G25" i="33"/>
  <c r="O24" i="33"/>
  <c r="G24" i="33"/>
  <c r="O23" i="33"/>
  <c r="G23" i="33"/>
  <c r="O22" i="33"/>
  <c r="G22" i="33"/>
  <c r="O21" i="33"/>
  <c r="G21" i="33"/>
  <c r="O20" i="33"/>
  <c r="G20" i="33"/>
  <c r="O19" i="33"/>
  <c r="G19" i="33"/>
  <c r="O18" i="33"/>
  <c r="G18" i="33"/>
  <c r="O17" i="33"/>
  <c r="G17" i="33"/>
  <c r="O16" i="33"/>
  <c r="G16" i="33"/>
  <c r="O15" i="33"/>
  <c r="G15" i="33"/>
  <c r="O14" i="33"/>
  <c r="G14" i="33"/>
  <c r="O13" i="33"/>
  <c r="G13" i="33"/>
  <c r="O12" i="33"/>
  <c r="G12" i="33"/>
  <c r="O11" i="33"/>
  <c r="G11" i="33"/>
  <c r="O10" i="33"/>
  <c r="G10" i="33"/>
  <c r="O9" i="33"/>
  <c r="G9" i="33"/>
  <c r="O8" i="33"/>
  <c r="G8" i="33"/>
  <c r="O7" i="33"/>
  <c r="G7" i="33"/>
  <c r="O6" i="33"/>
  <c r="G6" i="33"/>
  <c r="O5" i="33"/>
  <c r="G5" i="33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" i="32"/>
  <c r="F7" i="32"/>
  <c r="F6" i="32"/>
  <c r="F5" i="32"/>
  <c r="F4" i="32"/>
  <c r="G82" i="31"/>
  <c r="G81" i="31"/>
  <c r="G80" i="31"/>
  <c r="G79" i="31"/>
  <c r="G78" i="31"/>
  <c r="G77" i="31"/>
  <c r="G76" i="31"/>
  <c r="G75" i="31"/>
  <c r="G74" i="31"/>
  <c r="G73" i="31"/>
  <c r="G72" i="31"/>
  <c r="G71" i="31"/>
  <c r="G70" i="31"/>
  <c r="G69" i="31"/>
  <c r="G68" i="31"/>
  <c r="G67" i="31"/>
  <c r="G66" i="31"/>
  <c r="G65" i="31"/>
  <c r="G64" i="31"/>
  <c r="G63" i="31"/>
  <c r="G62" i="31"/>
  <c r="G60" i="31"/>
  <c r="G59" i="31"/>
  <c r="G58" i="31"/>
  <c r="G57" i="31"/>
  <c r="G56" i="31"/>
  <c r="G55" i="31"/>
  <c r="G54" i="31"/>
  <c r="G53" i="31"/>
  <c r="G52" i="31"/>
  <c r="G51" i="31"/>
  <c r="G50" i="31"/>
  <c r="G49" i="31"/>
  <c r="G48" i="31"/>
  <c r="G47" i="31"/>
  <c r="G46" i="31"/>
  <c r="G45" i="31"/>
  <c r="G44" i="31"/>
  <c r="G43" i="31"/>
  <c r="G42" i="31"/>
  <c r="G41" i="31"/>
  <c r="G40" i="31"/>
  <c r="G39" i="31"/>
  <c r="G38" i="31"/>
  <c r="G37" i="31"/>
  <c r="G36" i="31"/>
  <c r="G34" i="31"/>
  <c r="G33" i="31"/>
  <c r="G32" i="31"/>
  <c r="G31" i="31"/>
  <c r="G30" i="31"/>
  <c r="G29" i="31"/>
  <c r="G28" i="31"/>
  <c r="G27" i="31"/>
  <c r="G26" i="31"/>
  <c r="G25" i="31"/>
  <c r="G24" i="31"/>
  <c r="G23" i="31"/>
  <c r="G22" i="31"/>
  <c r="G21" i="31"/>
  <c r="G20" i="31"/>
  <c r="G19" i="31"/>
  <c r="G18" i="31"/>
  <c r="G17" i="31"/>
  <c r="G16" i="31"/>
  <c r="G15" i="31"/>
  <c r="G14" i="31"/>
  <c r="G13" i="31"/>
  <c r="G12" i="31"/>
  <c r="G11" i="31"/>
  <c r="G10" i="31"/>
  <c r="G9" i="31"/>
  <c r="G8" i="31"/>
  <c r="G7" i="31"/>
  <c r="G6" i="31"/>
  <c r="G5" i="31"/>
  <c r="G82" i="30" l="1"/>
  <c r="G81" i="30"/>
  <c r="G80" i="30"/>
  <c r="G79" i="30"/>
  <c r="G78" i="30"/>
  <c r="G77" i="30"/>
  <c r="G76" i="30"/>
  <c r="G75" i="30"/>
  <c r="G74" i="30"/>
  <c r="G73" i="30"/>
  <c r="G72" i="30"/>
  <c r="G71" i="30"/>
  <c r="G70" i="30"/>
  <c r="G69" i="30"/>
  <c r="G68" i="30"/>
  <c r="G67" i="30"/>
  <c r="G66" i="30"/>
  <c r="G65" i="30"/>
  <c r="G64" i="30"/>
  <c r="G63" i="30"/>
  <c r="G62" i="30"/>
  <c r="G60" i="30"/>
  <c r="G59" i="30"/>
  <c r="G58" i="30"/>
  <c r="G57" i="30"/>
  <c r="G56" i="30"/>
  <c r="G55" i="30"/>
  <c r="G54" i="30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4" i="30"/>
  <c r="G33" i="30"/>
  <c r="G32" i="30"/>
  <c r="G31" i="30"/>
  <c r="G30" i="30"/>
  <c r="G29" i="30"/>
  <c r="G28" i="30"/>
  <c r="G27" i="30"/>
  <c r="G26" i="30"/>
  <c r="G25" i="30"/>
  <c r="G24" i="30"/>
  <c r="G23" i="30"/>
  <c r="G22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O56" i="28"/>
  <c r="G56" i="28"/>
  <c r="O55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O29" i="28"/>
  <c r="G29" i="28"/>
  <c r="O28" i="28"/>
  <c r="G28" i="28"/>
  <c r="O27" i="28"/>
  <c r="G27" i="28"/>
  <c r="G26" i="28"/>
  <c r="O25" i="28"/>
  <c r="G25" i="28"/>
  <c r="O24" i="28"/>
  <c r="G24" i="28"/>
  <c r="O23" i="28"/>
  <c r="G23" i="28"/>
  <c r="O22" i="28"/>
  <c r="G22" i="28"/>
  <c r="O21" i="28"/>
  <c r="G21" i="28"/>
  <c r="O20" i="28"/>
  <c r="G20" i="28"/>
  <c r="O19" i="28"/>
  <c r="G19" i="28"/>
  <c r="O18" i="28"/>
  <c r="G18" i="28"/>
  <c r="O17" i="28"/>
  <c r="G17" i="28"/>
  <c r="O16" i="28"/>
  <c r="G16" i="28"/>
  <c r="O15" i="28"/>
  <c r="G15" i="28"/>
  <c r="O14" i="28"/>
  <c r="G14" i="28"/>
  <c r="O13" i="28"/>
  <c r="G13" i="28"/>
  <c r="O12" i="28"/>
  <c r="G12" i="28"/>
  <c r="O11" i="28"/>
  <c r="G11" i="28"/>
  <c r="O10" i="28"/>
  <c r="G10" i="28"/>
  <c r="O9" i="28"/>
  <c r="G9" i="28"/>
  <c r="O8" i="28"/>
  <c r="G8" i="28"/>
  <c r="O7" i="28"/>
  <c r="G7" i="28"/>
  <c r="O6" i="28"/>
  <c r="G6" i="28"/>
  <c r="O5" i="28"/>
  <c r="G5" i="28"/>
  <c r="G82" i="27" l="1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2" i="27"/>
  <c r="G21" i="27"/>
  <c r="G20" i="27"/>
  <c r="G19" i="27"/>
  <c r="G18" i="27"/>
  <c r="G17" i="27"/>
  <c r="G16" i="27"/>
  <c r="G15" i="27"/>
  <c r="G14" i="27"/>
  <c r="G13" i="27"/>
  <c r="G12" i="27"/>
  <c r="G11" i="27"/>
  <c r="G10" i="27"/>
  <c r="G9" i="27"/>
  <c r="G8" i="27"/>
  <c r="G7" i="27"/>
  <c r="G6" i="27"/>
  <c r="G5" i="27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O56" i="25"/>
  <c r="G56" i="25"/>
  <c r="O55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O29" i="25"/>
  <c r="G29" i="25"/>
  <c r="O28" i="25"/>
  <c r="G28" i="25"/>
  <c r="O27" i="25"/>
  <c r="G27" i="25"/>
  <c r="G26" i="25"/>
  <c r="O25" i="25"/>
  <c r="G25" i="25"/>
  <c r="O24" i="25"/>
  <c r="G24" i="25"/>
  <c r="O23" i="25"/>
  <c r="G23" i="25"/>
  <c r="O22" i="25"/>
  <c r="G22" i="25"/>
  <c r="O21" i="25"/>
  <c r="G21" i="25"/>
  <c r="O20" i="25"/>
  <c r="G20" i="25"/>
  <c r="O19" i="25"/>
  <c r="G19" i="25"/>
  <c r="O18" i="25"/>
  <c r="G18" i="25"/>
  <c r="O17" i="25"/>
  <c r="G17" i="25"/>
  <c r="O16" i="25"/>
  <c r="G16" i="25"/>
  <c r="O15" i="25"/>
  <c r="G15" i="25"/>
  <c r="O14" i="25"/>
  <c r="G14" i="25"/>
  <c r="O13" i="25"/>
  <c r="G13" i="25"/>
  <c r="O12" i="25"/>
  <c r="G12" i="25"/>
  <c r="O11" i="25"/>
  <c r="G11" i="25"/>
  <c r="O10" i="25"/>
  <c r="G10" i="25"/>
  <c r="O9" i="25"/>
  <c r="G9" i="25"/>
  <c r="O8" i="25"/>
  <c r="G8" i="25"/>
  <c r="O7" i="25"/>
  <c r="G7" i="25"/>
  <c r="O6" i="25"/>
  <c r="G6" i="25"/>
  <c r="O5" i="25"/>
  <c r="G5" i="25"/>
  <c r="G82" i="24" l="1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G6" i="24"/>
  <c r="G5" i="24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9" i="23"/>
  <c r="F8" i="23"/>
  <c r="F7" i="23"/>
  <c r="F6" i="23"/>
  <c r="F5" i="23"/>
  <c r="F4" i="23"/>
  <c r="O56" i="22"/>
  <c r="G56" i="22"/>
  <c r="O55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O29" i="22"/>
  <c r="G29" i="22"/>
  <c r="O28" i="22"/>
  <c r="G28" i="22"/>
  <c r="O27" i="22"/>
  <c r="G27" i="22"/>
  <c r="G26" i="22"/>
  <c r="O25" i="22"/>
  <c r="G25" i="22"/>
  <c r="O24" i="22"/>
  <c r="G24" i="22"/>
  <c r="O23" i="22"/>
  <c r="G23" i="22"/>
  <c r="O22" i="22"/>
  <c r="G22" i="22"/>
  <c r="O21" i="22"/>
  <c r="G21" i="22"/>
  <c r="O20" i="22"/>
  <c r="G20" i="22"/>
  <c r="O19" i="22"/>
  <c r="G19" i="22"/>
  <c r="O18" i="22"/>
  <c r="G18" i="22"/>
  <c r="O17" i="22"/>
  <c r="G17" i="22"/>
  <c r="O16" i="22"/>
  <c r="G16" i="22"/>
  <c r="O15" i="22"/>
  <c r="G15" i="22"/>
  <c r="O14" i="22"/>
  <c r="G14" i="22"/>
  <c r="O13" i="22"/>
  <c r="G13" i="22"/>
  <c r="O12" i="22"/>
  <c r="G12" i="22"/>
  <c r="O11" i="22"/>
  <c r="G11" i="22"/>
  <c r="O10" i="22"/>
  <c r="G10" i="22"/>
  <c r="O9" i="22"/>
  <c r="G9" i="22"/>
  <c r="O8" i="22"/>
  <c r="G8" i="22"/>
  <c r="O7" i="22"/>
  <c r="G7" i="22"/>
  <c r="O6" i="22"/>
  <c r="G6" i="22"/>
  <c r="O5" i="22"/>
  <c r="G5" i="22"/>
  <c r="F31" i="14" l="1"/>
  <c r="F35" i="14"/>
  <c r="G18" i="15" l="1"/>
  <c r="G68" i="15"/>
  <c r="F51" i="14"/>
  <c r="F19" i="14"/>
  <c r="G64" i="15"/>
  <c r="G51" i="15"/>
  <c r="F47" i="14"/>
  <c r="F15" i="14"/>
  <c r="G34" i="15"/>
  <c r="G27" i="15"/>
  <c r="G15" i="15"/>
  <c r="G78" i="15"/>
  <c r="G81" i="15"/>
  <c r="G77" i="15"/>
  <c r="G73" i="15"/>
  <c r="G69" i="15"/>
  <c r="G65" i="15"/>
  <c r="G60" i="15"/>
  <c r="G80" i="15"/>
  <c r="G47" i="15"/>
  <c r="G30" i="15"/>
  <c r="G14" i="15"/>
  <c r="G31" i="15"/>
  <c r="G19" i="15"/>
  <c r="G11" i="15"/>
  <c r="G82" i="15"/>
  <c r="G33" i="15"/>
  <c r="G29" i="15"/>
  <c r="G25" i="15"/>
  <c r="G76" i="15"/>
  <c r="G59" i="15"/>
  <c r="G43" i="15"/>
  <c r="G26" i="15"/>
  <c r="G10" i="15"/>
  <c r="G23" i="15"/>
  <c r="G7" i="15"/>
  <c r="G74" i="15"/>
  <c r="G32" i="15"/>
  <c r="G28" i="15"/>
  <c r="G24" i="15"/>
  <c r="G20" i="15"/>
  <c r="G12" i="15"/>
  <c r="G8" i="15"/>
  <c r="G79" i="15"/>
  <c r="G72" i="15"/>
  <c r="G55" i="15"/>
  <c r="G39" i="15"/>
  <c r="G22" i="15"/>
  <c r="G6" i="15"/>
  <c r="F43" i="14"/>
  <c r="F27" i="14"/>
  <c r="F11" i="14"/>
  <c r="F54" i="14"/>
  <c r="F50" i="14"/>
  <c r="F34" i="14"/>
  <c r="F26" i="14"/>
  <c r="F14" i="14"/>
  <c r="F6" i="14"/>
  <c r="F53" i="14"/>
  <c r="F49" i="14"/>
  <c r="F45" i="14"/>
  <c r="F41" i="14"/>
  <c r="F37" i="14"/>
  <c r="F33" i="14"/>
  <c r="F29" i="14"/>
  <c r="F25" i="14"/>
  <c r="F17" i="14"/>
  <c r="F13" i="14"/>
  <c r="F9" i="14"/>
  <c r="F5" i="14"/>
  <c r="F40" i="14"/>
  <c r="F39" i="14"/>
  <c r="F23" i="14"/>
  <c r="F7" i="14"/>
  <c r="G75" i="15"/>
  <c r="G71" i="15"/>
  <c r="G67" i="15"/>
  <c r="G63" i="15"/>
  <c r="G58" i="15"/>
  <c r="G54" i="15"/>
  <c r="G50" i="15"/>
  <c r="G46" i="15"/>
  <c r="G42" i="15"/>
  <c r="G38" i="15"/>
  <c r="G21" i="15"/>
  <c r="G17" i="15"/>
  <c r="G13" i="15"/>
  <c r="G9" i="15"/>
  <c r="G5" i="15"/>
  <c r="G70" i="15"/>
  <c r="G66" i="15"/>
  <c r="G62" i="15"/>
  <c r="G57" i="15"/>
  <c r="G53" i="15"/>
  <c r="G49" i="15"/>
  <c r="G45" i="15"/>
  <c r="G41" i="15"/>
  <c r="G37" i="15"/>
  <c r="G16" i="15"/>
  <c r="G56" i="15"/>
  <c r="G52" i="15"/>
  <c r="G48" i="15"/>
  <c r="G44" i="15"/>
  <c r="G40" i="15"/>
  <c r="G36" i="15"/>
  <c r="F46" i="14"/>
  <c r="F42" i="14"/>
  <c r="F38" i="14"/>
  <c r="F30" i="14"/>
  <c r="F22" i="14"/>
  <c r="F18" i="14"/>
  <c r="F10" i="14"/>
  <c r="F21" i="14"/>
  <c r="F4" i="14"/>
  <c r="F52" i="14"/>
  <c r="F48" i="14"/>
  <c r="F44" i="14"/>
  <c r="F36" i="14"/>
  <c r="F32" i="14"/>
  <c r="F28" i="14"/>
  <c r="F24" i="14"/>
  <c r="F20" i="14"/>
  <c r="F16" i="14"/>
  <c r="F12" i="14"/>
  <c r="F8" i="14"/>
  <c r="G41" i="13" l="1"/>
  <c r="G25" i="13"/>
  <c r="G9" i="13"/>
  <c r="G5" i="13"/>
  <c r="O5" i="13"/>
  <c r="O15" i="13"/>
  <c r="G53" i="13"/>
  <c r="O56" i="13"/>
  <c r="O13" i="13"/>
  <c r="O9" i="13"/>
  <c r="O25" i="13"/>
  <c r="O17" i="13"/>
  <c r="O21" i="13"/>
  <c r="G37" i="13"/>
  <c r="O23" i="13"/>
  <c r="O19" i="13"/>
  <c r="O7" i="13"/>
  <c r="G21" i="13"/>
  <c r="O29" i="13"/>
  <c r="G49" i="13"/>
  <c r="G33" i="13"/>
  <c r="G17" i="13"/>
  <c r="O11" i="13"/>
  <c r="O27" i="13"/>
  <c r="O55" i="13"/>
  <c r="G45" i="13"/>
  <c r="G29" i="13"/>
  <c r="G13" i="13"/>
  <c r="O6" i="13"/>
  <c r="O8" i="13"/>
  <c r="O10" i="13"/>
  <c r="O12" i="13"/>
  <c r="O14" i="13"/>
  <c r="O16" i="13"/>
  <c r="O18" i="13"/>
  <c r="O20" i="13"/>
  <c r="O22" i="13"/>
  <c r="O24" i="13"/>
  <c r="O28" i="13"/>
  <c r="G56" i="13"/>
  <c r="G52" i="13"/>
  <c r="G48" i="13"/>
  <c r="G44" i="13"/>
  <c r="G40" i="13"/>
  <c r="G36" i="13"/>
  <c r="G32" i="13"/>
  <c r="G28" i="13"/>
  <c r="G24" i="13"/>
  <c r="G20" i="13"/>
  <c r="G16" i="13"/>
  <c r="G12" i="13"/>
  <c r="G8" i="13"/>
  <c r="G55" i="13"/>
  <c r="G51" i="13"/>
  <c r="G47" i="13"/>
  <c r="G43" i="13"/>
  <c r="G39" i="13"/>
  <c r="G35" i="13"/>
  <c r="G31" i="13"/>
  <c r="G27" i="13"/>
  <c r="G23" i="13"/>
  <c r="G19" i="13"/>
  <c r="G15" i="13"/>
  <c r="G11" i="13"/>
  <c r="G7" i="13"/>
  <c r="G54" i="13"/>
  <c r="G50" i="13"/>
  <c r="G46" i="13"/>
  <c r="G42" i="13"/>
  <c r="G38" i="13"/>
  <c r="G34" i="13"/>
  <c r="G30" i="13"/>
  <c r="G26" i="13"/>
  <c r="G22" i="13"/>
  <c r="G18" i="13"/>
  <c r="G14" i="13"/>
  <c r="G10" i="13"/>
  <c r="G6" i="13"/>
</calcChain>
</file>

<file path=xl/sharedStrings.xml><?xml version="1.0" encoding="utf-8"?>
<sst xmlns="http://schemas.openxmlformats.org/spreadsheetml/2006/main" count="2272" uniqueCount="231">
  <si>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</si>
  <si>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</si>
  <si>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</si>
  <si>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</si>
  <si>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</si>
  <si>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</si>
  <si>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</si>
  <si>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</si>
  <si>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</si>
  <si>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</si>
  <si>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</si>
  <si>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</si>
  <si>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</si>
  <si>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</si>
  <si>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</si>
  <si>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</si>
  <si>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</si>
  <si>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</si>
  <si>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</si>
  <si>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</si>
  <si>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</si>
  <si>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</si>
  <si>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</si>
  <si>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</si>
  <si>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</si>
  <si>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</si>
  <si>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</si>
  <si>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</si>
  <si>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</si>
  <si>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</si>
  <si>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</si>
  <si>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</si>
  <si>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</si>
  <si>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</si>
  <si>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</si>
  <si>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</si>
  <si>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</si>
  <si>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</si>
  <si>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</si>
  <si>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</si>
  <si>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</si>
  <si>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</si>
  <si>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</si>
  <si>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</si>
  <si>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</si>
  <si>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</si>
  <si>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</si>
  <si>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</si>
  <si>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</si>
  <si>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</si>
  <si>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</si>
  <si>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</si>
  <si>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</si>
  <si>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</si>
  <si>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</si>
  <si>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</si>
  <si>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</si>
  <si>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</si>
  <si>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</si>
  <si>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</si>
  <si>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</si>
  <si>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</si>
  <si>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</si>
  <si>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</si>
  <si>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</si>
  <si>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</si>
  <si>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</si>
  <si>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</si>
  <si>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</si>
  <si>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</si>
  <si>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</si>
  <si>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</si>
  <si>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</si>
  <si>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</si>
  <si>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</si>
  <si>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</si>
  <si>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</si>
  <si>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</si>
  <si>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</si>
  <si>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</si>
  <si>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</si>
  <si>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</si>
  <si>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</si>
  <si>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</si>
  <si>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</si>
  <si>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</si>
  <si>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</si>
  <si>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</si>
  <si>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</si>
  <si>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</si>
  <si>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</si>
  <si>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</si>
  <si>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</si>
  <si>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</si>
  <si>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</si>
  <si>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</si>
  <si>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</si>
  <si>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</si>
  <si>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</si>
  <si>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</si>
  <si>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</si>
  <si>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</si>
  <si>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</si>
  <si>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</si>
  <si>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</si>
  <si>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</si>
  <si>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</si>
  <si>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</si>
  <si>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</si>
  <si>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</si>
  <si>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</si>
  <si>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</si>
  <si>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</si>
  <si>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</si>
  <si>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当年度収支差額</t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</si>
  <si>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</si>
  <si>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</si>
  <si>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</si>
  <si>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</si>
  <si>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</si>
  <si>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</si>
  <si>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</si>
  <si>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</si>
  <si>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</si>
  <si>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</si>
  <si>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</si>
  <si>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</si>
  <si>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</si>
  <si>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</si>
  <si>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</si>
  <si>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</si>
  <si>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</si>
  <si>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</si>
  <si>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</si>
  <si>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</si>
  <si>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</si>
  <si>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</si>
  <si>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</si>
  <si>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</si>
  <si>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</si>
  <si>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</si>
  <si>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</si>
  <si>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</si>
  <si>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</si>
  <si>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</si>
  <si>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</si>
  <si>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</si>
  <si>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</si>
  <si>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</si>
  <si>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</si>
  <si>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</si>
  <si>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</si>
  <si>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</si>
  <si>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</si>
  <si>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</si>
  <si>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</si>
  <si>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</si>
  <si>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</si>
  <si>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</si>
  <si>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</si>
  <si>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</si>
  <si>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</si>
  <si>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</si>
  <si>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</si>
  <si>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</si>
  <si>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</si>
  <si>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</si>
  <si>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</si>
  <si>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</si>
  <si>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前年度末現金預金残高</t>
  </si>
  <si>
    <t>基金繰入金（取崩額）</t>
  </si>
  <si>
    <t>当年度末現金預金残高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</si>
  <si>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</si>
  <si>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</si>
  <si>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</si>
  <si>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</si>
  <si>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</si>
  <si>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</si>
  <si>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</si>
  <si>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金額</t>
    <rPh sb="0" eb="2">
      <t>キンガク</t>
    </rPh>
    <phoneticPr fontId="2"/>
  </si>
  <si>
    <t>対前年度
増減額</t>
    <rPh sb="0" eb="1">
      <t>タイ</t>
    </rPh>
    <rPh sb="1" eb="4">
      <t>ゼンネンド</t>
    </rPh>
    <rPh sb="5" eb="7">
      <t>ゾウゲン</t>
    </rPh>
    <rPh sb="7" eb="8">
      <t>ガク</t>
    </rPh>
    <phoneticPr fontId="2"/>
  </si>
  <si>
    <t>（単位：円）</t>
    <rPh sb="1" eb="3">
      <t>タンイ</t>
    </rPh>
    <rPh sb="4" eb="5">
      <t>エン</t>
    </rPh>
    <phoneticPr fontId="2"/>
  </si>
  <si>
    <t>一般会計</t>
    <rPh sb="0" eb="2">
      <t>イッパン</t>
    </rPh>
    <rPh sb="2" eb="4">
      <t>カイケイ</t>
    </rPh>
    <phoneticPr fontId="6"/>
  </si>
  <si>
    <t>貸借対照表</t>
    <rPh sb="0" eb="2">
      <t>タイシャク</t>
    </rPh>
    <rPh sb="2" eb="5">
      <t>タイショウヒョウ</t>
    </rPh>
    <phoneticPr fontId="6"/>
  </si>
  <si>
    <t>・・・・・・・・・・・・・・・・・・・・</t>
    <phoneticPr fontId="6"/>
  </si>
  <si>
    <t>行政コスト計算書</t>
    <rPh sb="0" eb="2">
      <t>ギョウセイ</t>
    </rPh>
    <rPh sb="5" eb="8">
      <t>ケイサンショ</t>
    </rPh>
    <phoneticPr fontId="6"/>
  </si>
  <si>
    <t>・・・・・・・・・・・・・・・・・・</t>
    <phoneticPr fontId="6"/>
  </si>
  <si>
    <t>キャッシュ・フロー計算書</t>
    <rPh sb="9" eb="12">
      <t>ケイサンショ</t>
    </rPh>
    <phoneticPr fontId="6"/>
  </si>
  <si>
    <t>・・・・・・・・・・・・・・</t>
    <phoneticPr fontId="6"/>
  </si>
  <si>
    <t>食肉市場事業会計</t>
    <rPh sb="0" eb="2">
      <t>ショクニク</t>
    </rPh>
    <rPh sb="2" eb="4">
      <t>シジョウ</t>
    </rPh>
    <rPh sb="4" eb="6">
      <t>ジギョウ</t>
    </rPh>
    <rPh sb="6" eb="8">
      <t>カイケイ</t>
    </rPh>
    <phoneticPr fontId="6"/>
  </si>
  <si>
    <t>駐車場事業会計</t>
    <rPh sb="0" eb="3">
      <t>チュウシャジョウ</t>
    </rPh>
    <rPh sb="3" eb="5">
      <t>ジギョウ</t>
    </rPh>
    <rPh sb="5" eb="7">
      <t>カイケイ</t>
    </rPh>
    <phoneticPr fontId="6"/>
  </si>
  <si>
    <t>母子父子寡婦福祉貸付資金会計</t>
    <rPh sb="0" eb="2">
      <t>ボシ</t>
    </rPh>
    <rPh sb="2" eb="4">
      <t>フシ</t>
    </rPh>
    <rPh sb="4" eb="6">
      <t>カフ</t>
    </rPh>
    <rPh sb="6" eb="8">
      <t>フクシ</t>
    </rPh>
    <rPh sb="8" eb="10">
      <t>カシツケ</t>
    </rPh>
    <rPh sb="10" eb="12">
      <t>シキン</t>
    </rPh>
    <rPh sb="12" eb="14">
      <t>カイケイ</t>
    </rPh>
    <phoneticPr fontId="6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</si>
  <si>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6"/>
  </si>
  <si>
    <t>心身障害者扶養共済事業会計</t>
    <rPh sb="0" eb="2">
      <t>シンシン</t>
    </rPh>
    <rPh sb="2" eb="5">
      <t>ショウガイシャ</t>
    </rPh>
    <rPh sb="5" eb="7">
      <t>フヨウ</t>
    </rPh>
    <rPh sb="7" eb="9">
      <t>キョウサイ</t>
    </rPh>
    <rPh sb="9" eb="11">
      <t>ジギョウ</t>
    </rPh>
    <rPh sb="11" eb="13">
      <t>カイケイ</t>
    </rPh>
    <phoneticPr fontId="6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</si>
  <si>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6"/>
  </si>
  <si>
    <t>後期高齢者医療事業会計</t>
    <rPh sb="0" eb="2">
      <t>コウキ</t>
    </rPh>
    <rPh sb="2" eb="4">
      <t>コウレイ</t>
    </rPh>
    <rPh sb="4" eb="5">
      <t>シャ</t>
    </rPh>
    <rPh sb="5" eb="7">
      <t>イリョウ</t>
    </rPh>
    <rPh sb="7" eb="9">
      <t>ジギョウ</t>
    </rPh>
    <rPh sb="9" eb="11">
      <t>カイケイ</t>
    </rPh>
    <phoneticPr fontId="6"/>
  </si>
  <si>
    <t>公債費会計</t>
    <rPh sb="0" eb="2">
      <t>コウサイ</t>
    </rPh>
    <rPh sb="2" eb="3">
      <t>ヒ</t>
    </rPh>
    <rPh sb="3" eb="5">
      <t>カイケイ</t>
    </rPh>
    <phoneticPr fontId="6"/>
  </si>
  <si>
    <t>頁</t>
    <phoneticPr fontId="2"/>
  </si>
  <si>
    <t>参考資料　比較財務諸表</t>
    <rPh sb="0" eb="2">
      <t>サンコウ</t>
    </rPh>
    <rPh sb="2" eb="4">
      <t>シリョウ</t>
    </rPh>
    <rPh sb="5" eb="7">
      <t>ヒカク</t>
    </rPh>
    <rPh sb="7" eb="9">
      <t>ザイム</t>
    </rPh>
    <rPh sb="9" eb="11">
      <t>ショヒョウ</t>
    </rPh>
    <phoneticPr fontId="6"/>
  </si>
  <si>
    <t>〇目次</t>
    <rPh sb="1" eb="3">
      <t>モクジ</t>
    </rPh>
    <phoneticPr fontId="2"/>
  </si>
  <si>
    <t>（単位：円）</t>
    <phoneticPr fontId="2"/>
  </si>
  <si>
    <t>（単位：円）</t>
    <phoneticPr fontId="2"/>
  </si>
  <si>
    <t>(平成30年度 大阪市会計別財務諸表)</t>
    <phoneticPr fontId="2"/>
  </si>
  <si>
    <t>平成30年度大阪市会計別財務諸表 参考資料：比較貸借対照表（一般会計）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0" eb="32">
      <t>イッパン</t>
    </rPh>
    <rPh sb="32" eb="34">
      <t>カイケイ</t>
    </rPh>
    <phoneticPr fontId="2"/>
  </si>
  <si>
    <t>平成30年度大阪市会計別財務諸表 参考資料：比較行政コスト計算書（一般会計）</t>
    <rPh sb="22" eb="24">
      <t>ヒカク</t>
    </rPh>
    <rPh sb="24" eb="26">
      <t>ギョウセイ</t>
    </rPh>
    <rPh sb="29" eb="32">
      <t>ケイサンショ</t>
    </rPh>
    <rPh sb="33" eb="35">
      <t>イッパン</t>
    </rPh>
    <rPh sb="35" eb="37">
      <t>カイケイ</t>
    </rPh>
    <phoneticPr fontId="2"/>
  </si>
  <si>
    <t>平成30年度大阪市会計別財務諸表 参考資料：比較キャッシュ・フロー計算書（一般会計）</t>
    <rPh sb="22" eb="24">
      <t>ヒカク</t>
    </rPh>
    <rPh sb="33" eb="36">
      <t>ケイサンショ</t>
    </rPh>
    <rPh sb="37" eb="39">
      <t>イッパン</t>
    </rPh>
    <rPh sb="39" eb="41">
      <t>カイケイ</t>
    </rPh>
    <phoneticPr fontId="2"/>
  </si>
  <si>
    <t>平成30年度大阪市会計別財務諸表 参考資料：比較貸借対照表（食肉市場事業会計）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phoneticPr fontId="2"/>
  </si>
  <si>
    <t>平成30年度大阪市会計別財務諸表 参考資料：比較行政コスト計算書（食肉市場事業会計）</t>
    <rPh sb="22" eb="24">
      <t>ヒカク</t>
    </rPh>
    <rPh sb="24" eb="26">
      <t>ギョウセイ</t>
    </rPh>
    <rPh sb="29" eb="32">
      <t>ケイサンショ</t>
    </rPh>
    <phoneticPr fontId="2"/>
  </si>
  <si>
    <t>平成30年度大阪市会計別財務諸表 参考資料：比較キャッシュ・フロー計算書（食肉市場事業会計）</t>
    <rPh sb="22" eb="24">
      <t>ヒカク</t>
    </rPh>
    <rPh sb="33" eb="36">
      <t>ケイサンショ</t>
    </rPh>
    <phoneticPr fontId="2"/>
  </si>
  <si>
    <t>平成30年度大阪市会計別財務諸表 参考資料：比較貸借対照表（駐車場事業会計）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5" eb="37">
      <t>カイケイ</t>
    </rPh>
    <phoneticPr fontId="2"/>
  </si>
  <si>
    <t>平成30年度大阪市会計別財務諸表 参考資料：比較行政コスト計算書（駐車場事業会計）</t>
    <rPh sb="22" eb="24">
      <t>ヒカク</t>
    </rPh>
    <rPh sb="24" eb="26">
      <t>ギョウセイ</t>
    </rPh>
    <rPh sb="29" eb="32">
      <t>ケイサンショ</t>
    </rPh>
    <rPh sb="38" eb="40">
      <t>カイケイ</t>
    </rPh>
    <phoneticPr fontId="2"/>
  </si>
  <si>
    <t>平成30年度大阪市会計別財務諸表 参考資料：比較キャッシュ・フロー計算書（駐車場事業会計）</t>
    <rPh sb="22" eb="24">
      <t>ヒカク</t>
    </rPh>
    <rPh sb="33" eb="36">
      <t>ケイサンショ</t>
    </rPh>
    <rPh sb="42" eb="44">
      <t>カイケイ</t>
    </rPh>
    <phoneticPr fontId="2"/>
  </si>
  <si>
    <t>平成30年度大阪市会計別財務諸表 参考資料：比較貸借対照表（母子父子寡婦福祉貸付資金会計）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phoneticPr fontId="2"/>
  </si>
  <si>
    <t>平成30年度大阪市会計別財務諸表 参考資料：比較行政コスト計算書（母子父子寡婦福祉貸付資金会計）</t>
    <rPh sb="22" eb="24">
      <t>ヒカク</t>
    </rPh>
    <rPh sb="24" eb="26">
      <t>ギョウセイ</t>
    </rPh>
    <rPh sb="29" eb="32">
      <t>ケイサンショ</t>
    </rPh>
    <phoneticPr fontId="2"/>
  </si>
  <si>
    <t>平成30年度大阪市会計別財務諸表 参考資料：比較キャッシュ・フロー計算書（母子父子寡婦福祉貸付資金会計）</t>
    <rPh sb="22" eb="24">
      <t>ヒカク</t>
    </rPh>
    <rPh sb="33" eb="36">
      <t>ケイサンショ</t>
    </rPh>
    <phoneticPr fontId="2"/>
  </si>
  <si>
    <t>平成30年度大阪市会計別財務諸表 参考資料：比較貸借対照表（国民健康保険事業会計）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8" eb="40">
      <t>カイケイ</t>
    </rPh>
    <phoneticPr fontId="2"/>
  </si>
  <si>
    <t>平成30年度大阪市会計別財務諸表 参考資料：比較行政コスト計算書（国民健康保険事業会計）</t>
    <rPh sb="22" eb="24">
      <t>ヒカク</t>
    </rPh>
    <rPh sb="24" eb="26">
      <t>ギョウセイ</t>
    </rPh>
    <rPh sb="29" eb="32">
      <t>ケイサンショ</t>
    </rPh>
    <rPh sb="41" eb="43">
      <t>カイケイ</t>
    </rPh>
    <phoneticPr fontId="2"/>
  </si>
  <si>
    <t>平成30年度大阪市会計別財務諸表 参考資料：比較キャッシュ・フロー計算書（国民健康保険事業会計）</t>
    <rPh sb="22" eb="24">
      <t>ヒカク</t>
    </rPh>
    <rPh sb="33" eb="36">
      <t>ケイサンショ</t>
    </rPh>
    <rPh sb="45" eb="47">
      <t>カイケイ</t>
    </rPh>
    <phoneticPr fontId="2"/>
  </si>
  <si>
    <t>平成30年度大阪市会計別財務諸表 参考資料：比較貸借対照表（心身障害者扶養共済事業会計）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41" eb="43">
      <t>カイケイ</t>
    </rPh>
    <phoneticPr fontId="2"/>
  </si>
  <si>
    <t>平成30年度大阪市会計別財務諸表 参考資料：比較行政コスト計算書（心身障害者扶養共済事業会計）</t>
    <rPh sb="22" eb="24">
      <t>ヒカク</t>
    </rPh>
    <rPh sb="24" eb="26">
      <t>ギョウセイ</t>
    </rPh>
    <rPh sb="29" eb="32">
      <t>ケイサンショ</t>
    </rPh>
    <rPh sb="44" eb="46">
      <t>カイケイ</t>
    </rPh>
    <phoneticPr fontId="2"/>
  </si>
  <si>
    <t>平成30年度大阪市会計別財務諸表 参考資料：比較キャッシュ・フロー計算書（心身障害者扶養共済事業会計）</t>
    <rPh sb="22" eb="24">
      <t>ヒカク</t>
    </rPh>
    <rPh sb="33" eb="36">
      <t>ケイサンショ</t>
    </rPh>
    <rPh sb="48" eb="50">
      <t>カイケイ</t>
    </rPh>
    <phoneticPr fontId="2"/>
  </si>
  <si>
    <t>平成30年度大阪市会計別財務諸表 参考資料：比較貸借対照表（介護保険事業会計）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6" eb="38">
      <t>カイケイ</t>
    </rPh>
    <phoneticPr fontId="2"/>
  </si>
  <si>
    <t>平成30年度大阪市会計別財務諸表 参考資料：比較行政コスト計算書（介護保険事業会計）</t>
    <rPh sb="22" eb="24">
      <t>ヒカク</t>
    </rPh>
    <rPh sb="24" eb="26">
      <t>ギョウセイ</t>
    </rPh>
    <rPh sb="29" eb="32">
      <t>ケイサンショ</t>
    </rPh>
    <rPh sb="39" eb="41">
      <t>カイケイ</t>
    </rPh>
    <phoneticPr fontId="2"/>
  </si>
  <si>
    <t>平成30年度大阪市会計別財務諸表 参考資料：比較キャッシュ・フロー計算書（介護保険事業会計）</t>
    <rPh sb="22" eb="24">
      <t>ヒカク</t>
    </rPh>
    <rPh sb="33" eb="36">
      <t>ケイサンショ</t>
    </rPh>
    <rPh sb="43" eb="45">
      <t>カイケイ</t>
    </rPh>
    <phoneticPr fontId="2"/>
  </si>
  <si>
    <t>平成30年度大阪市会計別財務諸表 参考資料：比較貸借対照表（後期高齢者医療事業会計）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9" eb="41">
      <t>カイケイ</t>
    </rPh>
    <phoneticPr fontId="2"/>
  </si>
  <si>
    <t>平成30年度大阪市会計別財務諸表 参考資料：比較行政コスト計算書（後期高齢者医療事業会計）</t>
    <rPh sb="22" eb="24">
      <t>ヒカク</t>
    </rPh>
    <rPh sb="24" eb="26">
      <t>ギョウセイ</t>
    </rPh>
    <rPh sb="29" eb="32">
      <t>ケイサンショ</t>
    </rPh>
    <rPh sb="42" eb="44">
      <t>カイケイ</t>
    </rPh>
    <phoneticPr fontId="2"/>
  </si>
  <si>
    <t>平成30年度大阪市会計別財務諸表 参考資料：比較キャッシュ・フロー計算書（後期高齢者医療事業会計）</t>
    <rPh sb="22" eb="24">
      <t>ヒカク</t>
    </rPh>
    <rPh sb="33" eb="36">
      <t>ケイサンショ</t>
    </rPh>
    <rPh sb="46" eb="48">
      <t>カイケイ</t>
    </rPh>
    <phoneticPr fontId="2"/>
  </si>
  <si>
    <t>平成30年度大阪市会計別財務諸表 参考資料：比較貸借対照表（公債費会計）</t>
    <rPh sb="0" eb="2">
      <t>ヘイセイ</t>
    </rPh>
    <rPh sb="4" eb="6">
      <t>ネンド</t>
    </rPh>
    <rPh sb="6" eb="9">
      <t>オオサカシ</t>
    </rPh>
    <rPh sb="9" eb="11">
      <t>カイケイ</t>
    </rPh>
    <rPh sb="11" eb="12">
      <t>ベツ</t>
    </rPh>
    <rPh sb="12" eb="14">
      <t>ザイム</t>
    </rPh>
    <rPh sb="14" eb="16">
      <t>ショヒョウ</t>
    </rPh>
    <rPh sb="17" eb="19">
      <t>サンコウ</t>
    </rPh>
    <rPh sb="19" eb="21">
      <t>シリョウ</t>
    </rPh>
    <rPh sb="22" eb="24">
      <t>ヒカク</t>
    </rPh>
    <rPh sb="30" eb="33">
      <t>コウサイヒ</t>
    </rPh>
    <rPh sb="33" eb="35">
      <t>カイケイ</t>
    </rPh>
    <phoneticPr fontId="2"/>
  </si>
  <si>
    <t>平成30年度大阪市会計別財務諸表 参考資料：比較行政コスト計算書（公債費会計）</t>
    <rPh sb="22" eb="24">
      <t>ヒカク</t>
    </rPh>
    <rPh sb="24" eb="26">
      <t>ギョウセイ</t>
    </rPh>
    <rPh sb="29" eb="32">
      <t>ケイサンショ</t>
    </rPh>
    <rPh sb="36" eb="38">
      <t>カイケイ</t>
    </rPh>
    <phoneticPr fontId="2"/>
  </si>
  <si>
    <t>平成30年度大阪市会計別財務諸表 参考資料：比較キャッシュ・フロー計算書（公債費会計）</t>
    <rPh sb="22" eb="24">
      <t>ヒカク</t>
    </rPh>
    <rPh sb="33" eb="36">
      <t>ケイサンショ</t>
    </rPh>
    <rPh sb="40" eb="42">
      <t>カイケイ</t>
    </rPh>
    <phoneticPr fontId="2"/>
  </si>
  <si>
    <t>平成30年度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</si>
</sst>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0_);[Red]\(0\)"/>
    <numFmt numFmtId="178" formatCode="#,##0;\-#,##0;&quot;-&quot;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2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/>
    <xf numFmtId="178" fontId="8" fillId="0" borderId="0" applyFill="0" applyBorder="0" applyAlignment="0"/>
    <xf numFmtId="0" fontId="9" fillId="0" borderId="0">
      <alignment horizontal="left"/>
    </xf>
    <xf numFmtId="0" fontId="10" fillId="0" borderId="32" applyNumberFormat="0" applyAlignment="0" applyProtection="0">
      <alignment horizontal="left" vertical="center"/>
    </xf>
    <xf numFmtId="0" fontId="10" fillId="0" borderId="5">
      <alignment horizontal="left" vertical="center"/>
    </xf>
    <xf numFmtId="0" fontId="11" fillId="0" borderId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>
      <alignment horizontal="center"/>
    </xf>
    <xf numFmtId="38" fontId="3" fillId="0" borderId="0" applyFont="0" applyFill="0" applyBorder="0" applyAlignment="0" applyProtection="0">
      <alignment vertical="center"/>
    </xf>
    <xf numFmtId="0" fontId="7" fillId="0" borderId="0"/>
    <xf numFmtId="0" fontId="3" fillId="0" borderId="0"/>
    <xf numFmtId="0" fontId="15" fillId="0" borderId="0"/>
  </cellStyleXfs>
  <cellXfs count="148">
    <xf numFmtId="0" fontId="0" fillId="0" borderId="0" xfId="0">
      <alignment vertical="center"/>
    </xf>
    <xf numFmtId="0" fontId="0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6" fillId="2" borderId="8" xfId="0" applyFont="1" applyFill="1" applyBorder="1">
      <alignment vertical="center"/>
    </xf>
    <xf numFmtId="0" fontId="16" fillId="2" borderId="9" xfId="0" applyFont="1" applyFill="1" applyBorder="1">
      <alignment vertical="center"/>
    </xf>
    <xf numFmtId="0" fontId="19" fillId="0" borderId="11" xfId="2" applyFont="1" applyFill="1" applyBorder="1">
      <alignment vertical="center"/>
    </xf>
    <xf numFmtId="0" fontId="19" fillId="0" borderId="0" xfId="2" applyFont="1" applyFill="1" applyBorder="1">
      <alignment vertical="center"/>
    </xf>
    <xf numFmtId="0" fontId="19" fillId="0" borderId="0" xfId="2" applyFont="1" applyFill="1" applyBorder="1" applyAlignment="1">
      <alignment vertical="center"/>
    </xf>
    <xf numFmtId="176" fontId="19" fillId="0" borderId="15" xfId="1" applyNumberFormat="1" applyFont="1" applyBorder="1">
      <alignment vertical="center"/>
    </xf>
    <xf numFmtId="176" fontId="19" fillId="0" borderId="4" xfId="1" applyNumberFormat="1" applyFont="1" applyBorder="1">
      <alignment vertical="center"/>
    </xf>
    <xf numFmtId="0" fontId="19" fillId="0" borderId="11" xfId="0" applyFont="1" applyBorder="1">
      <alignment vertical="center"/>
    </xf>
    <xf numFmtId="0" fontId="19" fillId="0" borderId="0" xfId="0" applyFont="1" applyBorder="1">
      <alignment vertical="center"/>
    </xf>
    <xf numFmtId="0" fontId="19" fillId="0" borderId="12" xfId="0" applyFont="1" applyBorder="1">
      <alignment vertical="center"/>
    </xf>
    <xf numFmtId="176" fontId="19" fillId="0" borderId="2" xfId="1" applyNumberFormat="1" applyFont="1" applyBorder="1">
      <alignment vertical="center"/>
    </xf>
    <xf numFmtId="0" fontId="20" fillId="0" borderId="0" xfId="0" applyFont="1" applyBorder="1">
      <alignment vertical="center"/>
    </xf>
    <xf numFmtId="0" fontId="18" fillId="2" borderId="14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33" xfId="0" applyFont="1" applyFill="1" applyBorder="1" applyAlignment="1">
      <alignment horizontal="center" vertical="center"/>
    </xf>
    <xf numFmtId="176" fontId="19" fillId="0" borderId="12" xfId="1" applyNumberFormat="1" applyFont="1" applyBorder="1">
      <alignment vertical="center"/>
    </xf>
    <xf numFmtId="0" fontId="19" fillId="2" borderId="34" xfId="0" applyFont="1" applyFill="1" applyBorder="1" applyAlignment="1">
      <alignment horizontal="center" vertical="center"/>
    </xf>
    <xf numFmtId="176" fontId="19" fillId="0" borderId="36" xfId="0" applyNumberFormat="1" applyFont="1" applyBorder="1">
      <alignment vertical="center"/>
    </xf>
    <xf numFmtId="0" fontId="16" fillId="2" borderId="38" xfId="0" applyFont="1" applyFill="1" applyBorder="1">
      <alignment vertical="center"/>
    </xf>
    <xf numFmtId="0" fontId="16" fillId="2" borderId="39" xfId="0" applyFont="1" applyFill="1" applyBorder="1">
      <alignment vertical="center"/>
    </xf>
    <xf numFmtId="49" fontId="19" fillId="2" borderId="17" xfId="0" applyNumberFormat="1" applyFont="1" applyFill="1" applyBorder="1" applyAlignment="1">
      <alignment horizontal="center" vertical="center"/>
    </xf>
    <xf numFmtId="49" fontId="19" fillId="2" borderId="18" xfId="0" applyNumberFormat="1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38" xfId="0" applyFont="1" applyFill="1" applyBorder="1">
      <alignment vertical="center"/>
    </xf>
    <xf numFmtId="0" fontId="19" fillId="2" borderId="39" xfId="0" applyFont="1" applyFill="1" applyBorder="1">
      <alignment vertical="center"/>
    </xf>
    <xf numFmtId="0" fontId="19" fillId="2" borderId="40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7" fillId="2" borderId="10" xfId="0" applyFont="1" applyFill="1" applyBorder="1">
      <alignment vertical="center"/>
    </xf>
    <xf numFmtId="0" fontId="17" fillId="2" borderId="39" xfId="0" applyFont="1" applyFill="1" applyBorder="1">
      <alignment vertical="center"/>
    </xf>
    <xf numFmtId="0" fontId="17" fillId="2" borderId="40" xfId="0" applyFont="1" applyFill="1" applyBorder="1">
      <alignment vertical="center"/>
    </xf>
    <xf numFmtId="0" fontId="19" fillId="2" borderId="23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24" xfId="0" applyFont="1" applyFill="1" applyBorder="1">
      <alignment vertical="center"/>
    </xf>
    <xf numFmtId="176" fontId="19" fillId="2" borderId="6" xfId="1" applyNumberFormat="1" applyFont="1" applyFill="1" applyBorder="1">
      <alignment vertical="center"/>
    </xf>
    <xf numFmtId="176" fontId="19" fillId="2" borderId="35" xfId="0" applyNumberFormat="1" applyFont="1" applyFill="1" applyBorder="1">
      <alignment vertical="center"/>
    </xf>
    <xf numFmtId="176" fontId="19" fillId="2" borderId="24" xfId="1" applyNumberFormat="1" applyFont="1" applyFill="1" applyBorder="1">
      <alignment vertical="center"/>
    </xf>
    <xf numFmtId="0" fontId="19" fillId="2" borderId="14" xfId="2" applyFont="1" applyFill="1" applyBorder="1">
      <alignment vertical="center"/>
    </xf>
    <xf numFmtId="176" fontId="19" fillId="2" borderId="17" xfId="1" applyNumberFormat="1" applyFont="1" applyFill="1" applyBorder="1">
      <alignment vertical="center"/>
    </xf>
    <xf numFmtId="176" fontId="19" fillId="2" borderId="37" xfId="0" applyNumberFormat="1" applyFont="1" applyFill="1" applyBorder="1">
      <alignment vertical="center"/>
    </xf>
    <xf numFmtId="176" fontId="19" fillId="2" borderId="16" xfId="1" applyNumberFormat="1" applyFont="1" applyFill="1" applyBorder="1">
      <alignment vertical="center"/>
    </xf>
    <xf numFmtId="0" fontId="19" fillId="2" borderId="13" xfId="0" applyFont="1" applyFill="1" applyBorder="1">
      <alignment vertical="center"/>
    </xf>
    <xf numFmtId="0" fontId="19" fillId="2" borderId="14" xfId="0" applyFont="1" applyFill="1" applyBorder="1">
      <alignment vertical="center"/>
    </xf>
    <xf numFmtId="0" fontId="19" fillId="2" borderId="16" xfId="0" applyFont="1" applyFill="1" applyBorder="1">
      <alignment vertical="center"/>
    </xf>
    <xf numFmtId="176" fontId="19" fillId="2" borderId="19" xfId="1" applyNumberFormat="1" applyFont="1" applyFill="1" applyBorder="1">
      <alignment vertical="center"/>
    </xf>
    <xf numFmtId="0" fontId="19" fillId="2" borderId="13" xfId="2" applyFont="1" applyFill="1" applyBorder="1">
      <alignment vertical="center"/>
    </xf>
    <xf numFmtId="176" fontId="20" fillId="0" borderId="4" xfId="1" applyNumberFormat="1" applyFont="1" applyBorder="1">
      <alignment vertical="center"/>
    </xf>
    <xf numFmtId="176" fontId="20" fillId="2" borderId="18" xfId="1" applyNumberFormat="1" applyFont="1" applyFill="1" applyBorder="1">
      <alignment vertical="center"/>
    </xf>
    <xf numFmtId="176" fontId="20" fillId="2" borderId="7" xfId="1" applyNumberFormat="1" applyFont="1" applyFill="1" applyBorder="1">
      <alignment vertical="center"/>
    </xf>
    <xf numFmtId="38" fontId="17" fillId="0" borderId="0" xfId="1" applyFont="1">
      <alignment vertical="center"/>
    </xf>
    <xf numFmtId="0" fontId="17" fillId="3" borderId="8" xfId="0" applyFont="1" applyFill="1" applyBorder="1">
      <alignment vertical="center"/>
    </xf>
    <xf numFmtId="0" fontId="17" fillId="3" borderId="9" xfId="0" applyFont="1" applyFill="1" applyBorder="1">
      <alignment vertical="center"/>
    </xf>
    <xf numFmtId="0" fontId="19" fillId="3" borderId="9" xfId="0" applyFont="1" applyFill="1" applyBorder="1">
      <alignment vertical="center"/>
    </xf>
    <xf numFmtId="177" fontId="17" fillId="0" borderId="11" xfId="2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horizontal="left" vertical="center" indent="1"/>
    </xf>
    <xf numFmtId="177" fontId="19" fillId="0" borderId="0" xfId="2" applyNumberFormat="1" applyFont="1" applyFill="1" applyBorder="1" applyAlignment="1">
      <alignment horizontal="left" vertical="center" indent="1"/>
    </xf>
    <xf numFmtId="176" fontId="19" fillId="0" borderId="4" xfId="0" applyNumberFormat="1" applyFont="1" applyBorder="1">
      <alignment vertical="center"/>
    </xf>
    <xf numFmtId="177" fontId="17" fillId="0" borderId="25" xfId="2" applyNumberFormat="1" applyFont="1" applyFill="1" applyBorder="1" applyAlignment="1">
      <alignment vertical="center"/>
    </xf>
    <xf numFmtId="177" fontId="17" fillId="0" borderId="3" xfId="2" applyNumberFormat="1" applyFont="1" applyFill="1" applyBorder="1" applyAlignment="1">
      <alignment horizontal="left" vertical="center" indent="1"/>
    </xf>
    <xf numFmtId="177" fontId="19" fillId="0" borderId="3" xfId="2" applyNumberFormat="1" applyFont="1" applyFill="1" applyBorder="1" applyAlignment="1">
      <alignment horizontal="left" vertical="center" indent="1"/>
    </xf>
    <xf numFmtId="177" fontId="17" fillId="2" borderId="23" xfId="2" applyNumberFormat="1" applyFont="1" applyFill="1" applyBorder="1" applyAlignment="1">
      <alignment vertical="center"/>
    </xf>
    <xf numFmtId="177" fontId="17" fillId="2" borderId="5" xfId="2" applyNumberFormat="1" applyFont="1" applyFill="1" applyBorder="1" applyAlignment="1">
      <alignment horizontal="left" vertical="center" indent="1"/>
    </xf>
    <xf numFmtId="177" fontId="19" fillId="2" borderId="5" xfId="2" applyNumberFormat="1" applyFont="1" applyFill="1" applyBorder="1" applyAlignment="1">
      <alignment horizontal="left" vertical="center" indent="1"/>
    </xf>
    <xf numFmtId="176" fontId="19" fillId="0" borderId="27" xfId="1" applyNumberFormat="1" applyFont="1" applyFill="1" applyBorder="1" applyAlignment="1">
      <alignment horizontal="right" vertical="center"/>
    </xf>
    <xf numFmtId="176" fontId="19" fillId="0" borderId="15" xfId="1" applyNumberFormat="1" applyFont="1" applyFill="1" applyBorder="1" applyAlignment="1">
      <alignment horizontal="right" vertical="center"/>
    </xf>
    <xf numFmtId="176" fontId="19" fillId="0" borderId="29" xfId="1" applyNumberFormat="1" applyFont="1" applyFill="1" applyBorder="1" applyAlignment="1">
      <alignment horizontal="right" vertical="center"/>
    </xf>
    <xf numFmtId="176" fontId="19" fillId="2" borderId="29" xfId="1" applyNumberFormat="1" applyFont="1" applyFill="1" applyBorder="1" applyAlignment="1">
      <alignment horizontal="right" vertical="center"/>
    </xf>
    <xf numFmtId="176" fontId="19" fillId="2" borderId="22" xfId="1" applyNumberFormat="1" applyFont="1" applyFill="1" applyBorder="1" applyAlignment="1">
      <alignment horizontal="right" vertical="center"/>
    </xf>
    <xf numFmtId="176" fontId="20" fillId="0" borderId="28" xfId="0" applyNumberFormat="1" applyFont="1" applyBorder="1">
      <alignment vertical="center"/>
    </xf>
    <xf numFmtId="176" fontId="20" fillId="0" borderId="4" xfId="0" applyNumberFormat="1" applyFont="1" applyBorder="1">
      <alignment vertical="center"/>
    </xf>
    <xf numFmtId="176" fontId="20" fillId="0" borderId="30" xfId="0" applyNumberFormat="1" applyFont="1" applyBorder="1">
      <alignment vertical="center"/>
    </xf>
    <xf numFmtId="176" fontId="20" fillId="2" borderId="7" xfId="0" applyNumberFormat="1" applyFont="1" applyFill="1" applyBorder="1">
      <alignment vertical="center"/>
    </xf>
    <xf numFmtId="176" fontId="19" fillId="0" borderId="31" xfId="1" applyNumberFormat="1" applyFont="1" applyBorder="1">
      <alignment vertical="center"/>
    </xf>
    <xf numFmtId="176" fontId="19" fillId="0" borderId="41" xfId="1" applyNumberFormat="1" applyFont="1" applyBorder="1">
      <alignment vertical="center"/>
    </xf>
    <xf numFmtId="38" fontId="19" fillId="2" borderId="34" xfId="1" applyFont="1" applyFill="1" applyBorder="1" applyAlignment="1">
      <alignment horizontal="center" vertical="center"/>
    </xf>
    <xf numFmtId="176" fontId="19" fillId="0" borderId="42" xfId="1" applyNumberFormat="1" applyFont="1" applyBorder="1">
      <alignment vertical="center"/>
    </xf>
    <xf numFmtId="176" fontId="19" fillId="0" borderId="36" xfId="1" applyNumberFormat="1" applyFont="1" applyBorder="1">
      <alignment vertical="center"/>
    </xf>
    <xf numFmtId="176" fontId="19" fillId="0" borderId="43" xfId="1" applyNumberFormat="1" applyFont="1" applyBorder="1">
      <alignment vertical="center"/>
    </xf>
    <xf numFmtId="176" fontId="19" fillId="2" borderId="35" xfId="1" applyNumberFormat="1" applyFont="1" applyFill="1" applyBorder="1">
      <alignment vertical="center"/>
    </xf>
    <xf numFmtId="0" fontId="17" fillId="0" borderId="11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 indent="1"/>
    </xf>
    <xf numFmtId="0" fontId="19" fillId="0" borderId="0" xfId="2" applyFont="1" applyFill="1" applyBorder="1" applyAlignment="1">
      <alignment horizontal="left" vertical="center" indent="1"/>
    </xf>
    <xf numFmtId="0" fontId="17" fillId="3" borderId="38" xfId="0" applyFont="1" applyFill="1" applyBorder="1">
      <alignment vertical="center"/>
    </xf>
    <xf numFmtId="0" fontId="17" fillId="3" borderId="39" xfId="0" applyFont="1" applyFill="1" applyBorder="1">
      <alignment vertical="center"/>
    </xf>
    <xf numFmtId="0" fontId="19" fillId="3" borderId="39" xfId="0" applyFont="1" applyFill="1" applyBorder="1">
      <alignment vertical="center"/>
    </xf>
    <xf numFmtId="38" fontId="19" fillId="2" borderId="37" xfId="1" applyFont="1" applyFill="1" applyBorder="1" applyAlignment="1">
      <alignment horizontal="center" vertical="center"/>
    </xf>
    <xf numFmtId="176" fontId="20" fillId="2" borderId="18" xfId="0" applyNumberFormat="1" applyFont="1" applyFill="1" applyBorder="1">
      <alignment vertical="center"/>
    </xf>
    <xf numFmtId="177" fontId="17" fillId="5" borderId="13" xfId="2" applyNumberFormat="1" applyFont="1" applyFill="1" applyBorder="1" applyAlignment="1">
      <alignment vertical="center"/>
    </xf>
    <xf numFmtId="0" fontId="17" fillId="5" borderId="14" xfId="2" applyFont="1" applyFill="1" applyBorder="1">
      <alignment vertical="center"/>
    </xf>
    <xf numFmtId="0" fontId="19" fillId="5" borderId="14" xfId="2" applyFont="1" applyFill="1" applyBorder="1">
      <alignment vertical="center"/>
    </xf>
    <xf numFmtId="176" fontId="19" fillId="5" borderId="17" xfId="1" applyNumberFormat="1" applyFont="1" applyFill="1" applyBorder="1" applyAlignment="1">
      <alignment horizontal="right" vertical="center"/>
    </xf>
    <xf numFmtId="176" fontId="20" fillId="5" borderId="18" xfId="0" applyNumberFormat="1" applyFont="1" applyFill="1" applyBorder="1">
      <alignment vertical="center"/>
    </xf>
    <xf numFmtId="176" fontId="19" fillId="5" borderId="37" xfId="1" applyNumberFormat="1" applyFont="1" applyFill="1" applyBorder="1">
      <alignment vertical="center"/>
    </xf>
    <xf numFmtId="176" fontId="19" fillId="5" borderId="16" xfId="1" applyNumberFormat="1" applyFont="1" applyFill="1" applyBorder="1">
      <alignment vertical="center"/>
    </xf>
    <xf numFmtId="0" fontId="20" fillId="0" borderId="26" xfId="2" applyFont="1" applyFill="1" applyBorder="1">
      <alignment vertical="center"/>
    </xf>
    <xf numFmtId="0" fontId="20" fillId="0" borderId="1" xfId="2" applyFont="1" applyFill="1" applyBorder="1">
      <alignment vertical="center"/>
    </xf>
    <xf numFmtId="0" fontId="20" fillId="0" borderId="31" xfId="2" applyFont="1" applyFill="1" applyBorder="1">
      <alignment vertical="center"/>
    </xf>
    <xf numFmtId="176" fontId="19" fillId="0" borderId="27" xfId="2" applyNumberFormat="1" applyFont="1" applyFill="1" applyBorder="1">
      <alignment vertical="center"/>
    </xf>
    <xf numFmtId="0" fontId="20" fillId="0" borderId="11" xfId="2" applyFont="1" applyFill="1" applyBorder="1">
      <alignment vertical="center"/>
    </xf>
    <xf numFmtId="0" fontId="20" fillId="0" borderId="0" xfId="2" applyFont="1" applyFill="1" applyBorder="1">
      <alignment vertical="center"/>
    </xf>
    <xf numFmtId="0" fontId="20" fillId="0" borderId="12" xfId="2" applyFont="1" applyFill="1" applyBorder="1">
      <alignment vertical="center"/>
    </xf>
    <xf numFmtId="0" fontId="20" fillId="4" borderId="23" xfId="2" applyFont="1" applyFill="1" applyBorder="1">
      <alignment vertical="center"/>
    </xf>
    <xf numFmtId="0" fontId="20" fillId="4" borderId="5" xfId="2" applyFont="1" applyFill="1" applyBorder="1">
      <alignment vertical="center"/>
    </xf>
    <xf numFmtId="0" fontId="20" fillId="4" borderId="24" xfId="2" applyFont="1" applyFill="1" applyBorder="1">
      <alignment vertical="center"/>
    </xf>
    <xf numFmtId="0" fontId="20" fillId="0" borderId="11" xfId="2" applyFont="1" applyFill="1" applyBorder="1" applyAlignment="1">
      <alignment horizontal="left" vertical="center"/>
    </xf>
    <xf numFmtId="0" fontId="20" fillId="0" borderId="1" xfId="2" applyFont="1" applyFill="1" applyBorder="1" applyAlignment="1">
      <alignment horizontal="left" vertical="center"/>
    </xf>
    <xf numFmtId="0" fontId="20" fillId="2" borderId="13" xfId="2" applyFont="1" applyFill="1" applyBorder="1">
      <alignment vertical="center"/>
    </xf>
    <xf numFmtId="0" fontId="20" fillId="2" borderId="14" xfId="2" applyFont="1" applyFill="1" applyBorder="1">
      <alignment vertical="center"/>
    </xf>
    <xf numFmtId="0" fontId="20" fillId="2" borderId="16" xfId="2" applyFont="1" applyFill="1" applyBorder="1">
      <alignment vertical="center"/>
    </xf>
    <xf numFmtId="176" fontId="19" fillId="0" borderId="15" xfId="2" applyNumberFormat="1" applyFont="1" applyFill="1" applyBorder="1">
      <alignment vertical="center"/>
    </xf>
    <xf numFmtId="176" fontId="19" fillId="4" borderId="22" xfId="2" applyNumberFormat="1" applyFont="1" applyFill="1" applyBorder="1">
      <alignment vertical="center"/>
    </xf>
    <xf numFmtId="176" fontId="19" fillId="0" borderId="27" xfId="1" applyNumberFormat="1" applyFont="1" applyFill="1" applyBorder="1">
      <alignment vertical="center"/>
    </xf>
    <xf numFmtId="176" fontId="19" fillId="0" borderId="15" xfId="1" applyNumberFormat="1" applyFont="1" applyFill="1" applyBorder="1">
      <alignment vertical="center"/>
    </xf>
    <xf numFmtId="176" fontId="19" fillId="4" borderId="22" xfId="1" applyNumberFormat="1" applyFont="1" applyFill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31" xfId="0" applyNumberFormat="1" applyFont="1" applyBorder="1">
      <alignment vertical="center"/>
    </xf>
    <xf numFmtId="176" fontId="19" fillId="4" borderId="24" xfId="0" applyNumberFormat="1" applyFont="1" applyFill="1" applyBorder="1">
      <alignment vertical="center"/>
    </xf>
    <xf numFmtId="176" fontId="19" fillId="2" borderId="16" xfId="0" applyNumberFormat="1" applyFont="1" applyFill="1" applyBorder="1">
      <alignment vertical="center"/>
    </xf>
    <xf numFmtId="176" fontId="19" fillId="0" borderId="42" xfId="0" applyNumberFormat="1" applyFont="1" applyBorder="1">
      <alignment vertical="center"/>
    </xf>
    <xf numFmtId="176" fontId="19" fillId="4" borderId="35" xfId="0" applyNumberFormat="1" applyFont="1" applyFill="1" applyBorder="1">
      <alignment vertical="center"/>
    </xf>
    <xf numFmtId="176" fontId="20" fillId="4" borderId="7" xfId="0" applyNumberFormat="1" applyFont="1" applyFill="1" applyBorder="1">
      <alignment vertical="center"/>
    </xf>
    <xf numFmtId="0" fontId="20" fillId="2" borderId="23" xfId="2" applyFont="1" applyFill="1" applyBorder="1">
      <alignment vertical="center"/>
    </xf>
    <xf numFmtId="0" fontId="20" fillId="2" borderId="5" xfId="2" applyFont="1" applyFill="1" applyBorder="1">
      <alignment vertical="center"/>
    </xf>
    <xf numFmtId="0" fontId="20" fillId="2" borderId="24" xfId="2" applyFont="1" applyFill="1" applyBorder="1">
      <alignment vertical="center"/>
    </xf>
    <xf numFmtId="176" fontId="19" fillId="2" borderId="22" xfId="1" applyNumberFormat="1" applyFont="1" applyFill="1" applyBorder="1">
      <alignment vertical="center"/>
    </xf>
    <xf numFmtId="176" fontId="19" fillId="2" borderId="24" xfId="0" applyNumberFormat="1" applyFont="1" applyFill="1" applyBorder="1">
      <alignment vertical="center"/>
    </xf>
    <xf numFmtId="0" fontId="19" fillId="3" borderId="40" xfId="0" applyFont="1" applyFill="1" applyBorder="1">
      <alignment vertical="center"/>
    </xf>
    <xf numFmtId="49" fontId="19" fillId="2" borderId="19" xfId="0" applyNumberFormat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7" fillId="0" borderId="0" xfId="2" applyFont="1">
      <alignment vertical="center"/>
    </xf>
    <xf numFmtId="0" fontId="17" fillId="0" borderId="0" xfId="2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18" fillId="0" borderId="0" xfId="0" applyFont="1">
      <alignment vertical="center"/>
    </xf>
    <xf numFmtId="0" fontId="5" fillId="0" borderId="0" xfId="2" applyFont="1" applyAlignment="1">
      <alignment horizontal="center" vertical="center"/>
    </xf>
    <xf numFmtId="0" fontId="18" fillId="0" borderId="39" xfId="0" applyFont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</cellXfs>
  <cellStyles count="22">
    <cellStyle name="0,0_x000d__x000a_NA_x000d__x000a_" xfId="8"/>
    <cellStyle name="Calc Currency (0)" xfId="9"/>
    <cellStyle name="entry" xfId="10"/>
    <cellStyle name="Header1" xfId="11"/>
    <cellStyle name="Header2" xfId="12"/>
    <cellStyle name="Normal_#18-Internet" xfId="13"/>
    <cellStyle name="price" xfId="14"/>
    <cellStyle name="revised" xfId="15"/>
    <cellStyle name="section" xfId="16"/>
    <cellStyle name="title" xfId="17"/>
    <cellStyle name="桁区切り" xfId="1" builtinId="6"/>
    <cellStyle name="桁区切り 2" xfId="18"/>
    <cellStyle name="標準" xfId="0" builtinId="0"/>
    <cellStyle name="標準 2" xfId="2"/>
    <cellStyle name="標準 2 2" xfId="19"/>
    <cellStyle name="標準 3" xfId="4"/>
    <cellStyle name="標準 3 2" xfId="20"/>
    <cellStyle name="標準 4" xfId="5"/>
    <cellStyle name="標準 4 2" xfId="3"/>
    <cellStyle name="標準 5" xfId="21"/>
    <cellStyle name="標準 5 2" xfId="7"/>
    <cellStyle name="標準 6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J51"/>
  <sheetViews>
    <sheetView tabSelected="1" zoomScaleNormal="100" zoomScaleSheetLayoutView="75" workbookViewId="0"/>
  </sheetViews>
  <sheetFormatPr defaultRowHeight="13.5" x14ac:dyDescent="0.15"/>
  <cols>
    <col min="1" max="1" width="9" style="135"/>
    <col min="2" max="2" width="5.5" style="135" customWidth="1"/>
    <col min="3" max="8" width="9" style="135"/>
    <col min="9" max="9" width="4.875" style="136" customWidth="1"/>
    <col min="10" max="16384" width="9" style="135"/>
  </cols>
  <sheetData>
    <row r="2" spans="1:10" ht="30.75" x14ac:dyDescent="0.15">
      <c r="A2" s="144" t="s">
        <v>198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28.5" x14ac:dyDescent="0.15">
      <c r="A3" s="145" t="s">
        <v>202</v>
      </c>
      <c r="B3" s="145"/>
      <c r="C3" s="145"/>
      <c r="D3" s="145"/>
      <c r="E3" s="145"/>
      <c r="F3" s="145"/>
      <c r="G3" s="145"/>
      <c r="H3" s="145"/>
      <c r="I3" s="145"/>
      <c r="J3" s="145"/>
    </row>
    <row r="4" spans="1:10" ht="28.5" x14ac:dyDescent="0.15">
      <c r="A4" s="139"/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8.5" x14ac:dyDescent="0.15">
      <c r="A5" s="137"/>
      <c r="B5" s="137"/>
      <c r="C5" s="137"/>
      <c r="D5" s="137"/>
      <c r="E5" s="137"/>
      <c r="F5" s="137"/>
      <c r="G5" s="137"/>
      <c r="H5" s="137"/>
      <c r="I5" s="137"/>
      <c r="J5" s="137"/>
    </row>
    <row r="6" spans="1:10" x14ac:dyDescent="0.15">
      <c r="B6" s="135" t="s">
        <v>199</v>
      </c>
    </row>
    <row r="7" spans="1:10" x14ac:dyDescent="0.15">
      <c r="I7" s="136" t="s">
        <v>197</v>
      </c>
    </row>
    <row r="8" spans="1:10" x14ac:dyDescent="0.15">
      <c r="B8" s="135" t="s">
        <v>182</v>
      </c>
      <c r="H8" s="136"/>
    </row>
    <row r="9" spans="1:10" x14ac:dyDescent="0.15">
      <c r="C9" s="135" t="s">
        <v>183</v>
      </c>
      <c r="H9" s="136" t="s">
        <v>184</v>
      </c>
      <c r="I9" s="2">
        <v>1</v>
      </c>
    </row>
    <row r="10" spans="1:10" x14ac:dyDescent="0.15">
      <c r="C10" s="135" t="s">
        <v>185</v>
      </c>
      <c r="H10" s="136" t="s">
        <v>186</v>
      </c>
      <c r="I10" s="2">
        <v>2</v>
      </c>
    </row>
    <row r="11" spans="1:10" x14ac:dyDescent="0.15">
      <c r="C11" s="135" t="s">
        <v>187</v>
      </c>
      <c r="H11" s="136" t="s">
        <v>188</v>
      </c>
      <c r="I11" s="2">
        <v>3</v>
      </c>
    </row>
    <row r="13" spans="1:10" x14ac:dyDescent="0.15">
      <c r="B13" s="135" t="s">
        <v>189</v>
      </c>
    </row>
    <row r="14" spans="1:10" x14ac:dyDescent="0.15">
      <c r="C14" s="135" t="s">
        <v>183</v>
      </c>
      <c r="H14" s="136" t="s">
        <v>184</v>
      </c>
      <c r="I14" s="2">
        <v>4</v>
      </c>
    </row>
    <row r="15" spans="1:10" x14ac:dyDescent="0.15">
      <c r="C15" s="135" t="s">
        <v>185</v>
      </c>
      <c r="H15" s="136" t="s">
        <v>186</v>
      </c>
      <c r="I15" s="2">
        <v>5</v>
      </c>
    </row>
    <row r="16" spans="1:10" x14ac:dyDescent="0.15">
      <c r="C16" s="135" t="s">
        <v>187</v>
      </c>
      <c r="H16" s="136" t="s">
        <v>188</v>
      </c>
      <c r="I16" s="2">
        <v>6</v>
      </c>
    </row>
    <row r="17" spans="2:9" x14ac:dyDescent="0.15">
      <c r="H17" s="136"/>
    </row>
    <row r="18" spans="2:9" x14ac:dyDescent="0.15">
      <c r="B18" s="135" t="s">
        <v>190</v>
      </c>
    </row>
    <row r="19" spans="2:9" x14ac:dyDescent="0.15">
      <c r="C19" s="135" t="s">
        <v>183</v>
      </c>
      <c r="H19" s="136" t="s">
        <v>184</v>
      </c>
      <c r="I19" s="2">
        <v>7</v>
      </c>
    </row>
    <row r="20" spans="2:9" x14ac:dyDescent="0.15">
      <c r="C20" s="135" t="s">
        <v>185</v>
      </c>
      <c r="H20" s="136" t="s">
        <v>186</v>
      </c>
      <c r="I20" s="2">
        <v>8</v>
      </c>
    </row>
    <row r="21" spans="2:9" x14ac:dyDescent="0.15">
      <c r="C21" s="135" t="s">
        <v>187</v>
      </c>
      <c r="H21" s="136" t="s">
        <v>188</v>
      </c>
      <c r="I21" s="2">
        <v>9</v>
      </c>
    </row>
    <row r="23" spans="2:9" x14ac:dyDescent="0.15">
      <c r="B23" s="135" t="s">
        <v>191</v>
      </c>
    </row>
    <row r="24" spans="2:9" x14ac:dyDescent="0.15">
      <c r="C24" s="135" t="s">
        <v>183</v>
      </c>
      <c r="H24" s="136" t="s">
        <v>184</v>
      </c>
      <c r="I24" s="2">
        <v>10</v>
      </c>
    </row>
    <row r="25" spans="2:9" x14ac:dyDescent="0.15">
      <c r="C25" s="135" t="s">
        <v>185</v>
      </c>
      <c r="H25" s="136" t="s">
        <v>186</v>
      </c>
      <c r="I25" s="2">
        <v>11</v>
      </c>
    </row>
    <row r="26" spans="2:9" x14ac:dyDescent="0.15">
      <c r="C26" s="135" t="s">
        <v>187</v>
      </c>
      <c r="H26" s="136" t="s">
        <v>188</v>
      </c>
      <c r="I26" s="2">
        <v>12</v>
      </c>
    </row>
    <row r="27" spans="2:9" x14ac:dyDescent="0.15">
      <c r="H27" s="136"/>
    </row>
    <row r="28" spans="2:9" x14ac:dyDescent="0.15">
      <c r="B28" s="135" t="s">
        <v>192</v>
      </c>
    </row>
    <row r="29" spans="2:9" x14ac:dyDescent="0.15">
      <c r="C29" s="135" t="s">
        <v>183</v>
      </c>
      <c r="H29" s="136" t="s">
        <v>184</v>
      </c>
      <c r="I29" s="2">
        <v>13</v>
      </c>
    </row>
    <row r="30" spans="2:9" x14ac:dyDescent="0.15">
      <c r="C30" s="135" t="s">
        <v>185</v>
      </c>
      <c r="H30" s="136" t="s">
        <v>186</v>
      </c>
      <c r="I30" s="2">
        <v>14</v>
      </c>
    </row>
    <row r="31" spans="2:9" x14ac:dyDescent="0.15">
      <c r="C31" s="135" t="s">
        <v>187</v>
      </c>
      <c r="H31" s="136" t="s">
        <v>188</v>
      </c>
      <c r="I31" s="2">
        <v>15</v>
      </c>
    </row>
    <row r="33" spans="2:9" x14ac:dyDescent="0.15">
      <c r="B33" s="135" t="s">
        <v>193</v>
      </c>
    </row>
    <row r="34" spans="2:9" x14ac:dyDescent="0.15">
      <c r="C34" s="135" t="s">
        <v>183</v>
      </c>
      <c r="H34" s="136" t="s">
        <v>184</v>
      </c>
      <c r="I34" s="2">
        <v>16</v>
      </c>
    </row>
    <row r="35" spans="2:9" x14ac:dyDescent="0.15">
      <c r="C35" s="135" t="s">
        <v>185</v>
      </c>
      <c r="H35" s="136" t="s">
        <v>186</v>
      </c>
      <c r="I35" s="2">
        <v>17</v>
      </c>
    </row>
    <row r="36" spans="2:9" x14ac:dyDescent="0.15">
      <c r="C36" s="135" t="s">
        <v>187</v>
      </c>
      <c r="H36" s="136" t="s">
        <v>188</v>
      </c>
      <c r="I36" s="2">
        <v>18</v>
      </c>
    </row>
    <row r="38" spans="2:9" x14ac:dyDescent="0.15">
      <c r="B38" s="135" t="s">
        <v>194</v>
      </c>
    </row>
    <row r="39" spans="2:9" x14ac:dyDescent="0.15">
      <c r="C39" s="135" t="s">
        <v>183</v>
      </c>
      <c r="H39" s="136" t="s">
        <v>184</v>
      </c>
      <c r="I39" s="2">
        <v>19</v>
      </c>
    </row>
    <row r="40" spans="2:9" x14ac:dyDescent="0.15">
      <c r="C40" s="135" t="s">
        <v>185</v>
      </c>
      <c r="H40" s="136" t="s">
        <v>186</v>
      </c>
      <c r="I40" s="2">
        <v>20</v>
      </c>
    </row>
    <row r="41" spans="2:9" x14ac:dyDescent="0.15">
      <c r="C41" s="135" t="s">
        <v>187</v>
      </c>
      <c r="H41" s="136" t="s">
        <v>188</v>
      </c>
      <c r="I41" s="2">
        <v>21</v>
      </c>
    </row>
    <row r="43" spans="2:9" x14ac:dyDescent="0.15">
      <c r="B43" s="135" t="s">
        <v>195</v>
      </c>
    </row>
    <row r="44" spans="2:9" x14ac:dyDescent="0.15">
      <c r="C44" s="135" t="s">
        <v>183</v>
      </c>
      <c r="H44" s="136" t="s">
        <v>184</v>
      </c>
      <c r="I44" s="2">
        <v>22</v>
      </c>
    </row>
    <row r="45" spans="2:9" x14ac:dyDescent="0.15">
      <c r="C45" s="135" t="s">
        <v>185</v>
      </c>
      <c r="H45" s="136" t="s">
        <v>186</v>
      </c>
      <c r="I45" s="2">
        <v>23</v>
      </c>
    </row>
    <row r="46" spans="2:9" x14ac:dyDescent="0.15">
      <c r="C46" s="135" t="s">
        <v>187</v>
      </c>
      <c r="H46" s="136" t="s">
        <v>188</v>
      </c>
      <c r="I46" s="2">
        <v>24</v>
      </c>
    </row>
    <row r="48" spans="2:9" x14ac:dyDescent="0.15">
      <c r="B48" s="135" t="s">
        <v>196</v>
      </c>
    </row>
    <row r="49" spans="3:9" x14ac:dyDescent="0.15">
      <c r="C49" s="135" t="s">
        <v>183</v>
      </c>
      <c r="H49" s="136" t="s">
        <v>184</v>
      </c>
      <c r="I49" s="2">
        <v>25</v>
      </c>
    </row>
    <row r="50" spans="3:9" x14ac:dyDescent="0.15">
      <c r="C50" s="135" t="s">
        <v>185</v>
      </c>
      <c r="H50" s="136" t="s">
        <v>186</v>
      </c>
      <c r="I50" s="2">
        <v>26</v>
      </c>
    </row>
    <row r="51" spans="3:9" x14ac:dyDescent="0.15">
      <c r="C51" s="135" t="s">
        <v>187</v>
      </c>
      <c r="H51" s="136" t="s">
        <v>188</v>
      </c>
      <c r="I51" s="2">
        <v>27</v>
      </c>
    </row>
  </sheetData>
  <mergeCells count="2">
    <mergeCell ref="A2:J2"/>
    <mergeCell ref="A3:J3"/>
  </mergeCells>
  <phoneticPr fontId="2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211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2620164470</v>
      </c>
      <c r="G5" s="74">
        <f t="shared" ref="G5:G34" si="0">F5-H5</f>
        <v>-31260665</v>
      </c>
      <c r="H5" s="124">
        <v>2651425135</v>
      </c>
      <c r="I5" s="121">
        <v>2722478254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304667708</v>
      </c>
      <c r="G13" s="75">
        <f t="shared" si="0"/>
        <v>11388796</v>
      </c>
      <c r="H13" s="23">
        <v>293278912</v>
      </c>
      <c r="I13" s="120">
        <v>292695028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0</v>
      </c>
      <c r="G15" s="75">
        <f t="shared" si="0"/>
        <v>0</v>
      </c>
      <c r="H15" s="23">
        <v>0</v>
      </c>
      <c r="I15" s="120">
        <v>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2315496762</v>
      </c>
      <c r="G21" s="75">
        <f t="shared" si="0"/>
        <v>-42649461</v>
      </c>
      <c r="H21" s="23">
        <v>2358146223</v>
      </c>
      <c r="I21" s="120">
        <v>2429783226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971263954</v>
      </c>
      <c r="G22" s="74">
        <f t="shared" si="0"/>
        <v>-78719847</v>
      </c>
      <c r="H22" s="124">
        <v>1049983801</v>
      </c>
      <c r="I22" s="121">
        <v>2517765092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23749380</v>
      </c>
      <c r="G23" s="75">
        <f t="shared" si="0"/>
        <v>115120</v>
      </c>
      <c r="H23" s="23">
        <v>23634260</v>
      </c>
      <c r="I23" s="120">
        <v>22213754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7972426</v>
      </c>
      <c r="G24" s="75">
        <f t="shared" si="0"/>
        <v>-1121647</v>
      </c>
      <c r="H24" s="23">
        <v>9094073</v>
      </c>
      <c r="I24" s="120">
        <v>13669701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380135289</v>
      </c>
      <c r="G25" s="75">
        <f t="shared" si="0"/>
        <v>-101757471</v>
      </c>
      <c r="H25" s="23">
        <v>481892760</v>
      </c>
      <c r="I25" s="120">
        <v>409517144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1245328</v>
      </c>
      <c r="G26" s="75">
        <f t="shared" si="0"/>
        <v>-2470805</v>
      </c>
      <c r="H26" s="23">
        <v>3716133</v>
      </c>
      <c r="I26" s="120">
        <v>9079178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558157806</v>
      </c>
      <c r="G28" s="75">
        <f t="shared" si="0"/>
        <v>27279106</v>
      </c>
      <c r="H28" s="23">
        <v>530878700</v>
      </c>
      <c r="I28" s="120">
        <v>525783060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3725</v>
      </c>
      <c r="G29" s="75">
        <f t="shared" si="0"/>
        <v>-764150</v>
      </c>
      <c r="H29" s="23">
        <v>767875</v>
      </c>
      <c r="I29" s="120">
        <v>1537502255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1534489000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3725</v>
      </c>
      <c r="G31" s="75">
        <f t="shared" si="0"/>
        <v>-764150</v>
      </c>
      <c r="H31" s="23">
        <v>767875</v>
      </c>
      <c r="I31" s="120">
        <v>3013255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1648900516</v>
      </c>
      <c r="G34" s="126">
        <f t="shared" si="0"/>
        <v>47459182</v>
      </c>
      <c r="H34" s="125">
        <v>1601441334</v>
      </c>
      <c r="I34" s="122">
        <v>204713162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3233520</v>
      </c>
      <c r="G48" s="74">
        <f t="shared" si="1"/>
        <v>3233520</v>
      </c>
      <c r="H48" s="124">
        <v>0</v>
      </c>
      <c r="I48" s="121">
        <v>6467040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3233520</v>
      </c>
      <c r="G49" s="75">
        <f t="shared" si="1"/>
        <v>3233520</v>
      </c>
      <c r="H49" s="23">
        <v>0</v>
      </c>
      <c r="I49" s="120">
        <v>6467040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-3233520</v>
      </c>
      <c r="G60" s="126">
        <f t="shared" si="1"/>
        <v>-3233520</v>
      </c>
      <c r="H60" s="125">
        <v>0</v>
      </c>
      <c r="I60" s="122">
        <v>-6467040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1573982348</v>
      </c>
      <c r="G70" s="74">
        <f t="shared" si="2"/>
        <v>-101121502</v>
      </c>
      <c r="H70" s="124">
        <v>1675103850</v>
      </c>
      <c r="I70" s="121">
        <v>185117128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41293348</v>
      </c>
      <c r="G71" s="75">
        <f t="shared" si="2"/>
        <v>-102829502</v>
      </c>
      <c r="H71" s="23">
        <v>144122850</v>
      </c>
      <c r="I71" s="120">
        <v>185117128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1532689000</v>
      </c>
      <c r="G74" s="75">
        <f t="shared" si="2"/>
        <v>1708000</v>
      </c>
      <c r="H74" s="23">
        <v>1530981000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1532689000</v>
      </c>
      <c r="G75" s="75">
        <f t="shared" si="2"/>
        <v>1708000</v>
      </c>
      <c r="H75" s="23">
        <v>1530981000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-1573982348</v>
      </c>
      <c r="G79" s="126">
        <f t="shared" si="2"/>
        <v>101121502</v>
      </c>
      <c r="H79" s="125">
        <v>-1675103850</v>
      </c>
      <c r="I79" s="122">
        <v>-185117128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71684648</v>
      </c>
      <c r="G80" s="77">
        <f t="shared" si="2"/>
        <v>145347164</v>
      </c>
      <c r="H80" s="41">
        <v>-73662516</v>
      </c>
      <c r="I80" s="131">
        <v>13128994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41293348</v>
      </c>
      <c r="G81" s="77">
        <f t="shared" si="2"/>
        <v>-73662516</v>
      </c>
      <c r="H81" s="41">
        <v>114955864</v>
      </c>
      <c r="I81" s="131">
        <v>101826870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112977996</v>
      </c>
      <c r="G82" s="92">
        <f t="shared" si="2"/>
        <v>71684648</v>
      </c>
      <c r="H82" s="45">
        <v>41293348</v>
      </c>
      <c r="I82" s="123">
        <v>114955864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9" fitToWidth="0" orientation="portrait" useFirstPageNumber="1" r:id="rId1"/>
  <headerFooter>
    <oddFooter>&amp;R&amp;P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41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893425852</v>
      </c>
      <c r="G5" s="52">
        <f t="shared" ref="G5:G36" si="0">F5-H5</f>
        <v>-180970196</v>
      </c>
      <c r="H5" s="23">
        <v>1074396048</v>
      </c>
      <c r="I5" s="21">
        <v>1035908463</v>
      </c>
      <c r="J5" s="11"/>
      <c r="K5" s="12" t="s">
        <v>3</v>
      </c>
      <c r="L5" s="12"/>
      <c r="M5" s="13"/>
      <c r="N5" s="14">
        <v>217346705</v>
      </c>
      <c r="O5" s="52">
        <f t="shared" ref="O5:O25" si="1">N5-P5</f>
        <v>76079804</v>
      </c>
      <c r="P5" s="23">
        <v>141266901</v>
      </c>
      <c r="Q5" s="21">
        <v>24508683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491347869</v>
      </c>
      <c r="G6" s="52">
        <f t="shared" si="0"/>
        <v>-137148511</v>
      </c>
      <c r="H6" s="23">
        <v>628496380</v>
      </c>
      <c r="I6" s="21">
        <v>543796984</v>
      </c>
      <c r="J6" s="11"/>
      <c r="K6" s="12"/>
      <c r="L6" s="12" t="s">
        <v>5</v>
      </c>
      <c r="M6" s="13"/>
      <c r="N6" s="14">
        <v>217346705</v>
      </c>
      <c r="O6" s="52">
        <f t="shared" si="1"/>
        <v>76079804</v>
      </c>
      <c r="P6" s="23">
        <v>141266901</v>
      </c>
      <c r="Q6" s="21">
        <v>24508683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491347869</v>
      </c>
      <c r="G7" s="52">
        <f t="shared" si="0"/>
        <v>-137148511</v>
      </c>
      <c r="H7" s="23">
        <v>628496380</v>
      </c>
      <c r="I7" s="21">
        <v>543796984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685184109</v>
      </c>
      <c r="G9" s="52">
        <f t="shared" si="0"/>
        <v>-15098888</v>
      </c>
      <c r="H9" s="23">
        <v>700282997</v>
      </c>
      <c r="I9" s="21">
        <v>730201803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-484239672</v>
      </c>
      <c r="G10" s="52">
        <f t="shared" si="0"/>
        <v>-24309000</v>
      </c>
      <c r="H10" s="23">
        <v>-459930672</v>
      </c>
      <c r="I10" s="21">
        <v>-441339354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271439184</v>
      </c>
      <c r="G15" s="52">
        <f t="shared" si="0"/>
        <v>-4486409</v>
      </c>
      <c r="H15" s="23">
        <v>275925593</v>
      </c>
      <c r="I15" s="21">
        <v>274076000</v>
      </c>
      <c r="J15" s="11"/>
      <c r="K15" s="12" t="s">
        <v>22</v>
      </c>
      <c r="L15" s="12"/>
      <c r="M15" s="13"/>
      <c r="N15" s="14">
        <v>2109438711</v>
      </c>
      <c r="O15" s="52">
        <f t="shared" si="1"/>
        <v>-217346705</v>
      </c>
      <c r="P15" s="23">
        <v>2326785416</v>
      </c>
      <c r="Q15" s="21">
        <v>2468052317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-70305638</v>
      </c>
      <c r="G16" s="52">
        <f t="shared" si="0"/>
        <v>72612</v>
      </c>
      <c r="H16" s="23">
        <v>-70378250</v>
      </c>
      <c r="I16" s="21">
        <v>-70826970</v>
      </c>
      <c r="J16" s="11"/>
      <c r="K16" s="12"/>
      <c r="L16" s="12" t="s">
        <v>5</v>
      </c>
      <c r="M16" s="13"/>
      <c r="N16" s="14">
        <v>2109438711</v>
      </c>
      <c r="O16" s="52">
        <f t="shared" si="1"/>
        <v>-217346705</v>
      </c>
      <c r="P16" s="23">
        <v>2326785416</v>
      </c>
      <c r="Q16" s="21">
        <v>2468052317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1738041586</v>
      </c>
      <c r="G18" s="52">
        <f t="shared" si="0"/>
        <v>-8511205</v>
      </c>
      <c r="H18" s="23">
        <v>1746552791</v>
      </c>
      <c r="I18" s="21">
        <v>1802242440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2326785416</v>
      </c>
      <c r="O25" s="54">
        <f t="shared" si="1"/>
        <v>-141266901</v>
      </c>
      <c r="P25" s="41">
        <v>2468052317</v>
      </c>
      <c r="Q25" s="42">
        <v>2492561000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304682022</v>
      </c>
      <c r="O27" s="52">
        <f>N27-P27</f>
        <v>-48214500</v>
      </c>
      <c r="P27" s="23">
        <v>352896522</v>
      </c>
      <c r="Q27" s="21">
        <v>345589903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2117863507</v>
      </c>
      <c r="G52" s="52">
        <f t="shared" si="2"/>
        <v>-57382197</v>
      </c>
      <c r="H52" s="23">
        <v>2175245704</v>
      </c>
      <c r="I52" s="21">
        <v>2277771152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-379821921</v>
      </c>
      <c r="G53" s="52">
        <f t="shared" si="2"/>
        <v>48870992</v>
      </c>
      <c r="H53" s="23">
        <v>-428692913</v>
      </c>
      <c r="I53" s="21">
        <v>-475528712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304682022</v>
      </c>
      <c r="O55" s="54">
        <f>N55-P55</f>
        <v>-48214500</v>
      </c>
      <c r="P55" s="41">
        <v>352896522</v>
      </c>
      <c r="Q55" s="42">
        <v>345589903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2631467438</v>
      </c>
      <c r="G56" s="53">
        <f t="shared" si="2"/>
        <v>-189481401</v>
      </c>
      <c r="H56" s="45">
        <v>2820948839</v>
      </c>
      <c r="I56" s="46">
        <v>2838150903</v>
      </c>
      <c r="J56" s="47" t="s">
        <v>65</v>
      </c>
      <c r="K56" s="48"/>
      <c r="L56" s="48"/>
      <c r="M56" s="49"/>
      <c r="N56" s="50">
        <v>2631467438</v>
      </c>
      <c r="O56" s="53">
        <f>N56-P56</f>
        <v>-189481401</v>
      </c>
      <c r="P56" s="45">
        <v>2820948839</v>
      </c>
      <c r="Q56" s="46">
        <v>2838150903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0" fitToWidth="0" orientation="landscape" useFirstPageNumber="1" r:id="rId1"/>
  <headerFooter scaleWithDoc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213</v>
      </c>
      <c r="H1" s="3"/>
      <c r="I1" s="141" t="s">
        <v>201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12017248</v>
      </c>
      <c r="F4" s="75">
        <f t="shared" ref="F4:F35" si="0">E4-G4</f>
        <v>-150090</v>
      </c>
      <c r="G4" s="82">
        <v>12167338</v>
      </c>
      <c r="H4" s="21">
        <v>13667421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7659506</v>
      </c>
      <c r="F14" s="75">
        <f t="shared" si="0"/>
        <v>-717868</v>
      </c>
      <c r="G14" s="82">
        <v>8377374</v>
      </c>
      <c r="H14" s="21">
        <v>11826128</v>
      </c>
    </row>
    <row r="15" spans="1:9" ht="15" customHeight="1" x14ac:dyDescent="0.15">
      <c r="A15" s="59"/>
      <c r="B15" s="60"/>
      <c r="C15" s="61" t="s">
        <v>77</v>
      </c>
      <c r="D15" s="61"/>
      <c r="E15" s="70">
        <v>7659506</v>
      </c>
      <c r="F15" s="75">
        <f t="shared" si="0"/>
        <v>-717868</v>
      </c>
      <c r="G15" s="82">
        <v>8377374</v>
      </c>
      <c r="H15" s="21">
        <v>11826128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117232</v>
      </c>
      <c r="F19" s="75">
        <f t="shared" si="0"/>
        <v>-16328</v>
      </c>
      <c r="G19" s="82">
        <v>133560</v>
      </c>
      <c r="H19" s="21">
        <v>141593</v>
      </c>
    </row>
    <row r="20" spans="1:8" ht="15" customHeight="1" x14ac:dyDescent="0.15">
      <c r="A20" s="63"/>
      <c r="B20" s="64" t="s">
        <v>82</v>
      </c>
      <c r="C20" s="65"/>
      <c r="D20" s="65"/>
      <c r="E20" s="70">
        <v>4240510</v>
      </c>
      <c r="F20" s="75">
        <f t="shared" si="0"/>
        <v>584106</v>
      </c>
      <c r="G20" s="82">
        <v>3656404</v>
      </c>
      <c r="H20" s="21">
        <v>1699700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60231748</v>
      </c>
      <c r="F21" s="74">
        <f t="shared" si="0"/>
        <v>55371029</v>
      </c>
      <c r="G21" s="81">
        <v>4860719</v>
      </c>
      <c r="H21" s="78">
        <v>-2690273</v>
      </c>
    </row>
    <row r="22" spans="1:8" ht="15" customHeight="1" x14ac:dyDescent="0.15">
      <c r="A22" s="59"/>
      <c r="B22" s="60" t="s">
        <v>84</v>
      </c>
      <c r="C22" s="61"/>
      <c r="D22" s="61"/>
      <c r="E22" s="70">
        <v>1651868</v>
      </c>
      <c r="F22" s="75">
        <f t="shared" si="0"/>
        <v>1122</v>
      </c>
      <c r="G22" s="82">
        <v>1650746</v>
      </c>
      <c r="H22" s="21">
        <v>1649281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10485791</v>
      </c>
      <c r="F25" s="75">
        <f t="shared" si="0"/>
        <v>-242449</v>
      </c>
      <c r="G25" s="82">
        <v>10728240</v>
      </c>
      <c r="H25" s="21">
        <v>12485113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-22675363</v>
      </c>
      <c r="F30" s="75">
        <f t="shared" si="0"/>
        <v>-2902755</v>
      </c>
      <c r="G30" s="82">
        <v>-19772608</v>
      </c>
      <c r="H30" s="21">
        <v>-16824667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0</v>
      </c>
      <c r="F34" s="75">
        <f t="shared" si="0"/>
        <v>0</v>
      </c>
      <c r="G34" s="82">
        <v>0</v>
      </c>
      <c r="H34" s="21">
        <v>0</v>
      </c>
    </row>
    <row r="35" spans="1:8" ht="15" customHeight="1" x14ac:dyDescent="0.15">
      <c r="A35" s="59"/>
      <c r="B35" s="60" t="s">
        <v>97</v>
      </c>
      <c r="C35" s="61"/>
      <c r="D35" s="61"/>
      <c r="E35" s="70">
        <v>70769452</v>
      </c>
      <c r="F35" s="75">
        <f t="shared" si="0"/>
        <v>58515111</v>
      </c>
      <c r="G35" s="82">
        <v>12254341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70633450</v>
      </c>
      <c r="F36" s="75">
        <f t="shared" ref="F36:F54" si="1">E36-G36</f>
        <v>58379109</v>
      </c>
      <c r="G36" s="82">
        <v>12254341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136002</v>
      </c>
      <c r="F37" s="75">
        <f t="shared" si="1"/>
        <v>136002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-48214500</v>
      </c>
      <c r="F40" s="77">
        <f t="shared" si="1"/>
        <v>-55521119</v>
      </c>
      <c r="G40" s="84">
        <v>7306619</v>
      </c>
      <c r="H40" s="42">
        <v>16357694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-48214500</v>
      </c>
      <c r="F54" s="97">
        <f t="shared" si="1"/>
        <v>-55521119</v>
      </c>
      <c r="G54" s="98">
        <v>7306619</v>
      </c>
      <c r="H54" s="99">
        <v>16357694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1" fitToHeight="0" orientation="portrait" useFirstPageNumber="1" r:id="rId1"/>
  <headerFooter>
    <oddFooter>&amp;R&amp;P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1" ht="14.25" thickBot="1" x14ac:dyDescent="0.2">
      <c r="A1" s="140" t="s">
        <v>214</v>
      </c>
      <c r="B1" s="140"/>
      <c r="C1" s="140"/>
      <c r="D1" s="140"/>
      <c r="E1" s="140"/>
      <c r="F1" s="140"/>
      <c r="G1" s="140"/>
      <c r="H1" s="140"/>
      <c r="I1" s="141"/>
      <c r="J1" s="141" t="s">
        <v>200</v>
      </c>
      <c r="K1" s="142"/>
    </row>
    <row r="2" spans="1:11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1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1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1" ht="12" customHeight="1" x14ac:dyDescent="0.15">
      <c r="A5" s="100"/>
      <c r="B5" s="101" t="s">
        <v>117</v>
      </c>
      <c r="C5" s="101"/>
      <c r="D5" s="101"/>
      <c r="E5" s="102"/>
      <c r="F5" s="103">
        <v>12273661</v>
      </c>
      <c r="G5" s="74">
        <f t="shared" ref="G5:G34" si="0">F5-H5</f>
        <v>-105325</v>
      </c>
      <c r="H5" s="124">
        <v>12378986</v>
      </c>
      <c r="I5" s="121">
        <v>14134394</v>
      </c>
    </row>
    <row r="6" spans="1:11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1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1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1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1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1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1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1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1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1" ht="12" customHeight="1" x14ac:dyDescent="0.15">
      <c r="A15" s="104"/>
      <c r="B15" s="105"/>
      <c r="C15" s="105" t="s">
        <v>137</v>
      </c>
      <c r="D15" s="105"/>
      <c r="E15" s="106"/>
      <c r="F15" s="115">
        <v>7659506</v>
      </c>
      <c r="G15" s="75">
        <f t="shared" si="0"/>
        <v>-717868</v>
      </c>
      <c r="H15" s="23">
        <v>8377374</v>
      </c>
      <c r="I15" s="120">
        <v>11826128</v>
      </c>
    </row>
    <row r="16" spans="1:11" ht="12" customHeight="1" x14ac:dyDescent="0.15">
      <c r="A16" s="104"/>
      <c r="B16" s="105"/>
      <c r="C16" s="105"/>
      <c r="D16" s="105" t="s">
        <v>139</v>
      </c>
      <c r="E16" s="106"/>
      <c r="F16" s="115">
        <v>7659506</v>
      </c>
      <c r="G16" s="75">
        <f t="shared" si="0"/>
        <v>-717868</v>
      </c>
      <c r="H16" s="23">
        <v>8377374</v>
      </c>
      <c r="I16" s="120">
        <v>11826128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373645</v>
      </c>
      <c r="G20" s="75">
        <f t="shared" si="0"/>
        <v>28437</v>
      </c>
      <c r="H20" s="23">
        <v>345208</v>
      </c>
      <c r="I20" s="120">
        <v>608566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4240510</v>
      </c>
      <c r="G21" s="75">
        <f t="shared" si="0"/>
        <v>584106</v>
      </c>
      <c r="H21" s="23">
        <v>3656404</v>
      </c>
      <c r="I21" s="120">
        <v>1699700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12273661</v>
      </c>
      <c r="G22" s="74">
        <f t="shared" si="0"/>
        <v>-105325</v>
      </c>
      <c r="H22" s="124">
        <v>12378986</v>
      </c>
      <c r="I22" s="121">
        <v>14134394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1651868</v>
      </c>
      <c r="G23" s="75">
        <f t="shared" si="0"/>
        <v>1122</v>
      </c>
      <c r="H23" s="23">
        <v>1650746</v>
      </c>
      <c r="I23" s="120">
        <v>1649281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10485791</v>
      </c>
      <c r="G24" s="75">
        <f t="shared" si="0"/>
        <v>-242449</v>
      </c>
      <c r="H24" s="23">
        <v>10728240</v>
      </c>
      <c r="I24" s="120">
        <v>12485113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0</v>
      </c>
      <c r="G28" s="75">
        <f t="shared" si="0"/>
        <v>0</v>
      </c>
      <c r="H28" s="23">
        <v>0</v>
      </c>
      <c r="I28" s="120">
        <v>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136002</v>
      </c>
      <c r="G29" s="75">
        <f t="shared" si="0"/>
        <v>136002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136002</v>
      </c>
      <c r="G31" s="75">
        <f t="shared" si="0"/>
        <v>136002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0</v>
      </c>
      <c r="G34" s="126">
        <f t="shared" si="0"/>
        <v>0</v>
      </c>
      <c r="H34" s="125">
        <v>0</v>
      </c>
      <c r="I34" s="122">
        <v>0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274632546</v>
      </c>
      <c r="G36" s="74">
        <f t="shared" ref="G36:G60" si="1">F36-H36</f>
        <v>-21946052</v>
      </c>
      <c r="H36" s="124">
        <v>296578598</v>
      </c>
      <c r="I36" s="121">
        <v>292274591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274632546</v>
      </c>
      <c r="G41" s="75">
        <f t="shared" si="1"/>
        <v>-21946052</v>
      </c>
      <c r="H41" s="23">
        <v>296578598</v>
      </c>
      <c r="I41" s="120">
        <v>292274591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199880706</v>
      </c>
      <c r="G48" s="74">
        <f t="shared" si="1"/>
        <v>24764528</v>
      </c>
      <c r="H48" s="124">
        <v>175116178</v>
      </c>
      <c r="I48" s="121">
        <v>171888836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199880706</v>
      </c>
      <c r="G54" s="75">
        <f t="shared" si="1"/>
        <v>24764528</v>
      </c>
      <c r="H54" s="23">
        <v>175116178</v>
      </c>
      <c r="I54" s="120">
        <v>171888836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74751840</v>
      </c>
      <c r="G60" s="126">
        <f t="shared" si="1"/>
        <v>-46710580</v>
      </c>
      <c r="H60" s="125">
        <v>121462420</v>
      </c>
      <c r="I60" s="122">
        <v>120385755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211900351</v>
      </c>
      <c r="G70" s="74">
        <f t="shared" si="2"/>
        <v>175137327</v>
      </c>
      <c r="H70" s="124">
        <v>36763024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141266901</v>
      </c>
      <c r="G71" s="75">
        <f t="shared" si="2"/>
        <v>116758218</v>
      </c>
      <c r="H71" s="23">
        <v>24508683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70633450</v>
      </c>
      <c r="G74" s="75">
        <f t="shared" si="2"/>
        <v>58379109</v>
      </c>
      <c r="H74" s="23">
        <v>12254341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70633450</v>
      </c>
      <c r="G75" s="75">
        <f t="shared" si="2"/>
        <v>58379109</v>
      </c>
      <c r="H75" s="23">
        <v>12254341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-211900351</v>
      </c>
      <c r="G79" s="126">
        <f t="shared" si="2"/>
        <v>-175137327</v>
      </c>
      <c r="H79" s="125">
        <v>-36763024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-137148511</v>
      </c>
      <c r="G80" s="77">
        <f t="shared" si="2"/>
        <v>-221847907</v>
      </c>
      <c r="H80" s="41">
        <v>84699396</v>
      </c>
      <c r="I80" s="131">
        <v>120385755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628496380</v>
      </c>
      <c r="G81" s="77">
        <f t="shared" si="2"/>
        <v>84699396</v>
      </c>
      <c r="H81" s="41">
        <v>543796984</v>
      </c>
      <c r="I81" s="131">
        <v>423411229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491347869</v>
      </c>
      <c r="G82" s="92">
        <f t="shared" si="2"/>
        <v>-137148511</v>
      </c>
      <c r="H82" s="45">
        <v>628496380</v>
      </c>
      <c r="I82" s="123">
        <v>543796984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2" fitToWidth="0" orientation="portrait" useFirstPageNumber="1" r:id="rId1"/>
  <headerFooter>
    <oddFooter>&amp;R&amp;P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9447789570</v>
      </c>
      <c r="G5" s="52">
        <f t="shared" ref="G5:G36" si="0">F5-H5</f>
        <v>-172750039</v>
      </c>
      <c r="H5" s="23">
        <v>9620539609</v>
      </c>
      <c r="I5" s="21">
        <v>8940487964</v>
      </c>
      <c r="J5" s="11"/>
      <c r="K5" s="12" t="s">
        <v>3</v>
      </c>
      <c r="L5" s="12"/>
      <c r="M5" s="13"/>
      <c r="N5" s="14">
        <v>238033267</v>
      </c>
      <c r="O5" s="52">
        <f t="shared" ref="O5:O25" si="1">N5-P5</f>
        <v>-35387802</v>
      </c>
      <c r="P5" s="23">
        <v>273421069</v>
      </c>
      <c r="Q5" s="21">
        <v>7698882491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2253367960</v>
      </c>
      <c r="G6" s="52">
        <f t="shared" si="0"/>
        <v>635217603</v>
      </c>
      <c r="H6" s="23">
        <v>1618150357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2253367960</v>
      </c>
      <c r="G7" s="52">
        <f t="shared" si="0"/>
        <v>635217603</v>
      </c>
      <c r="H7" s="23">
        <v>1618150357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7410485930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14322263088</v>
      </c>
      <c r="G9" s="52">
        <f t="shared" si="0"/>
        <v>-1955585324</v>
      </c>
      <c r="H9" s="23">
        <v>16277848412</v>
      </c>
      <c r="I9" s="21">
        <v>18082797691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7410485930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-7127841478</v>
      </c>
      <c r="G10" s="52">
        <f t="shared" si="0"/>
        <v>1147617682</v>
      </c>
      <c r="H10" s="23">
        <v>-8275459160</v>
      </c>
      <c r="I10" s="21">
        <v>-9142309727</v>
      </c>
      <c r="J10" s="11"/>
      <c r="K10" s="12"/>
      <c r="L10" s="12" t="s">
        <v>13</v>
      </c>
      <c r="M10" s="13"/>
      <c r="N10" s="14">
        <v>227702895</v>
      </c>
      <c r="O10" s="52">
        <f t="shared" si="1"/>
        <v>12046371</v>
      </c>
      <c r="P10" s="23">
        <v>215656524</v>
      </c>
      <c r="Q10" s="21">
        <v>215968442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10330372</v>
      </c>
      <c r="O13" s="52">
        <f t="shared" si="1"/>
        <v>-47434173</v>
      </c>
      <c r="P13" s="23">
        <v>57764545</v>
      </c>
      <c r="Q13" s="21">
        <v>72428119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2860484734</v>
      </c>
      <c r="O15" s="52">
        <f t="shared" si="1"/>
        <v>-66856472</v>
      </c>
      <c r="P15" s="23">
        <v>2927341206</v>
      </c>
      <c r="Q15" s="21">
        <v>2973062245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1785280338</v>
      </c>
      <c r="G18" s="52">
        <f t="shared" si="0"/>
        <v>197414302</v>
      </c>
      <c r="H18" s="23">
        <v>1587866036</v>
      </c>
      <c r="I18" s="21">
        <v>1927038629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2832937092</v>
      </c>
      <c r="O20" s="52">
        <f t="shared" si="1"/>
        <v>-56526100</v>
      </c>
      <c r="P20" s="23">
        <v>2889463192</v>
      </c>
      <c r="Q20" s="21">
        <v>2877419686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27547642</v>
      </c>
      <c r="O23" s="52">
        <f t="shared" si="1"/>
        <v>-10330372</v>
      </c>
      <c r="P23" s="23">
        <v>37878014</v>
      </c>
      <c r="Q23" s="21">
        <v>95642559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3098518001</v>
      </c>
      <c r="O25" s="54">
        <f t="shared" si="1"/>
        <v>-102244274</v>
      </c>
      <c r="P25" s="41">
        <v>3200762275</v>
      </c>
      <c r="Q25" s="42">
        <v>10671944736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8134551907</v>
      </c>
      <c r="O27" s="52">
        <f>N27-P27</f>
        <v>126908537</v>
      </c>
      <c r="P27" s="23">
        <v>8007643370</v>
      </c>
      <c r="Q27" s="21">
        <v>195581857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</v>
      </c>
      <c r="G39" s="52">
        <f t="shared" si="2"/>
        <v>0</v>
      </c>
      <c r="H39" s="23">
        <v>1</v>
      </c>
      <c r="I39" s="21">
        <v>1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37878002</v>
      </c>
      <c r="G40" s="52">
        <f t="shared" si="2"/>
        <v>-57749151</v>
      </c>
      <c r="H40" s="23">
        <v>95627153</v>
      </c>
      <c r="I40" s="21">
        <v>168034793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1418342633</v>
      </c>
      <c r="G41" s="52">
        <f t="shared" si="2"/>
        <v>-73896249</v>
      </c>
      <c r="H41" s="23">
        <v>1492238882</v>
      </c>
      <c r="I41" s="21">
        <v>1742718299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329059702</v>
      </c>
      <c r="G42" s="52">
        <f t="shared" si="2"/>
        <v>329059702</v>
      </c>
      <c r="H42" s="23">
        <v>0</v>
      </c>
      <c r="I42" s="21">
        <v>16285536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8134551907</v>
      </c>
      <c r="O55" s="54">
        <f>N55-P55</f>
        <v>126908537</v>
      </c>
      <c r="P55" s="41">
        <v>8007643370</v>
      </c>
      <c r="Q55" s="42">
        <v>195581857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11233069908</v>
      </c>
      <c r="G56" s="53">
        <f t="shared" si="2"/>
        <v>24664263</v>
      </c>
      <c r="H56" s="45">
        <v>11208405645</v>
      </c>
      <c r="I56" s="46">
        <v>10867526593</v>
      </c>
      <c r="J56" s="47" t="s">
        <v>65</v>
      </c>
      <c r="K56" s="48"/>
      <c r="L56" s="48"/>
      <c r="M56" s="49"/>
      <c r="N56" s="50">
        <v>11233069908</v>
      </c>
      <c r="O56" s="53">
        <f>N56-P56</f>
        <v>24664263</v>
      </c>
      <c r="P56" s="45">
        <v>11208405645</v>
      </c>
      <c r="Q56" s="46">
        <v>10867526593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3" fitToWidth="0" orientation="landscape" useFirstPageNumber="1" r:id="rId1"/>
  <headerFooter scaleWithDoc="0">
    <oddFooter>&amp;R&amp;P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216</v>
      </c>
      <c r="I1" s="143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295924484446</v>
      </c>
      <c r="F4" s="75">
        <f t="shared" ref="F4:F35" si="0">E4-G4</f>
        <v>-64213322218</v>
      </c>
      <c r="G4" s="82">
        <v>360137806664</v>
      </c>
      <c r="H4" s="21">
        <v>369808190371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-153508560225</v>
      </c>
      <c r="G7" s="82">
        <v>153508560225</v>
      </c>
      <c r="H7" s="21">
        <v>158046297346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57557250813</v>
      </c>
      <c r="F10" s="75">
        <f t="shared" si="0"/>
        <v>-1689357764</v>
      </c>
      <c r="G10" s="82">
        <v>59246608577</v>
      </c>
      <c r="H10" s="21">
        <v>61312745086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2306270</v>
      </c>
      <c r="F12" s="75">
        <f t="shared" si="0"/>
        <v>-399240</v>
      </c>
      <c r="G12" s="82">
        <v>2705510</v>
      </c>
      <c r="H12" s="21">
        <v>16888170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203754154541</v>
      </c>
      <c r="F13" s="75">
        <f t="shared" si="0"/>
        <v>99474244167</v>
      </c>
      <c r="G13" s="82">
        <v>104279910374</v>
      </c>
      <c r="H13" s="21">
        <v>106242272454</v>
      </c>
    </row>
    <row r="14" spans="1:9" ht="15" customHeight="1" x14ac:dyDescent="0.15">
      <c r="A14" s="59"/>
      <c r="B14" s="60" t="s">
        <v>76</v>
      </c>
      <c r="C14" s="61"/>
      <c r="D14" s="61"/>
      <c r="E14" s="70">
        <v>33595974254</v>
      </c>
      <c r="F14" s="75">
        <f t="shared" si="0"/>
        <v>-8270160482</v>
      </c>
      <c r="G14" s="82">
        <v>41866134736</v>
      </c>
      <c r="H14" s="21">
        <v>43226753852</v>
      </c>
    </row>
    <row r="15" spans="1:9" ht="15" customHeight="1" x14ac:dyDescent="0.15">
      <c r="A15" s="59"/>
      <c r="B15" s="60"/>
      <c r="C15" s="61" t="s">
        <v>77</v>
      </c>
      <c r="D15" s="61"/>
      <c r="E15" s="70">
        <v>33595974254</v>
      </c>
      <c r="F15" s="75">
        <f t="shared" si="0"/>
        <v>-8270160482</v>
      </c>
      <c r="G15" s="82">
        <v>41866134736</v>
      </c>
      <c r="H15" s="21">
        <v>43226753852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1014798568</v>
      </c>
      <c r="F20" s="75">
        <f t="shared" si="0"/>
        <v>-219088674</v>
      </c>
      <c r="G20" s="82">
        <v>1233887242</v>
      </c>
      <c r="H20" s="21">
        <v>963233463</v>
      </c>
    </row>
    <row r="21" spans="1:8" ht="15" customHeight="1" x14ac:dyDescent="0.15">
      <c r="A21" s="59" t="s">
        <v>83</v>
      </c>
      <c r="B21" s="60"/>
      <c r="C21" s="61"/>
      <c r="D21" s="61"/>
      <c r="E21" s="69">
        <v>290969380333</v>
      </c>
      <c r="F21" s="74">
        <f t="shared" si="0"/>
        <v>-58147140240</v>
      </c>
      <c r="G21" s="81">
        <v>349116520573</v>
      </c>
      <c r="H21" s="78">
        <v>362132715180</v>
      </c>
    </row>
    <row r="22" spans="1:8" ht="15" customHeight="1" x14ac:dyDescent="0.15">
      <c r="A22" s="59"/>
      <c r="B22" s="60" t="s">
        <v>84</v>
      </c>
      <c r="C22" s="61"/>
      <c r="D22" s="61"/>
      <c r="E22" s="70">
        <v>2728258876</v>
      </c>
      <c r="F22" s="75">
        <f t="shared" si="0"/>
        <v>44833767</v>
      </c>
      <c r="G22" s="82">
        <v>2683425109</v>
      </c>
      <c r="H22" s="21">
        <v>2694776082</v>
      </c>
    </row>
    <row r="23" spans="1:8" ht="15" customHeight="1" x14ac:dyDescent="0.15">
      <c r="A23" s="59"/>
      <c r="B23" s="60" t="s">
        <v>85</v>
      </c>
      <c r="C23" s="61"/>
      <c r="D23" s="61"/>
      <c r="E23" s="70">
        <v>221185476</v>
      </c>
      <c r="F23" s="75">
        <f t="shared" si="0"/>
        <v>16621363</v>
      </c>
      <c r="G23" s="82">
        <v>204564113</v>
      </c>
      <c r="H23" s="21">
        <v>206248904</v>
      </c>
    </row>
    <row r="24" spans="1:8" ht="15" customHeight="1" x14ac:dyDescent="0.15">
      <c r="A24" s="59"/>
      <c r="B24" s="60" t="s">
        <v>86</v>
      </c>
      <c r="C24" s="61"/>
      <c r="D24" s="61"/>
      <c r="E24" s="70">
        <v>-56526100</v>
      </c>
      <c r="F24" s="75">
        <f t="shared" si="0"/>
        <v>-68569606</v>
      </c>
      <c r="G24" s="82">
        <v>12043506</v>
      </c>
      <c r="H24" s="21">
        <v>16250422</v>
      </c>
    </row>
    <row r="25" spans="1:8" ht="15" customHeight="1" x14ac:dyDescent="0.15">
      <c r="A25" s="59"/>
      <c r="B25" s="60" t="s">
        <v>87</v>
      </c>
      <c r="C25" s="61"/>
      <c r="D25" s="61"/>
      <c r="E25" s="70">
        <v>3147247239</v>
      </c>
      <c r="F25" s="75">
        <f t="shared" si="0"/>
        <v>222588788</v>
      </c>
      <c r="G25" s="82">
        <v>2924658451</v>
      </c>
      <c r="H25" s="21">
        <v>3166835275</v>
      </c>
    </row>
    <row r="26" spans="1:8" ht="15" customHeight="1" x14ac:dyDescent="0.15">
      <c r="A26" s="59"/>
      <c r="B26" s="60" t="s">
        <v>88</v>
      </c>
      <c r="C26" s="61"/>
      <c r="D26" s="61"/>
      <c r="E26" s="70">
        <v>58615012</v>
      </c>
      <c r="F26" s="75">
        <f t="shared" si="0"/>
        <v>58596835</v>
      </c>
      <c r="G26" s="82">
        <v>18177</v>
      </c>
      <c r="H26" s="21">
        <v>3163116</v>
      </c>
    </row>
    <row r="27" spans="1:8" ht="15" customHeight="1" x14ac:dyDescent="0.15">
      <c r="A27" s="59"/>
      <c r="B27" s="60" t="s">
        <v>89</v>
      </c>
      <c r="C27" s="61"/>
      <c r="D27" s="61"/>
      <c r="E27" s="70">
        <v>466106334</v>
      </c>
      <c r="F27" s="75">
        <f t="shared" si="0"/>
        <v>55586121</v>
      </c>
      <c r="G27" s="82">
        <v>410520213</v>
      </c>
      <c r="H27" s="21">
        <v>297842634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912657365</v>
      </c>
      <c r="F29" s="75">
        <f t="shared" si="0"/>
        <v>195198665</v>
      </c>
      <c r="G29" s="82">
        <v>717458700</v>
      </c>
      <c r="H29" s="21">
        <v>507720769</v>
      </c>
    </row>
    <row r="30" spans="1:8" ht="15" customHeight="1" x14ac:dyDescent="0.15">
      <c r="A30" s="59"/>
      <c r="B30" s="60" t="s">
        <v>92</v>
      </c>
      <c r="C30" s="61"/>
      <c r="D30" s="61"/>
      <c r="E30" s="70">
        <v>2100264964</v>
      </c>
      <c r="F30" s="75">
        <f t="shared" si="0"/>
        <v>-755021399</v>
      </c>
      <c r="G30" s="82">
        <v>2855286363</v>
      </c>
      <c r="H30" s="21">
        <v>3458003538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281391571167</v>
      </c>
      <c r="F34" s="75">
        <f t="shared" si="0"/>
        <v>-57916974774</v>
      </c>
      <c r="G34" s="82">
        <v>339308545941</v>
      </c>
      <c r="H34" s="21">
        <v>351781874440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4955104113</v>
      </c>
      <c r="F40" s="77">
        <f t="shared" si="1"/>
        <v>-6066181978</v>
      </c>
      <c r="G40" s="84">
        <v>11021286091</v>
      </c>
      <c r="H40" s="42">
        <v>7675475191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4828195576</v>
      </c>
      <c r="F46" s="75">
        <f t="shared" si="1"/>
        <v>1618970998</v>
      </c>
      <c r="G46" s="82">
        <v>3209224578</v>
      </c>
      <c r="H46" s="21">
        <v>1975134589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4828195576</v>
      </c>
      <c r="F52" s="75">
        <f t="shared" si="1"/>
        <v>1618970998</v>
      </c>
      <c r="G52" s="82">
        <v>3209224578</v>
      </c>
      <c r="H52" s="21">
        <v>1975134589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-4828195576</v>
      </c>
      <c r="F53" s="77">
        <f t="shared" si="1"/>
        <v>-1618970998</v>
      </c>
      <c r="G53" s="84">
        <v>-3209224578</v>
      </c>
      <c r="H53" s="42">
        <v>-1975134589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126908537</v>
      </c>
      <c r="F54" s="97">
        <f t="shared" si="1"/>
        <v>-7685152976</v>
      </c>
      <c r="G54" s="98">
        <v>7812061513</v>
      </c>
      <c r="H54" s="99">
        <v>5700340602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4" fitToHeight="0" orientation="portrait" useFirstPageNumber="1" r:id="rId1"/>
  <headerFooter>
    <oddFooter>&amp;R&amp;P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217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293373187162</v>
      </c>
      <c r="G5" s="74">
        <f t="shared" ref="G5:G34" si="0">F5-H5</f>
        <v>-63766265652</v>
      </c>
      <c r="H5" s="124">
        <v>357139452814</v>
      </c>
      <c r="I5" s="121">
        <v>366567983120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-153508560225</v>
      </c>
      <c r="H8" s="23">
        <v>153508560225</v>
      </c>
      <c r="I8" s="120">
        <v>158046297346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55043737452</v>
      </c>
      <c r="G11" s="75">
        <f t="shared" si="0"/>
        <v>-1261529901</v>
      </c>
      <c r="H11" s="23">
        <v>56305267353</v>
      </c>
      <c r="I11" s="120">
        <v>58208578633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636570</v>
      </c>
      <c r="G13" s="75">
        <f t="shared" si="0"/>
        <v>-1005280</v>
      </c>
      <c r="H13" s="23">
        <v>1641850</v>
      </c>
      <c r="I13" s="120">
        <v>1284030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203754154541</v>
      </c>
      <c r="G14" s="75">
        <f t="shared" si="0"/>
        <v>99474244167</v>
      </c>
      <c r="H14" s="23">
        <v>104279910374</v>
      </c>
      <c r="I14" s="120">
        <v>106242272454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33595974254</v>
      </c>
      <c r="G15" s="75">
        <f t="shared" si="0"/>
        <v>-8270160482</v>
      </c>
      <c r="H15" s="23">
        <v>41866134736</v>
      </c>
      <c r="I15" s="120">
        <v>43226753852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33595974254</v>
      </c>
      <c r="G16" s="75">
        <f t="shared" si="0"/>
        <v>-8270160482</v>
      </c>
      <c r="H16" s="23">
        <v>41866134736</v>
      </c>
      <c r="I16" s="120">
        <v>43226753852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978684345</v>
      </c>
      <c r="G21" s="75">
        <f t="shared" si="0"/>
        <v>-199253931</v>
      </c>
      <c r="H21" s="23">
        <v>1177938276</v>
      </c>
      <c r="I21" s="120">
        <v>842796805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292016684378</v>
      </c>
      <c r="G22" s="74">
        <f t="shared" si="0"/>
        <v>-55751504662</v>
      </c>
      <c r="H22" s="124">
        <v>347768189040</v>
      </c>
      <c r="I22" s="121">
        <v>359414484698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2937397981</v>
      </c>
      <c r="G23" s="75">
        <f t="shared" si="0"/>
        <v>49096841</v>
      </c>
      <c r="H23" s="23">
        <v>2888301140</v>
      </c>
      <c r="I23" s="120">
        <v>2898366615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3147247239</v>
      </c>
      <c r="G24" s="75">
        <f t="shared" si="0"/>
        <v>222588788</v>
      </c>
      <c r="H24" s="23">
        <v>2924658451</v>
      </c>
      <c r="I24" s="120">
        <v>3166835275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58615012</v>
      </c>
      <c r="G25" s="75">
        <f t="shared" si="0"/>
        <v>58596835</v>
      </c>
      <c r="H25" s="23">
        <v>18177</v>
      </c>
      <c r="I25" s="120">
        <v>3163116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285873424146</v>
      </c>
      <c r="G28" s="75">
        <f t="shared" si="0"/>
        <v>-56081787126</v>
      </c>
      <c r="H28" s="23">
        <v>341955211272</v>
      </c>
      <c r="I28" s="120">
        <v>353346119692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1356502784</v>
      </c>
      <c r="G34" s="126">
        <f t="shared" si="0"/>
        <v>-8014760990</v>
      </c>
      <c r="H34" s="125">
        <v>9371263774</v>
      </c>
      <c r="I34" s="122">
        <v>7153498422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663520636</v>
      </c>
      <c r="G48" s="74">
        <f t="shared" si="1"/>
        <v>393321268</v>
      </c>
      <c r="H48" s="124">
        <v>270199368</v>
      </c>
      <c r="I48" s="121">
        <v>727012624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663520636</v>
      </c>
      <c r="G49" s="75">
        <f t="shared" si="1"/>
        <v>393321268</v>
      </c>
      <c r="H49" s="23">
        <v>270199368</v>
      </c>
      <c r="I49" s="120">
        <v>727012624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-663520636</v>
      </c>
      <c r="G60" s="126">
        <f t="shared" si="1"/>
        <v>-393321268</v>
      </c>
      <c r="H60" s="125">
        <v>-270199368</v>
      </c>
      <c r="I60" s="122">
        <v>-727012624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7410485930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7410485930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57764545</v>
      </c>
      <c r="G70" s="74">
        <f t="shared" si="2"/>
        <v>-7425149504</v>
      </c>
      <c r="H70" s="124">
        <v>7482914049</v>
      </c>
      <c r="I70" s="121">
        <v>13836971728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-7410485930</v>
      </c>
      <c r="H72" s="23">
        <v>7410485930</v>
      </c>
      <c r="I72" s="120">
        <v>13780338139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57764545</v>
      </c>
      <c r="G73" s="75">
        <f t="shared" si="2"/>
        <v>-14663574</v>
      </c>
      <c r="H73" s="23">
        <v>72428119</v>
      </c>
      <c r="I73" s="120">
        <v>56633589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-57764545</v>
      </c>
      <c r="G79" s="126">
        <f t="shared" si="2"/>
        <v>7425149504</v>
      </c>
      <c r="H79" s="125">
        <v>-7482914049</v>
      </c>
      <c r="I79" s="122">
        <v>-6426485798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635217603</v>
      </c>
      <c r="G80" s="77">
        <f t="shared" si="2"/>
        <v>-982932754</v>
      </c>
      <c r="H80" s="41">
        <v>1618150357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1618150357</v>
      </c>
      <c r="G81" s="77">
        <f t="shared" si="2"/>
        <v>1618150357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2253367960</v>
      </c>
      <c r="G82" s="92">
        <f t="shared" si="2"/>
        <v>635217603</v>
      </c>
      <c r="H82" s="45">
        <v>1618150357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5" fitToWidth="0" orientation="portrait" useFirstPageNumber="1" r:id="rId1"/>
  <headerFooter>
    <oddFooter>&amp;R&amp;P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2204023</v>
      </c>
      <c r="G5" s="52">
        <f t="shared" ref="G5:G36" si="0">F5-H5</f>
        <v>-352156</v>
      </c>
      <c r="H5" s="23">
        <v>2556179</v>
      </c>
      <c r="I5" s="21">
        <v>8038881</v>
      </c>
      <c r="J5" s="11"/>
      <c r="K5" s="12" t="s">
        <v>3</v>
      </c>
      <c r="L5" s="12"/>
      <c r="M5" s="13"/>
      <c r="N5" s="14">
        <v>0</v>
      </c>
      <c r="O5" s="52">
        <f t="shared" ref="O5:O25" si="1">N5-P5</f>
        <v>0</v>
      </c>
      <c r="P5" s="23">
        <v>0</v>
      </c>
      <c r="Q5" s="21">
        <v>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5110046</v>
      </c>
      <c r="G9" s="52">
        <f t="shared" si="0"/>
        <v>33960</v>
      </c>
      <c r="H9" s="23">
        <v>5076086</v>
      </c>
      <c r="I9" s="21">
        <v>15984381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-2906023</v>
      </c>
      <c r="G10" s="52">
        <f t="shared" si="0"/>
        <v>-386116</v>
      </c>
      <c r="H10" s="23">
        <v>-2519907</v>
      </c>
      <c r="I10" s="21">
        <v>-7945500</v>
      </c>
      <c r="J10" s="11"/>
      <c r="K10" s="12"/>
      <c r="L10" s="12" t="s">
        <v>13</v>
      </c>
      <c r="M10" s="13"/>
      <c r="N10" s="14">
        <v>0</v>
      </c>
      <c r="O10" s="52">
        <f t="shared" si="1"/>
        <v>0</v>
      </c>
      <c r="P10" s="23">
        <v>0</v>
      </c>
      <c r="Q10" s="21">
        <v>0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0</v>
      </c>
      <c r="O15" s="52">
        <f t="shared" si="1"/>
        <v>0</v>
      </c>
      <c r="P15" s="23">
        <v>0</v>
      </c>
      <c r="Q15" s="21">
        <v>0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21207501</v>
      </c>
      <c r="G18" s="52">
        <f t="shared" si="0"/>
        <v>2080720</v>
      </c>
      <c r="H18" s="23">
        <v>19126781</v>
      </c>
      <c r="I18" s="21">
        <v>18488400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0</v>
      </c>
      <c r="O20" s="52">
        <f t="shared" si="1"/>
        <v>0</v>
      </c>
      <c r="P20" s="23">
        <v>0</v>
      </c>
      <c r="Q20" s="21">
        <v>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0</v>
      </c>
      <c r="O25" s="54">
        <f t="shared" si="1"/>
        <v>0</v>
      </c>
      <c r="P25" s="41">
        <v>0</v>
      </c>
      <c r="Q25" s="42">
        <v>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23411524</v>
      </c>
      <c r="O27" s="52">
        <f>N27-P27</f>
        <v>1728564</v>
      </c>
      <c r="P27" s="23">
        <v>21682960</v>
      </c>
      <c r="Q27" s="21">
        <v>26527281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21207501</v>
      </c>
      <c r="G48" s="52">
        <f t="shared" si="2"/>
        <v>2080720</v>
      </c>
      <c r="H48" s="23">
        <v>19126781</v>
      </c>
      <c r="I48" s="21">
        <v>18488400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21207501</v>
      </c>
      <c r="G50" s="52">
        <f t="shared" si="2"/>
        <v>2080720</v>
      </c>
      <c r="H50" s="23">
        <v>19126781</v>
      </c>
      <c r="I50" s="21">
        <v>18488400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23411524</v>
      </c>
      <c r="O55" s="54">
        <f>N55-P55</f>
        <v>1728564</v>
      </c>
      <c r="P55" s="41">
        <v>21682960</v>
      </c>
      <c r="Q55" s="42">
        <v>26527281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23411524</v>
      </c>
      <c r="G56" s="53">
        <f t="shared" si="2"/>
        <v>1728564</v>
      </c>
      <c r="H56" s="45">
        <v>21682960</v>
      </c>
      <c r="I56" s="46">
        <v>26527281</v>
      </c>
      <c r="J56" s="47" t="s">
        <v>65</v>
      </c>
      <c r="K56" s="48"/>
      <c r="L56" s="48"/>
      <c r="M56" s="49"/>
      <c r="N56" s="50">
        <v>23411524</v>
      </c>
      <c r="O56" s="53">
        <f>N56-P56</f>
        <v>1728564</v>
      </c>
      <c r="P56" s="45">
        <v>21682960</v>
      </c>
      <c r="Q56" s="46">
        <v>26527281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6" fitToWidth="0" orientation="landscape" useFirstPageNumber="1" r:id="rId1"/>
  <headerFooter scaleWithDoc="0">
    <oddFooter>&amp;R&amp;P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219</v>
      </c>
      <c r="I1" s="143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502900531</v>
      </c>
      <c r="F4" s="75">
        <f t="shared" ref="F4:F35" si="0">E4-G4</f>
        <v>6098469</v>
      </c>
      <c r="G4" s="82">
        <v>496802062</v>
      </c>
      <c r="H4" s="21">
        <v>499362906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35452380</v>
      </c>
      <c r="F10" s="75">
        <f t="shared" si="0"/>
        <v>331460</v>
      </c>
      <c r="G10" s="82">
        <v>35120920</v>
      </c>
      <c r="H10" s="21">
        <v>36330850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88079000</v>
      </c>
      <c r="F13" s="75">
        <f t="shared" si="0"/>
        <v>0</v>
      </c>
      <c r="G13" s="82">
        <v>88079000</v>
      </c>
      <c r="H13" s="21">
        <v>88092000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91823271</v>
      </c>
      <c r="F14" s="75">
        <f t="shared" si="0"/>
        <v>-353180</v>
      </c>
      <c r="G14" s="82">
        <v>92176451</v>
      </c>
      <c r="H14" s="21">
        <v>92399131</v>
      </c>
    </row>
    <row r="15" spans="1:9" ht="15" customHeight="1" x14ac:dyDescent="0.15">
      <c r="A15" s="59"/>
      <c r="B15" s="60"/>
      <c r="C15" s="61" t="s">
        <v>77</v>
      </c>
      <c r="D15" s="61"/>
      <c r="E15" s="70">
        <v>91823271</v>
      </c>
      <c r="F15" s="75">
        <f t="shared" si="0"/>
        <v>-353180</v>
      </c>
      <c r="G15" s="82">
        <v>92176451</v>
      </c>
      <c r="H15" s="21">
        <v>92399131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25880</v>
      </c>
      <c r="F19" s="75">
        <f t="shared" si="0"/>
        <v>189</v>
      </c>
      <c r="G19" s="82">
        <v>25691</v>
      </c>
      <c r="H19" s="21">
        <v>25925</v>
      </c>
    </row>
    <row r="20" spans="1:8" ht="15" customHeight="1" x14ac:dyDescent="0.15">
      <c r="A20" s="63"/>
      <c r="B20" s="64" t="s">
        <v>82</v>
      </c>
      <c r="C20" s="65"/>
      <c r="D20" s="65"/>
      <c r="E20" s="70">
        <v>287520000</v>
      </c>
      <c r="F20" s="75">
        <f t="shared" si="0"/>
        <v>6120000</v>
      </c>
      <c r="G20" s="82">
        <v>281400000</v>
      </c>
      <c r="H20" s="21">
        <v>282515000</v>
      </c>
    </row>
    <row r="21" spans="1:8" ht="15" customHeight="1" x14ac:dyDescent="0.15">
      <c r="A21" s="59" t="s">
        <v>83</v>
      </c>
      <c r="B21" s="60"/>
      <c r="C21" s="61"/>
      <c r="D21" s="61"/>
      <c r="E21" s="69">
        <v>501171967</v>
      </c>
      <c r="F21" s="74">
        <f t="shared" si="0"/>
        <v>-363286</v>
      </c>
      <c r="G21" s="81">
        <v>501535253</v>
      </c>
      <c r="H21" s="78">
        <v>498899270</v>
      </c>
    </row>
    <row r="22" spans="1:8" ht="15" customHeight="1" x14ac:dyDescent="0.15">
      <c r="A22" s="59"/>
      <c r="B22" s="60" t="s">
        <v>84</v>
      </c>
      <c r="C22" s="61"/>
      <c r="D22" s="61"/>
      <c r="E22" s="70">
        <v>0</v>
      </c>
      <c r="F22" s="75">
        <f t="shared" si="0"/>
        <v>0</v>
      </c>
      <c r="G22" s="82">
        <v>0</v>
      </c>
      <c r="H22" s="21">
        <v>0</v>
      </c>
    </row>
    <row r="23" spans="1:8" ht="15" customHeight="1" x14ac:dyDescent="0.15">
      <c r="A23" s="59"/>
      <c r="B23" s="60" t="s">
        <v>85</v>
      </c>
      <c r="C23" s="61"/>
      <c r="D23" s="61"/>
      <c r="E23" s="70">
        <v>0</v>
      </c>
      <c r="F23" s="75">
        <f t="shared" si="0"/>
        <v>0</v>
      </c>
      <c r="G23" s="82">
        <v>0</v>
      </c>
      <c r="H23" s="21">
        <v>0</v>
      </c>
    </row>
    <row r="24" spans="1:8" ht="15" customHeight="1" x14ac:dyDescent="0.15">
      <c r="A24" s="59"/>
      <c r="B24" s="60" t="s">
        <v>86</v>
      </c>
      <c r="C24" s="61"/>
      <c r="D24" s="61"/>
      <c r="E24" s="70">
        <v>0</v>
      </c>
      <c r="F24" s="75">
        <f t="shared" si="0"/>
        <v>0</v>
      </c>
      <c r="G24" s="82">
        <v>0</v>
      </c>
      <c r="H24" s="21">
        <v>0</v>
      </c>
    </row>
    <row r="25" spans="1:8" ht="15" customHeight="1" x14ac:dyDescent="0.15">
      <c r="A25" s="59"/>
      <c r="B25" s="60" t="s">
        <v>87</v>
      </c>
      <c r="C25" s="61"/>
      <c r="D25" s="61"/>
      <c r="E25" s="70">
        <v>215385851</v>
      </c>
      <c r="F25" s="75">
        <f t="shared" si="0"/>
        <v>67410</v>
      </c>
      <c r="G25" s="82">
        <v>215318441</v>
      </c>
      <c r="H25" s="21">
        <v>216898381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0</v>
      </c>
      <c r="G27" s="82">
        <v>0</v>
      </c>
      <c r="H27" s="21">
        <v>0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-2916905</v>
      </c>
      <c r="G29" s="82">
        <v>2916905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386116</v>
      </c>
      <c r="F30" s="75">
        <f t="shared" si="0"/>
        <v>-2133791</v>
      </c>
      <c r="G30" s="82">
        <v>2519907</v>
      </c>
      <c r="H30" s="21">
        <v>-114111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285400000</v>
      </c>
      <c r="F34" s="75">
        <f t="shared" si="0"/>
        <v>4620000</v>
      </c>
      <c r="G34" s="82">
        <v>280780000</v>
      </c>
      <c r="H34" s="21">
        <v>282115000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1728564</v>
      </c>
      <c r="F40" s="77">
        <f t="shared" si="1"/>
        <v>6461755</v>
      </c>
      <c r="G40" s="84">
        <v>-4733191</v>
      </c>
      <c r="H40" s="42">
        <v>463636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-111130</v>
      </c>
      <c r="G46" s="82">
        <v>111130</v>
      </c>
      <c r="H46" s="21">
        <v>35300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-111130</v>
      </c>
      <c r="G52" s="82">
        <v>111130</v>
      </c>
      <c r="H52" s="21">
        <v>35300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111130</v>
      </c>
      <c r="G53" s="84">
        <v>-111130</v>
      </c>
      <c r="H53" s="42">
        <v>-35300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1728564</v>
      </c>
      <c r="F54" s="97">
        <f t="shared" si="1"/>
        <v>6572885</v>
      </c>
      <c r="G54" s="98">
        <v>-4844321</v>
      </c>
      <c r="H54" s="99">
        <v>428336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17" fitToHeight="0" orientation="portrait" useFirstPageNumber="1" r:id="rId1"/>
  <headerFooter>
    <oddFooter>&amp;R&amp;P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220</v>
      </c>
      <c r="J1" s="143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502862571</v>
      </c>
      <c r="G5" s="74">
        <f t="shared" ref="G5:G34" si="0">F5-H5</f>
        <v>6116749</v>
      </c>
      <c r="H5" s="124">
        <v>496745822</v>
      </c>
      <c r="I5" s="121">
        <v>499338706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35518420</v>
      </c>
      <c r="G11" s="75">
        <f t="shared" si="0"/>
        <v>449740</v>
      </c>
      <c r="H11" s="23">
        <v>35068680</v>
      </c>
      <c r="I11" s="120">
        <v>36390650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88079000</v>
      </c>
      <c r="G14" s="75">
        <f t="shared" si="0"/>
        <v>0</v>
      </c>
      <c r="H14" s="23">
        <v>88079000</v>
      </c>
      <c r="I14" s="120">
        <v>88092000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91823271</v>
      </c>
      <c r="G15" s="75">
        <f t="shared" si="0"/>
        <v>-353180</v>
      </c>
      <c r="H15" s="23">
        <v>92176451</v>
      </c>
      <c r="I15" s="120">
        <v>92399131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91823271</v>
      </c>
      <c r="G16" s="75">
        <f t="shared" si="0"/>
        <v>-353180</v>
      </c>
      <c r="H16" s="23">
        <v>92176451</v>
      </c>
      <c r="I16" s="120">
        <v>92399131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21880</v>
      </c>
      <c r="G20" s="75">
        <f t="shared" si="0"/>
        <v>189</v>
      </c>
      <c r="H20" s="23">
        <v>21691</v>
      </c>
      <c r="I20" s="120">
        <v>21925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287420000</v>
      </c>
      <c r="G21" s="75">
        <f t="shared" si="0"/>
        <v>6020000</v>
      </c>
      <c r="H21" s="23">
        <v>281400000</v>
      </c>
      <c r="I21" s="120">
        <v>282435000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500785851</v>
      </c>
      <c r="G22" s="74">
        <f t="shared" si="0"/>
        <v>4674410</v>
      </c>
      <c r="H22" s="124">
        <v>496111441</v>
      </c>
      <c r="I22" s="121">
        <v>499013381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0</v>
      </c>
      <c r="G23" s="75">
        <f t="shared" si="0"/>
        <v>0</v>
      </c>
      <c r="H23" s="23">
        <v>0</v>
      </c>
      <c r="I23" s="120">
        <v>0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215385851</v>
      </c>
      <c r="G24" s="75">
        <f t="shared" si="0"/>
        <v>67410</v>
      </c>
      <c r="H24" s="23">
        <v>215318441</v>
      </c>
      <c r="I24" s="120">
        <v>216898381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285400000</v>
      </c>
      <c r="G28" s="75">
        <f t="shared" si="0"/>
        <v>4607000</v>
      </c>
      <c r="H28" s="23">
        <v>280793000</v>
      </c>
      <c r="I28" s="120">
        <v>282115000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2076720</v>
      </c>
      <c r="G34" s="126">
        <f t="shared" si="0"/>
        <v>1442339</v>
      </c>
      <c r="H34" s="125">
        <v>634381</v>
      </c>
      <c r="I34" s="122">
        <v>325325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31200</v>
      </c>
      <c r="G36" s="74">
        <f t="shared" ref="G36:G60" si="1">F36-H36</f>
        <v>-66040</v>
      </c>
      <c r="H36" s="124">
        <v>97240</v>
      </c>
      <c r="I36" s="121">
        <v>45000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31200</v>
      </c>
      <c r="G38" s="75">
        <f t="shared" si="1"/>
        <v>-66040</v>
      </c>
      <c r="H38" s="23">
        <v>97240</v>
      </c>
      <c r="I38" s="120">
        <v>45000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31200</v>
      </c>
      <c r="G40" s="75">
        <f t="shared" si="1"/>
        <v>-66040</v>
      </c>
      <c r="H40" s="23">
        <v>97240</v>
      </c>
      <c r="I40" s="120">
        <v>45000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2107920</v>
      </c>
      <c r="G48" s="74">
        <f t="shared" si="1"/>
        <v>1376299</v>
      </c>
      <c r="H48" s="124">
        <v>731621</v>
      </c>
      <c r="I48" s="121">
        <v>370325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2107920</v>
      </c>
      <c r="G50" s="75">
        <f t="shared" si="1"/>
        <v>1376299</v>
      </c>
      <c r="H50" s="23">
        <v>731621</v>
      </c>
      <c r="I50" s="120">
        <v>370325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2107920</v>
      </c>
      <c r="G52" s="75">
        <f t="shared" si="1"/>
        <v>1376299</v>
      </c>
      <c r="H52" s="23">
        <v>731621</v>
      </c>
      <c r="I52" s="120">
        <v>370325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-2076720</v>
      </c>
      <c r="G60" s="126">
        <f t="shared" si="1"/>
        <v>-1442339</v>
      </c>
      <c r="H60" s="125">
        <v>-634381</v>
      </c>
      <c r="I60" s="122">
        <v>-325325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0</v>
      </c>
      <c r="G70" s="74">
        <f t="shared" si="2"/>
        <v>0</v>
      </c>
      <c r="H70" s="124">
        <v>0</v>
      </c>
      <c r="I70" s="121">
        <v>0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0</v>
      </c>
      <c r="G79" s="126">
        <f t="shared" si="2"/>
        <v>0</v>
      </c>
      <c r="H79" s="125">
        <v>0</v>
      </c>
      <c r="I79" s="122">
        <v>0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18" fitToWidth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300227504438</v>
      </c>
      <c r="G5" s="52">
        <f t="shared" ref="G5:G36" si="0">F5-H5</f>
        <v>3987172367</v>
      </c>
      <c r="H5" s="23">
        <v>296240332071</v>
      </c>
      <c r="I5" s="21">
        <v>297209487524</v>
      </c>
      <c r="J5" s="11"/>
      <c r="K5" s="12" t="s">
        <v>3</v>
      </c>
      <c r="L5" s="12"/>
      <c r="M5" s="13"/>
      <c r="N5" s="14">
        <v>297132108025</v>
      </c>
      <c r="O5" s="52">
        <f t="shared" ref="O5:O25" si="1">N5-P5</f>
        <v>-17102093852</v>
      </c>
      <c r="P5" s="23">
        <v>314234201877</v>
      </c>
      <c r="Q5" s="21">
        <v>314687764956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52021413956</v>
      </c>
      <c r="G6" s="52">
        <f t="shared" si="0"/>
        <v>-1293141416</v>
      </c>
      <c r="H6" s="23">
        <v>53314555372</v>
      </c>
      <c r="I6" s="21">
        <v>49444084423</v>
      </c>
      <c r="J6" s="11"/>
      <c r="K6" s="12"/>
      <c r="L6" s="12" t="s">
        <v>5</v>
      </c>
      <c r="M6" s="13"/>
      <c r="N6" s="14">
        <v>228167063777</v>
      </c>
      <c r="O6" s="52">
        <f t="shared" si="1"/>
        <v>-20678805196</v>
      </c>
      <c r="P6" s="23">
        <v>248845868973</v>
      </c>
      <c r="Q6" s="21">
        <v>250784212943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2071650608</v>
      </c>
      <c r="G7" s="52">
        <f t="shared" si="0"/>
        <v>709400838</v>
      </c>
      <c r="H7" s="23">
        <v>1362249770</v>
      </c>
      <c r="I7" s="21">
        <v>1422454303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49949763348</v>
      </c>
      <c r="G8" s="52">
        <f t="shared" si="0"/>
        <v>-2002542254</v>
      </c>
      <c r="H8" s="23">
        <v>51952305602</v>
      </c>
      <c r="I8" s="21">
        <v>48021630120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22406395562</v>
      </c>
      <c r="G9" s="52">
        <f t="shared" si="0"/>
        <v>-1796064147</v>
      </c>
      <c r="H9" s="23">
        <v>24202459709</v>
      </c>
      <c r="I9" s="21">
        <v>25678916142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-11408334209</v>
      </c>
      <c r="G10" s="52">
        <f t="shared" si="0"/>
        <v>4235914001</v>
      </c>
      <c r="H10" s="23">
        <v>-15644248210</v>
      </c>
      <c r="I10" s="21">
        <v>-17140749008</v>
      </c>
      <c r="J10" s="11"/>
      <c r="K10" s="12"/>
      <c r="L10" s="12" t="s">
        <v>13</v>
      </c>
      <c r="M10" s="13"/>
      <c r="N10" s="14">
        <v>21917831917</v>
      </c>
      <c r="O10" s="52">
        <f t="shared" si="1"/>
        <v>783986093</v>
      </c>
      <c r="P10" s="23">
        <v>21133845824</v>
      </c>
      <c r="Q10" s="21">
        <v>13301450524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160430946477</v>
      </c>
      <c r="G11" s="52">
        <f t="shared" si="0"/>
        <v>-2589377163</v>
      </c>
      <c r="H11" s="23">
        <v>163020323640</v>
      </c>
      <c r="I11" s="21">
        <v>166643267115</v>
      </c>
      <c r="J11" s="11"/>
      <c r="K11" s="12"/>
      <c r="L11" s="12" t="s">
        <v>15</v>
      </c>
      <c r="M11" s="13"/>
      <c r="N11" s="14">
        <v>10120762026</v>
      </c>
      <c r="O11" s="52">
        <f t="shared" si="1"/>
        <v>343680339</v>
      </c>
      <c r="P11" s="23">
        <v>9777081687</v>
      </c>
      <c r="Q11" s="21">
        <v>10004252347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160430946477</v>
      </c>
      <c r="G12" s="52">
        <f t="shared" si="0"/>
        <v>-2589377163</v>
      </c>
      <c r="H12" s="23">
        <v>163020323640</v>
      </c>
      <c r="I12" s="21">
        <v>166643267115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1572234918</v>
      </c>
      <c r="O13" s="52">
        <f t="shared" si="1"/>
        <v>289916526</v>
      </c>
      <c r="P13" s="23">
        <v>1282318392</v>
      </c>
      <c r="Q13" s="21">
        <v>1437905888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35354215387</v>
      </c>
      <c r="O14" s="52">
        <f t="shared" si="1"/>
        <v>2159128386</v>
      </c>
      <c r="P14" s="23">
        <v>33195087001</v>
      </c>
      <c r="Q14" s="21">
        <v>39159943254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8597465715</v>
      </c>
      <c r="G15" s="52">
        <f t="shared" si="0"/>
        <v>4521378955</v>
      </c>
      <c r="H15" s="23">
        <v>4076086760</v>
      </c>
      <c r="I15" s="21">
        <v>5479426769</v>
      </c>
      <c r="J15" s="11"/>
      <c r="K15" s="12" t="s">
        <v>22</v>
      </c>
      <c r="L15" s="12"/>
      <c r="M15" s="13"/>
      <c r="N15" s="14">
        <v>2183748952082</v>
      </c>
      <c r="O15" s="52">
        <f t="shared" si="1"/>
        <v>-163703932283</v>
      </c>
      <c r="P15" s="23">
        <v>2347452884365</v>
      </c>
      <c r="Q15" s="21">
        <v>2437734980387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-686073932</v>
      </c>
      <c r="G16" s="52">
        <f t="shared" si="0"/>
        <v>2045831</v>
      </c>
      <c r="H16" s="23">
        <v>-688119763</v>
      </c>
      <c r="I16" s="21">
        <v>-687141309</v>
      </c>
      <c r="J16" s="11"/>
      <c r="K16" s="12"/>
      <c r="L16" s="12" t="s">
        <v>5</v>
      </c>
      <c r="M16" s="13"/>
      <c r="N16" s="14">
        <v>1820470981203</v>
      </c>
      <c r="O16" s="52">
        <f t="shared" si="1"/>
        <v>-140515627213</v>
      </c>
      <c r="P16" s="23">
        <v>1960986608416</v>
      </c>
      <c r="Q16" s="21">
        <v>2106922703065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68865690869</v>
      </c>
      <c r="G17" s="52">
        <f t="shared" si="0"/>
        <v>906416306</v>
      </c>
      <c r="H17" s="23">
        <v>67959274563</v>
      </c>
      <c r="I17" s="21">
        <v>67791683392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14835174942012</v>
      </c>
      <c r="G18" s="52">
        <f t="shared" si="0"/>
        <v>96126977006</v>
      </c>
      <c r="H18" s="23">
        <v>14739047965006</v>
      </c>
      <c r="I18" s="21">
        <v>14772016264745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6339351623941</v>
      </c>
      <c r="G19" s="52">
        <f t="shared" si="0"/>
        <v>-29535679281</v>
      </c>
      <c r="H19" s="23">
        <v>6368887303222</v>
      </c>
      <c r="I19" s="21">
        <v>6408574372542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6339206683983</v>
      </c>
      <c r="G20" s="52">
        <f t="shared" si="0"/>
        <v>-29533943745</v>
      </c>
      <c r="H20" s="23">
        <v>6368740627728</v>
      </c>
      <c r="I20" s="21">
        <v>6408427484072</v>
      </c>
      <c r="J20" s="11"/>
      <c r="K20" s="12"/>
      <c r="L20" s="12" t="s">
        <v>29</v>
      </c>
      <c r="M20" s="13"/>
      <c r="N20" s="14">
        <v>220552433426</v>
      </c>
      <c r="O20" s="52">
        <f t="shared" si="1"/>
        <v>-13410848361</v>
      </c>
      <c r="P20" s="23">
        <v>233963281787</v>
      </c>
      <c r="Q20" s="21">
        <v>168352733681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5225731016709</v>
      </c>
      <c r="G21" s="52">
        <f t="shared" si="0"/>
        <v>3670259127</v>
      </c>
      <c r="H21" s="23">
        <v>5222060757582</v>
      </c>
      <c r="I21" s="21">
        <v>5244701167866</v>
      </c>
      <c r="J21" s="11"/>
      <c r="K21" s="12"/>
      <c r="L21" s="12" t="s">
        <v>31</v>
      </c>
      <c r="M21" s="13"/>
      <c r="N21" s="14">
        <v>29793215912</v>
      </c>
      <c r="O21" s="52">
        <f t="shared" si="1"/>
        <v>-1858480740</v>
      </c>
      <c r="P21" s="23">
        <v>31651696652</v>
      </c>
      <c r="Q21" s="21">
        <v>33145675472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1086700213430</v>
      </c>
      <c r="G22" s="52">
        <f t="shared" si="0"/>
        <v>-32046119723</v>
      </c>
      <c r="H22" s="23">
        <v>1118746333153</v>
      </c>
      <c r="I22" s="21">
        <v>1135161117949</v>
      </c>
      <c r="J22" s="11"/>
      <c r="K22" s="12"/>
      <c r="L22" s="12" t="s">
        <v>33</v>
      </c>
      <c r="M22" s="13"/>
      <c r="N22" s="14">
        <v>87070662020</v>
      </c>
      <c r="O22" s="52">
        <f t="shared" si="1"/>
        <v>-9268252372</v>
      </c>
      <c r="P22" s="23">
        <v>96338914392</v>
      </c>
      <c r="Q22" s="21">
        <v>103682731599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26765593891</v>
      </c>
      <c r="G23" s="52">
        <f t="shared" si="0"/>
        <v>-1149796555</v>
      </c>
      <c r="H23" s="23">
        <v>27915390446</v>
      </c>
      <c r="I23" s="21">
        <v>28537553882</v>
      </c>
      <c r="J23" s="11"/>
      <c r="K23" s="12"/>
      <c r="L23" s="12" t="s">
        <v>19</v>
      </c>
      <c r="M23" s="13"/>
      <c r="N23" s="14">
        <v>5231869973</v>
      </c>
      <c r="O23" s="52">
        <f t="shared" si="1"/>
        <v>1831632045</v>
      </c>
      <c r="P23" s="23">
        <v>3400237928</v>
      </c>
      <c r="Q23" s="21">
        <v>4130143966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20629789548</v>
      </c>
      <c r="O24" s="52">
        <f t="shared" si="1"/>
        <v>-482355642</v>
      </c>
      <c r="P24" s="23">
        <v>21112145190</v>
      </c>
      <c r="Q24" s="21">
        <v>21500992604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6</v>
      </c>
      <c r="G25" s="52">
        <f t="shared" si="0"/>
        <v>0</v>
      </c>
      <c r="H25" s="23">
        <v>6</v>
      </c>
      <c r="I25" s="21">
        <v>6</v>
      </c>
      <c r="J25" s="37" t="s">
        <v>38</v>
      </c>
      <c r="K25" s="38"/>
      <c r="L25" s="38"/>
      <c r="M25" s="39"/>
      <c r="N25" s="40">
        <v>2480881060107</v>
      </c>
      <c r="O25" s="54">
        <f t="shared" si="1"/>
        <v>-180806026135</v>
      </c>
      <c r="P25" s="41">
        <v>2661687086242</v>
      </c>
      <c r="Q25" s="42">
        <v>2752422745343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9859945</v>
      </c>
      <c r="G26" s="52">
        <f t="shared" si="0"/>
        <v>-8286594</v>
      </c>
      <c r="H26" s="23">
        <v>18146539</v>
      </c>
      <c r="I26" s="21">
        <v>27644367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2</v>
      </c>
      <c r="G27" s="52">
        <f t="shared" si="0"/>
        <v>0</v>
      </c>
      <c r="H27" s="23">
        <v>2</v>
      </c>
      <c r="I27" s="21">
        <v>2</v>
      </c>
      <c r="J27" s="11"/>
      <c r="K27" s="12" t="s">
        <v>42</v>
      </c>
      <c r="L27" s="12"/>
      <c r="M27" s="13"/>
      <c r="N27" s="14">
        <v>12574627464133</v>
      </c>
      <c r="O27" s="52">
        <f>N27-P27</f>
        <v>262824152308</v>
      </c>
      <c r="P27" s="23">
        <v>12311803311825</v>
      </c>
      <c r="Q27" s="21">
        <v>12255005107916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144939958</v>
      </c>
      <c r="G28" s="52">
        <f t="shared" si="0"/>
        <v>-1735536</v>
      </c>
      <c r="H28" s="23">
        <v>146675494</v>
      </c>
      <c r="I28" s="21">
        <v>146888470</v>
      </c>
      <c r="J28" s="11"/>
      <c r="K28" s="12" t="s">
        <v>44</v>
      </c>
      <c r="L28" s="12"/>
      <c r="M28" s="13"/>
      <c r="N28" s="14">
        <v>79893922210</v>
      </c>
      <c r="O28" s="52">
        <f>N28-P28</f>
        <v>18096023200</v>
      </c>
      <c r="P28" s="23">
        <v>61797899010</v>
      </c>
      <c r="Q28" s="21">
        <v>61797899010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144093957</v>
      </c>
      <c r="G29" s="52">
        <f t="shared" si="0"/>
        <v>-1522560</v>
      </c>
      <c r="H29" s="23">
        <v>145616517</v>
      </c>
      <c r="I29" s="21">
        <v>145616517</v>
      </c>
      <c r="J29" s="11"/>
      <c r="K29" s="12"/>
      <c r="L29" s="15" t="s">
        <v>46</v>
      </c>
      <c r="M29" s="13"/>
      <c r="N29" s="14">
        <v>79893922210</v>
      </c>
      <c r="O29" s="52">
        <f>N29-P29</f>
        <v>18096023200</v>
      </c>
      <c r="P29" s="23">
        <v>61797899010</v>
      </c>
      <c r="Q29" s="21">
        <v>61797899010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846001</v>
      </c>
      <c r="G30" s="52">
        <f t="shared" si="0"/>
        <v>-212976</v>
      </c>
      <c r="H30" s="23">
        <v>1058977</v>
      </c>
      <c r="I30" s="21">
        <v>1271953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6925053934476</v>
      </c>
      <c r="G31" s="52">
        <f t="shared" si="0"/>
        <v>-36495479713</v>
      </c>
      <c r="H31" s="23">
        <v>6961549414189</v>
      </c>
      <c r="I31" s="21">
        <v>6969872070147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6924199172772</v>
      </c>
      <c r="G32" s="52">
        <f t="shared" si="0"/>
        <v>-36495479713</v>
      </c>
      <c r="H32" s="23">
        <v>6960694652485</v>
      </c>
      <c r="I32" s="21">
        <v>6969027727731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6077962127473</v>
      </c>
      <c r="G33" s="52">
        <f t="shared" si="0"/>
        <v>-6885083896</v>
      </c>
      <c r="H33" s="23">
        <v>6084847211369</v>
      </c>
      <c r="I33" s="21">
        <v>6076521878487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2983342619</v>
      </c>
      <c r="G34" s="52">
        <f t="shared" si="0"/>
        <v>-742115058</v>
      </c>
      <c r="H34" s="23">
        <v>3725457677</v>
      </c>
      <c r="I34" s="21">
        <v>3932555521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843253702680</v>
      </c>
      <c r="G35" s="52">
        <f t="shared" si="0"/>
        <v>-28868280759</v>
      </c>
      <c r="H35" s="23">
        <v>872121983439</v>
      </c>
      <c r="I35" s="21">
        <v>888573293723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854761704</v>
      </c>
      <c r="G36" s="52">
        <f t="shared" si="0"/>
        <v>0</v>
      </c>
      <c r="H36" s="23">
        <v>854761704</v>
      </c>
      <c r="I36" s="21">
        <v>844342416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854761704</v>
      </c>
      <c r="G37" s="52">
        <f t="shared" ref="G37:G56" si="2">F37-H37</f>
        <v>0</v>
      </c>
      <c r="H37" s="23">
        <v>854761704</v>
      </c>
      <c r="I37" s="21">
        <v>844342416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70757409784</v>
      </c>
      <c r="G39" s="52">
        <f t="shared" si="2"/>
        <v>496029152</v>
      </c>
      <c r="H39" s="23">
        <v>70261380632</v>
      </c>
      <c r="I39" s="21">
        <v>69549094669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6528807645</v>
      </c>
      <c r="G40" s="52">
        <f t="shared" si="2"/>
        <v>2017220529</v>
      </c>
      <c r="H40" s="23">
        <v>4511587116</v>
      </c>
      <c r="I40" s="21">
        <v>5327174596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6200749345</v>
      </c>
      <c r="G41" s="52">
        <f t="shared" si="2"/>
        <v>-1372818849</v>
      </c>
      <c r="H41" s="23">
        <v>7573568194</v>
      </c>
      <c r="I41" s="21">
        <v>8305150700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186719578390</v>
      </c>
      <c r="G42" s="52">
        <f t="shared" si="2"/>
        <v>20927563340</v>
      </c>
      <c r="H42" s="23">
        <v>165792015050</v>
      </c>
      <c r="I42" s="21">
        <v>182033696054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1093622477211</v>
      </c>
      <c r="G43" s="52">
        <f t="shared" si="2"/>
        <v>142780746933</v>
      </c>
      <c r="H43" s="23">
        <v>950841730278</v>
      </c>
      <c r="I43" s="21">
        <v>948038957798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712512305987</v>
      </c>
      <c r="G44" s="52">
        <f t="shared" si="2"/>
        <v>487217990933</v>
      </c>
      <c r="H44" s="23">
        <v>225294315054</v>
      </c>
      <c r="I44" s="21">
        <v>224894675054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246800208073</v>
      </c>
      <c r="G45" s="52">
        <f t="shared" si="2"/>
        <v>657000000</v>
      </c>
      <c r="H45" s="23">
        <v>246143208073</v>
      </c>
      <c r="I45" s="21">
        <v>245428720593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134309963151</v>
      </c>
      <c r="G46" s="52">
        <f t="shared" si="2"/>
        <v>-345094244000</v>
      </c>
      <c r="H46" s="23">
        <v>479404207151</v>
      </c>
      <c r="I46" s="21">
        <v>477715562151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92320775353</v>
      </c>
      <c r="G48" s="52">
        <f t="shared" si="2"/>
        <v>-411221375</v>
      </c>
      <c r="H48" s="23">
        <v>92731996728</v>
      </c>
      <c r="I48" s="21">
        <v>63090969684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92320775353</v>
      </c>
      <c r="G50" s="52">
        <f t="shared" si="2"/>
        <v>-411221375</v>
      </c>
      <c r="H50" s="23">
        <v>92731996728</v>
      </c>
      <c r="I50" s="21">
        <v>63090969684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144249247258</v>
      </c>
      <c r="G52" s="52">
        <f t="shared" si="2"/>
        <v>-3069751558</v>
      </c>
      <c r="H52" s="23">
        <v>147318998816</v>
      </c>
      <c r="I52" s="21">
        <v>148344903270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-30293554274</v>
      </c>
      <c r="G53" s="52">
        <f t="shared" si="2"/>
        <v>856163113</v>
      </c>
      <c r="H53" s="23">
        <v>-31149717387</v>
      </c>
      <c r="I53" s="21">
        <v>-31932378151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9407534604</v>
      </c>
      <c r="G54" s="52">
        <f t="shared" si="2"/>
        <v>-123433433</v>
      </c>
      <c r="H54" s="23">
        <v>9530968037</v>
      </c>
      <c r="I54" s="21">
        <v>9709547189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-8743641721</v>
      </c>
      <c r="G55" s="52">
        <f t="shared" si="2"/>
        <v>57638148</v>
      </c>
      <c r="H55" s="23">
        <v>-8801279869</v>
      </c>
      <c r="I55" s="21">
        <v>-8897293753</v>
      </c>
      <c r="J55" s="37" t="s">
        <v>63</v>
      </c>
      <c r="K55" s="38"/>
      <c r="L55" s="38"/>
      <c r="M55" s="39"/>
      <c r="N55" s="40">
        <v>12654521386343</v>
      </c>
      <c r="O55" s="54">
        <f>N55-P55</f>
        <v>280920175508</v>
      </c>
      <c r="P55" s="41">
        <v>12373601210835</v>
      </c>
      <c r="Q55" s="42">
        <v>12316803006926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15135402446450</v>
      </c>
      <c r="G56" s="53">
        <f t="shared" si="2"/>
        <v>100114149373</v>
      </c>
      <c r="H56" s="45">
        <v>15035288297077</v>
      </c>
      <c r="I56" s="46">
        <v>15069225752269</v>
      </c>
      <c r="J56" s="47" t="s">
        <v>65</v>
      </c>
      <c r="K56" s="48"/>
      <c r="L56" s="48"/>
      <c r="M56" s="49"/>
      <c r="N56" s="50">
        <v>15135402446450</v>
      </c>
      <c r="O56" s="53">
        <f>N56-P56</f>
        <v>100114149373</v>
      </c>
      <c r="P56" s="45">
        <v>15035288297077</v>
      </c>
      <c r="Q56" s="46">
        <v>15069225752269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tToWidth="0" orientation="landscape" useFirstPageNumber="1" r:id="rId1"/>
  <headerFooter scaleWithDoc="0">
    <oddFooter>&amp;R&amp;P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5261788259</v>
      </c>
      <c r="G5" s="52">
        <f t="shared" ref="G5:G36" si="0">F5-H5</f>
        <v>3345969367</v>
      </c>
      <c r="H5" s="23">
        <v>1915818892</v>
      </c>
      <c r="I5" s="21">
        <v>2739887618</v>
      </c>
      <c r="J5" s="11"/>
      <c r="K5" s="12" t="s">
        <v>3</v>
      </c>
      <c r="L5" s="12"/>
      <c r="M5" s="13"/>
      <c r="N5" s="14">
        <v>172578337</v>
      </c>
      <c r="O5" s="52">
        <f t="shared" ref="O5:O25" si="1">N5-P5</f>
        <v>-25582737</v>
      </c>
      <c r="P5" s="23">
        <v>198161074</v>
      </c>
      <c r="Q5" s="21">
        <v>266180140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4091637566</v>
      </c>
      <c r="G6" s="52">
        <f t="shared" si="0"/>
        <v>3336367774</v>
      </c>
      <c r="H6" s="23">
        <v>755269792</v>
      </c>
      <c r="I6" s="21">
        <v>1524481030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68696666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4091637566</v>
      </c>
      <c r="G7" s="52">
        <f t="shared" si="0"/>
        <v>3336367774</v>
      </c>
      <c r="H7" s="23">
        <v>755269792</v>
      </c>
      <c r="I7" s="21">
        <v>1524481030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2055700239</v>
      </c>
      <c r="G9" s="52">
        <f t="shared" si="0"/>
        <v>-81666642</v>
      </c>
      <c r="H9" s="23">
        <v>2137366881</v>
      </c>
      <c r="I9" s="21">
        <v>2314598244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-885549546</v>
      </c>
      <c r="G10" s="52">
        <f t="shared" si="0"/>
        <v>91268235</v>
      </c>
      <c r="H10" s="23">
        <v>-976817781</v>
      </c>
      <c r="I10" s="21">
        <v>-1099191656</v>
      </c>
      <c r="J10" s="11"/>
      <c r="K10" s="12"/>
      <c r="L10" s="12" t="s">
        <v>13</v>
      </c>
      <c r="M10" s="13"/>
      <c r="N10" s="14">
        <v>156171280</v>
      </c>
      <c r="O10" s="52">
        <f t="shared" si="1"/>
        <v>1881645</v>
      </c>
      <c r="P10" s="23">
        <v>154289635</v>
      </c>
      <c r="Q10" s="21">
        <v>146087444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16407057</v>
      </c>
      <c r="O13" s="52">
        <f t="shared" si="1"/>
        <v>-27464382</v>
      </c>
      <c r="P13" s="23">
        <v>43871439</v>
      </c>
      <c r="Q13" s="21">
        <v>51396030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2142412730</v>
      </c>
      <c r="O15" s="52">
        <f t="shared" si="1"/>
        <v>-26825984</v>
      </c>
      <c r="P15" s="23">
        <v>2169238714</v>
      </c>
      <c r="Q15" s="21">
        <v>2075704927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3569088599</v>
      </c>
      <c r="G18" s="52">
        <f t="shared" si="0"/>
        <v>123390459</v>
      </c>
      <c r="H18" s="23">
        <v>3445698140</v>
      </c>
      <c r="I18" s="21">
        <v>3036124796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2098660572</v>
      </c>
      <c r="O20" s="52">
        <f t="shared" si="1"/>
        <v>-11914878</v>
      </c>
      <c r="P20" s="23">
        <v>2110575450</v>
      </c>
      <c r="Q20" s="21">
        <v>1972624308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43752158</v>
      </c>
      <c r="O23" s="52">
        <f t="shared" si="1"/>
        <v>-14911106</v>
      </c>
      <c r="P23" s="23">
        <v>58663264</v>
      </c>
      <c r="Q23" s="21">
        <v>103080619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2314991067</v>
      </c>
      <c r="O25" s="54">
        <f t="shared" si="1"/>
        <v>-52408721</v>
      </c>
      <c r="P25" s="41">
        <v>2367399788</v>
      </c>
      <c r="Q25" s="42">
        <v>2341885067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6515885791</v>
      </c>
      <c r="O27" s="52">
        <f>N27-P27</f>
        <v>3521768547</v>
      </c>
      <c r="P27" s="23">
        <v>2994117244</v>
      </c>
      <c r="Q27" s="21">
        <v>3434127347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60159201</v>
      </c>
      <c r="G40" s="52">
        <f t="shared" si="2"/>
        <v>-43863726</v>
      </c>
      <c r="H40" s="23">
        <v>104022927</v>
      </c>
      <c r="I40" s="21">
        <v>155733027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758302723</v>
      </c>
      <c r="G41" s="52">
        <f t="shared" si="2"/>
        <v>-141593290</v>
      </c>
      <c r="H41" s="23">
        <v>899896013</v>
      </c>
      <c r="I41" s="21">
        <v>1212221935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312545849</v>
      </c>
      <c r="G42" s="52">
        <f t="shared" si="2"/>
        <v>312545849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2438080826</v>
      </c>
      <c r="G48" s="52">
        <f t="shared" si="2"/>
        <v>229653</v>
      </c>
      <c r="H48" s="23">
        <v>2437851173</v>
      </c>
      <c r="I48" s="21">
        <v>1663401807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2438080826</v>
      </c>
      <c r="G50" s="52">
        <f t="shared" si="2"/>
        <v>229653</v>
      </c>
      <c r="H50" s="23">
        <v>2437851173</v>
      </c>
      <c r="I50" s="21">
        <v>1663401807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-3928027</v>
      </c>
      <c r="H54" s="23">
        <v>3928027</v>
      </c>
      <c r="I54" s="21">
        <v>4768027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6515885791</v>
      </c>
      <c r="O55" s="54">
        <f>N55-P55</f>
        <v>3521768547</v>
      </c>
      <c r="P55" s="41">
        <v>2994117244</v>
      </c>
      <c r="Q55" s="42">
        <v>3434127347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8830876858</v>
      </c>
      <c r="G56" s="53">
        <f t="shared" si="2"/>
        <v>3469359826</v>
      </c>
      <c r="H56" s="45">
        <v>5361517032</v>
      </c>
      <c r="I56" s="46">
        <v>5776012414</v>
      </c>
      <c r="J56" s="47" t="s">
        <v>65</v>
      </c>
      <c r="K56" s="48"/>
      <c r="L56" s="48"/>
      <c r="M56" s="49"/>
      <c r="N56" s="50">
        <v>8830876858</v>
      </c>
      <c r="O56" s="53">
        <f>N56-P56</f>
        <v>3469359826</v>
      </c>
      <c r="P56" s="45">
        <v>5361517032</v>
      </c>
      <c r="Q56" s="46">
        <v>5776012414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19" fitToWidth="0" orientation="landscape" useFirstPageNumber="1" r:id="rId1"/>
  <headerFooter scaleWithDoc="0">
    <oddFooter>&amp;R&amp;P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222</v>
      </c>
      <c r="I1" s="143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265755535017</v>
      </c>
      <c r="F4" s="75">
        <f t="shared" ref="F4:F35" si="0">E4-G4</f>
        <v>12897290185</v>
      </c>
      <c r="G4" s="82">
        <v>252858244832</v>
      </c>
      <c r="H4" s="21">
        <v>241593039305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67486382167</v>
      </c>
      <c r="F7" s="75">
        <f t="shared" si="0"/>
        <v>-523061840</v>
      </c>
      <c r="G7" s="82">
        <v>68009444007</v>
      </c>
      <c r="H7" s="21">
        <v>64634384293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57000728189</v>
      </c>
      <c r="F10" s="75">
        <f t="shared" si="0"/>
        <v>8784168641</v>
      </c>
      <c r="G10" s="82">
        <v>48216559548</v>
      </c>
      <c r="H10" s="21">
        <v>47634850452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37890000</v>
      </c>
      <c r="F12" s="75">
        <f t="shared" si="0"/>
        <v>6404000</v>
      </c>
      <c r="G12" s="82">
        <v>31486000</v>
      </c>
      <c r="H12" s="21">
        <v>29112250</v>
      </c>
    </row>
    <row r="13" spans="1:9" ht="15" customHeight="1" x14ac:dyDescent="0.15">
      <c r="A13" s="59"/>
      <c r="B13" s="60" t="s">
        <v>75</v>
      </c>
      <c r="C13" s="61"/>
      <c r="D13" s="61"/>
      <c r="E13" s="70">
        <v>102527466860</v>
      </c>
      <c r="F13" s="75">
        <f t="shared" si="0"/>
        <v>3312148904</v>
      </c>
      <c r="G13" s="82">
        <v>99215317956</v>
      </c>
      <c r="H13" s="21">
        <v>93149286484</v>
      </c>
    </row>
    <row r="14" spans="1:9" ht="15" customHeight="1" x14ac:dyDescent="0.15">
      <c r="A14" s="59"/>
      <c r="B14" s="60" t="s">
        <v>76</v>
      </c>
      <c r="C14" s="61"/>
      <c r="D14" s="61"/>
      <c r="E14" s="70">
        <v>38644309241</v>
      </c>
      <c r="F14" s="75">
        <f t="shared" si="0"/>
        <v>1370685145</v>
      </c>
      <c r="G14" s="82">
        <v>37273624096</v>
      </c>
      <c r="H14" s="21">
        <v>36077061261</v>
      </c>
    </row>
    <row r="15" spans="1:9" ht="15" customHeight="1" x14ac:dyDescent="0.15">
      <c r="A15" s="59"/>
      <c r="B15" s="60"/>
      <c r="C15" s="61" t="s">
        <v>77</v>
      </c>
      <c r="D15" s="61"/>
      <c r="E15" s="70">
        <v>38644309241</v>
      </c>
      <c r="F15" s="75">
        <f t="shared" si="0"/>
        <v>1370685145</v>
      </c>
      <c r="G15" s="82">
        <v>37273624096</v>
      </c>
      <c r="H15" s="21">
        <v>36077061261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229653</v>
      </c>
      <c r="F19" s="75">
        <f t="shared" si="0"/>
        <v>80353</v>
      </c>
      <c r="G19" s="82">
        <v>149300</v>
      </c>
      <c r="H19" s="21">
        <v>99655</v>
      </c>
    </row>
    <row r="20" spans="1:8" ht="15" customHeight="1" x14ac:dyDescent="0.15">
      <c r="A20" s="63"/>
      <c r="B20" s="64" t="s">
        <v>82</v>
      </c>
      <c r="C20" s="65"/>
      <c r="D20" s="65"/>
      <c r="E20" s="70">
        <v>58528907</v>
      </c>
      <c r="F20" s="75">
        <f t="shared" si="0"/>
        <v>-53135018</v>
      </c>
      <c r="G20" s="82">
        <v>111663925</v>
      </c>
      <c r="H20" s="21">
        <v>68244910</v>
      </c>
    </row>
    <row r="21" spans="1:8" ht="15" customHeight="1" x14ac:dyDescent="0.15">
      <c r="A21" s="59" t="s">
        <v>83</v>
      </c>
      <c r="B21" s="60"/>
      <c r="C21" s="61"/>
      <c r="D21" s="61"/>
      <c r="E21" s="69">
        <v>261410915983</v>
      </c>
      <c r="F21" s="74">
        <f t="shared" si="0"/>
        <v>8685869239</v>
      </c>
      <c r="G21" s="81">
        <v>252725046744</v>
      </c>
      <c r="H21" s="78">
        <v>239737013783</v>
      </c>
    </row>
    <row r="22" spans="1:8" ht="15" customHeight="1" x14ac:dyDescent="0.15">
      <c r="A22" s="59"/>
      <c r="B22" s="60" t="s">
        <v>84</v>
      </c>
      <c r="C22" s="61"/>
      <c r="D22" s="61"/>
      <c r="E22" s="70">
        <v>2138966747</v>
      </c>
      <c r="F22" s="75">
        <f t="shared" si="0"/>
        <v>-30523822</v>
      </c>
      <c r="G22" s="82">
        <v>2169490569</v>
      </c>
      <c r="H22" s="21">
        <v>2106442941</v>
      </c>
    </row>
    <row r="23" spans="1:8" ht="15" customHeight="1" x14ac:dyDescent="0.15">
      <c r="A23" s="59"/>
      <c r="B23" s="60" t="s">
        <v>85</v>
      </c>
      <c r="C23" s="61"/>
      <c r="D23" s="61"/>
      <c r="E23" s="70">
        <v>156171280</v>
      </c>
      <c r="F23" s="75">
        <f t="shared" si="0"/>
        <v>2442446</v>
      </c>
      <c r="G23" s="82">
        <v>153728834</v>
      </c>
      <c r="H23" s="21">
        <v>146087444</v>
      </c>
    </row>
    <row r="24" spans="1:8" ht="15" customHeight="1" x14ac:dyDescent="0.15">
      <c r="A24" s="59"/>
      <c r="B24" s="60" t="s">
        <v>86</v>
      </c>
      <c r="C24" s="61"/>
      <c r="D24" s="61"/>
      <c r="E24" s="70">
        <v>-11914878</v>
      </c>
      <c r="F24" s="75">
        <f t="shared" si="0"/>
        <v>-149866020</v>
      </c>
      <c r="G24" s="82">
        <v>137951142</v>
      </c>
      <c r="H24" s="21">
        <v>56035788</v>
      </c>
    </row>
    <row r="25" spans="1:8" ht="15" customHeight="1" x14ac:dyDescent="0.15">
      <c r="A25" s="59"/>
      <c r="B25" s="60" t="s">
        <v>87</v>
      </c>
      <c r="C25" s="61"/>
      <c r="D25" s="61"/>
      <c r="E25" s="70">
        <v>8204072560</v>
      </c>
      <c r="F25" s="75">
        <f t="shared" si="0"/>
        <v>-118408678</v>
      </c>
      <c r="G25" s="82">
        <v>8322481238</v>
      </c>
      <c r="H25" s="21">
        <v>7056676978</v>
      </c>
    </row>
    <row r="26" spans="1:8" ht="15" customHeight="1" x14ac:dyDescent="0.15">
      <c r="A26" s="59"/>
      <c r="B26" s="60" t="s">
        <v>88</v>
      </c>
      <c r="C26" s="61"/>
      <c r="D26" s="61"/>
      <c r="E26" s="70">
        <v>42503372</v>
      </c>
      <c r="F26" s="75">
        <f t="shared" si="0"/>
        <v>24486531</v>
      </c>
      <c r="G26" s="82">
        <v>18016841</v>
      </c>
      <c r="H26" s="21">
        <v>49289815</v>
      </c>
    </row>
    <row r="27" spans="1:8" ht="15" customHeight="1" x14ac:dyDescent="0.15">
      <c r="A27" s="59"/>
      <c r="B27" s="60" t="s">
        <v>89</v>
      </c>
      <c r="C27" s="61"/>
      <c r="D27" s="61"/>
      <c r="E27" s="70">
        <v>300335212</v>
      </c>
      <c r="F27" s="75">
        <f t="shared" si="0"/>
        <v>19929579</v>
      </c>
      <c r="G27" s="82">
        <v>280405633</v>
      </c>
      <c r="H27" s="21">
        <v>321771012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105160</v>
      </c>
    </row>
    <row r="29" spans="1:8" ht="15" customHeight="1" x14ac:dyDescent="0.15">
      <c r="A29" s="59"/>
      <c r="B29" s="60" t="s">
        <v>91</v>
      </c>
      <c r="C29" s="61"/>
      <c r="D29" s="61"/>
      <c r="E29" s="70">
        <v>358900</v>
      </c>
      <c r="F29" s="75">
        <f t="shared" si="0"/>
        <v>358900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627291238</v>
      </c>
      <c r="F30" s="75">
        <f t="shared" si="0"/>
        <v>9304579</v>
      </c>
      <c r="G30" s="82">
        <v>617986659</v>
      </c>
      <c r="H30" s="21">
        <v>723232024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173114953</v>
      </c>
      <c r="F33" s="75">
        <f t="shared" si="0"/>
        <v>-7391712</v>
      </c>
      <c r="G33" s="82">
        <v>180506665</v>
      </c>
      <c r="H33" s="21">
        <v>182781981</v>
      </c>
    </row>
    <row r="34" spans="1:8" ht="15" customHeight="1" x14ac:dyDescent="0.15">
      <c r="A34" s="59"/>
      <c r="B34" s="60" t="s">
        <v>96</v>
      </c>
      <c r="C34" s="61"/>
      <c r="D34" s="61"/>
      <c r="E34" s="70">
        <v>249780016599</v>
      </c>
      <c r="F34" s="75">
        <f t="shared" si="0"/>
        <v>8935537436</v>
      </c>
      <c r="G34" s="82">
        <v>240844479163</v>
      </c>
      <c r="H34" s="21">
        <v>229094590640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4344619034</v>
      </c>
      <c r="F40" s="77">
        <f t="shared" si="1"/>
        <v>4211420946</v>
      </c>
      <c r="G40" s="84">
        <v>133198088</v>
      </c>
      <c r="H40" s="42">
        <v>1856025522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-221616</v>
      </c>
      <c r="G41" s="82">
        <v>221616</v>
      </c>
      <c r="H41" s="21">
        <v>28812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-221616</v>
      </c>
      <c r="G45" s="82">
        <v>221616</v>
      </c>
      <c r="H45" s="21">
        <v>28812</v>
      </c>
    </row>
    <row r="46" spans="1:8" ht="15" customHeight="1" x14ac:dyDescent="0.15">
      <c r="A46" s="59" t="s">
        <v>108</v>
      </c>
      <c r="B46" s="60"/>
      <c r="C46" s="61"/>
      <c r="D46" s="61"/>
      <c r="E46" s="70">
        <v>822850487</v>
      </c>
      <c r="F46" s="75">
        <f t="shared" si="1"/>
        <v>249420680</v>
      </c>
      <c r="G46" s="82">
        <v>573429807</v>
      </c>
      <c r="H46" s="21">
        <v>390102884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-1508654</v>
      </c>
      <c r="G47" s="82">
        <v>1508654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822850487</v>
      </c>
      <c r="F52" s="75">
        <f t="shared" si="1"/>
        <v>250929334</v>
      </c>
      <c r="G52" s="82">
        <v>571921153</v>
      </c>
      <c r="H52" s="21">
        <v>390102884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-822850487</v>
      </c>
      <c r="F53" s="77">
        <f t="shared" si="1"/>
        <v>-249642296</v>
      </c>
      <c r="G53" s="84">
        <v>-573208191</v>
      </c>
      <c r="H53" s="42">
        <v>-390074072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3521768547</v>
      </c>
      <c r="F54" s="97">
        <f t="shared" si="1"/>
        <v>3961778650</v>
      </c>
      <c r="G54" s="98">
        <v>-440010103</v>
      </c>
      <c r="H54" s="99">
        <v>1465951450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0" fitToHeight="0" orientation="portrait" useFirstPageNumber="1" r:id="rId1"/>
  <headerFooter>
    <oddFooter>&amp;R&amp;P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223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265108966598</v>
      </c>
      <c r="G5" s="74">
        <f t="shared" ref="G5:G34" si="0">F5-H5</f>
        <v>12821109394</v>
      </c>
      <c r="H5" s="124">
        <v>252287857204</v>
      </c>
      <c r="I5" s="121">
        <v>240855305413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67486382167</v>
      </c>
      <c r="G8" s="75">
        <f t="shared" si="0"/>
        <v>-523061840</v>
      </c>
      <c r="H8" s="23">
        <v>68009444007</v>
      </c>
      <c r="I8" s="120">
        <v>64634384293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56351118286</v>
      </c>
      <c r="G11" s="75">
        <f t="shared" si="0"/>
        <v>8710014340</v>
      </c>
      <c r="H11" s="23">
        <v>47641103946</v>
      </c>
      <c r="I11" s="120">
        <v>46922199091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37930000</v>
      </c>
      <c r="G13" s="75">
        <f t="shared" si="0"/>
        <v>6514000</v>
      </c>
      <c r="H13" s="23">
        <v>31416000</v>
      </c>
      <c r="I13" s="120">
        <v>29032250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102527466860</v>
      </c>
      <c r="G14" s="75">
        <f t="shared" si="0"/>
        <v>3312148904</v>
      </c>
      <c r="H14" s="23">
        <v>99215317956</v>
      </c>
      <c r="I14" s="120">
        <v>93149286484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38644309241</v>
      </c>
      <c r="G15" s="75">
        <f t="shared" si="0"/>
        <v>1370685145</v>
      </c>
      <c r="H15" s="23">
        <v>37273624096</v>
      </c>
      <c r="I15" s="120">
        <v>36077061261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38644309241</v>
      </c>
      <c r="G16" s="75">
        <f t="shared" si="0"/>
        <v>1370685145</v>
      </c>
      <c r="H16" s="23">
        <v>37273624096</v>
      </c>
      <c r="I16" s="120">
        <v>36077061261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229653</v>
      </c>
      <c r="G20" s="75">
        <f t="shared" si="0"/>
        <v>80353</v>
      </c>
      <c r="H20" s="23">
        <v>149300</v>
      </c>
      <c r="I20" s="120">
        <v>99655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61530391</v>
      </c>
      <c r="G21" s="75">
        <f t="shared" si="0"/>
        <v>-55271508</v>
      </c>
      <c r="H21" s="23">
        <v>116801899</v>
      </c>
      <c r="I21" s="120">
        <v>43242379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261301073687</v>
      </c>
      <c r="G22" s="74">
        <f t="shared" si="0"/>
        <v>9206775100</v>
      </c>
      <c r="H22" s="124">
        <v>252094298587</v>
      </c>
      <c r="I22" s="121">
        <v>238932817479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2293256382</v>
      </c>
      <c r="G23" s="75">
        <f t="shared" si="0"/>
        <v>-21760830</v>
      </c>
      <c r="H23" s="23">
        <v>2315017212</v>
      </c>
      <c r="I23" s="120">
        <v>2240956963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8204072560</v>
      </c>
      <c r="G24" s="75">
        <f t="shared" si="0"/>
        <v>-118408678</v>
      </c>
      <c r="H24" s="23">
        <v>8322481238</v>
      </c>
      <c r="I24" s="120">
        <v>7056676978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42503372</v>
      </c>
      <c r="G25" s="75">
        <f t="shared" si="0"/>
        <v>24486531</v>
      </c>
      <c r="H25" s="23">
        <v>18016841</v>
      </c>
      <c r="I25" s="120">
        <v>49289815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105160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173114953</v>
      </c>
      <c r="G27" s="75">
        <f t="shared" si="0"/>
        <v>-7391712</v>
      </c>
      <c r="H27" s="23">
        <v>180506665</v>
      </c>
      <c r="I27" s="120">
        <v>182781981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250588126420</v>
      </c>
      <c r="G28" s="75">
        <f t="shared" si="0"/>
        <v>9329849789</v>
      </c>
      <c r="H28" s="23">
        <v>241258276631</v>
      </c>
      <c r="I28" s="120">
        <v>229403006582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3807892911</v>
      </c>
      <c r="G34" s="126">
        <f t="shared" si="0"/>
        <v>3614334294</v>
      </c>
      <c r="H34" s="125">
        <v>193558617</v>
      </c>
      <c r="I34" s="122">
        <v>1922487934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-412571599</v>
      </c>
      <c r="H36" s="124">
        <v>412571599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-412571599</v>
      </c>
      <c r="H38" s="23">
        <v>412571599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-412571599</v>
      </c>
      <c r="H40" s="23">
        <v>412571599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427653698</v>
      </c>
      <c r="G48" s="74">
        <f t="shared" si="1"/>
        <v>-827787864</v>
      </c>
      <c r="H48" s="124">
        <v>1255441562</v>
      </c>
      <c r="I48" s="121">
        <v>1339847272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427424045</v>
      </c>
      <c r="G49" s="75">
        <f t="shared" si="1"/>
        <v>359003448</v>
      </c>
      <c r="H49" s="23">
        <v>68420597</v>
      </c>
      <c r="I49" s="120">
        <v>502050761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229653</v>
      </c>
      <c r="G50" s="75">
        <f t="shared" si="1"/>
        <v>-1186791312</v>
      </c>
      <c r="H50" s="23">
        <v>1187020965</v>
      </c>
      <c r="I50" s="120">
        <v>837796511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229653</v>
      </c>
      <c r="G52" s="75">
        <f t="shared" si="1"/>
        <v>-1186791312</v>
      </c>
      <c r="H52" s="23">
        <v>1187020965</v>
      </c>
      <c r="I52" s="120">
        <v>837796511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-427653698</v>
      </c>
      <c r="G60" s="126">
        <f t="shared" si="1"/>
        <v>415216265</v>
      </c>
      <c r="H60" s="125">
        <v>-842869963</v>
      </c>
      <c r="I60" s="122">
        <v>-1339847272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43871439</v>
      </c>
      <c r="G70" s="74">
        <f t="shared" si="2"/>
        <v>-76028453</v>
      </c>
      <c r="H70" s="124">
        <v>119899892</v>
      </c>
      <c r="I70" s="121">
        <v>133852181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-68696666</v>
      </c>
      <c r="H71" s="23">
        <v>68696666</v>
      </c>
      <c r="I71" s="120">
        <v>68696666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43871439</v>
      </c>
      <c r="G73" s="75">
        <f t="shared" si="2"/>
        <v>-7331787</v>
      </c>
      <c r="H73" s="23">
        <v>51203226</v>
      </c>
      <c r="I73" s="120">
        <v>65155515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-43871439</v>
      </c>
      <c r="G79" s="126">
        <f t="shared" si="2"/>
        <v>76028453</v>
      </c>
      <c r="H79" s="125">
        <v>-119899892</v>
      </c>
      <c r="I79" s="122">
        <v>-133852181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3336367774</v>
      </c>
      <c r="G80" s="77">
        <f t="shared" si="2"/>
        <v>4105579012</v>
      </c>
      <c r="H80" s="41">
        <v>-769211238</v>
      </c>
      <c r="I80" s="131">
        <v>448788481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755269792</v>
      </c>
      <c r="G81" s="77">
        <f t="shared" si="2"/>
        <v>-769211238</v>
      </c>
      <c r="H81" s="41">
        <v>1524481030</v>
      </c>
      <c r="I81" s="131">
        <v>1075692549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4091637566</v>
      </c>
      <c r="G82" s="92">
        <f t="shared" si="2"/>
        <v>3336367774</v>
      </c>
      <c r="H82" s="45">
        <v>755269792</v>
      </c>
      <c r="I82" s="123">
        <v>1524481030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1" fitToWidth="0" orientation="portrait" useFirstPageNumber="1" r:id="rId1"/>
  <headerFoot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1756013932</v>
      </c>
      <c r="G5" s="52">
        <f t="shared" ref="G5:G36" si="0">F5-H5</f>
        <v>66706037</v>
      </c>
      <c r="H5" s="23">
        <v>1689307895</v>
      </c>
      <c r="I5" s="21">
        <v>1620450564</v>
      </c>
      <c r="J5" s="11"/>
      <c r="K5" s="12" t="s">
        <v>3</v>
      </c>
      <c r="L5" s="12"/>
      <c r="M5" s="13"/>
      <c r="N5" s="14">
        <v>41028669</v>
      </c>
      <c r="O5" s="52">
        <f t="shared" ref="O5:O25" si="1">N5-P5</f>
        <v>-2634822</v>
      </c>
      <c r="P5" s="23">
        <v>43663491</v>
      </c>
      <c r="Q5" s="21">
        <v>40454577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1468012993</v>
      </c>
      <c r="G6" s="52">
        <f t="shared" si="0"/>
        <v>88156509</v>
      </c>
      <c r="H6" s="23">
        <v>1379856484</v>
      </c>
      <c r="I6" s="21">
        <v>1302103602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1468012993</v>
      </c>
      <c r="G7" s="52">
        <f t="shared" si="0"/>
        <v>88156509</v>
      </c>
      <c r="H7" s="23">
        <v>1379856484</v>
      </c>
      <c r="I7" s="21">
        <v>1302103602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505321110</v>
      </c>
      <c r="G9" s="52">
        <f t="shared" si="0"/>
        <v>-38871703</v>
      </c>
      <c r="H9" s="23">
        <v>544192813</v>
      </c>
      <c r="I9" s="21">
        <v>559083004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-217320171</v>
      </c>
      <c r="G10" s="52">
        <f t="shared" si="0"/>
        <v>17421231</v>
      </c>
      <c r="H10" s="23">
        <v>-234741402</v>
      </c>
      <c r="I10" s="21">
        <v>-240736042</v>
      </c>
      <c r="J10" s="11"/>
      <c r="K10" s="12"/>
      <c r="L10" s="12" t="s">
        <v>13</v>
      </c>
      <c r="M10" s="13"/>
      <c r="N10" s="14">
        <v>38962595</v>
      </c>
      <c r="O10" s="52">
        <f t="shared" si="1"/>
        <v>-1946131</v>
      </c>
      <c r="P10" s="23">
        <v>40908726</v>
      </c>
      <c r="Q10" s="21">
        <v>37699812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2066074</v>
      </c>
      <c r="O13" s="52">
        <f t="shared" si="1"/>
        <v>-688691</v>
      </c>
      <c r="P13" s="23">
        <v>2754765</v>
      </c>
      <c r="Q13" s="21">
        <v>2754765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524285310</v>
      </c>
      <c r="O15" s="52">
        <f t="shared" si="1"/>
        <v>55055829</v>
      </c>
      <c r="P15" s="23">
        <v>469229481</v>
      </c>
      <c r="Q15" s="21">
        <v>532181403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0</v>
      </c>
      <c r="O16" s="52">
        <f t="shared" si="1"/>
        <v>0</v>
      </c>
      <c r="P16" s="23">
        <v>0</v>
      </c>
      <c r="Q16" s="21">
        <v>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323458076</v>
      </c>
      <c r="G18" s="52">
        <f t="shared" si="0"/>
        <v>70404346</v>
      </c>
      <c r="H18" s="23">
        <v>253053730</v>
      </c>
      <c r="I18" s="21">
        <v>339499405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518775781</v>
      </c>
      <c r="O20" s="52">
        <f t="shared" si="1"/>
        <v>57121903</v>
      </c>
      <c r="P20" s="23">
        <v>461653878</v>
      </c>
      <c r="Q20" s="21">
        <v>521851035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5509529</v>
      </c>
      <c r="O23" s="52">
        <f t="shared" si="1"/>
        <v>-2066074</v>
      </c>
      <c r="P23" s="23">
        <v>7575603</v>
      </c>
      <c r="Q23" s="21">
        <v>10330368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565313979</v>
      </c>
      <c r="O25" s="54">
        <f t="shared" si="1"/>
        <v>52421007</v>
      </c>
      <c r="P25" s="41">
        <v>512892972</v>
      </c>
      <c r="Q25" s="42">
        <v>572635980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1514158029</v>
      </c>
      <c r="O27" s="52">
        <f>N27-P27</f>
        <v>84689376</v>
      </c>
      <c r="P27" s="23">
        <v>1429468653</v>
      </c>
      <c r="Q27" s="21">
        <v>1387313989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7575595</v>
      </c>
      <c r="G40" s="52">
        <f t="shared" si="2"/>
        <v>-2754768</v>
      </c>
      <c r="H40" s="23">
        <v>10330363</v>
      </c>
      <c r="I40" s="21">
        <v>13085131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239531975</v>
      </c>
      <c r="G41" s="52">
        <f t="shared" si="2"/>
        <v>-3191392</v>
      </c>
      <c r="H41" s="23">
        <v>242723367</v>
      </c>
      <c r="I41" s="21">
        <v>325382334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76350506</v>
      </c>
      <c r="G42" s="52">
        <f t="shared" si="2"/>
        <v>76350506</v>
      </c>
      <c r="H42" s="23">
        <v>0</v>
      </c>
      <c r="I42" s="21">
        <v>1031940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1514158029</v>
      </c>
      <c r="O55" s="54">
        <f>N55-P55</f>
        <v>84689376</v>
      </c>
      <c r="P55" s="41">
        <v>1429468653</v>
      </c>
      <c r="Q55" s="42">
        <v>1387313989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2079472008</v>
      </c>
      <c r="G56" s="53">
        <f t="shared" si="2"/>
        <v>137110383</v>
      </c>
      <c r="H56" s="45">
        <v>1942361625</v>
      </c>
      <c r="I56" s="46">
        <v>1959949969</v>
      </c>
      <c r="J56" s="47" t="s">
        <v>65</v>
      </c>
      <c r="K56" s="48"/>
      <c r="L56" s="48"/>
      <c r="M56" s="49"/>
      <c r="N56" s="50">
        <v>2079472008</v>
      </c>
      <c r="O56" s="53">
        <f>N56-P56</f>
        <v>137110383</v>
      </c>
      <c r="P56" s="45">
        <v>1942361625</v>
      </c>
      <c r="Q56" s="46">
        <v>1959949969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2" fitToWidth="0" orientation="landscape" useFirstPageNumber="1" r:id="rId1"/>
  <headerFooter scaleWithDoc="0">
    <oddFooter>&amp;R&amp;P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225</v>
      </c>
      <c r="I1" s="141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30514522954</v>
      </c>
      <c r="F4" s="75">
        <f t="shared" ref="F4:F35" si="0">E4-G4</f>
        <v>714226673</v>
      </c>
      <c r="G4" s="82">
        <v>29800296281</v>
      </c>
      <c r="H4" s="21">
        <v>28780992241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22416592644</v>
      </c>
      <c r="F10" s="75">
        <f t="shared" si="0"/>
        <v>408704634</v>
      </c>
      <c r="G10" s="82">
        <v>22007888010</v>
      </c>
      <c r="H10" s="21">
        <v>21136724097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4750</v>
      </c>
      <c r="F12" s="75">
        <f t="shared" si="0"/>
        <v>-1750</v>
      </c>
      <c r="G12" s="82">
        <v>6500</v>
      </c>
      <c r="H12" s="21">
        <v>6500</v>
      </c>
    </row>
    <row r="13" spans="1:9" ht="15" customHeight="1" x14ac:dyDescent="0.15">
      <c r="A13" s="59"/>
      <c r="B13" s="60" t="s">
        <v>75</v>
      </c>
      <c r="C13" s="61"/>
      <c r="D13" s="61"/>
      <c r="E13" s="70">
        <v>20229000</v>
      </c>
      <c r="F13" s="75">
        <f t="shared" si="0"/>
        <v>20229000</v>
      </c>
      <c r="G13" s="82">
        <v>0</v>
      </c>
      <c r="H13" s="21">
        <v>9284696</v>
      </c>
    </row>
    <row r="14" spans="1:9" ht="15" customHeight="1" x14ac:dyDescent="0.15">
      <c r="A14" s="59"/>
      <c r="B14" s="60" t="s">
        <v>76</v>
      </c>
      <c r="C14" s="61"/>
      <c r="D14" s="61"/>
      <c r="E14" s="70">
        <v>8067164895</v>
      </c>
      <c r="F14" s="75">
        <f t="shared" si="0"/>
        <v>310464548</v>
      </c>
      <c r="G14" s="82">
        <v>7756700347</v>
      </c>
      <c r="H14" s="21">
        <v>7612884413</v>
      </c>
    </row>
    <row r="15" spans="1:9" ht="15" customHeight="1" x14ac:dyDescent="0.15">
      <c r="A15" s="59"/>
      <c r="B15" s="60"/>
      <c r="C15" s="61" t="s">
        <v>77</v>
      </c>
      <c r="D15" s="61"/>
      <c r="E15" s="70">
        <v>8067164895</v>
      </c>
      <c r="F15" s="75">
        <f t="shared" si="0"/>
        <v>310464548</v>
      </c>
      <c r="G15" s="82">
        <v>7756700347</v>
      </c>
      <c r="H15" s="21">
        <v>7612884413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10531665</v>
      </c>
      <c r="F20" s="75">
        <f t="shared" si="0"/>
        <v>-25169759</v>
      </c>
      <c r="G20" s="82">
        <v>35701424</v>
      </c>
      <c r="H20" s="21">
        <v>22092535</v>
      </c>
    </row>
    <row r="21" spans="1:8" ht="15" customHeight="1" x14ac:dyDescent="0.15">
      <c r="A21" s="59" t="s">
        <v>83</v>
      </c>
      <c r="B21" s="60"/>
      <c r="C21" s="61"/>
      <c r="D21" s="61"/>
      <c r="E21" s="69">
        <v>30363107514</v>
      </c>
      <c r="F21" s="74">
        <f t="shared" si="0"/>
        <v>680652862</v>
      </c>
      <c r="G21" s="81">
        <v>29682454652</v>
      </c>
      <c r="H21" s="78">
        <v>28564874555</v>
      </c>
    </row>
    <row r="22" spans="1:8" ht="15" customHeight="1" x14ac:dyDescent="0.15">
      <c r="A22" s="59"/>
      <c r="B22" s="60" t="s">
        <v>84</v>
      </c>
      <c r="C22" s="61"/>
      <c r="D22" s="61"/>
      <c r="E22" s="70">
        <v>441853125</v>
      </c>
      <c r="F22" s="75">
        <f t="shared" si="0"/>
        <v>-1680235</v>
      </c>
      <c r="G22" s="82">
        <v>443533360</v>
      </c>
      <c r="H22" s="21">
        <v>444116600</v>
      </c>
    </row>
    <row r="23" spans="1:8" ht="15" customHeight="1" x14ac:dyDescent="0.15">
      <c r="A23" s="59"/>
      <c r="B23" s="60" t="s">
        <v>85</v>
      </c>
      <c r="C23" s="61"/>
      <c r="D23" s="61"/>
      <c r="E23" s="70">
        <v>36812411</v>
      </c>
      <c r="F23" s="75">
        <f t="shared" si="0"/>
        <v>-4096315</v>
      </c>
      <c r="G23" s="82">
        <v>40908726</v>
      </c>
      <c r="H23" s="21">
        <v>37699812</v>
      </c>
    </row>
    <row r="24" spans="1:8" ht="15" customHeight="1" x14ac:dyDescent="0.15">
      <c r="A24" s="59"/>
      <c r="B24" s="60" t="s">
        <v>86</v>
      </c>
      <c r="C24" s="61"/>
      <c r="D24" s="61"/>
      <c r="E24" s="70">
        <v>57121903</v>
      </c>
      <c r="F24" s="75">
        <f t="shared" si="0"/>
        <v>117319060</v>
      </c>
      <c r="G24" s="82">
        <v>-60197157</v>
      </c>
      <c r="H24" s="21">
        <v>-6725769</v>
      </c>
    </row>
    <row r="25" spans="1:8" ht="15" customHeight="1" x14ac:dyDescent="0.15">
      <c r="A25" s="59"/>
      <c r="B25" s="60" t="s">
        <v>87</v>
      </c>
      <c r="C25" s="61"/>
      <c r="D25" s="61"/>
      <c r="E25" s="70">
        <v>287331220</v>
      </c>
      <c r="F25" s="75">
        <f t="shared" si="0"/>
        <v>-11782582</v>
      </c>
      <c r="G25" s="82">
        <v>299113802</v>
      </c>
      <c r="H25" s="21">
        <v>285163247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69834100</v>
      </c>
      <c r="F27" s="75">
        <f t="shared" si="0"/>
        <v>1288178</v>
      </c>
      <c r="G27" s="82">
        <v>68545922</v>
      </c>
      <c r="H27" s="21">
        <v>42294889</v>
      </c>
    </row>
    <row r="28" spans="1:8" ht="15" customHeight="1" x14ac:dyDescent="0.15">
      <c r="A28" s="59"/>
      <c r="B28" s="60" t="s">
        <v>90</v>
      </c>
      <c r="C28" s="61"/>
      <c r="D28" s="61"/>
      <c r="E28" s="70">
        <v>0</v>
      </c>
      <c r="F28" s="75">
        <f t="shared" si="0"/>
        <v>0</v>
      </c>
      <c r="G28" s="82">
        <v>0</v>
      </c>
      <c r="H28" s="21">
        <v>0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86997751</v>
      </c>
      <c r="F30" s="75">
        <f t="shared" si="0"/>
        <v>-25733541</v>
      </c>
      <c r="G30" s="82">
        <v>112731292</v>
      </c>
      <c r="H30" s="21">
        <v>105595968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29383157004</v>
      </c>
      <c r="F34" s="75">
        <f t="shared" si="0"/>
        <v>605338297</v>
      </c>
      <c r="G34" s="82">
        <v>28777818707</v>
      </c>
      <c r="H34" s="21">
        <v>27656729808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151415440</v>
      </c>
      <c r="F40" s="77">
        <f t="shared" si="1"/>
        <v>33573811</v>
      </c>
      <c r="G40" s="84">
        <v>117841629</v>
      </c>
      <c r="H40" s="42">
        <v>216117686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66726064</v>
      </c>
      <c r="F46" s="75">
        <f t="shared" si="1"/>
        <v>-8960901</v>
      </c>
      <c r="G46" s="82">
        <v>75686965</v>
      </c>
      <c r="H46" s="21">
        <v>54209583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66726064</v>
      </c>
      <c r="F52" s="75">
        <f t="shared" si="1"/>
        <v>-8960901</v>
      </c>
      <c r="G52" s="82">
        <v>75686965</v>
      </c>
      <c r="H52" s="21">
        <v>54209583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-66726064</v>
      </c>
      <c r="F53" s="77">
        <f t="shared" si="1"/>
        <v>8960901</v>
      </c>
      <c r="G53" s="84">
        <v>-75686965</v>
      </c>
      <c r="H53" s="42">
        <v>-54209583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84689376</v>
      </c>
      <c r="F54" s="97">
        <f t="shared" si="1"/>
        <v>42534712</v>
      </c>
      <c r="G54" s="98">
        <v>42154664</v>
      </c>
      <c r="H54" s="99">
        <v>161908103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3" fitToHeight="0" orientation="portrait" useFirstPageNumber="1" r:id="rId1"/>
  <headerFooter>
    <oddFooter>&amp;R&amp;P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226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30446312278</v>
      </c>
      <c r="G5" s="74">
        <f t="shared" ref="G5:G34" si="0">F5-H5</f>
        <v>752667121</v>
      </c>
      <c r="H5" s="124">
        <v>29693645157</v>
      </c>
      <c r="I5" s="121">
        <v>28666683089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22348365908</v>
      </c>
      <c r="G11" s="75">
        <f t="shared" si="0"/>
        <v>447193742</v>
      </c>
      <c r="H11" s="23">
        <v>21901172166</v>
      </c>
      <c r="I11" s="120">
        <v>21022381345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20810</v>
      </c>
      <c r="G13" s="75">
        <f t="shared" si="0"/>
        <v>-50410</v>
      </c>
      <c r="H13" s="23">
        <v>71220</v>
      </c>
      <c r="I13" s="120">
        <v>40100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20229000</v>
      </c>
      <c r="G14" s="75">
        <f t="shared" si="0"/>
        <v>20229000</v>
      </c>
      <c r="H14" s="23">
        <v>0</v>
      </c>
      <c r="I14" s="120">
        <v>9284696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8067164895</v>
      </c>
      <c r="G15" s="75">
        <f t="shared" si="0"/>
        <v>310464548</v>
      </c>
      <c r="H15" s="23">
        <v>7756700347</v>
      </c>
      <c r="I15" s="120">
        <v>7612884413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8067164895</v>
      </c>
      <c r="G16" s="75">
        <f t="shared" si="0"/>
        <v>310464548</v>
      </c>
      <c r="H16" s="23">
        <v>7756700347</v>
      </c>
      <c r="I16" s="120">
        <v>7612884413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0</v>
      </c>
      <c r="G20" s="75">
        <f t="shared" si="0"/>
        <v>0</v>
      </c>
      <c r="H20" s="23">
        <v>0</v>
      </c>
      <c r="I20" s="120">
        <v>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10531665</v>
      </c>
      <c r="G21" s="75">
        <f t="shared" si="0"/>
        <v>-25169759</v>
      </c>
      <c r="H21" s="23">
        <v>35701424</v>
      </c>
      <c r="I21" s="120">
        <v>22092535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30215162558</v>
      </c>
      <c r="G22" s="74">
        <f t="shared" si="0"/>
        <v>607694400</v>
      </c>
      <c r="H22" s="124">
        <v>29607468158</v>
      </c>
      <c r="I22" s="121">
        <v>28475708512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480611667</v>
      </c>
      <c r="G23" s="75">
        <f t="shared" si="0"/>
        <v>-621505</v>
      </c>
      <c r="H23" s="23">
        <v>481233172</v>
      </c>
      <c r="I23" s="120">
        <v>482416474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287331220</v>
      </c>
      <c r="G24" s="75">
        <f t="shared" si="0"/>
        <v>-11782582</v>
      </c>
      <c r="H24" s="23">
        <v>299113802</v>
      </c>
      <c r="I24" s="120">
        <v>285163247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0</v>
      </c>
      <c r="G26" s="75">
        <f t="shared" si="0"/>
        <v>0</v>
      </c>
      <c r="H26" s="23">
        <v>0</v>
      </c>
      <c r="I26" s="120">
        <v>0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29447219671</v>
      </c>
      <c r="G28" s="75">
        <f t="shared" si="0"/>
        <v>620098487</v>
      </c>
      <c r="H28" s="23">
        <v>28827121184</v>
      </c>
      <c r="I28" s="120">
        <v>27708128791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231149720</v>
      </c>
      <c r="G34" s="126">
        <f t="shared" si="0"/>
        <v>144972721</v>
      </c>
      <c r="H34" s="125">
        <v>86176999</v>
      </c>
      <c r="I34" s="122">
        <v>190974577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0</v>
      </c>
      <c r="G36" s="74">
        <f t="shared" ref="G36:G60" si="1">F36-H36</f>
        <v>0</v>
      </c>
      <c r="H36" s="124">
        <v>0</v>
      </c>
      <c r="I36" s="121">
        <v>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140238446</v>
      </c>
      <c r="G48" s="74">
        <f t="shared" si="1"/>
        <v>134569094</v>
      </c>
      <c r="H48" s="124">
        <v>5669352</v>
      </c>
      <c r="I48" s="121">
        <v>136099280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140238446</v>
      </c>
      <c r="G49" s="75">
        <f t="shared" si="1"/>
        <v>134569094</v>
      </c>
      <c r="H49" s="23">
        <v>5669352</v>
      </c>
      <c r="I49" s="120">
        <v>136099280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-140238446</v>
      </c>
      <c r="G60" s="126">
        <f t="shared" si="1"/>
        <v>-134569094</v>
      </c>
      <c r="H60" s="125">
        <v>-5669352</v>
      </c>
      <c r="I60" s="122">
        <v>-136099280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0</v>
      </c>
      <c r="H62" s="124">
        <v>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2754765</v>
      </c>
      <c r="G70" s="74">
        <f t="shared" si="2"/>
        <v>0</v>
      </c>
      <c r="H70" s="124">
        <v>2754765</v>
      </c>
      <c r="I70" s="121">
        <v>1147818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0</v>
      </c>
      <c r="G71" s="75">
        <f t="shared" si="2"/>
        <v>0</v>
      </c>
      <c r="H71" s="23">
        <v>0</v>
      </c>
      <c r="I71" s="120">
        <v>0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2754765</v>
      </c>
      <c r="G73" s="75">
        <f t="shared" si="2"/>
        <v>0</v>
      </c>
      <c r="H73" s="23">
        <v>2754765</v>
      </c>
      <c r="I73" s="120">
        <v>1147818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-2754765</v>
      </c>
      <c r="G79" s="126">
        <f t="shared" si="2"/>
        <v>0</v>
      </c>
      <c r="H79" s="125">
        <v>-2754765</v>
      </c>
      <c r="I79" s="122">
        <v>-1147818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88156509</v>
      </c>
      <c r="G80" s="77">
        <f t="shared" si="2"/>
        <v>10403627</v>
      </c>
      <c r="H80" s="41">
        <v>77752882</v>
      </c>
      <c r="I80" s="131">
        <v>53727479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1379856484</v>
      </c>
      <c r="G81" s="77">
        <f t="shared" si="2"/>
        <v>77752882</v>
      </c>
      <c r="H81" s="41">
        <v>1302103602</v>
      </c>
      <c r="I81" s="131">
        <v>1248376123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1468012993</v>
      </c>
      <c r="G82" s="92">
        <f t="shared" si="2"/>
        <v>88156509</v>
      </c>
      <c r="H82" s="45">
        <v>1379856484</v>
      </c>
      <c r="I82" s="123">
        <v>1302103602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4" fitToWidth="0" orientation="portrait" useFirstPageNumber="1" r:id="rId1"/>
  <headerFooter>
    <oddFooter>&amp;R&amp;P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163056272466</v>
      </c>
      <c r="G5" s="52">
        <f t="shared" ref="G5:G36" si="0">F5-H5</f>
        <v>-406343943740</v>
      </c>
      <c r="H5" s="23">
        <v>569400216206</v>
      </c>
      <c r="I5" s="21">
        <v>114315298708</v>
      </c>
      <c r="J5" s="11"/>
      <c r="K5" s="12" t="s">
        <v>3</v>
      </c>
      <c r="L5" s="12"/>
      <c r="M5" s="13"/>
      <c r="N5" s="14">
        <v>163066686391</v>
      </c>
      <c r="O5" s="52">
        <f t="shared" ref="O5:O25" si="1">N5-P5</f>
        <v>-406340624587</v>
      </c>
      <c r="P5" s="23">
        <v>569407310978</v>
      </c>
      <c r="Q5" s="21">
        <v>114149734182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162638169007</v>
      </c>
      <c r="O6" s="52">
        <f t="shared" si="1"/>
        <v>-402884174030</v>
      </c>
      <c r="P6" s="23">
        <v>565522343037</v>
      </c>
      <c r="Q6" s="21">
        <v>114140610721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10420147</v>
      </c>
      <c r="O10" s="52">
        <f t="shared" si="1"/>
        <v>744206</v>
      </c>
      <c r="P10" s="23">
        <v>9675941</v>
      </c>
      <c r="Q10" s="21">
        <v>9123461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163056272466</v>
      </c>
      <c r="G11" s="52">
        <f t="shared" si="0"/>
        <v>-406343943740</v>
      </c>
      <c r="H11" s="23">
        <v>569400216206</v>
      </c>
      <c r="I11" s="21">
        <v>114315298708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163056272466</v>
      </c>
      <c r="G13" s="52">
        <f t="shared" si="0"/>
        <v>-406343943740</v>
      </c>
      <c r="H13" s="23">
        <v>569400216206</v>
      </c>
      <c r="I13" s="21">
        <v>114315298708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418097237</v>
      </c>
      <c r="O14" s="52">
        <f t="shared" si="1"/>
        <v>-3457194763</v>
      </c>
      <c r="P14" s="23">
        <v>3875292000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573790922311</v>
      </c>
      <c r="O15" s="52">
        <f t="shared" si="1"/>
        <v>18328789461</v>
      </c>
      <c r="P15" s="23">
        <v>555462132850</v>
      </c>
      <c r="Q15" s="21">
        <v>469565601079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571863970940</v>
      </c>
      <c r="O16" s="52">
        <f t="shared" si="1"/>
        <v>18696997584</v>
      </c>
      <c r="P16" s="23">
        <v>553166973356</v>
      </c>
      <c r="Q16" s="21">
        <v>469491622669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573763740604</v>
      </c>
      <c r="G18" s="52">
        <f t="shared" si="0"/>
        <v>18329079739</v>
      </c>
      <c r="H18" s="23">
        <v>555434660865</v>
      </c>
      <c r="I18" s="21">
        <v>469523350207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0</v>
      </c>
      <c r="G19" s="52">
        <f t="shared" si="0"/>
        <v>0</v>
      </c>
      <c r="H19" s="23">
        <v>0</v>
      </c>
      <c r="I19" s="21">
        <v>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0</v>
      </c>
      <c r="G20" s="52">
        <f t="shared" si="0"/>
        <v>0</v>
      </c>
      <c r="H20" s="23">
        <v>0</v>
      </c>
      <c r="I20" s="21">
        <v>0</v>
      </c>
      <c r="J20" s="11"/>
      <c r="K20" s="12"/>
      <c r="L20" s="12" t="s">
        <v>29</v>
      </c>
      <c r="M20" s="13"/>
      <c r="N20" s="14">
        <v>51417345</v>
      </c>
      <c r="O20" s="52">
        <f t="shared" si="1"/>
        <v>-5421870</v>
      </c>
      <c r="P20" s="23">
        <v>56839215</v>
      </c>
      <c r="Q20" s="21">
        <v>73978410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0</v>
      </c>
      <c r="G21" s="52">
        <f t="shared" si="0"/>
        <v>0</v>
      </c>
      <c r="H21" s="23">
        <v>0</v>
      </c>
      <c r="I21" s="21">
        <v>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0</v>
      </c>
      <c r="G22" s="52">
        <f t="shared" si="0"/>
        <v>0</v>
      </c>
      <c r="H22" s="23">
        <v>0</v>
      </c>
      <c r="I22" s="21">
        <v>0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0</v>
      </c>
      <c r="G23" s="52">
        <f t="shared" si="0"/>
        <v>0</v>
      </c>
      <c r="H23" s="23">
        <v>0</v>
      </c>
      <c r="I23" s="21">
        <v>0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1875534026</v>
      </c>
      <c r="O24" s="52">
        <f t="shared" si="1"/>
        <v>-362786253</v>
      </c>
      <c r="P24" s="23">
        <v>2238320279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736857608702</v>
      </c>
      <c r="O25" s="54">
        <f t="shared" si="1"/>
        <v>-388011835126</v>
      </c>
      <c r="P25" s="41">
        <v>1124869443828</v>
      </c>
      <c r="Q25" s="42">
        <v>583715335261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-37595632</v>
      </c>
      <c r="O27" s="52">
        <f>N27-P27</f>
        <v>-3028875</v>
      </c>
      <c r="P27" s="23">
        <v>-34566757</v>
      </c>
      <c r="Q27" s="21">
        <v>123313654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0</v>
      </c>
      <c r="G39" s="52">
        <f t="shared" si="2"/>
        <v>0</v>
      </c>
      <c r="H39" s="23">
        <v>0</v>
      </c>
      <c r="I39" s="21">
        <v>0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673750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573763518604</v>
      </c>
      <c r="G48" s="52">
        <f t="shared" si="2"/>
        <v>18329079739</v>
      </c>
      <c r="H48" s="23">
        <v>555434438865</v>
      </c>
      <c r="I48" s="21">
        <v>469522454457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573763518604</v>
      </c>
      <c r="G49" s="52">
        <f t="shared" si="2"/>
        <v>18329079739</v>
      </c>
      <c r="H49" s="23">
        <v>555434438865</v>
      </c>
      <c r="I49" s="21">
        <v>469522454457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222000</v>
      </c>
      <c r="G54" s="52">
        <f t="shared" si="2"/>
        <v>0</v>
      </c>
      <c r="H54" s="23">
        <v>222000</v>
      </c>
      <c r="I54" s="21">
        <v>222000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-37595632</v>
      </c>
      <c r="O55" s="54">
        <f>N55-P55</f>
        <v>-3028875</v>
      </c>
      <c r="P55" s="41">
        <v>-34566757</v>
      </c>
      <c r="Q55" s="42">
        <v>123313654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736820013070</v>
      </c>
      <c r="G56" s="53">
        <f t="shared" si="2"/>
        <v>-388014864001</v>
      </c>
      <c r="H56" s="45">
        <v>1124834877071</v>
      </c>
      <c r="I56" s="46">
        <v>583838648915</v>
      </c>
      <c r="J56" s="47" t="s">
        <v>65</v>
      </c>
      <c r="K56" s="48"/>
      <c r="L56" s="48"/>
      <c r="M56" s="49"/>
      <c r="N56" s="50">
        <v>736820013070</v>
      </c>
      <c r="O56" s="53">
        <f>N56-P56</f>
        <v>-388014864001</v>
      </c>
      <c r="P56" s="45">
        <v>1124834877071</v>
      </c>
      <c r="Q56" s="46">
        <v>583838648915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25" fitToWidth="0" orientation="landscape" useFirstPageNumber="1" r:id="rId1"/>
  <headerFooter scaleWithDoc="0">
    <oddFooter>&amp;R&amp;P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228</v>
      </c>
      <c r="I1" s="143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6839487829</v>
      </c>
      <c r="F4" s="75">
        <f t="shared" ref="F4:F35" si="0">E4-G4</f>
        <v>-199023003</v>
      </c>
      <c r="G4" s="82">
        <v>7038510832</v>
      </c>
      <c r="H4" s="21">
        <v>7354630085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0</v>
      </c>
      <c r="F12" s="75">
        <f t="shared" si="0"/>
        <v>0</v>
      </c>
      <c r="G12" s="82">
        <v>0</v>
      </c>
      <c r="H12" s="21">
        <v>0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6185356447</v>
      </c>
      <c r="F14" s="75">
        <f t="shared" si="0"/>
        <v>-210705551</v>
      </c>
      <c r="G14" s="82">
        <v>6396061998</v>
      </c>
      <c r="H14" s="21">
        <v>6661324549</v>
      </c>
    </row>
    <row r="15" spans="1:9" ht="15" customHeight="1" x14ac:dyDescent="0.15">
      <c r="A15" s="59"/>
      <c r="B15" s="60"/>
      <c r="C15" s="61" t="s">
        <v>77</v>
      </c>
      <c r="D15" s="61"/>
      <c r="E15" s="70">
        <v>6005631864</v>
      </c>
      <c r="F15" s="75">
        <f t="shared" si="0"/>
        <v>-113714877</v>
      </c>
      <c r="G15" s="82">
        <v>6119346741</v>
      </c>
      <c r="H15" s="21">
        <v>6411291054</v>
      </c>
    </row>
    <row r="16" spans="1:9" ht="15" customHeight="1" x14ac:dyDescent="0.15">
      <c r="A16" s="59"/>
      <c r="B16" s="60"/>
      <c r="C16" s="61" t="s">
        <v>78</v>
      </c>
      <c r="D16" s="61"/>
      <c r="E16" s="70">
        <v>139727</v>
      </c>
      <c r="F16" s="75">
        <f t="shared" si="0"/>
        <v>-628148</v>
      </c>
      <c r="G16" s="82">
        <v>767875</v>
      </c>
      <c r="H16" s="21">
        <v>3013255</v>
      </c>
    </row>
    <row r="17" spans="1:8" ht="15" customHeight="1" x14ac:dyDescent="0.15">
      <c r="A17" s="59"/>
      <c r="B17" s="60"/>
      <c r="C17" s="61" t="s">
        <v>79</v>
      </c>
      <c r="D17" s="61"/>
      <c r="E17" s="70">
        <v>179584856</v>
      </c>
      <c r="F17" s="75">
        <f t="shared" si="0"/>
        <v>-96362526</v>
      </c>
      <c r="G17" s="82">
        <v>275947382</v>
      </c>
      <c r="H17" s="21">
        <v>247020240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649698132</v>
      </c>
      <c r="F19" s="75">
        <f t="shared" si="0"/>
        <v>9398548</v>
      </c>
      <c r="G19" s="82">
        <v>640299584</v>
      </c>
      <c r="H19" s="21">
        <v>690695275</v>
      </c>
    </row>
    <row r="20" spans="1:8" ht="15" customHeight="1" x14ac:dyDescent="0.15">
      <c r="A20" s="63"/>
      <c r="B20" s="64" t="s">
        <v>82</v>
      </c>
      <c r="C20" s="65"/>
      <c r="D20" s="65"/>
      <c r="E20" s="70">
        <v>4433250</v>
      </c>
      <c r="F20" s="75">
        <f t="shared" si="0"/>
        <v>2284000</v>
      </c>
      <c r="G20" s="82">
        <v>2149250</v>
      </c>
      <c r="H20" s="21">
        <v>2610261</v>
      </c>
    </row>
    <row r="21" spans="1:8" ht="15" customHeight="1" x14ac:dyDescent="0.15">
      <c r="A21" s="59" t="s">
        <v>83</v>
      </c>
      <c r="B21" s="60"/>
      <c r="C21" s="61"/>
      <c r="D21" s="61"/>
      <c r="E21" s="69">
        <v>6842516704</v>
      </c>
      <c r="F21" s="74">
        <f t="shared" si="0"/>
        <v>-353874539</v>
      </c>
      <c r="G21" s="81">
        <v>7196391243</v>
      </c>
      <c r="H21" s="78">
        <v>7667882208</v>
      </c>
    </row>
    <row r="22" spans="1:8" ht="15" customHeight="1" x14ac:dyDescent="0.15">
      <c r="A22" s="59"/>
      <c r="B22" s="60" t="s">
        <v>84</v>
      </c>
      <c r="C22" s="61"/>
      <c r="D22" s="61"/>
      <c r="E22" s="70">
        <v>118898355</v>
      </c>
      <c r="F22" s="75">
        <f t="shared" si="0"/>
        <v>1338283</v>
      </c>
      <c r="G22" s="82">
        <v>117560072</v>
      </c>
      <c r="H22" s="21">
        <v>118083900</v>
      </c>
    </row>
    <row r="23" spans="1:8" ht="15" customHeight="1" x14ac:dyDescent="0.15">
      <c r="A23" s="59"/>
      <c r="B23" s="60" t="s">
        <v>85</v>
      </c>
      <c r="C23" s="61"/>
      <c r="D23" s="61"/>
      <c r="E23" s="70">
        <v>10420147</v>
      </c>
      <c r="F23" s="75">
        <f t="shared" si="0"/>
        <v>744206</v>
      </c>
      <c r="G23" s="82">
        <v>9675941</v>
      </c>
      <c r="H23" s="21">
        <v>9123461</v>
      </c>
    </row>
    <row r="24" spans="1:8" ht="15" customHeight="1" x14ac:dyDescent="0.15">
      <c r="A24" s="59"/>
      <c r="B24" s="60" t="s">
        <v>86</v>
      </c>
      <c r="C24" s="61"/>
      <c r="D24" s="61"/>
      <c r="E24" s="70">
        <v>-5421870</v>
      </c>
      <c r="F24" s="75">
        <f t="shared" si="0"/>
        <v>11717325</v>
      </c>
      <c r="G24" s="82">
        <v>-17139195</v>
      </c>
      <c r="H24" s="21">
        <v>5304585</v>
      </c>
    </row>
    <row r="25" spans="1:8" ht="15" customHeight="1" x14ac:dyDescent="0.15">
      <c r="A25" s="59"/>
      <c r="B25" s="60" t="s">
        <v>87</v>
      </c>
      <c r="C25" s="61"/>
      <c r="D25" s="61"/>
      <c r="E25" s="70">
        <v>20256380</v>
      </c>
      <c r="F25" s="75">
        <f t="shared" si="0"/>
        <v>-197950</v>
      </c>
      <c r="G25" s="82">
        <v>20454330</v>
      </c>
      <c r="H25" s="21">
        <v>19465088</v>
      </c>
    </row>
    <row r="26" spans="1:8" ht="15" customHeight="1" x14ac:dyDescent="0.15">
      <c r="A26" s="59"/>
      <c r="B26" s="60" t="s">
        <v>88</v>
      </c>
      <c r="C26" s="61"/>
      <c r="D26" s="61"/>
      <c r="E26" s="70">
        <v>0</v>
      </c>
      <c r="F26" s="75">
        <f t="shared" si="0"/>
        <v>0</v>
      </c>
      <c r="G26" s="82">
        <v>0</v>
      </c>
      <c r="H26" s="21">
        <v>0</v>
      </c>
    </row>
    <row r="27" spans="1:8" ht="15" customHeight="1" x14ac:dyDescent="0.15">
      <c r="A27" s="59"/>
      <c r="B27" s="60" t="s">
        <v>89</v>
      </c>
      <c r="C27" s="61"/>
      <c r="D27" s="61"/>
      <c r="E27" s="70">
        <v>0</v>
      </c>
      <c r="F27" s="75">
        <f t="shared" si="0"/>
        <v>-673750</v>
      </c>
      <c r="G27" s="82">
        <v>673750</v>
      </c>
      <c r="H27" s="21">
        <v>735000</v>
      </c>
    </row>
    <row r="28" spans="1:8" ht="15" customHeight="1" x14ac:dyDescent="0.15">
      <c r="A28" s="59"/>
      <c r="B28" s="60" t="s">
        <v>90</v>
      </c>
      <c r="C28" s="61"/>
      <c r="D28" s="61"/>
      <c r="E28" s="70">
        <v>6696973660</v>
      </c>
      <c r="F28" s="75">
        <f t="shared" si="0"/>
        <v>-193667840</v>
      </c>
      <c r="G28" s="82">
        <v>6890641500</v>
      </c>
      <c r="H28" s="21">
        <v>7217820024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1390032</v>
      </c>
      <c r="F34" s="75">
        <f t="shared" si="0"/>
        <v>-3490</v>
      </c>
      <c r="G34" s="82">
        <v>1393522</v>
      </c>
      <c r="H34" s="21">
        <v>1394294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-173131323</v>
      </c>
      <c r="G35" s="82">
        <v>173131323</v>
      </c>
      <c r="H35" s="21">
        <v>295955856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-173131323</v>
      </c>
      <c r="G38" s="82">
        <v>173131323</v>
      </c>
      <c r="H38" s="21">
        <v>295955856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-3028875</v>
      </c>
      <c r="F40" s="77">
        <f t="shared" si="1"/>
        <v>154851536</v>
      </c>
      <c r="G40" s="84">
        <v>-157880411</v>
      </c>
      <c r="H40" s="42">
        <v>-313252123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13664279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13664279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-13664279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-3028875</v>
      </c>
      <c r="F54" s="97">
        <f t="shared" si="1"/>
        <v>154851536</v>
      </c>
      <c r="G54" s="98">
        <v>-157880411</v>
      </c>
      <c r="H54" s="99">
        <v>-326916402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26" fitToHeight="0" orientation="portrait" useFirstPageNumber="1" r:id="rId1"/>
  <headerFooter>
    <oddFooter>&amp;R&amp;P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7" width="19.375" style="2" customWidth="1"/>
    <col min="8" max="8" width="18.125" style="2" customWidth="1"/>
    <col min="9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229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6846904843</v>
      </c>
      <c r="G5" s="74">
        <f t="shared" ref="G5:G34" si="0">F5-H5</f>
        <v>-190717600</v>
      </c>
      <c r="H5" s="124">
        <v>7037622443</v>
      </c>
      <c r="I5" s="121">
        <v>7366304423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0</v>
      </c>
      <c r="G13" s="75">
        <f t="shared" si="0"/>
        <v>0</v>
      </c>
      <c r="H13" s="23">
        <v>0</v>
      </c>
      <c r="I13" s="120">
        <v>0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0</v>
      </c>
      <c r="G14" s="75">
        <f t="shared" si="0"/>
        <v>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6185356447</v>
      </c>
      <c r="G15" s="75">
        <f t="shared" si="0"/>
        <v>-210705551</v>
      </c>
      <c r="H15" s="23">
        <v>6396061998</v>
      </c>
      <c r="I15" s="120">
        <v>6661324549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6005631864</v>
      </c>
      <c r="G16" s="75">
        <f t="shared" si="0"/>
        <v>-113714877</v>
      </c>
      <c r="H16" s="23">
        <v>6119346741</v>
      </c>
      <c r="I16" s="120">
        <v>6411291054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139727</v>
      </c>
      <c r="G17" s="75">
        <f t="shared" si="0"/>
        <v>-628148</v>
      </c>
      <c r="H17" s="23">
        <v>767875</v>
      </c>
      <c r="I17" s="120">
        <v>3013255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179584856</v>
      </c>
      <c r="G18" s="75">
        <f t="shared" si="0"/>
        <v>-96362526</v>
      </c>
      <c r="H18" s="23">
        <v>275947382</v>
      </c>
      <c r="I18" s="120">
        <v>247020240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657115146</v>
      </c>
      <c r="G20" s="75">
        <f t="shared" si="0"/>
        <v>17703951</v>
      </c>
      <c r="H20" s="23">
        <v>639411195</v>
      </c>
      <c r="I20" s="120">
        <v>702369613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4433250</v>
      </c>
      <c r="G21" s="75">
        <f t="shared" si="0"/>
        <v>2284000</v>
      </c>
      <c r="H21" s="23">
        <v>2149250</v>
      </c>
      <c r="I21" s="120">
        <v>2610261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10667175384</v>
      </c>
      <c r="G22" s="74">
        <f t="shared" si="0"/>
        <v>3628002499</v>
      </c>
      <c r="H22" s="124">
        <v>7039172885</v>
      </c>
      <c r="I22" s="121">
        <v>7366104464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128574296</v>
      </c>
      <c r="G23" s="75">
        <f t="shared" si="0"/>
        <v>1890763</v>
      </c>
      <c r="H23" s="23">
        <v>126683533</v>
      </c>
      <c r="I23" s="120">
        <v>127425058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20256380</v>
      </c>
      <c r="G24" s="75">
        <f t="shared" si="0"/>
        <v>-197950</v>
      </c>
      <c r="H24" s="23">
        <v>20454330</v>
      </c>
      <c r="I24" s="120">
        <v>19465088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0</v>
      </c>
      <c r="G25" s="75">
        <f t="shared" si="0"/>
        <v>0</v>
      </c>
      <c r="H25" s="23">
        <v>0</v>
      </c>
      <c r="I25" s="120">
        <v>0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10516954676</v>
      </c>
      <c r="G26" s="75">
        <f t="shared" si="0"/>
        <v>3626313176</v>
      </c>
      <c r="H26" s="23">
        <v>6890641500</v>
      </c>
      <c r="I26" s="120">
        <v>7217820024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1390032</v>
      </c>
      <c r="G28" s="75">
        <f t="shared" si="0"/>
        <v>-3490</v>
      </c>
      <c r="H28" s="23">
        <v>1393522</v>
      </c>
      <c r="I28" s="120">
        <v>1394294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-3820270541</v>
      </c>
      <c r="G34" s="126">
        <f t="shared" si="0"/>
        <v>-3818720099</v>
      </c>
      <c r="H34" s="125">
        <v>-1550442</v>
      </c>
      <c r="I34" s="122">
        <v>199959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568253021338</v>
      </c>
      <c r="G36" s="74">
        <f t="shared" ref="G36:G60" si="1">F36-H36</f>
        <v>453298311435</v>
      </c>
      <c r="H36" s="124">
        <v>114954709903</v>
      </c>
      <c r="I36" s="121">
        <v>121203776947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568253021338</v>
      </c>
      <c r="G38" s="75">
        <f t="shared" si="1"/>
        <v>453298311435</v>
      </c>
      <c r="H38" s="23">
        <v>114954709903</v>
      </c>
      <c r="I38" s="120">
        <v>121203776947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568253021338</v>
      </c>
      <c r="G40" s="75">
        <f t="shared" si="1"/>
        <v>453298311435</v>
      </c>
      <c r="H40" s="23">
        <v>114954709903</v>
      </c>
      <c r="I40" s="120">
        <v>121203776947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0</v>
      </c>
      <c r="G41" s="75">
        <f t="shared" si="1"/>
        <v>0</v>
      </c>
      <c r="H41" s="23">
        <v>0</v>
      </c>
      <c r="I41" s="120">
        <v>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180245574351</v>
      </c>
      <c r="G48" s="74">
        <f t="shared" si="1"/>
        <v>-475705149069</v>
      </c>
      <c r="H48" s="124">
        <v>655950723420</v>
      </c>
      <c r="I48" s="121">
        <v>155815866437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0</v>
      </c>
      <c r="G49" s="75">
        <f t="shared" si="1"/>
        <v>0</v>
      </c>
      <c r="H49" s="23">
        <v>0</v>
      </c>
      <c r="I49" s="120">
        <v>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180245574351</v>
      </c>
      <c r="G50" s="75">
        <f t="shared" si="1"/>
        <v>-475705149069</v>
      </c>
      <c r="H50" s="23">
        <v>655950723420</v>
      </c>
      <c r="I50" s="120">
        <v>155815644437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180245574351</v>
      </c>
      <c r="G52" s="75">
        <f t="shared" si="1"/>
        <v>-475705149069</v>
      </c>
      <c r="H52" s="23">
        <v>655950723420</v>
      </c>
      <c r="I52" s="120">
        <v>155815644437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222000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388007446987</v>
      </c>
      <c r="G60" s="126">
        <f t="shared" si="1"/>
        <v>929003460504</v>
      </c>
      <c r="H60" s="125">
        <v>-540996013517</v>
      </c>
      <c r="I60" s="122">
        <v>-34612089490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401415121934</v>
      </c>
      <c r="G62" s="74">
        <f t="shared" ref="G62:G82" si="2">F62-H62</f>
        <v>-547868493062</v>
      </c>
      <c r="H62" s="124">
        <v>949283614996</v>
      </c>
      <c r="I62" s="121">
        <v>456194977564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290715166591</v>
      </c>
      <c r="G63" s="75">
        <f t="shared" si="2"/>
        <v>4954530383</v>
      </c>
      <c r="H63" s="23">
        <v>285760636208</v>
      </c>
      <c r="I63" s="120">
        <v>261497692685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110699955343</v>
      </c>
      <c r="G69" s="75">
        <f t="shared" si="2"/>
        <v>-552823023445</v>
      </c>
      <c r="H69" s="23">
        <v>663522978788</v>
      </c>
      <c r="I69" s="120">
        <v>194697284879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785602298380</v>
      </c>
      <c r="G70" s="74">
        <f t="shared" si="2"/>
        <v>377316247343</v>
      </c>
      <c r="H70" s="124">
        <v>408286051037</v>
      </c>
      <c r="I70" s="121">
        <v>421583088033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674902343037</v>
      </c>
      <c r="G71" s="75">
        <f t="shared" si="2"/>
        <v>451866732316</v>
      </c>
      <c r="H71" s="23">
        <v>223035610721</v>
      </c>
      <c r="I71" s="120">
        <v>226589847298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-173131323</v>
      </c>
      <c r="H74" s="23">
        <v>173131323</v>
      </c>
      <c r="I74" s="120">
        <v>295955856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-173131323</v>
      </c>
      <c r="H77" s="23">
        <v>173131323</v>
      </c>
      <c r="I77" s="120">
        <v>295955856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110699955343</v>
      </c>
      <c r="G78" s="75">
        <f t="shared" si="2"/>
        <v>-74377353650</v>
      </c>
      <c r="H78" s="23">
        <v>185077308993</v>
      </c>
      <c r="I78" s="120">
        <v>194697284879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-384187176446</v>
      </c>
      <c r="G79" s="126">
        <f t="shared" si="2"/>
        <v>-925184740405</v>
      </c>
      <c r="H79" s="125">
        <v>540997563959</v>
      </c>
      <c r="I79" s="122">
        <v>34611889531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27" fitToWidth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customWidth="1"/>
    <col min="8" max="8" width="17.125" style="2" customWidth="1"/>
    <col min="9" max="9" width="0.375" style="2" customWidth="1"/>
    <col min="10" max="16384" width="9" style="2"/>
  </cols>
  <sheetData>
    <row r="1" spans="1:9" ht="14.25" thickBot="1" x14ac:dyDescent="0.2">
      <c r="A1" s="138" t="s">
        <v>204</v>
      </c>
      <c r="I1" s="141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1513013013643</v>
      </c>
      <c r="F4" s="75">
        <f t="shared" ref="F4:F35" si="0">E4-G4</f>
        <v>8620428883</v>
      </c>
      <c r="G4" s="82">
        <v>1504392584760</v>
      </c>
      <c r="H4" s="21">
        <v>1377288668679</v>
      </c>
    </row>
    <row r="5" spans="1:9" ht="15" customHeight="1" x14ac:dyDescent="0.15">
      <c r="A5" s="59"/>
      <c r="B5" s="60" t="s">
        <v>67</v>
      </c>
      <c r="C5" s="61"/>
      <c r="D5" s="61"/>
      <c r="E5" s="70">
        <v>738723570622</v>
      </c>
      <c r="F5" s="75">
        <f t="shared" si="0"/>
        <v>62932913502</v>
      </c>
      <c r="G5" s="82">
        <v>675790657120</v>
      </c>
      <c r="H5" s="21">
        <v>659834213067</v>
      </c>
    </row>
    <row r="6" spans="1:9" ht="15" customHeight="1" x14ac:dyDescent="0.15">
      <c r="A6" s="59"/>
      <c r="B6" s="60" t="s">
        <v>68</v>
      </c>
      <c r="C6" s="61"/>
      <c r="D6" s="61"/>
      <c r="E6" s="70">
        <v>6017534506</v>
      </c>
      <c r="F6" s="75">
        <f t="shared" si="0"/>
        <v>-103305336</v>
      </c>
      <c r="G6" s="82">
        <v>6120839842</v>
      </c>
      <c r="H6" s="21">
        <v>6170534740</v>
      </c>
    </row>
    <row r="7" spans="1:9" ht="15" customHeight="1" x14ac:dyDescent="0.15">
      <c r="A7" s="59"/>
      <c r="B7" s="60" t="s">
        <v>69</v>
      </c>
      <c r="C7" s="61"/>
      <c r="D7" s="61"/>
      <c r="E7" s="70">
        <v>86812167683</v>
      </c>
      <c r="F7" s="75">
        <f t="shared" si="0"/>
        <v>-42813951312</v>
      </c>
      <c r="G7" s="82">
        <v>129626118995</v>
      </c>
      <c r="H7" s="21">
        <v>78461318515</v>
      </c>
    </row>
    <row r="8" spans="1:9" ht="15" customHeight="1" x14ac:dyDescent="0.15">
      <c r="A8" s="59"/>
      <c r="B8" s="60" t="s">
        <v>70</v>
      </c>
      <c r="C8" s="61"/>
      <c r="D8" s="61"/>
      <c r="E8" s="70">
        <v>2526683000</v>
      </c>
      <c r="F8" s="75">
        <f t="shared" si="0"/>
        <v>284520000</v>
      </c>
      <c r="G8" s="82">
        <v>2242163000</v>
      </c>
      <c r="H8" s="21">
        <v>1617126000</v>
      </c>
    </row>
    <row r="9" spans="1:9" ht="15" customHeight="1" x14ac:dyDescent="0.15">
      <c r="A9" s="59"/>
      <c r="B9" s="60" t="s">
        <v>71</v>
      </c>
      <c r="C9" s="61"/>
      <c r="D9" s="61"/>
      <c r="E9" s="70">
        <v>43642114000</v>
      </c>
      <c r="F9" s="75">
        <f t="shared" si="0"/>
        <v>-9127607000</v>
      </c>
      <c r="G9" s="82">
        <v>52769721000</v>
      </c>
      <c r="H9" s="21">
        <v>32904729000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6482476335</v>
      </c>
      <c r="F11" s="75">
        <f t="shared" si="0"/>
        <v>-1403697951</v>
      </c>
      <c r="G11" s="82">
        <v>7886174286</v>
      </c>
      <c r="H11" s="21">
        <v>7769781268</v>
      </c>
    </row>
    <row r="12" spans="1:9" ht="15" customHeight="1" x14ac:dyDescent="0.15">
      <c r="A12" s="59"/>
      <c r="B12" s="60" t="s">
        <v>74</v>
      </c>
      <c r="C12" s="61"/>
      <c r="D12" s="61"/>
      <c r="E12" s="70">
        <v>69468202600</v>
      </c>
      <c r="F12" s="75">
        <f t="shared" si="0"/>
        <v>2192886219</v>
      </c>
      <c r="G12" s="82">
        <v>67275316381</v>
      </c>
      <c r="H12" s="21">
        <v>67121973475</v>
      </c>
    </row>
    <row r="13" spans="1:9" ht="15" customHeight="1" x14ac:dyDescent="0.15">
      <c r="A13" s="59"/>
      <c r="B13" s="60" t="s">
        <v>75</v>
      </c>
      <c r="C13" s="61"/>
      <c r="D13" s="61"/>
      <c r="E13" s="70">
        <v>470784966463</v>
      </c>
      <c r="F13" s="75">
        <f t="shared" si="0"/>
        <v>-2893536331</v>
      </c>
      <c r="G13" s="82">
        <v>473678502794</v>
      </c>
      <c r="H13" s="21">
        <v>433926761454</v>
      </c>
    </row>
    <row r="14" spans="1:9" ht="15" customHeight="1" x14ac:dyDescent="0.15">
      <c r="A14" s="59"/>
      <c r="B14" s="60" t="s">
        <v>76</v>
      </c>
      <c r="C14" s="61"/>
      <c r="D14" s="61"/>
      <c r="E14" s="70">
        <v>4967976450</v>
      </c>
      <c r="F14" s="75">
        <f t="shared" si="0"/>
        <v>-1869620891</v>
      </c>
      <c r="G14" s="82">
        <v>6837597341</v>
      </c>
      <c r="H14" s="21">
        <v>7024817000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1603322450</v>
      </c>
      <c r="F16" s="75">
        <f t="shared" si="0"/>
        <v>60087109</v>
      </c>
      <c r="G16" s="82">
        <v>1543235341</v>
      </c>
      <c r="H16" s="21">
        <v>1534489000</v>
      </c>
    </row>
    <row r="17" spans="1:8" ht="15" customHeight="1" x14ac:dyDescent="0.15">
      <c r="A17" s="59"/>
      <c r="B17" s="60"/>
      <c r="C17" s="61" t="s">
        <v>79</v>
      </c>
      <c r="D17" s="61"/>
      <c r="E17" s="70">
        <v>3364654000</v>
      </c>
      <c r="F17" s="75">
        <f t="shared" si="0"/>
        <v>-1929708000</v>
      </c>
      <c r="G17" s="82">
        <v>5294362000</v>
      </c>
      <c r="H17" s="21">
        <v>5490328000</v>
      </c>
    </row>
    <row r="18" spans="1:8" ht="15" customHeight="1" x14ac:dyDescent="0.15">
      <c r="A18" s="59"/>
      <c r="B18" s="60" t="s">
        <v>80</v>
      </c>
      <c r="C18" s="61"/>
      <c r="D18" s="61"/>
      <c r="E18" s="70">
        <v>5827680</v>
      </c>
      <c r="F18" s="75">
        <f t="shared" si="0"/>
        <v>3255680</v>
      </c>
      <c r="G18" s="82">
        <v>2572000</v>
      </c>
      <c r="H18" s="21">
        <v>70671120</v>
      </c>
    </row>
    <row r="19" spans="1:8" ht="15" customHeight="1" x14ac:dyDescent="0.15">
      <c r="A19" s="59"/>
      <c r="B19" s="60" t="s">
        <v>81</v>
      </c>
      <c r="C19" s="61"/>
      <c r="D19" s="61"/>
      <c r="E19" s="70">
        <v>4085231285</v>
      </c>
      <c r="F19" s="75">
        <f t="shared" si="0"/>
        <v>353260849</v>
      </c>
      <c r="G19" s="82">
        <v>3731970436</v>
      </c>
      <c r="H19" s="21">
        <v>991681026</v>
      </c>
    </row>
    <row r="20" spans="1:8" ht="15" customHeight="1" x14ac:dyDescent="0.15">
      <c r="A20" s="63"/>
      <c r="B20" s="64" t="s">
        <v>82</v>
      </c>
      <c r="C20" s="65"/>
      <c r="D20" s="65"/>
      <c r="E20" s="70">
        <v>79496263019</v>
      </c>
      <c r="F20" s="75">
        <f t="shared" si="0"/>
        <v>1065311454</v>
      </c>
      <c r="G20" s="82">
        <v>78430951565</v>
      </c>
      <c r="H20" s="21">
        <v>81395062014</v>
      </c>
    </row>
    <row r="21" spans="1:8" ht="15" customHeight="1" x14ac:dyDescent="0.15">
      <c r="A21" s="59" t="s">
        <v>83</v>
      </c>
      <c r="B21" s="60"/>
      <c r="C21" s="61"/>
      <c r="D21" s="61"/>
      <c r="E21" s="69">
        <v>1366202804261</v>
      </c>
      <c r="F21" s="74">
        <f t="shared" si="0"/>
        <v>-97107253210</v>
      </c>
      <c r="G21" s="81">
        <v>1463310057471</v>
      </c>
      <c r="H21" s="78">
        <v>1261421325884</v>
      </c>
    </row>
    <row r="22" spans="1:8" ht="15" customHeight="1" x14ac:dyDescent="0.15">
      <c r="A22" s="59"/>
      <c r="B22" s="60" t="s">
        <v>84</v>
      </c>
      <c r="C22" s="61"/>
      <c r="D22" s="61"/>
      <c r="E22" s="70">
        <v>268297714746</v>
      </c>
      <c r="F22" s="75">
        <f t="shared" si="0"/>
        <v>-6118341606</v>
      </c>
      <c r="G22" s="82">
        <v>274416056352</v>
      </c>
      <c r="H22" s="21">
        <v>179235652421</v>
      </c>
    </row>
    <row r="23" spans="1:8" ht="15" customHeight="1" x14ac:dyDescent="0.15">
      <c r="A23" s="59"/>
      <c r="B23" s="60" t="s">
        <v>85</v>
      </c>
      <c r="C23" s="61"/>
      <c r="D23" s="61"/>
      <c r="E23" s="70">
        <v>21358455175</v>
      </c>
      <c r="F23" s="75">
        <f t="shared" si="0"/>
        <v>818828056</v>
      </c>
      <c r="G23" s="82">
        <v>20539627119</v>
      </c>
      <c r="H23" s="21">
        <v>12764416312</v>
      </c>
    </row>
    <row r="24" spans="1:8" ht="15" customHeight="1" x14ac:dyDescent="0.15">
      <c r="A24" s="59"/>
      <c r="B24" s="60" t="s">
        <v>86</v>
      </c>
      <c r="C24" s="61"/>
      <c r="D24" s="61"/>
      <c r="E24" s="70">
        <v>4443492298</v>
      </c>
      <c r="F24" s="75">
        <f t="shared" si="0"/>
        <v>-79205511838</v>
      </c>
      <c r="G24" s="82">
        <v>83649004136</v>
      </c>
      <c r="H24" s="21">
        <v>6484501346</v>
      </c>
    </row>
    <row r="25" spans="1:8" ht="15" customHeight="1" x14ac:dyDescent="0.15">
      <c r="A25" s="59"/>
      <c r="B25" s="60" t="s">
        <v>87</v>
      </c>
      <c r="C25" s="61"/>
      <c r="D25" s="61"/>
      <c r="E25" s="70">
        <v>126491190101</v>
      </c>
      <c r="F25" s="75">
        <f t="shared" si="0"/>
        <v>-3724783850</v>
      </c>
      <c r="G25" s="82">
        <v>130215973951</v>
      </c>
      <c r="H25" s="21">
        <v>128367680067</v>
      </c>
    </row>
    <row r="26" spans="1:8" ht="15" customHeight="1" x14ac:dyDescent="0.15">
      <c r="A26" s="59"/>
      <c r="B26" s="60" t="s">
        <v>88</v>
      </c>
      <c r="C26" s="61"/>
      <c r="D26" s="61"/>
      <c r="E26" s="70">
        <v>45443213401</v>
      </c>
      <c r="F26" s="75">
        <f t="shared" si="0"/>
        <v>11132828976</v>
      </c>
      <c r="G26" s="82">
        <v>34310384425</v>
      </c>
      <c r="H26" s="21">
        <v>28770402058</v>
      </c>
    </row>
    <row r="27" spans="1:8" ht="15" customHeight="1" x14ac:dyDescent="0.15">
      <c r="A27" s="59"/>
      <c r="B27" s="60" t="s">
        <v>89</v>
      </c>
      <c r="C27" s="61"/>
      <c r="D27" s="61"/>
      <c r="E27" s="70">
        <v>96418410780</v>
      </c>
      <c r="F27" s="75">
        <f t="shared" si="0"/>
        <v>244830507</v>
      </c>
      <c r="G27" s="82">
        <v>96173580273</v>
      </c>
      <c r="H27" s="21">
        <v>96643967481</v>
      </c>
    </row>
    <row r="28" spans="1:8" ht="15" customHeight="1" x14ac:dyDescent="0.15">
      <c r="A28" s="59"/>
      <c r="B28" s="60" t="s">
        <v>90</v>
      </c>
      <c r="C28" s="61"/>
      <c r="D28" s="61"/>
      <c r="E28" s="70">
        <v>22280723549</v>
      </c>
      <c r="F28" s="75">
        <f t="shared" si="0"/>
        <v>-4015926168</v>
      </c>
      <c r="G28" s="82">
        <v>26296649717</v>
      </c>
      <c r="H28" s="21">
        <v>30687249528</v>
      </c>
    </row>
    <row r="29" spans="1:8" ht="15" customHeight="1" x14ac:dyDescent="0.15">
      <c r="A29" s="59"/>
      <c r="B29" s="60" t="s">
        <v>91</v>
      </c>
      <c r="C29" s="61"/>
      <c r="D29" s="61"/>
      <c r="E29" s="70">
        <v>1701396696</v>
      </c>
      <c r="F29" s="75">
        <f t="shared" si="0"/>
        <v>-356052740</v>
      </c>
      <c r="G29" s="82">
        <v>2057449436</v>
      </c>
      <c r="H29" s="21">
        <v>2764286838</v>
      </c>
    </row>
    <row r="30" spans="1:8" ht="15" customHeight="1" x14ac:dyDescent="0.15">
      <c r="A30" s="59"/>
      <c r="B30" s="60" t="s">
        <v>92</v>
      </c>
      <c r="C30" s="61"/>
      <c r="D30" s="61"/>
      <c r="E30" s="70">
        <v>-2555935182</v>
      </c>
      <c r="F30" s="75">
        <f t="shared" si="0"/>
        <v>-1286983869</v>
      </c>
      <c r="G30" s="82">
        <v>-1268951313</v>
      </c>
      <c r="H30" s="21">
        <v>-701152939</v>
      </c>
    </row>
    <row r="31" spans="1:8" ht="15" customHeight="1" x14ac:dyDescent="0.15">
      <c r="A31" s="59"/>
      <c r="B31" s="60" t="s">
        <v>93</v>
      </c>
      <c r="C31" s="61"/>
      <c r="D31" s="61"/>
      <c r="E31" s="70">
        <v>-1858480740</v>
      </c>
      <c r="F31" s="75">
        <f t="shared" si="0"/>
        <v>-364501920</v>
      </c>
      <c r="G31" s="82">
        <v>-1493978820</v>
      </c>
      <c r="H31" s="21">
        <v>-1886026656</v>
      </c>
    </row>
    <row r="32" spans="1:8" ht="15" customHeight="1" x14ac:dyDescent="0.15">
      <c r="A32" s="59"/>
      <c r="B32" s="60" t="s">
        <v>94</v>
      </c>
      <c r="C32" s="61"/>
      <c r="D32" s="61"/>
      <c r="E32" s="70">
        <v>5683000</v>
      </c>
      <c r="F32" s="75">
        <f t="shared" si="0"/>
        <v>2571000</v>
      </c>
      <c r="G32" s="82">
        <v>3112000</v>
      </c>
      <c r="H32" s="21">
        <v>85927000</v>
      </c>
    </row>
    <row r="33" spans="1:8" ht="15" customHeight="1" x14ac:dyDescent="0.15">
      <c r="A33" s="59"/>
      <c r="B33" s="60" t="s">
        <v>95</v>
      </c>
      <c r="C33" s="61"/>
      <c r="D33" s="61"/>
      <c r="E33" s="70">
        <v>549313181486</v>
      </c>
      <c r="F33" s="75">
        <f t="shared" si="0"/>
        <v>9607847642</v>
      </c>
      <c r="G33" s="82">
        <v>539705333844</v>
      </c>
      <c r="H33" s="21">
        <v>527548300687</v>
      </c>
    </row>
    <row r="34" spans="1:8" ht="15" customHeight="1" x14ac:dyDescent="0.15">
      <c r="A34" s="59"/>
      <c r="B34" s="60" t="s">
        <v>96</v>
      </c>
      <c r="C34" s="61"/>
      <c r="D34" s="61"/>
      <c r="E34" s="70">
        <v>117541754751</v>
      </c>
      <c r="F34" s="75">
        <f t="shared" si="0"/>
        <v>-11918881578</v>
      </c>
      <c r="G34" s="82">
        <v>129460636329</v>
      </c>
      <c r="H34" s="21">
        <v>118763943810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117306335200</v>
      </c>
      <c r="F35" s="75">
        <f t="shared" si="0"/>
        <v>-11920979822</v>
      </c>
      <c r="G35" s="82">
        <v>129227315022</v>
      </c>
      <c r="H35" s="21">
        <v>131872863931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87410907417</v>
      </c>
      <c r="F37" s="75">
        <f t="shared" si="1"/>
        <v>-6693446256</v>
      </c>
      <c r="G37" s="82">
        <v>94104353673</v>
      </c>
      <c r="H37" s="21">
        <v>94416988328</v>
      </c>
    </row>
    <row r="38" spans="1:8" ht="15" customHeight="1" x14ac:dyDescent="0.15">
      <c r="A38" s="59"/>
      <c r="B38" s="60"/>
      <c r="C38" s="61" t="s">
        <v>100</v>
      </c>
      <c r="D38" s="61"/>
      <c r="E38" s="70">
        <v>29895427783</v>
      </c>
      <c r="F38" s="75">
        <f t="shared" si="1"/>
        <v>-5227533566</v>
      </c>
      <c r="G38" s="82">
        <v>35122961349</v>
      </c>
      <c r="H38" s="21">
        <v>37455875603</v>
      </c>
    </row>
    <row r="39" spans="1:8" ht="15" customHeight="1" x14ac:dyDescent="0.15">
      <c r="A39" s="59"/>
      <c r="B39" s="60" t="s">
        <v>101</v>
      </c>
      <c r="C39" s="61"/>
      <c r="D39" s="61"/>
      <c r="E39" s="71">
        <v>15669000</v>
      </c>
      <c r="F39" s="76">
        <f t="shared" si="1"/>
        <v>-2196000</v>
      </c>
      <c r="G39" s="83">
        <v>17865000</v>
      </c>
      <c r="H39" s="79">
        <v>19314000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146810209382</v>
      </c>
      <c r="F40" s="77">
        <f t="shared" si="1"/>
        <v>105727682093</v>
      </c>
      <c r="G40" s="84">
        <v>41082527289</v>
      </c>
      <c r="H40" s="42">
        <v>115867342795</v>
      </c>
    </row>
    <row r="41" spans="1:8" ht="15" customHeight="1" x14ac:dyDescent="0.15">
      <c r="A41" s="59" t="s">
        <v>103</v>
      </c>
      <c r="B41" s="60"/>
      <c r="C41" s="61"/>
      <c r="D41" s="61"/>
      <c r="E41" s="70">
        <v>146348057874</v>
      </c>
      <c r="F41" s="75">
        <f t="shared" si="1"/>
        <v>87731608997</v>
      </c>
      <c r="G41" s="82">
        <v>58616448877</v>
      </c>
      <c r="H41" s="21">
        <v>129297385252</v>
      </c>
    </row>
    <row r="42" spans="1:8" ht="15" customHeight="1" x14ac:dyDescent="0.15">
      <c r="A42" s="59"/>
      <c r="B42" s="60" t="s">
        <v>104</v>
      </c>
      <c r="C42" s="61"/>
      <c r="D42" s="61"/>
      <c r="E42" s="70">
        <v>2506339015</v>
      </c>
      <c r="F42" s="75">
        <f t="shared" si="1"/>
        <v>-3116767001</v>
      </c>
      <c r="G42" s="82">
        <v>5623106016</v>
      </c>
      <c r="H42" s="21">
        <v>11638385554</v>
      </c>
    </row>
    <row r="43" spans="1:8" ht="15" customHeight="1" x14ac:dyDescent="0.15">
      <c r="A43" s="59"/>
      <c r="B43" s="60" t="s">
        <v>105</v>
      </c>
      <c r="C43" s="61"/>
      <c r="D43" s="61"/>
      <c r="E43" s="70">
        <v>3336910490</v>
      </c>
      <c r="F43" s="75">
        <f t="shared" si="1"/>
        <v>-14905778382</v>
      </c>
      <c r="G43" s="82">
        <v>18242688872</v>
      </c>
      <c r="H43" s="21">
        <v>691841613</v>
      </c>
    </row>
    <row r="44" spans="1:8" ht="15" customHeight="1" x14ac:dyDescent="0.15">
      <c r="A44" s="59"/>
      <c r="B44" s="60" t="s">
        <v>106</v>
      </c>
      <c r="C44" s="61"/>
      <c r="D44" s="61"/>
      <c r="E44" s="70">
        <v>138131393903</v>
      </c>
      <c r="F44" s="75">
        <f t="shared" si="1"/>
        <v>110910971693</v>
      </c>
      <c r="G44" s="82">
        <v>27220422210</v>
      </c>
      <c r="H44" s="21">
        <v>16375489868</v>
      </c>
    </row>
    <row r="45" spans="1:8" ht="15" customHeight="1" x14ac:dyDescent="0.15">
      <c r="A45" s="59"/>
      <c r="B45" s="60" t="s">
        <v>107</v>
      </c>
      <c r="C45" s="61"/>
      <c r="D45" s="61"/>
      <c r="E45" s="70">
        <v>2373414466</v>
      </c>
      <c r="F45" s="75">
        <f t="shared" si="1"/>
        <v>-5156817313</v>
      </c>
      <c r="G45" s="82">
        <v>7530231779</v>
      </c>
      <c r="H45" s="21">
        <v>100591668217</v>
      </c>
    </row>
    <row r="46" spans="1:8" ht="15" customHeight="1" x14ac:dyDescent="0.15">
      <c r="A46" s="59" t="s">
        <v>108</v>
      </c>
      <c r="B46" s="60"/>
      <c r="C46" s="61"/>
      <c r="D46" s="61"/>
      <c r="E46" s="70">
        <v>30334114948</v>
      </c>
      <c r="F46" s="75">
        <f t="shared" si="1"/>
        <v>-12566657309</v>
      </c>
      <c r="G46" s="82">
        <v>42900772257</v>
      </c>
      <c r="H46" s="21">
        <v>101818684913</v>
      </c>
    </row>
    <row r="47" spans="1:8" ht="15" customHeight="1" x14ac:dyDescent="0.15">
      <c r="A47" s="59"/>
      <c r="B47" s="60" t="s">
        <v>109</v>
      </c>
      <c r="C47" s="61"/>
      <c r="D47" s="61"/>
      <c r="E47" s="70">
        <v>18828646353</v>
      </c>
      <c r="F47" s="75">
        <f t="shared" si="1"/>
        <v>-11693266849</v>
      </c>
      <c r="G47" s="82">
        <v>30521913202</v>
      </c>
      <c r="H47" s="21">
        <v>48595392710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3141722926</v>
      </c>
      <c r="F48" s="75">
        <f t="shared" si="1"/>
        <v>3141722926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75862152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-40300238</v>
      </c>
      <c r="G51" s="82">
        <v>40300238</v>
      </c>
      <c r="H51" s="21">
        <v>22390874783</v>
      </c>
    </row>
    <row r="52" spans="1:8" ht="15" customHeight="1" x14ac:dyDescent="0.15">
      <c r="A52" s="59"/>
      <c r="B52" s="60" t="s">
        <v>112</v>
      </c>
      <c r="C52" s="61"/>
      <c r="D52" s="61"/>
      <c r="E52" s="70">
        <v>8363745669</v>
      </c>
      <c r="F52" s="75">
        <f t="shared" si="1"/>
        <v>-3974813148</v>
      </c>
      <c r="G52" s="82">
        <v>12338558817</v>
      </c>
      <c r="H52" s="21">
        <v>30756555268</v>
      </c>
    </row>
    <row r="53" spans="1:8" ht="15" customHeight="1" x14ac:dyDescent="0.15">
      <c r="A53" s="66" t="s">
        <v>113</v>
      </c>
      <c r="B53" s="67"/>
      <c r="C53" s="68"/>
      <c r="D53" s="68"/>
      <c r="E53" s="73">
        <v>116013942926</v>
      </c>
      <c r="F53" s="77">
        <f t="shared" si="1"/>
        <v>100298266306</v>
      </c>
      <c r="G53" s="84">
        <v>15715676620</v>
      </c>
      <c r="H53" s="42">
        <v>27478700339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262824152308</v>
      </c>
      <c r="F54" s="97">
        <f t="shared" si="1"/>
        <v>206025948399</v>
      </c>
      <c r="G54" s="98">
        <v>56798203909</v>
      </c>
      <c r="H54" s="99">
        <v>143346043134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2" fitToHeight="0" orientation="portrait" useFirstPageNumber="1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205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1513163393000</v>
      </c>
      <c r="G5" s="74">
        <f t="shared" ref="G5:G34" si="0">F5-H5</f>
        <v>10023498376</v>
      </c>
      <c r="H5" s="124">
        <v>1503139894624</v>
      </c>
      <c r="I5" s="121">
        <v>1376292777709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737441208734</v>
      </c>
      <c r="G6" s="75">
        <f t="shared" si="0"/>
        <v>62036884146</v>
      </c>
      <c r="H6" s="23">
        <v>675404324588</v>
      </c>
      <c r="I6" s="120">
        <v>659473475900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6017534506</v>
      </c>
      <c r="G7" s="75">
        <f t="shared" si="0"/>
        <v>-103305336</v>
      </c>
      <c r="H7" s="23">
        <v>6120839842</v>
      </c>
      <c r="I7" s="120">
        <v>6170534740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86812167683</v>
      </c>
      <c r="G8" s="75">
        <f t="shared" si="0"/>
        <v>-42813951312</v>
      </c>
      <c r="H8" s="23">
        <v>129626118995</v>
      </c>
      <c r="I8" s="120">
        <v>78461318515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2526683000</v>
      </c>
      <c r="G9" s="75">
        <f t="shared" si="0"/>
        <v>284520000</v>
      </c>
      <c r="H9" s="23">
        <v>2242163000</v>
      </c>
      <c r="I9" s="120">
        <v>1617126000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43642114000</v>
      </c>
      <c r="G10" s="75">
        <f t="shared" si="0"/>
        <v>-9127607000</v>
      </c>
      <c r="H10" s="23">
        <v>52769721000</v>
      </c>
      <c r="I10" s="120">
        <v>32904729000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6482476335</v>
      </c>
      <c r="G12" s="75">
        <f t="shared" si="0"/>
        <v>-1403697951</v>
      </c>
      <c r="H12" s="23">
        <v>7886174286</v>
      </c>
      <c r="I12" s="120">
        <v>7769781268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69651587531</v>
      </c>
      <c r="G13" s="75">
        <f t="shared" si="0"/>
        <v>2287302245</v>
      </c>
      <c r="H13" s="23">
        <v>67364285286</v>
      </c>
      <c r="I13" s="120">
        <v>67134588221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470784966463</v>
      </c>
      <c r="G14" s="75">
        <f t="shared" si="0"/>
        <v>-2893536331</v>
      </c>
      <c r="H14" s="23">
        <v>473678502794</v>
      </c>
      <c r="I14" s="120">
        <v>433926761454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4967976450</v>
      </c>
      <c r="G15" s="75">
        <f t="shared" si="0"/>
        <v>-1869620891</v>
      </c>
      <c r="H15" s="23">
        <v>6837597341</v>
      </c>
      <c r="I15" s="120">
        <v>7024817000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0</v>
      </c>
      <c r="G16" s="75">
        <f t="shared" si="0"/>
        <v>0</v>
      </c>
      <c r="H16" s="23">
        <v>0</v>
      </c>
      <c r="I16" s="120">
        <v>0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1603322450</v>
      </c>
      <c r="G17" s="75">
        <f t="shared" si="0"/>
        <v>60087109</v>
      </c>
      <c r="H17" s="23">
        <v>1543235341</v>
      </c>
      <c r="I17" s="120">
        <v>1534489000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3364654000</v>
      </c>
      <c r="G18" s="75">
        <f t="shared" si="0"/>
        <v>-1929708000</v>
      </c>
      <c r="H18" s="23">
        <v>5294362000</v>
      </c>
      <c r="I18" s="120">
        <v>5490328000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90617923</v>
      </c>
      <c r="G19" s="75">
        <f t="shared" si="0"/>
        <v>65599762</v>
      </c>
      <c r="H19" s="23">
        <v>25018161</v>
      </c>
      <c r="I19" s="120">
        <v>93044381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4081952320</v>
      </c>
      <c r="G20" s="75">
        <f t="shared" si="0"/>
        <v>357771019</v>
      </c>
      <c r="H20" s="23">
        <v>3724181301</v>
      </c>
      <c r="I20" s="120">
        <v>991421240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80664108055</v>
      </c>
      <c r="G21" s="75">
        <f t="shared" si="0"/>
        <v>3203140025</v>
      </c>
      <c r="H21" s="23">
        <v>77460968030</v>
      </c>
      <c r="I21" s="120">
        <v>80725179990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1308866517524</v>
      </c>
      <c r="G22" s="74">
        <f t="shared" si="0"/>
        <v>-3584105344</v>
      </c>
      <c r="H22" s="124">
        <v>1312450622868</v>
      </c>
      <c r="I22" s="121">
        <v>1184980760586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306726524487</v>
      </c>
      <c r="G23" s="75">
        <f t="shared" si="0"/>
        <v>1564780286</v>
      </c>
      <c r="H23" s="23">
        <v>305161744201</v>
      </c>
      <c r="I23" s="120">
        <v>200307848689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126491190101</v>
      </c>
      <c r="G24" s="75">
        <f t="shared" si="0"/>
        <v>-3724783850</v>
      </c>
      <c r="H24" s="23">
        <v>130215973951</v>
      </c>
      <c r="I24" s="120">
        <v>128367680067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45443213401</v>
      </c>
      <c r="G25" s="75">
        <f t="shared" si="0"/>
        <v>11132939876</v>
      </c>
      <c r="H25" s="23">
        <v>34310273525</v>
      </c>
      <c r="I25" s="120">
        <v>28770230986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22280723549</v>
      </c>
      <c r="G26" s="75">
        <f t="shared" si="0"/>
        <v>-4015926168</v>
      </c>
      <c r="H26" s="23">
        <v>26296649717</v>
      </c>
      <c r="I26" s="120">
        <v>30687249528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549313181486</v>
      </c>
      <c r="G27" s="75">
        <f t="shared" si="0"/>
        <v>9607847642</v>
      </c>
      <c r="H27" s="23">
        <v>539705333844</v>
      </c>
      <c r="I27" s="120">
        <v>527548300687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132331467076</v>
      </c>
      <c r="G28" s="75">
        <f t="shared" si="0"/>
        <v>-11173327663</v>
      </c>
      <c r="H28" s="23">
        <v>143504794739</v>
      </c>
      <c r="I28" s="120">
        <v>133040333826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117306335200</v>
      </c>
      <c r="G29" s="75">
        <f t="shared" si="0"/>
        <v>-11920979822</v>
      </c>
      <c r="H29" s="23">
        <v>129227315022</v>
      </c>
      <c r="I29" s="120">
        <v>131872863931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87410907417</v>
      </c>
      <c r="G31" s="75">
        <f t="shared" si="0"/>
        <v>-6693446256</v>
      </c>
      <c r="H31" s="23">
        <v>94104353673</v>
      </c>
      <c r="I31" s="120">
        <v>94416988328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29895427783</v>
      </c>
      <c r="G32" s="75">
        <f t="shared" si="0"/>
        <v>-5227533566</v>
      </c>
      <c r="H32" s="23">
        <v>35122961349</v>
      </c>
      <c r="I32" s="120">
        <v>37455875603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8973882224</v>
      </c>
      <c r="G33" s="75">
        <f t="shared" si="0"/>
        <v>4945344355</v>
      </c>
      <c r="H33" s="23">
        <v>4028537869</v>
      </c>
      <c r="I33" s="120">
        <v>4386252872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204296875476</v>
      </c>
      <c r="G34" s="126">
        <f t="shared" si="0"/>
        <v>13607603720</v>
      </c>
      <c r="H34" s="125">
        <v>190689271756</v>
      </c>
      <c r="I34" s="122">
        <v>191312017123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102552218497</v>
      </c>
      <c r="G36" s="74">
        <f t="shared" ref="G36:G60" si="1">F36-H36</f>
        <v>-26599670646</v>
      </c>
      <c r="H36" s="124">
        <v>129151889143</v>
      </c>
      <c r="I36" s="121">
        <v>114145423496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11987139008</v>
      </c>
      <c r="G37" s="75">
        <f t="shared" si="1"/>
        <v>1132502381</v>
      </c>
      <c r="H37" s="23">
        <v>10854636627</v>
      </c>
      <c r="I37" s="120">
        <v>20829538494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86474492479</v>
      </c>
      <c r="G38" s="75">
        <f t="shared" si="1"/>
        <v>-770505064</v>
      </c>
      <c r="H38" s="23">
        <v>87244997543</v>
      </c>
      <c r="I38" s="120">
        <v>89384156012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6670882052</v>
      </c>
      <c r="G39" s="75">
        <f t="shared" si="1"/>
        <v>121820863</v>
      </c>
      <c r="H39" s="23">
        <v>6549061189</v>
      </c>
      <c r="I39" s="120">
        <v>6550989567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79803610427</v>
      </c>
      <c r="G40" s="75">
        <f t="shared" si="1"/>
        <v>-892325927</v>
      </c>
      <c r="H40" s="23">
        <v>80695936354</v>
      </c>
      <c r="I40" s="120">
        <v>82833166445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4090545970</v>
      </c>
      <c r="G41" s="75">
        <f t="shared" si="1"/>
        <v>-6109865945</v>
      </c>
      <c r="H41" s="23">
        <v>10200411915</v>
      </c>
      <c r="I41" s="120">
        <v>3926776069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41040</v>
      </c>
      <c r="G46" s="75">
        <f t="shared" si="1"/>
        <v>-1572228</v>
      </c>
      <c r="H46" s="23">
        <v>1613268</v>
      </c>
      <c r="I46" s="120">
        <v>4952921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-20850229790</v>
      </c>
      <c r="H47" s="23">
        <v>20850229790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140578162107</v>
      </c>
      <c r="G48" s="74">
        <f t="shared" si="1"/>
        <v>-26703799944</v>
      </c>
      <c r="H48" s="124">
        <v>167281962051</v>
      </c>
      <c r="I48" s="121">
        <v>140301646825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48431134408</v>
      </c>
      <c r="G49" s="75">
        <f t="shared" si="1"/>
        <v>5135789845</v>
      </c>
      <c r="H49" s="23">
        <v>43295344563</v>
      </c>
      <c r="I49" s="120">
        <v>42998497341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83476802039</v>
      </c>
      <c r="G50" s="75">
        <f t="shared" si="1"/>
        <v>-29785690352</v>
      </c>
      <c r="H50" s="23">
        <v>113262492391</v>
      </c>
      <c r="I50" s="120">
        <v>87396895566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4081504889</v>
      </c>
      <c r="G51" s="75">
        <f t="shared" si="1"/>
        <v>1154982443</v>
      </c>
      <c r="H51" s="23">
        <v>2926522446</v>
      </c>
      <c r="I51" s="120">
        <v>5248456927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79395297150</v>
      </c>
      <c r="G52" s="75">
        <f t="shared" si="1"/>
        <v>-30940672795</v>
      </c>
      <c r="H52" s="23">
        <v>110335969945</v>
      </c>
      <c r="I52" s="120">
        <v>82148438639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2854195000</v>
      </c>
      <c r="G53" s="75">
        <f t="shared" si="1"/>
        <v>180910000</v>
      </c>
      <c r="H53" s="23">
        <v>2673285000</v>
      </c>
      <c r="I53" s="120">
        <v>3411030000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5778408660</v>
      </c>
      <c r="G54" s="75">
        <f t="shared" si="1"/>
        <v>-2232951357</v>
      </c>
      <c r="H54" s="23">
        <v>8011360017</v>
      </c>
      <c r="I54" s="120">
        <v>6457800000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37622000</v>
      </c>
      <c r="G59" s="75">
        <f t="shared" si="1"/>
        <v>-1858080</v>
      </c>
      <c r="H59" s="23">
        <v>39480080</v>
      </c>
      <c r="I59" s="120">
        <v>37423918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-38025943610</v>
      </c>
      <c r="G60" s="126">
        <f t="shared" si="1"/>
        <v>104129298</v>
      </c>
      <c r="H60" s="125">
        <v>-38130072908</v>
      </c>
      <c r="I60" s="122">
        <v>-26156223329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489962535923</v>
      </c>
      <c r="G62" s="74">
        <f t="shared" ref="G62:G82" si="2">F62-H62</f>
        <v>9752638146</v>
      </c>
      <c r="H62" s="124">
        <v>480209897777</v>
      </c>
      <c r="I62" s="121">
        <v>439211124839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103598589000</v>
      </c>
      <c r="G63" s="75">
        <f t="shared" si="2"/>
        <v>-14373911000</v>
      </c>
      <c r="H63" s="23">
        <v>117972500000</v>
      </c>
      <c r="I63" s="120">
        <v>91431500000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0</v>
      </c>
      <c r="H64" s="23">
        <v>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386363946923</v>
      </c>
      <c r="G69" s="75">
        <f t="shared" si="2"/>
        <v>24126549146</v>
      </c>
      <c r="H69" s="23">
        <v>362237397777</v>
      </c>
      <c r="I69" s="120">
        <v>347779624839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657526609205</v>
      </c>
      <c r="G70" s="74">
        <f t="shared" si="2"/>
        <v>28627983529</v>
      </c>
      <c r="H70" s="124">
        <v>628898625676</v>
      </c>
      <c r="I70" s="121">
        <v>604134408457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264792787509</v>
      </c>
      <c r="G71" s="75">
        <f t="shared" si="2"/>
        <v>-1053129710</v>
      </c>
      <c r="H71" s="23">
        <v>265845917219</v>
      </c>
      <c r="I71" s="120">
        <v>252110458833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0</v>
      </c>
      <c r="G72" s="75">
        <f t="shared" si="2"/>
        <v>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1546048981</v>
      </c>
      <c r="G73" s="75">
        <f t="shared" si="2"/>
        <v>-168262659</v>
      </c>
      <c r="H73" s="23">
        <v>1714311640</v>
      </c>
      <c r="I73" s="120">
        <v>1643638858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391187772715</v>
      </c>
      <c r="G78" s="75">
        <f t="shared" si="2"/>
        <v>29849375898</v>
      </c>
      <c r="H78" s="23">
        <v>361338396817</v>
      </c>
      <c r="I78" s="120">
        <v>350380310766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-167564073282</v>
      </c>
      <c r="G79" s="126">
        <f t="shared" si="2"/>
        <v>-18875345383</v>
      </c>
      <c r="H79" s="125">
        <v>-148688727899</v>
      </c>
      <c r="I79" s="122">
        <v>-164923283618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-1293141416</v>
      </c>
      <c r="G80" s="77">
        <f t="shared" si="2"/>
        <v>-5163612365</v>
      </c>
      <c r="H80" s="41">
        <v>3870470949</v>
      </c>
      <c r="I80" s="131">
        <v>232510176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53314555372</v>
      </c>
      <c r="G81" s="77">
        <f t="shared" si="2"/>
        <v>3870470949</v>
      </c>
      <c r="H81" s="41">
        <v>49444084423</v>
      </c>
      <c r="I81" s="131">
        <v>49211574247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52021413956</v>
      </c>
      <c r="G82" s="92">
        <f t="shared" si="2"/>
        <v>-1293141416</v>
      </c>
      <c r="H82" s="45">
        <v>53314555372</v>
      </c>
      <c r="I82" s="123">
        <v>49444084423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3" fitToWidth="0" orientation="portrait" useFirstPageNumber="1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60000000</v>
      </c>
      <c r="G5" s="52">
        <f t="shared" ref="G5:G36" si="0">F5-H5</f>
        <v>10000000</v>
      </c>
      <c r="H5" s="23">
        <v>50000000</v>
      </c>
      <c r="I5" s="21">
        <v>50000000</v>
      </c>
      <c r="J5" s="11"/>
      <c r="K5" s="12" t="s">
        <v>3</v>
      </c>
      <c r="L5" s="12"/>
      <c r="M5" s="13"/>
      <c r="N5" s="14">
        <v>112886783</v>
      </c>
      <c r="O5" s="52">
        <f t="shared" ref="O5:O25" si="1">N5-P5</f>
        <v>-56324</v>
      </c>
      <c r="P5" s="23">
        <v>112943107</v>
      </c>
      <c r="Q5" s="21">
        <v>109005462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0</v>
      </c>
      <c r="G6" s="52">
        <f t="shared" si="0"/>
        <v>0</v>
      </c>
      <c r="H6" s="23">
        <v>0</v>
      </c>
      <c r="I6" s="21">
        <v>0</v>
      </c>
      <c r="J6" s="11"/>
      <c r="K6" s="12"/>
      <c r="L6" s="12" t="s">
        <v>5</v>
      </c>
      <c r="M6" s="13"/>
      <c r="N6" s="14">
        <v>58247953</v>
      </c>
      <c r="O6" s="52">
        <f t="shared" si="1"/>
        <v>899221</v>
      </c>
      <c r="P6" s="23">
        <v>57348732</v>
      </c>
      <c r="Q6" s="21">
        <v>56464120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0</v>
      </c>
      <c r="G7" s="52">
        <f t="shared" si="0"/>
        <v>0</v>
      </c>
      <c r="H7" s="23">
        <v>0</v>
      </c>
      <c r="I7" s="21">
        <v>0</v>
      </c>
      <c r="J7" s="11"/>
      <c r="K7" s="12"/>
      <c r="L7" s="12" t="s">
        <v>7</v>
      </c>
      <c r="M7" s="13"/>
      <c r="N7" s="14">
        <v>1738800</v>
      </c>
      <c r="O7" s="52">
        <f t="shared" si="1"/>
        <v>0</v>
      </c>
      <c r="P7" s="23">
        <v>1738800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1738800</v>
      </c>
      <c r="O8" s="52">
        <f t="shared" si="1"/>
        <v>0</v>
      </c>
      <c r="P8" s="23">
        <v>1738800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0</v>
      </c>
      <c r="G9" s="52">
        <f t="shared" si="0"/>
        <v>0</v>
      </c>
      <c r="H9" s="23">
        <v>0</v>
      </c>
      <c r="I9" s="21">
        <v>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0</v>
      </c>
      <c r="G10" s="52">
        <f t="shared" si="0"/>
        <v>0</v>
      </c>
      <c r="H10" s="23">
        <v>0</v>
      </c>
      <c r="I10" s="21">
        <v>0</v>
      </c>
      <c r="J10" s="11"/>
      <c r="K10" s="12"/>
      <c r="L10" s="12" t="s">
        <v>13</v>
      </c>
      <c r="M10" s="13"/>
      <c r="N10" s="14">
        <v>52900030</v>
      </c>
      <c r="O10" s="52">
        <f t="shared" si="1"/>
        <v>-955545</v>
      </c>
      <c r="P10" s="23">
        <v>53855575</v>
      </c>
      <c r="Q10" s="21">
        <v>52541342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60000000</v>
      </c>
      <c r="G15" s="52">
        <f t="shared" si="0"/>
        <v>10000000</v>
      </c>
      <c r="H15" s="23">
        <v>50000000</v>
      </c>
      <c r="I15" s="21">
        <v>50000000</v>
      </c>
      <c r="J15" s="11"/>
      <c r="K15" s="12" t="s">
        <v>22</v>
      </c>
      <c r="L15" s="12"/>
      <c r="M15" s="13"/>
      <c r="N15" s="14">
        <v>14099187095</v>
      </c>
      <c r="O15" s="52">
        <f t="shared" si="1"/>
        <v>-112660937</v>
      </c>
      <c r="P15" s="23">
        <v>14211848032</v>
      </c>
      <c r="Q15" s="21">
        <v>14217695229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234416145</v>
      </c>
      <c r="O16" s="52">
        <f t="shared" si="1"/>
        <v>-58247953</v>
      </c>
      <c r="P16" s="23">
        <v>292664098</v>
      </c>
      <c r="Q16" s="21">
        <v>350012830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13296358398</v>
      </c>
      <c r="O17" s="52">
        <f t="shared" si="1"/>
        <v>-1738800</v>
      </c>
      <c r="P17" s="23">
        <v>13298097198</v>
      </c>
      <c r="Q17" s="21">
        <v>13247671998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10636501429</v>
      </c>
      <c r="G18" s="52">
        <f t="shared" si="0"/>
        <v>-226881808</v>
      </c>
      <c r="H18" s="23">
        <v>10863383237</v>
      </c>
      <c r="I18" s="21">
        <v>11094148438</v>
      </c>
      <c r="J18" s="11"/>
      <c r="K18" s="12"/>
      <c r="L18" s="12"/>
      <c r="M18" s="13" t="s">
        <v>9</v>
      </c>
      <c r="N18" s="14">
        <v>13296358398</v>
      </c>
      <c r="O18" s="52">
        <f t="shared" si="1"/>
        <v>-1738800</v>
      </c>
      <c r="P18" s="23">
        <v>13298097198</v>
      </c>
      <c r="Q18" s="21">
        <v>13247671998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10575417813</v>
      </c>
      <c r="G19" s="52">
        <f t="shared" si="0"/>
        <v>-166510288</v>
      </c>
      <c r="H19" s="23">
        <v>10741928101</v>
      </c>
      <c r="I19" s="21">
        <v>10921800109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10575417813</v>
      </c>
      <c r="G20" s="52">
        <f t="shared" si="0"/>
        <v>-166510288</v>
      </c>
      <c r="H20" s="23">
        <v>10741928101</v>
      </c>
      <c r="I20" s="21">
        <v>10921800109</v>
      </c>
      <c r="J20" s="11"/>
      <c r="K20" s="12"/>
      <c r="L20" s="12" t="s">
        <v>29</v>
      </c>
      <c r="M20" s="13"/>
      <c r="N20" s="14">
        <v>568412552</v>
      </c>
      <c r="O20" s="52">
        <f t="shared" si="1"/>
        <v>-52674184</v>
      </c>
      <c r="P20" s="23">
        <v>621086736</v>
      </c>
      <c r="Q20" s="21">
        <v>620010401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8050071183</v>
      </c>
      <c r="G21" s="52">
        <f t="shared" si="0"/>
        <v>0</v>
      </c>
      <c r="H21" s="23">
        <v>8050071183</v>
      </c>
      <c r="I21" s="21">
        <v>8050071183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2450870207</v>
      </c>
      <c r="G22" s="52">
        <f t="shared" si="0"/>
        <v>-176536152</v>
      </c>
      <c r="H22" s="23">
        <v>2627406359</v>
      </c>
      <c r="I22" s="21">
        <v>2803942511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74476423</v>
      </c>
      <c r="G23" s="52">
        <f t="shared" si="0"/>
        <v>10025864</v>
      </c>
      <c r="H23" s="23">
        <v>64450559</v>
      </c>
      <c r="I23" s="21">
        <v>67786415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14212073878</v>
      </c>
      <c r="O25" s="54">
        <f t="shared" si="1"/>
        <v>-112717261</v>
      </c>
      <c r="P25" s="41">
        <v>14324791139</v>
      </c>
      <c r="Q25" s="42">
        <v>14326700691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-3515572449</v>
      </c>
      <c r="O27" s="52">
        <f>N27-P27</f>
        <v>-104164547</v>
      </c>
      <c r="P27" s="23">
        <v>-3411407902</v>
      </c>
      <c r="Q27" s="21">
        <v>-3182552253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1083616</v>
      </c>
      <c r="G39" s="52">
        <f t="shared" si="2"/>
        <v>-371520</v>
      </c>
      <c r="H39" s="23">
        <v>1455136</v>
      </c>
      <c r="I39" s="21">
        <v>2348329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60000000</v>
      </c>
      <c r="G52" s="52">
        <f t="shared" si="2"/>
        <v>-60000000</v>
      </c>
      <c r="H52" s="23">
        <v>120000000</v>
      </c>
      <c r="I52" s="21">
        <v>170000000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-3515572449</v>
      </c>
      <c r="O55" s="54">
        <f>N55-P55</f>
        <v>-104164547</v>
      </c>
      <c r="P55" s="41">
        <v>-3411407902</v>
      </c>
      <c r="Q55" s="42">
        <v>-3182552253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10696501429</v>
      </c>
      <c r="G56" s="53">
        <f t="shared" si="2"/>
        <v>-216881808</v>
      </c>
      <c r="H56" s="45">
        <v>10913383237</v>
      </c>
      <c r="I56" s="46">
        <v>11144148438</v>
      </c>
      <c r="J56" s="47" t="s">
        <v>65</v>
      </c>
      <c r="K56" s="48"/>
      <c r="L56" s="48"/>
      <c r="M56" s="49"/>
      <c r="N56" s="50">
        <v>10696501429</v>
      </c>
      <c r="O56" s="53">
        <f>N56-P56</f>
        <v>-216881808</v>
      </c>
      <c r="P56" s="45">
        <v>10913383237</v>
      </c>
      <c r="Q56" s="46">
        <v>11144148438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4" fitToWidth="0" orientation="landscape" useFirstPageNumber="1" r:id="rId1"/>
  <headerFooter scaleWithDoc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>
      <selection activeCell="B1" sqref="B1"/>
    </sheetView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25" style="2" customWidth="1"/>
    <col min="10" max="16384" width="9" style="2"/>
  </cols>
  <sheetData>
    <row r="1" spans="1:9" ht="14.25" thickBot="1" x14ac:dyDescent="0.2">
      <c r="A1" s="138" t="s">
        <v>207</v>
      </c>
      <c r="I1" s="141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1715001260</v>
      </c>
      <c r="F4" s="75">
        <f t="shared" ref="F4:F35" si="0">E4-G4</f>
        <v>14704753</v>
      </c>
      <c r="G4" s="82">
        <v>1700296507</v>
      </c>
      <c r="H4" s="21">
        <v>1733933543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501022163</v>
      </c>
      <c r="F12" s="75">
        <f t="shared" si="0"/>
        <v>-12174667</v>
      </c>
      <c r="G12" s="82">
        <v>513196830</v>
      </c>
      <c r="H12" s="21">
        <v>528995105</v>
      </c>
    </row>
    <row r="13" spans="1:9" ht="15" customHeight="1" x14ac:dyDescent="0.15">
      <c r="A13" s="59"/>
      <c r="B13" s="60" t="s">
        <v>75</v>
      </c>
      <c r="C13" s="61"/>
      <c r="D13" s="61"/>
      <c r="E13" s="70">
        <v>18594000</v>
      </c>
      <c r="F13" s="75">
        <f t="shared" si="0"/>
        <v>18594000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998344386</v>
      </c>
      <c r="F14" s="75">
        <f t="shared" si="0"/>
        <v>10350458</v>
      </c>
      <c r="G14" s="82">
        <v>987993928</v>
      </c>
      <c r="H14" s="21">
        <v>984772489</v>
      </c>
    </row>
    <row r="15" spans="1:9" ht="15" customHeight="1" x14ac:dyDescent="0.15">
      <c r="A15" s="59"/>
      <c r="B15" s="60"/>
      <c r="C15" s="61" t="s">
        <v>77</v>
      </c>
      <c r="D15" s="61"/>
      <c r="E15" s="70">
        <v>998344386</v>
      </c>
      <c r="F15" s="75">
        <f t="shared" si="0"/>
        <v>10350458</v>
      </c>
      <c r="G15" s="82">
        <v>987993928</v>
      </c>
      <c r="H15" s="21">
        <v>984772489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788077</v>
      </c>
      <c r="F19" s="75">
        <f t="shared" si="0"/>
        <v>-246120</v>
      </c>
      <c r="G19" s="82">
        <v>1034197</v>
      </c>
      <c r="H19" s="21">
        <v>1337259</v>
      </c>
    </row>
    <row r="20" spans="1:8" ht="15" customHeight="1" x14ac:dyDescent="0.15">
      <c r="A20" s="63"/>
      <c r="B20" s="64" t="s">
        <v>82</v>
      </c>
      <c r="C20" s="65"/>
      <c r="D20" s="65"/>
      <c r="E20" s="70">
        <v>196252634</v>
      </c>
      <c r="F20" s="75">
        <f t="shared" si="0"/>
        <v>-1818918</v>
      </c>
      <c r="G20" s="82">
        <v>198071552</v>
      </c>
      <c r="H20" s="21">
        <v>218828690</v>
      </c>
    </row>
    <row r="21" spans="1:8" ht="15" customHeight="1" x14ac:dyDescent="0.15">
      <c r="A21" s="59" t="s">
        <v>83</v>
      </c>
      <c r="B21" s="60"/>
      <c r="C21" s="61"/>
      <c r="D21" s="61"/>
      <c r="E21" s="69">
        <v>1819165806</v>
      </c>
      <c r="F21" s="74">
        <f t="shared" si="0"/>
        <v>-109986350</v>
      </c>
      <c r="G21" s="81">
        <v>1929152156</v>
      </c>
      <c r="H21" s="78">
        <v>1926743645</v>
      </c>
    </row>
    <row r="22" spans="1:8" ht="15" customHeight="1" x14ac:dyDescent="0.15">
      <c r="A22" s="59"/>
      <c r="B22" s="60" t="s">
        <v>84</v>
      </c>
      <c r="C22" s="61"/>
      <c r="D22" s="61"/>
      <c r="E22" s="70">
        <v>627653876</v>
      </c>
      <c r="F22" s="75">
        <f t="shared" si="0"/>
        <v>15404793</v>
      </c>
      <c r="G22" s="82">
        <v>612249083</v>
      </c>
      <c r="H22" s="21">
        <v>621182602</v>
      </c>
    </row>
    <row r="23" spans="1:8" ht="15" customHeight="1" x14ac:dyDescent="0.15">
      <c r="A23" s="59"/>
      <c r="B23" s="60" t="s">
        <v>85</v>
      </c>
      <c r="C23" s="61"/>
      <c r="D23" s="61"/>
      <c r="E23" s="70">
        <v>52900030</v>
      </c>
      <c r="F23" s="75">
        <f t="shared" si="0"/>
        <v>-955545</v>
      </c>
      <c r="G23" s="82">
        <v>53855575</v>
      </c>
      <c r="H23" s="21">
        <v>52541342</v>
      </c>
    </row>
    <row r="24" spans="1:8" ht="15" customHeight="1" x14ac:dyDescent="0.15">
      <c r="A24" s="59"/>
      <c r="B24" s="60" t="s">
        <v>86</v>
      </c>
      <c r="C24" s="61"/>
      <c r="D24" s="61"/>
      <c r="E24" s="70">
        <v>-52674184</v>
      </c>
      <c r="F24" s="75">
        <f t="shared" si="0"/>
        <v>-53750519</v>
      </c>
      <c r="G24" s="82">
        <v>1076335</v>
      </c>
      <c r="H24" s="21">
        <v>19682567</v>
      </c>
    </row>
    <row r="25" spans="1:8" ht="15" customHeight="1" x14ac:dyDescent="0.15">
      <c r="A25" s="59"/>
      <c r="B25" s="60" t="s">
        <v>87</v>
      </c>
      <c r="C25" s="61"/>
      <c r="D25" s="61"/>
      <c r="E25" s="70">
        <v>888191242</v>
      </c>
      <c r="F25" s="75">
        <f t="shared" si="0"/>
        <v>-61153731</v>
      </c>
      <c r="G25" s="82">
        <v>949344973</v>
      </c>
      <c r="H25" s="21">
        <v>919953563</v>
      </c>
    </row>
    <row r="26" spans="1:8" ht="15" customHeight="1" x14ac:dyDescent="0.15">
      <c r="A26" s="59"/>
      <c r="B26" s="60" t="s">
        <v>88</v>
      </c>
      <c r="C26" s="61"/>
      <c r="D26" s="61"/>
      <c r="E26" s="70">
        <v>110955353</v>
      </c>
      <c r="F26" s="75">
        <f t="shared" si="0"/>
        <v>-1879105</v>
      </c>
      <c r="G26" s="82">
        <v>112834458</v>
      </c>
      <c r="H26" s="21">
        <v>114844676</v>
      </c>
    </row>
    <row r="27" spans="1:8" ht="15" customHeight="1" x14ac:dyDescent="0.15">
      <c r="A27" s="59"/>
      <c r="B27" s="60" t="s">
        <v>89</v>
      </c>
      <c r="C27" s="61"/>
      <c r="D27" s="61"/>
      <c r="E27" s="70">
        <v>180295407</v>
      </c>
      <c r="F27" s="75">
        <f t="shared" si="0"/>
        <v>-469794</v>
      </c>
      <c r="G27" s="82">
        <v>180765201</v>
      </c>
      <c r="H27" s="21">
        <v>180472068</v>
      </c>
    </row>
    <row r="28" spans="1:8" ht="15" customHeight="1" x14ac:dyDescent="0.15">
      <c r="A28" s="59"/>
      <c r="B28" s="60" t="s">
        <v>90</v>
      </c>
      <c r="C28" s="61"/>
      <c r="D28" s="61"/>
      <c r="E28" s="70">
        <v>5322542</v>
      </c>
      <c r="F28" s="75">
        <f t="shared" si="0"/>
        <v>-879396</v>
      </c>
      <c r="G28" s="82">
        <v>6201938</v>
      </c>
      <c r="H28" s="21">
        <v>7072187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6521540</v>
      </c>
      <c r="F34" s="75">
        <f t="shared" si="0"/>
        <v>-6303053</v>
      </c>
      <c r="G34" s="82">
        <v>12824593</v>
      </c>
      <c r="H34" s="21">
        <v>10994640</v>
      </c>
    </row>
    <row r="35" spans="1:8" ht="15" customHeight="1" x14ac:dyDescent="0.15">
      <c r="A35" s="59"/>
      <c r="B35" s="60" t="s">
        <v>97</v>
      </c>
      <c r="C35" s="61"/>
      <c r="D35" s="61"/>
      <c r="E35" s="70">
        <v>0</v>
      </c>
      <c r="F35" s="75">
        <f t="shared" si="0"/>
        <v>0</v>
      </c>
      <c r="G35" s="82">
        <v>0</v>
      </c>
      <c r="H35" s="21">
        <v>0</v>
      </c>
    </row>
    <row r="36" spans="1:8" ht="15" customHeight="1" x14ac:dyDescent="0.15">
      <c r="A36" s="59"/>
      <c r="B36" s="60"/>
      <c r="C36" s="61" t="s">
        <v>98</v>
      </c>
      <c r="D36" s="61"/>
      <c r="E36" s="70">
        <v>0</v>
      </c>
      <c r="F36" s="75">
        <f t="shared" ref="F36:F54" si="1">E36-G36</f>
        <v>0</v>
      </c>
      <c r="G36" s="82">
        <v>0</v>
      </c>
      <c r="H36" s="21">
        <v>0</v>
      </c>
    </row>
    <row r="37" spans="1:8" ht="15" customHeight="1" x14ac:dyDescent="0.15">
      <c r="A37" s="59"/>
      <c r="B37" s="60"/>
      <c r="C37" s="61" t="s">
        <v>99</v>
      </c>
      <c r="D37" s="61"/>
      <c r="E37" s="70">
        <v>0</v>
      </c>
      <c r="F37" s="75">
        <f t="shared" si="1"/>
        <v>0</v>
      </c>
      <c r="G37" s="82">
        <v>0</v>
      </c>
      <c r="H37" s="21">
        <v>0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-104164546</v>
      </c>
      <c r="F40" s="77">
        <f t="shared" si="1"/>
        <v>124691103</v>
      </c>
      <c r="G40" s="84">
        <v>-228855649</v>
      </c>
      <c r="H40" s="42">
        <v>-192810102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1</v>
      </c>
      <c r="F46" s="75">
        <f t="shared" si="1"/>
        <v>1</v>
      </c>
      <c r="G46" s="82">
        <v>0</v>
      </c>
      <c r="H46" s="21">
        <v>150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1</v>
      </c>
      <c r="F47" s="75">
        <f t="shared" si="1"/>
        <v>1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150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-1</v>
      </c>
      <c r="F53" s="77">
        <f t="shared" si="1"/>
        <v>-1</v>
      </c>
      <c r="G53" s="84">
        <v>0</v>
      </c>
      <c r="H53" s="42">
        <v>-150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-104164547</v>
      </c>
      <c r="F54" s="97">
        <f t="shared" si="1"/>
        <v>124691102</v>
      </c>
      <c r="G54" s="98">
        <v>-228855649</v>
      </c>
      <c r="H54" s="99">
        <v>-192810252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7" firstPageNumber="5" fitToHeight="0" orientation="portrait" useFirstPageNumber="1" r:id="rId1"/>
  <headerFooter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workbookViewId="0"/>
  </sheetViews>
  <sheetFormatPr defaultRowHeight="13.5" x14ac:dyDescent="0.15"/>
  <cols>
    <col min="1" max="4" width="2.125" style="2" customWidth="1"/>
    <col min="5" max="5" width="23.375" style="2" customWidth="1"/>
    <col min="6" max="6" width="19.375" style="2" customWidth="1"/>
    <col min="7" max="7" width="18.125" style="2" customWidth="1"/>
    <col min="8" max="9" width="19.375" style="2" customWidth="1"/>
    <col min="10" max="10" width="0.125" style="2" customWidth="1"/>
    <col min="11" max="16384" width="9" style="2"/>
  </cols>
  <sheetData>
    <row r="1" spans="1:10" ht="14.25" thickBot="1" x14ac:dyDescent="0.2">
      <c r="A1" s="138" t="s">
        <v>208</v>
      </c>
      <c r="J1" s="141" t="s">
        <v>181</v>
      </c>
    </row>
    <row r="2" spans="1:10" x14ac:dyDescent="0.15">
      <c r="A2" s="56"/>
      <c r="B2" s="57"/>
      <c r="C2" s="57"/>
      <c r="D2" s="57"/>
      <c r="E2" s="58"/>
      <c r="F2" s="146" t="s">
        <v>230</v>
      </c>
      <c r="G2" s="147"/>
      <c r="H2" s="80" t="s">
        <v>177</v>
      </c>
      <c r="I2" s="20" t="s">
        <v>178</v>
      </c>
    </row>
    <row r="3" spans="1:10" ht="24.75" thickBot="1" x14ac:dyDescent="0.2">
      <c r="A3" s="88"/>
      <c r="B3" s="89"/>
      <c r="C3" s="89"/>
      <c r="D3" s="89"/>
      <c r="E3" s="132"/>
      <c r="F3" s="133" t="s">
        <v>179</v>
      </c>
      <c r="G3" s="27" t="s">
        <v>180</v>
      </c>
      <c r="H3" s="91" t="s">
        <v>179</v>
      </c>
      <c r="I3" s="29" t="s">
        <v>179</v>
      </c>
    </row>
    <row r="4" spans="1:10" ht="12" customHeight="1" x14ac:dyDescent="0.15">
      <c r="A4" s="104" t="s">
        <v>115</v>
      </c>
      <c r="B4" s="105"/>
      <c r="C4" s="105"/>
      <c r="D4" s="105"/>
      <c r="E4" s="106"/>
      <c r="F4" s="115"/>
      <c r="G4" s="62"/>
      <c r="H4" s="23"/>
      <c r="I4" s="120"/>
    </row>
    <row r="5" spans="1:10" ht="12" customHeight="1" x14ac:dyDescent="0.15">
      <c r="A5" s="100"/>
      <c r="B5" s="101" t="s">
        <v>117</v>
      </c>
      <c r="C5" s="101"/>
      <c r="D5" s="101"/>
      <c r="E5" s="102"/>
      <c r="F5" s="103">
        <v>1715001260</v>
      </c>
      <c r="G5" s="74">
        <f t="shared" ref="G5:G34" si="0">F5-H5</f>
        <v>14704753</v>
      </c>
      <c r="H5" s="124">
        <v>1700296507</v>
      </c>
      <c r="I5" s="121">
        <v>1733933543</v>
      </c>
    </row>
    <row r="6" spans="1:10" ht="12" customHeight="1" x14ac:dyDescent="0.15">
      <c r="A6" s="104"/>
      <c r="B6" s="105"/>
      <c r="C6" s="105" t="s">
        <v>119</v>
      </c>
      <c r="D6" s="105"/>
      <c r="E6" s="106"/>
      <c r="F6" s="115">
        <v>0</v>
      </c>
      <c r="G6" s="75">
        <f t="shared" si="0"/>
        <v>0</v>
      </c>
      <c r="H6" s="23">
        <v>0</v>
      </c>
      <c r="I6" s="120">
        <v>0</v>
      </c>
    </row>
    <row r="7" spans="1:10" ht="12" customHeight="1" x14ac:dyDescent="0.15">
      <c r="A7" s="104"/>
      <c r="B7" s="105"/>
      <c r="C7" s="105" t="s">
        <v>121</v>
      </c>
      <c r="D7" s="105"/>
      <c r="E7" s="106"/>
      <c r="F7" s="115">
        <v>0</v>
      </c>
      <c r="G7" s="75">
        <f t="shared" si="0"/>
        <v>0</v>
      </c>
      <c r="H7" s="23">
        <v>0</v>
      </c>
      <c r="I7" s="120">
        <v>0</v>
      </c>
    </row>
    <row r="8" spans="1:10" ht="12" customHeight="1" x14ac:dyDescent="0.15">
      <c r="A8" s="104"/>
      <c r="B8" s="105"/>
      <c r="C8" s="105" t="s">
        <v>123</v>
      </c>
      <c r="D8" s="105"/>
      <c r="E8" s="106"/>
      <c r="F8" s="115">
        <v>0</v>
      </c>
      <c r="G8" s="75">
        <f t="shared" si="0"/>
        <v>0</v>
      </c>
      <c r="H8" s="23">
        <v>0</v>
      </c>
      <c r="I8" s="120">
        <v>0</v>
      </c>
    </row>
    <row r="9" spans="1:10" ht="12" customHeight="1" x14ac:dyDescent="0.15">
      <c r="A9" s="104"/>
      <c r="B9" s="105"/>
      <c r="C9" s="105" t="s">
        <v>125</v>
      </c>
      <c r="D9" s="105"/>
      <c r="E9" s="106"/>
      <c r="F9" s="115">
        <v>0</v>
      </c>
      <c r="G9" s="75">
        <f t="shared" si="0"/>
        <v>0</v>
      </c>
      <c r="H9" s="23">
        <v>0</v>
      </c>
      <c r="I9" s="120">
        <v>0</v>
      </c>
    </row>
    <row r="10" spans="1:10" ht="12" customHeight="1" x14ac:dyDescent="0.15">
      <c r="A10" s="104"/>
      <c r="B10" s="105"/>
      <c r="C10" s="105" t="s">
        <v>127</v>
      </c>
      <c r="D10" s="105"/>
      <c r="E10" s="106"/>
      <c r="F10" s="115">
        <v>0</v>
      </c>
      <c r="G10" s="75">
        <f t="shared" si="0"/>
        <v>0</v>
      </c>
      <c r="H10" s="23">
        <v>0</v>
      </c>
      <c r="I10" s="120">
        <v>0</v>
      </c>
    </row>
    <row r="11" spans="1:10" ht="12" customHeight="1" x14ac:dyDescent="0.15">
      <c r="A11" s="104"/>
      <c r="B11" s="105"/>
      <c r="C11" s="105" t="s">
        <v>129</v>
      </c>
      <c r="D11" s="105"/>
      <c r="E11" s="106"/>
      <c r="F11" s="115">
        <v>0</v>
      </c>
      <c r="G11" s="75">
        <f t="shared" si="0"/>
        <v>0</v>
      </c>
      <c r="H11" s="23">
        <v>0</v>
      </c>
      <c r="I11" s="120">
        <v>0</v>
      </c>
    </row>
    <row r="12" spans="1:10" ht="12" customHeight="1" x14ac:dyDescent="0.15">
      <c r="A12" s="104"/>
      <c r="B12" s="105"/>
      <c r="C12" s="105" t="s">
        <v>131</v>
      </c>
      <c r="D12" s="105"/>
      <c r="E12" s="106"/>
      <c r="F12" s="115">
        <v>0</v>
      </c>
      <c r="G12" s="75">
        <f t="shared" si="0"/>
        <v>0</v>
      </c>
      <c r="H12" s="23">
        <v>0</v>
      </c>
      <c r="I12" s="120">
        <v>0</v>
      </c>
    </row>
    <row r="13" spans="1:10" ht="12" customHeight="1" x14ac:dyDescent="0.15">
      <c r="A13" s="104"/>
      <c r="B13" s="105"/>
      <c r="C13" s="105" t="s">
        <v>133</v>
      </c>
      <c r="D13" s="105"/>
      <c r="E13" s="106"/>
      <c r="F13" s="115">
        <v>501022163</v>
      </c>
      <c r="G13" s="75">
        <f t="shared" si="0"/>
        <v>-12174667</v>
      </c>
      <c r="H13" s="23">
        <v>513196830</v>
      </c>
      <c r="I13" s="120">
        <v>528995105</v>
      </c>
    </row>
    <row r="14" spans="1:10" ht="12" customHeight="1" x14ac:dyDescent="0.15">
      <c r="A14" s="104"/>
      <c r="B14" s="105"/>
      <c r="C14" s="105" t="s">
        <v>135</v>
      </c>
      <c r="D14" s="105"/>
      <c r="E14" s="106"/>
      <c r="F14" s="115">
        <v>18594000</v>
      </c>
      <c r="G14" s="75">
        <f t="shared" si="0"/>
        <v>18594000</v>
      </c>
      <c r="H14" s="23">
        <v>0</v>
      </c>
      <c r="I14" s="120">
        <v>0</v>
      </c>
    </row>
    <row r="15" spans="1:10" ht="12" customHeight="1" x14ac:dyDescent="0.15">
      <c r="A15" s="104"/>
      <c r="B15" s="105"/>
      <c r="C15" s="105" t="s">
        <v>137</v>
      </c>
      <c r="D15" s="105"/>
      <c r="E15" s="106"/>
      <c r="F15" s="115">
        <v>998344386</v>
      </c>
      <c r="G15" s="75">
        <f t="shared" si="0"/>
        <v>10350458</v>
      </c>
      <c r="H15" s="23">
        <v>987993928</v>
      </c>
      <c r="I15" s="120">
        <v>984772489</v>
      </c>
    </row>
    <row r="16" spans="1:10" ht="12" customHeight="1" x14ac:dyDescent="0.15">
      <c r="A16" s="104"/>
      <c r="B16" s="105"/>
      <c r="C16" s="105"/>
      <c r="D16" s="105" t="s">
        <v>139</v>
      </c>
      <c r="E16" s="106"/>
      <c r="F16" s="115">
        <v>998344386</v>
      </c>
      <c r="G16" s="75">
        <f t="shared" si="0"/>
        <v>10350458</v>
      </c>
      <c r="H16" s="23">
        <v>987993928</v>
      </c>
      <c r="I16" s="120">
        <v>984772489</v>
      </c>
    </row>
    <row r="17" spans="1:9" ht="12" customHeight="1" x14ac:dyDescent="0.15">
      <c r="A17" s="104"/>
      <c r="B17" s="105"/>
      <c r="C17" s="105"/>
      <c r="D17" s="105" t="s">
        <v>141</v>
      </c>
      <c r="E17" s="106"/>
      <c r="F17" s="115">
        <v>0</v>
      </c>
      <c r="G17" s="75">
        <f t="shared" si="0"/>
        <v>0</v>
      </c>
      <c r="H17" s="23">
        <v>0</v>
      </c>
      <c r="I17" s="120">
        <v>0</v>
      </c>
    </row>
    <row r="18" spans="1:9" ht="12" customHeight="1" x14ac:dyDescent="0.15">
      <c r="A18" s="104"/>
      <c r="B18" s="105"/>
      <c r="C18" s="105"/>
      <c r="D18" s="105" t="s">
        <v>143</v>
      </c>
      <c r="E18" s="106"/>
      <c r="F18" s="115">
        <v>0</v>
      </c>
      <c r="G18" s="75">
        <f t="shared" si="0"/>
        <v>0</v>
      </c>
      <c r="H18" s="23">
        <v>0</v>
      </c>
      <c r="I18" s="120">
        <v>0</v>
      </c>
    </row>
    <row r="19" spans="1:9" ht="12" customHeight="1" x14ac:dyDescent="0.15">
      <c r="A19" s="104"/>
      <c r="B19" s="105"/>
      <c r="C19" s="105" t="s">
        <v>80</v>
      </c>
      <c r="D19" s="105"/>
      <c r="E19" s="106"/>
      <c r="F19" s="115">
        <v>0</v>
      </c>
      <c r="G19" s="75">
        <f t="shared" si="0"/>
        <v>0</v>
      </c>
      <c r="H19" s="23">
        <v>0</v>
      </c>
      <c r="I19" s="120">
        <v>0</v>
      </c>
    </row>
    <row r="20" spans="1:9" ht="12" customHeight="1" x14ac:dyDescent="0.15">
      <c r="A20" s="104"/>
      <c r="B20" s="105"/>
      <c r="C20" s="105" t="s">
        <v>146</v>
      </c>
      <c r="D20" s="105"/>
      <c r="E20" s="106"/>
      <c r="F20" s="115">
        <v>788077</v>
      </c>
      <c r="G20" s="75">
        <f t="shared" si="0"/>
        <v>-246120</v>
      </c>
      <c r="H20" s="23">
        <v>1034197</v>
      </c>
      <c r="I20" s="120">
        <v>1337259</v>
      </c>
    </row>
    <row r="21" spans="1:9" ht="12" customHeight="1" x14ac:dyDescent="0.15">
      <c r="A21" s="104"/>
      <c r="B21" s="105"/>
      <c r="C21" s="105" t="s">
        <v>148</v>
      </c>
      <c r="D21" s="105"/>
      <c r="E21" s="106"/>
      <c r="F21" s="115">
        <v>196252634</v>
      </c>
      <c r="G21" s="75">
        <f t="shared" si="0"/>
        <v>-1818918</v>
      </c>
      <c r="H21" s="23">
        <v>198071552</v>
      </c>
      <c r="I21" s="120">
        <v>218828690</v>
      </c>
    </row>
    <row r="22" spans="1:9" ht="12" customHeight="1" x14ac:dyDescent="0.15">
      <c r="A22" s="100"/>
      <c r="B22" s="101" t="s">
        <v>149</v>
      </c>
      <c r="C22" s="101"/>
      <c r="D22" s="101"/>
      <c r="E22" s="102"/>
      <c r="F22" s="103">
        <v>1692500128</v>
      </c>
      <c r="G22" s="74">
        <f t="shared" si="0"/>
        <v>-53496259</v>
      </c>
      <c r="H22" s="124">
        <v>1745996387</v>
      </c>
      <c r="I22" s="121">
        <v>1726482072</v>
      </c>
    </row>
    <row r="23" spans="1:9" ht="12" customHeight="1" x14ac:dyDescent="0.15">
      <c r="A23" s="104"/>
      <c r="B23" s="105"/>
      <c r="C23" s="105" t="s">
        <v>150</v>
      </c>
      <c r="D23" s="105"/>
      <c r="E23" s="106"/>
      <c r="F23" s="115">
        <v>681509451</v>
      </c>
      <c r="G23" s="75">
        <f t="shared" si="0"/>
        <v>16719026</v>
      </c>
      <c r="H23" s="23">
        <v>664790425</v>
      </c>
      <c r="I23" s="120">
        <v>673616856</v>
      </c>
    </row>
    <row r="24" spans="1:9" ht="12" customHeight="1" x14ac:dyDescent="0.15">
      <c r="A24" s="104"/>
      <c r="B24" s="105"/>
      <c r="C24" s="105" t="s">
        <v>151</v>
      </c>
      <c r="D24" s="105"/>
      <c r="E24" s="106"/>
      <c r="F24" s="115">
        <v>888191242</v>
      </c>
      <c r="G24" s="75">
        <f t="shared" si="0"/>
        <v>-61153731</v>
      </c>
      <c r="H24" s="23">
        <v>949344973</v>
      </c>
      <c r="I24" s="120">
        <v>919953563</v>
      </c>
    </row>
    <row r="25" spans="1:9" ht="12" customHeight="1" x14ac:dyDescent="0.15">
      <c r="A25" s="104"/>
      <c r="B25" s="105"/>
      <c r="C25" s="105" t="s">
        <v>152</v>
      </c>
      <c r="D25" s="105"/>
      <c r="E25" s="106"/>
      <c r="F25" s="115">
        <v>110955353</v>
      </c>
      <c r="G25" s="75">
        <f t="shared" si="0"/>
        <v>-1879105</v>
      </c>
      <c r="H25" s="23">
        <v>112834458</v>
      </c>
      <c r="I25" s="120">
        <v>114844676</v>
      </c>
    </row>
    <row r="26" spans="1:9" ht="12" customHeight="1" x14ac:dyDescent="0.15">
      <c r="A26" s="104"/>
      <c r="B26" s="105"/>
      <c r="C26" s="105" t="s">
        <v>154</v>
      </c>
      <c r="D26" s="105"/>
      <c r="E26" s="106"/>
      <c r="F26" s="115">
        <v>5322542</v>
      </c>
      <c r="G26" s="75">
        <f t="shared" si="0"/>
        <v>-879396</v>
      </c>
      <c r="H26" s="23">
        <v>6201938</v>
      </c>
      <c r="I26" s="120">
        <v>7072187</v>
      </c>
    </row>
    <row r="27" spans="1:9" ht="12" customHeight="1" x14ac:dyDescent="0.15">
      <c r="A27" s="104"/>
      <c r="B27" s="105"/>
      <c r="C27" s="105" t="s">
        <v>156</v>
      </c>
      <c r="D27" s="105"/>
      <c r="E27" s="106"/>
      <c r="F27" s="115">
        <v>0</v>
      </c>
      <c r="G27" s="75">
        <f t="shared" si="0"/>
        <v>0</v>
      </c>
      <c r="H27" s="23">
        <v>0</v>
      </c>
      <c r="I27" s="120">
        <v>0</v>
      </c>
    </row>
    <row r="28" spans="1:9" ht="12" customHeight="1" x14ac:dyDescent="0.15">
      <c r="A28" s="104"/>
      <c r="B28" s="105"/>
      <c r="C28" s="105" t="s">
        <v>158</v>
      </c>
      <c r="D28" s="105"/>
      <c r="E28" s="106"/>
      <c r="F28" s="115">
        <v>6521540</v>
      </c>
      <c r="G28" s="75">
        <f t="shared" si="0"/>
        <v>-6303053</v>
      </c>
      <c r="H28" s="23">
        <v>12824593</v>
      </c>
      <c r="I28" s="120">
        <v>10994790</v>
      </c>
    </row>
    <row r="29" spans="1:9" ht="12" customHeight="1" x14ac:dyDescent="0.15">
      <c r="A29" s="104"/>
      <c r="B29" s="105"/>
      <c r="C29" s="105" t="s">
        <v>130</v>
      </c>
      <c r="D29" s="105"/>
      <c r="E29" s="106"/>
      <c r="F29" s="115">
        <v>0</v>
      </c>
      <c r="G29" s="75">
        <f t="shared" si="0"/>
        <v>0</v>
      </c>
      <c r="H29" s="23">
        <v>0</v>
      </c>
      <c r="I29" s="120">
        <v>0</v>
      </c>
    </row>
    <row r="30" spans="1:9" ht="12" customHeight="1" x14ac:dyDescent="0.15">
      <c r="A30" s="104"/>
      <c r="B30" s="105"/>
      <c r="C30" s="105"/>
      <c r="D30" s="105" t="s">
        <v>132</v>
      </c>
      <c r="E30" s="106"/>
      <c r="F30" s="115">
        <v>0</v>
      </c>
      <c r="G30" s="75">
        <f t="shared" si="0"/>
        <v>0</v>
      </c>
      <c r="H30" s="23">
        <v>0</v>
      </c>
      <c r="I30" s="120">
        <v>0</v>
      </c>
    </row>
    <row r="31" spans="1:9" ht="12" customHeight="1" x14ac:dyDescent="0.15">
      <c r="A31" s="104"/>
      <c r="B31" s="105"/>
      <c r="C31" s="105"/>
      <c r="D31" s="105" t="s">
        <v>134</v>
      </c>
      <c r="E31" s="106"/>
      <c r="F31" s="115">
        <v>0</v>
      </c>
      <c r="G31" s="75">
        <f t="shared" si="0"/>
        <v>0</v>
      </c>
      <c r="H31" s="23">
        <v>0</v>
      </c>
      <c r="I31" s="120">
        <v>0</v>
      </c>
    </row>
    <row r="32" spans="1:9" ht="12" customHeight="1" x14ac:dyDescent="0.15">
      <c r="A32" s="104"/>
      <c r="B32" s="105"/>
      <c r="C32" s="105"/>
      <c r="D32" s="105" t="s">
        <v>136</v>
      </c>
      <c r="E32" s="106"/>
      <c r="F32" s="115">
        <v>0</v>
      </c>
      <c r="G32" s="75">
        <f t="shared" si="0"/>
        <v>0</v>
      </c>
      <c r="H32" s="23">
        <v>0</v>
      </c>
      <c r="I32" s="120">
        <v>0</v>
      </c>
    </row>
    <row r="33" spans="1:9" ht="12" customHeight="1" x14ac:dyDescent="0.15">
      <c r="A33" s="104"/>
      <c r="B33" s="105"/>
      <c r="C33" s="105" t="s">
        <v>161</v>
      </c>
      <c r="D33" s="105"/>
      <c r="E33" s="106"/>
      <c r="F33" s="115">
        <v>0</v>
      </c>
      <c r="G33" s="75">
        <f t="shared" si="0"/>
        <v>0</v>
      </c>
      <c r="H33" s="23">
        <v>0</v>
      </c>
      <c r="I33" s="120">
        <v>0</v>
      </c>
    </row>
    <row r="34" spans="1:9" ht="12" customHeight="1" x14ac:dyDescent="0.15">
      <c r="A34" s="107" t="s">
        <v>162</v>
      </c>
      <c r="B34" s="108"/>
      <c r="C34" s="108"/>
      <c r="D34" s="108"/>
      <c r="E34" s="109"/>
      <c r="F34" s="116">
        <v>22501132</v>
      </c>
      <c r="G34" s="126">
        <f t="shared" si="0"/>
        <v>68201012</v>
      </c>
      <c r="H34" s="125">
        <v>-45699880</v>
      </c>
      <c r="I34" s="122">
        <v>7451471</v>
      </c>
    </row>
    <row r="35" spans="1:9" ht="12" customHeight="1" x14ac:dyDescent="0.15">
      <c r="A35" s="104" t="s">
        <v>164</v>
      </c>
      <c r="B35" s="105"/>
      <c r="C35" s="105"/>
      <c r="D35" s="105"/>
      <c r="E35" s="106"/>
      <c r="F35" s="115"/>
      <c r="G35" s="75"/>
      <c r="H35" s="23"/>
      <c r="I35" s="120"/>
    </row>
    <row r="36" spans="1:9" ht="12" customHeight="1" x14ac:dyDescent="0.15">
      <c r="A36" s="100"/>
      <c r="B36" s="101" t="s">
        <v>166</v>
      </c>
      <c r="C36" s="101"/>
      <c r="D36" s="101"/>
      <c r="E36" s="102"/>
      <c r="F36" s="103">
        <v>50000000</v>
      </c>
      <c r="G36" s="74">
        <f t="shared" ref="G36:G60" si="1">F36-H36</f>
        <v>0</v>
      </c>
      <c r="H36" s="124">
        <v>50000000</v>
      </c>
      <c r="I36" s="121">
        <v>50000000</v>
      </c>
    </row>
    <row r="37" spans="1:9" ht="12" customHeight="1" x14ac:dyDescent="0.15">
      <c r="A37" s="104"/>
      <c r="B37" s="105"/>
      <c r="C37" s="105" t="s">
        <v>168</v>
      </c>
      <c r="D37" s="105"/>
      <c r="E37" s="106"/>
      <c r="F37" s="115">
        <v>0</v>
      </c>
      <c r="G37" s="75">
        <f t="shared" si="1"/>
        <v>0</v>
      </c>
      <c r="H37" s="23">
        <v>0</v>
      </c>
      <c r="I37" s="120">
        <v>0</v>
      </c>
    </row>
    <row r="38" spans="1:9" ht="12" customHeight="1" x14ac:dyDescent="0.15">
      <c r="A38" s="104"/>
      <c r="B38" s="105"/>
      <c r="C38" s="105" t="s">
        <v>170</v>
      </c>
      <c r="D38" s="105"/>
      <c r="E38" s="106"/>
      <c r="F38" s="115">
        <v>0</v>
      </c>
      <c r="G38" s="75">
        <f t="shared" si="1"/>
        <v>0</v>
      </c>
      <c r="H38" s="23">
        <v>0</v>
      </c>
      <c r="I38" s="120">
        <v>0</v>
      </c>
    </row>
    <row r="39" spans="1:9" ht="12" customHeight="1" x14ac:dyDescent="0.15">
      <c r="A39" s="104"/>
      <c r="B39" s="105"/>
      <c r="C39" s="105"/>
      <c r="D39" s="105" t="s">
        <v>172</v>
      </c>
      <c r="E39" s="106"/>
      <c r="F39" s="115">
        <v>0</v>
      </c>
      <c r="G39" s="75">
        <f t="shared" si="1"/>
        <v>0</v>
      </c>
      <c r="H39" s="23">
        <v>0</v>
      </c>
      <c r="I39" s="120">
        <v>0</v>
      </c>
    </row>
    <row r="40" spans="1:9" ht="12" customHeight="1" x14ac:dyDescent="0.15">
      <c r="A40" s="104"/>
      <c r="B40" s="105"/>
      <c r="C40" s="105"/>
      <c r="D40" s="105" t="s">
        <v>173</v>
      </c>
      <c r="E40" s="106"/>
      <c r="F40" s="115">
        <v>0</v>
      </c>
      <c r="G40" s="75">
        <f t="shared" si="1"/>
        <v>0</v>
      </c>
      <c r="H40" s="23">
        <v>0</v>
      </c>
      <c r="I40" s="120">
        <v>0</v>
      </c>
    </row>
    <row r="41" spans="1:9" ht="12" customHeight="1" x14ac:dyDescent="0.15">
      <c r="A41" s="104"/>
      <c r="B41" s="105"/>
      <c r="C41" s="105" t="s">
        <v>174</v>
      </c>
      <c r="D41" s="105"/>
      <c r="E41" s="106"/>
      <c r="F41" s="115">
        <v>50000000</v>
      </c>
      <c r="G41" s="75">
        <f t="shared" si="1"/>
        <v>0</v>
      </c>
      <c r="H41" s="23">
        <v>50000000</v>
      </c>
      <c r="I41" s="120">
        <v>50000000</v>
      </c>
    </row>
    <row r="42" spans="1:9" ht="12" customHeight="1" x14ac:dyDescent="0.15">
      <c r="A42" s="104"/>
      <c r="B42" s="105"/>
      <c r="C42" s="105" t="s">
        <v>137</v>
      </c>
      <c r="D42" s="105"/>
      <c r="E42" s="106"/>
      <c r="F42" s="115">
        <v>0</v>
      </c>
      <c r="G42" s="75">
        <f t="shared" si="1"/>
        <v>0</v>
      </c>
      <c r="H42" s="23">
        <v>0</v>
      </c>
      <c r="I42" s="120">
        <v>0</v>
      </c>
    </row>
    <row r="43" spans="1:9" ht="12" customHeight="1" x14ac:dyDescent="0.15">
      <c r="A43" s="104"/>
      <c r="B43" s="105"/>
      <c r="C43" s="105"/>
      <c r="D43" s="105" t="s">
        <v>139</v>
      </c>
      <c r="E43" s="106"/>
      <c r="F43" s="115">
        <v>0</v>
      </c>
      <c r="G43" s="75">
        <f t="shared" si="1"/>
        <v>0</v>
      </c>
      <c r="H43" s="23">
        <v>0</v>
      </c>
      <c r="I43" s="120">
        <v>0</v>
      </c>
    </row>
    <row r="44" spans="1:9" ht="12" customHeight="1" x14ac:dyDescent="0.15">
      <c r="A44" s="104"/>
      <c r="B44" s="105"/>
      <c r="C44" s="105"/>
      <c r="D44" s="105" t="s">
        <v>141</v>
      </c>
      <c r="E44" s="106"/>
      <c r="F44" s="115">
        <v>0</v>
      </c>
      <c r="G44" s="75">
        <f t="shared" si="1"/>
        <v>0</v>
      </c>
      <c r="H44" s="23">
        <v>0</v>
      </c>
      <c r="I44" s="120">
        <v>0</v>
      </c>
    </row>
    <row r="45" spans="1:9" ht="12" customHeight="1" x14ac:dyDescent="0.15">
      <c r="A45" s="104"/>
      <c r="B45" s="105"/>
      <c r="C45" s="105"/>
      <c r="D45" s="105" t="s">
        <v>143</v>
      </c>
      <c r="E45" s="106"/>
      <c r="F45" s="115">
        <v>0</v>
      </c>
      <c r="G45" s="75">
        <f t="shared" si="1"/>
        <v>0</v>
      </c>
      <c r="H45" s="23">
        <v>0</v>
      </c>
      <c r="I45" s="120">
        <v>0</v>
      </c>
    </row>
    <row r="46" spans="1:9" ht="12" customHeight="1" x14ac:dyDescent="0.15">
      <c r="A46" s="104"/>
      <c r="B46" s="105"/>
      <c r="C46" s="105" t="s">
        <v>175</v>
      </c>
      <c r="D46" s="105"/>
      <c r="E46" s="106"/>
      <c r="F46" s="115">
        <v>0</v>
      </c>
      <c r="G46" s="75">
        <f t="shared" si="1"/>
        <v>0</v>
      </c>
      <c r="H46" s="23">
        <v>0</v>
      </c>
      <c r="I46" s="120">
        <v>0</v>
      </c>
    </row>
    <row r="47" spans="1:9" ht="12" customHeight="1" x14ac:dyDescent="0.15">
      <c r="A47" s="104"/>
      <c r="B47" s="105"/>
      <c r="C47" s="105" t="s">
        <v>176</v>
      </c>
      <c r="D47" s="105"/>
      <c r="E47" s="106"/>
      <c r="F47" s="115">
        <v>0</v>
      </c>
      <c r="G47" s="75">
        <f t="shared" si="1"/>
        <v>0</v>
      </c>
      <c r="H47" s="23">
        <v>0</v>
      </c>
      <c r="I47" s="120">
        <v>0</v>
      </c>
    </row>
    <row r="48" spans="1:9" ht="12" customHeight="1" x14ac:dyDescent="0.15">
      <c r="A48" s="100"/>
      <c r="B48" s="101" t="s">
        <v>116</v>
      </c>
      <c r="C48" s="101"/>
      <c r="D48" s="101"/>
      <c r="E48" s="102"/>
      <c r="F48" s="117">
        <v>13413600</v>
      </c>
      <c r="G48" s="74">
        <f t="shared" si="1"/>
        <v>13413600</v>
      </c>
      <c r="H48" s="124">
        <v>0</v>
      </c>
      <c r="I48" s="121">
        <v>1857600</v>
      </c>
    </row>
    <row r="49" spans="1:9" ht="12" customHeight="1" x14ac:dyDescent="0.15">
      <c r="A49" s="104"/>
      <c r="B49" s="105"/>
      <c r="C49" s="105" t="s">
        <v>118</v>
      </c>
      <c r="D49" s="105"/>
      <c r="E49" s="106"/>
      <c r="F49" s="118">
        <v>13413600</v>
      </c>
      <c r="G49" s="75">
        <f t="shared" si="1"/>
        <v>13413600</v>
      </c>
      <c r="H49" s="23">
        <v>0</v>
      </c>
      <c r="I49" s="120">
        <v>1857600</v>
      </c>
    </row>
    <row r="50" spans="1:9" ht="12" customHeight="1" x14ac:dyDescent="0.15">
      <c r="A50" s="104"/>
      <c r="B50" s="105"/>
      <c r="C50" s="105" t="s">
        <v>120</v>
      </c>
      <c r="D50" s="105"/>
      <c r="E50" s="106"/>
      <c r="F50" s="118">
        <v>0</v>
      </c>
      <c r="G50" s="75">
        <f t="shared" si="1"/>
        <v>0</v>
      </c>
      <c r="H50" s="23">
        <v>0</v>
      </c>
      <c r="I50" s="120">
        <v>0</v>
      </c>
    </row>
    <row r="51" spans="1:9" ht="12" customHeight="1" x14ac:dyDescent="0.15">
      <c r="A51" s="104"/>
      <c r="B51" s="105"/>
      <c r="C51" s="105"/>
      <c r="D51" s="105" t="s">
        <v>122</v>
      </c>
      <c r="E51" s="106"/>
      <c r="F51" s="118">
        <v>0</v>
      </c>
      <c r="G51" s="75">
        <f t="shared" si="1"/>
        <v>0</v>
      </c>
      <c r="H51" s="23">
        <v>0</v>
      </c>
      <c r="I51" s="120">
        <v>0</v>
      </c>
    </row>
    <row r="52" spans="1:9" ht="12" customHeight="1" x14ac:dyDescent="0.15">
      <c r="A52" s="104"/>
      <c r="B52" s="105"/>
      <c r="C52" s="105"/>
      <c r="D52" s="105" t="s">
        <v>124</v>
      </c>
      <c r="E52" s="106"/>
      <c r="F52" s="118">
        <v>0</v>
      </c>
      <c r="G52" s="75">
        <f t="shared" si="1"/>
        <v>0</v>
      </c>
      <c r="H52" s="23">
        <v>0</v>
      </c>
      <c r="I52" s="120">
        <v>0</v>
      </c>
    </row>
    <row r="53" spans="1:9" ht="12" customHeight="1" x14ac:dyDescent="0.15">
      <c r="A53" s="104"/>
      <c r="B53" s="105"/>
      <c r="C53" s="105" t="s">
        <v>126</v>
      </c>
      <c r="D53" s="105"/>
      <c r="E53" s="106"/>
      <c r="F53" s="118">
        <v>0</v>
      </c>
      <c r="G53" s="75">
        <f t="shared" si="1"/>
        <v>0</v>
      </c>
      <c r="H53" s="23">
        <v>0</v>
      </c>
      <c r="I53" s="120">
        <v>0</v>
      </c>
    </row>
    <row r="54" spans="1:9" ht="12" customHeight="1" x14ac:dyDescent="0.15">
      <c r="A54" s="104"/>
      <c r="B54" s="105"/>
      <c r="C54" s="105" t="s">
        <v>128</v>
      </c>
      <c r="D54" s="105"/>
      <c r="E54" s="106"/>
      <c r="F54" s="118">
        <v>0</v>
      </c>
      <c r="G54" s="75">
        <f t="shared" si="1"/>
        <v>0</v>
      </c>
      <c r="H54" s="23">
        <v>0</v>
      </c>
      <c r="I54" s="120">
        <v>0</v>
      </c>
    </row>
    <row r="55" spans="1:9" ht="12" customHeight="1" x14ac:dyDescent="0.15">
      <c r="A55" s="104"/>
      <c r="B55" s="105"/>
      <c r="C55" s="105" t="s">
        <v>130</v>
      </c>
      <c r="D55" s="105"/>
      <c r="E55" s="106"/>
      <c r="F55" s="118">
        <v>0</v>
      </c>
      <c r="G55" s="75">
        <f t="shared" si="1"/>
        <v>0</v>
      </c>
      <c r="H55" s="23">
        <v>0</v>
      </c>
      <c r="I55" s="120">
        <v>0</v>
      </c>
    </row>
    <row r="56" spans="1:9" ht="12" customHeight="1" x14ac:dyDescent="0.15">
      <c r="A56" s="104"/>
      <c r="B56" s="105"/>
      <c r="C56" s="105"/>
      <c r="D56" s="105" t="s">
        <v>132</v>
      </c>
      <c r="E56" s="106"/>
      <c r="F56" s="118">
        <v>0</v>
      </c>
      <c r="G56" s="75">
        <f t="shared" si="1"/>
        <v>0</v>
      </c>
      <c r="H56" s="23">
        <v>0</v>
      </c>
      <c r="I56" s="120">
        <v>0</v>
      </c>
    </row>
    <row r="57" spans="1:9" ht="12" customHeight="1" x14ac:dyDescent="0.15">
      <c r="A57" s="104"/>
      <c r="B57" s="105"/>
      <c r="C57" s="105"/>
      <c r="D57" s="105" t="s">
        <v>134</v>
      </c>
      <c r="E57" s="106"/>
      <c r="F57" s="118">
        <v>0</v>
      </c>
      <c r="G57" s="75">
        <f t="shared" si="1"/>
        <v>0</v>
      </c>
      <c r="H57" s="23">
        <v>0</v>
      </c>
      <c r="I57" s="120">
        <v>0</v>
      </c>
    </row>
    <row r="58" spans="1:9" ht="12" customHeight="1" x14ac:dyDescent="0.15">
      <c r="A58" s="104"/>
      <c r="B58" s="105"/>
      <c r="C58" s="105"/>
      <c r="D58" s="105" t="s">
        <v>136</v>
      </c>
      <c r="E58" s="106"/>
      <c r="F58" s="118">
        <v>0</v>
      </c>
      <c r="G58" s="75">
        <f t="shared" si="1"/>
        <v>0</v>
      </c>
      <c r="H58" s="23">
        <v>0</v>
      </c>
      <c r="I58" s="120">
        <v>0</v>
      </c>
    </row>
    <row r="59" spans="1:9" ht="12" customHeight="1" x14ac:dyDescent="0.15">
      <c r="A59" s="104"/>
      <c r="B59" s="105"/>
      <c r="C59" s="105" t="s">
        <v>138</v>
      </c>
      <c r="D59" s="105"/>
      <c r="E59" s="106"/>
      <c r="F59" s="118">
        <v>0</v>
      </c>
      <c r="G59" s="75">
        <f t="shared" si="1"/>
        <v>0</v>
      </c>
      <c r="H59" s="23">
        <v>0</v>
      </c>
      <c r="I59" s="120">
        <v>0</v>
      </c>
    </row>
    <row r="60" spans="1:9" ht="12" customHeight="1" x14ac:dyDescent="0.15">
      <c r="A60" s="107" t="s">
        <v>140</v>
      </c>
      <c r="B60" s="108"/>
      <c r="C60" s="108"/>
      <c r="D60" s="108"/>
      <c r="E60" s="109"/>
      <c r="F60" s="119">
        <v>36586400</v>
      </c>
      <c r="G60" s="126">
        <f t="shared" si="1"/>
        <v>-13413600</v>
      </c>
      <c r="H60" s="125">
        <v>50000000</v>
      </c>
      <c r="I60" s="122">
        <v>48142400</v>
      </c>
    </row>
    <row r="61" spans="1:9" ht="12" customHeight="1" x14ac:dyDescent="0.15">
      <c r="A61" s="110" t="s">
        <v>142</v>
      </c>
      <c r="B61" s="105"/>
      <c r="C61" s="105"/>
      <c r="D61" s="105"/>
      <c r="E61" s="106"/>
      <c r="F61" s="118"/>
      <c r="G61" s="75"/>
      <c r="H61" s="23"/>
      <c r="I61" s="120"/>
    </row>
    <row r="62" spans="1:9" ht="12" customHeight="1" x14ac:dyDescent="0.15">
      <c r="A62" s="100"/>
      <c r="B62" s="111" t="s">
        <v>144</v>
      </c>
      <c r="C62" s="101"/>
      <c r="D62" s="101"/>
      <c r="E62" s="102"/>
      <c r="F62" s="117">
        <v>0</v>
      </c>
      <c r="G62" s="74">
        <f t="shared" ref="G62:G82" si="2">F62-H62</f>
        <v>-52164000</v>
      </c>
      <c r="H62" s="124">
        <v>52164000</v>
      </c>
      <c r="I62" s="121">
        <v>0</v>
      </c>
    </row>
    <row r="63" spans="1:9" ht="12" customHeight="1" x14ac:dyDescent="0.15">
      <c r="A63" s="104"/>
      <c r="B63" s="105"/>
      <c r="C63" s="105" t="s">
        <v>145</v>
      </c>
      <c r="D63" s="105"/>
      <c r="E63" s="106"/>
      <c r="F63" s="118">
        <v>0</v>
      </c>
      <c r="G63" s="75">
        <f t="shared" si="2"/>
        <v>0</v>
      </c>
      <c r="H63" s="23">
        <v>0</v>
      </c>
      <c r="I63" s="120">
        <v>0</v>
      </c>
    </row>
    <row r="64" spans="1:9" ht="12" customHeight="1" x14ac:dyDescent="0.15">
      <c r="A64" s="104"/>
      <c r="B64" s="105"/>
      <c r="C64" s="105" t="s">
        <v>147</v>
      </c>
      <c r="D64" s="105"/>
      <c r="E64" s="106"/>
      <c r="F64" s="118">
        <v>0</v>
      </c>
      <c r="G64" s="75">
        <f t="shared" si="2"/>
        <v>-52164000</v>
      </c>
      <c r="H64" s="23">
        <v>52164000</v>
      </c>
      <c r="I64" s="120">
        <v>0</v>
      </c>
    </row>
    <row r="65" spans="1:9" ht="12" customHeight="1" x14ac:dyDescent="0.15">
      <c r="A65" s="104"/>
      <c r="B65" s="105"/>
      <c r="C65" s="105" t="s">
        <v>137</v>
      </c>
      <c r="D65" s="105"/>
      <c r="E65" s="106"/>
      <c r="F65" s="118">
        <v>0</v>
      </c>
      <c r="G65" s="75">
        <f t="shared" si="2"/>
        <v>0</v>
      </c>
      <c r="H65" s="23">
        <v>0</v>
      </c>
      <c r="I65" s="120">
        <v>0</v>
      </c>
    </row>
    <row r="66" spans="1:9" ht="12" customHeight="1" x14ac:dyDescent="0.15">
      <c r="A66" s="104"/>
      <c r="B66" s="105"/>
      <c r="C66" s="105"/>
      <c r="D66" s="105" t="s">
        <v>139</v>
      </c>
      <c r="E66" s="106"/>
      <c r="F66" s="118">
        <v>0</v>
      </c>
      <c r="G66" s="75">
        <f t="shared" si="2"/>
        <v>0</v>
      </c>
      <c r="H66" s="23">
        <v>0</v>
      </c>
      <c r="I66" s="120">
        <v>0</v>
      </c>
    </row>
    <row r="67" spans="1:9" ht="12" customHeight="1" x14ac:dyDescent="0.15">
      <c r="A67" s="104"/>
      <c r="B67" s="105"/>
      <c r="C67" s="105"/>
      <c r="D67" s="105" t="s">
        <v>141</v>
      </c>
      <c r="E67" s="106"/>
      <c r="F67" s="118">
        <v>0</v>
      </c>
      <c r="G67" s="75">
        <f t="shared" si="2"/>
        <v>0</v>
      </c>
      <c r="H67" s="23">
        <v>0</v>
      </c>
      <c r="I67" s="120">
        <v>0</v>
      </c>
    </row>
    <row r="68" spans="1:9" ht="12" customHeight="1" x14ac:dyDescent="0.15">
      <c r="A68" s="104"/>
      <c r="B68" s="105"/>
      <c r="C68" s="105"/>
      <c r="D68" s="105" t="s">
        <v>143</v>
      </c>
      <c r="E68" s="106"/>
      <c r="F68" s="118">
        <v>0</v>
      </c>
      <c r="G68" s="75">
        <f t="shared" si="2"/>
        <v>0</v>
      </c>
      <c r="H68" s="23">
        <v>0</v>
      </c>
      <c r="I68" s="120">
        <v>0</v>
      </c>
    </row>
    <row r="69" spans="1:9" ht="12" customHeight="1" x14ac:dyDescent="0.15">
      <c r="A69" s="104"/>
      <c r="B69" s="105"/>
      <c r="C69" s="105" t="s">
        <v>153</v>
      </c>
      <c r="D69" s="105"/>
      <c r="E69" s="106"/>
      <c r="F69" s="118">
        <v>0</v>
      </c>
      <c r="G69" s="75">
        <f t="shared" si="2"/>
        <v>0</v>
      </c>
      <c r="H69" s="23">
        <v>0</v>
      </c>
      <c r="I69" s="120">
        <v>0</v>
      </c>
    </row>
    <row r="70" spans="1:9" ht="12" customHeight="1" x14ac:dyDescent="0.15">
      <c r="A70" s="100"/>
      <c r="B70" s="101" t="s">
        <v>155</v>
      </c>
      <c r="C70" s="101"/>
      <c r="D70" s="101"/>
      <c r="E70" s="102"/>
      <c r="F70" s="117">
        <v>59087532</v>
      </c>
      <c r="G70" s="74">
        <f t="shared" si="2"/>
        <v>2623412</v>
      </c>
      <c r="H70" s="124">
        <v>56464120</v>
      </c>
      <c r="I70" s="121">
        <v>55593871</v>
      </c>
    </row>
    <row r="71" spans="1:9" ht="12" customHeight="1" x14ac:dyDescent="0.15">
      <c r="A71" s="104"/>
      <c r="B71" s="105"/>
      <c r="C71" s="105" t="s">
        <v>157</v>
      </c>
      <c r="D71" s="105"/>
      <c r="E71" s="106"/>
      <c r="F71" s="118">
        <v>57348732</v>
      </c>
      <c r="G71" s="75">
        <f t="shared" si="2"/>
        <v>884612</v>
      </c>
      <c r="H71" s="23">
        <v>56464120</v>
      </c>
      <c r="I71" s="120">
        <v>55593871</v>
      </c>
    </row>
    <row r="72" spans="1:9" ht="12" customHeight="1" x14ac:dyDescent="0.15">
      <c r="A72" s="104"/>
      <c r="B72" s="105"/>
      <c r="C72" s="105" t="s">
        <v>159</v>
      </c>
      <c r="D72" s="105"/>
      <c r="E72" s="106"/>
      <c r="F72" s="118">
        <v>1738800</v>
      </c>
      <c r="G72" s="75">
        <f t="shared" si="2"/>
        <v>1738800</v>
      </c>
      <c r="H72" s="23">
        <v>0</v>
      </c>
      <c r="I72" s="120">
        <v>0</v>
      </c>
    </row>
    <row r="73" spans="1:9" ht="12" customHeight="1" x14ac:dyDescent="0.15">
      <c r="A73" s="104"/>
      <c r="B73" s="105"/>
      <c r="C73" s="105" t="s">
        <v>160</v>
      </c>
      <c r="D73" s="105"/>
      <c r="E73" s="106"/>
      <c r="F73" s="118">
        <v>0</v>
      </c>
      <c r="G73" s="75">
        <f t="shared" si="2"/>
        <v>0</v>
      </c>
      <c r="H73" s="23">
        <v>0</v>
      </c>
      <c r="I73" s="120">
        <v>0</v>
      </c>
    </row>
    <row r="74" spans="1:9" ht="12" customHeight="1" x14ac:dyDescent="0.15">
      <c r="A74" s="104"/>
      <c r="B74" s="105"/>
      <c r="C74" s="105" t="s">
        <v>130</v>
      </c>
      <c r="D74" s="105"/>
      <c r="E74" s="106"/>
      <c r="F74" s="118">
        <v>0</v>
      </c>
      <c r="G74" s="75">
        <f t="shared" si="2"/>
        <v>0</v>
      </c>
      <c r="H74" s="23">
        <v>0</v>
      </c>
      <c r="I74" s="120">
        <v>0</v>
      </c>
    </row>
    <row r="75" spans="1:9" ht="12" customHeight="1" x14ac:dyDescent="0.15">
      <c r="A75" s="104"/>
      <c r="B75" s="105"/>
      <c r="C75" s="105"/>
      <c r="D75" s="105" t="s">
        <v>132</v>
      </c>
      <c r="E75" s="106"/>
      <c r="F75" s="118">
        <v>0</v>
      </c>
      <c r="G75" s="75">
        <f t="shared" si="2"/>
        <v>0</v>
      </c>
      <c r="H75" s="23">
        <v>0</v>
      </c>
      <c r="I75" s="120">
        <v>0</v>
      </c>
    </row>
    <row r="76" spans="1:9" ht="12" customHeight="1" x14ac:dyDescent="0.15">
      <c r="A76" s="104"/>
      <c r="B76" s="105"/>
      <c r="C76" s="105"/>
      <c r="D76" s="105" t="s">
        <v>134</v>
      </c>
      <c r="E76" s="106"/>
      <c r="F76" s="118">
        <v>0</v>
      </c>
      <c r="G76" s="75">
        <f t="shared" si="2"/>
        <v>0</v>
      </c>
      <c r="H76" s="23">
        <v>0</v>
      </c>
      <c r="I76" s="120">
        <v>0</v>
      </c>
    </row>
    <row r="77" spans="1:9" ht="12" customHeight="1" x14ac:dyDescent="0.15">
      <c r="A77" s="104"/>
      <c r="B77" s="105"/>
      <c r="C77" s="105"/>
      <c r="D77" s="105" t="s">
        <v>136</v>
      </c>
      <c r="E77" s="106"/>
      <c r="F77" s="118">
        <v>0</v>
      </c>
      <c r="G77" s="75">
        <f t="shared" si="2"/>
        <v>0</v>
      </c>
      <c r="H77" s="23">
        <v>0</v>
      </c>
      <c r="I77" s="120">
        <v>0</v>
      </c>
    </row>
    <row r="78" spans="1:9" ht="12" customHeight="1" x14ac:dyDescent="0.15">
      <c r="A78" s="104"/>
      <c r="B78" s="105"/>
      <c r="C78" s="105" t="s">
        <v>163</v>
      </c>
      <c r="D78" s="105"/>
      <c r="E78" s="106"/>
      <c r="F78" s="118">
        <v>0</v>
      </c>
      <c r="G78" s="75">
        <f t="shared" si="2"/>
        <v>0</v>
      </c>
      <c r="H78" s="23">
        <v>0</v>
      </c>
      <c r="I78" s="120">
        <v>0</v>
      </c>
    </row>
    <row r="79" spans="1:9" ht="12" customHeight="1" x14ac:dyDescent="0.15">
      <c r="A79" s="107" t="s">
        <v>165</v>
      </c>
      <c r="B79" s="108"/>
      <c r="C79" s="108"/>
      <c r="D79" s="108"/>
      <c r="E79" s="109"/>
      <c r="F79" s="119">
        <v>-59087532</v>
      </c>
      <c r="G79" s="126">
        <f t="shared" si="2"/>
        <v>-54787412</v>
      </c>
      <c r="H79" s="125">
        <v>-4300120</v>
      </c>
      <c r="I79" s="122">
        <v>-55593871</v>
      </c>
    </row>
    <row r="80" spans="1:9" ht="12" customHeight="1" x14ac:dyDescent="0.15">
      <c r="A80" s="127" t="s">
        <v>167</v>
      </c>
      <c r="B80" s="128"/>
      <c r="C80" s="128"/>
      <c r="D80" s="128"/>
      <c r="E80" s="129"/>
      <c r="F80" s="130">
        <v>0</v>
      </c>
      <c r="G80" s="77">
        <f t="shared" si="2"/>
        <v>0</v>
      </c>
      <c r="H80" s="41">
        <v>0</v>
      </c>
      <c r="I80" s="131">
        <v>0</v>
      </c>
    </row>
    <row r="81" spans="1:9" ht="12" customHeight="1" x14ac:dyDescent="0.15">
      <c r="A81" s="127" t="s">
        <v>169</v>
      </c>
      <c r="B81" s="128"/>
      <c r="C81" s="128"/>
      <c r="D81" s="128"/>
      <c r="E81" s="129"/>
      <c r="F81" s="130">
        <v>0</v>
      </c>
      <c r="G81" s="77">
        <f t="shared" si="2"/>
        <v>0</v>
      </c>
      <c r="H81" s="41">
        <v>0</v>
      </c>
      <c r="I81" s="131">
        <v>0</v>
      </c>
    </row>
    <row r="82" spans="1:9" ht="12" customHeight="1" thickBot="1" x14ac:dyDescent="0.2">
      <c r="A82" s="112" t="s">
        <v>171</v>
      </c>
      <c r="B82" s="113"/>
      <c r="C82" s="113"/>
      <c r="D82" s="113"/>
      <c r="E82" s="114"/>
      <c r="F82" s="44">
        <v>0</v>
      </c>
      <c r="G82" s="92">
        <f t="shared" si="2"/>
        <v>0</v>
      </c>
      <c r="H82" s="45">
        <v>0</v>
      </c>
      <c r="I82" s="123">
        <v>0</v>
      </c>
    </row>
  </sheetData>
  <mergeCells count="1">
    <mergeCell ref="F2:G2"/>
  </mergeCells>
  <phoneticPr fontId="2"/>
  <printOptions horizontalCentered="1"/>
  <pageMargins left="0" right="0" top="0" bottom="0.35433070866141736" header="0" footer="0"/>
  <pageSetup paperSize="9" scale="89" firstPageNumber="6" fitToWidth="0" orientation="portrait" useFirstPageNumber="1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2.375" defaultRowHeight="13.5" x14ac:dyDescent="0.15"/>
  <cols>
    <col min="1" max="3" width="2.375" style="1"/>
    <col min="4" max="4" width="2.375" style="1" customWidth="1"/>
    <col min="5" max="6" width="17.125" style="1" customWidth="1"/>
    <col min="7" max="7" width="15.875" style="1" customWidth="1"/>
    <col min="8" max="9" width="17.125" style="1" customWidth="1"/>
    <col min="10" max="11" width="2.375" style="1"/>
    <col min="12" max="12" width="2.375" style="1" customWidth="1"/>
    <col min="13" max="13" width="18.75" style="1" customWidth="1"/>
    <col min="14" max="14" width="17.125" style="1" customWidth="1"/>
    <col min="15" max="15" width="15.875" style="1" customWidth="1"/>
    <col min="16" max="17" width="17.125" style="1" customWidth="1"/>
    <col min="18" max="16384" width="2.375" style="1"/>
  </cols>
  <sheetData>
    <row r="1" spans="1:17" ht="15" thickBot="1" x14ac:dyDescent="0.2">
      <c r="A1" s="134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 t="s">
        <v>181</v>
      </c>
    </row>
    <row r="2" spans="1:17" x14ac:dyDescent="0.15">
      <c r="A2" s="4"/>
      <c r="B2" s="5"/>
      <c r="C2" s="33"/>
      <c r="D2" s="33"/>
      <c r="E2" s="34"/>
      <c r="F2" s="146" t="s">
        <v>230</v>
      </c>
      <c r="G2" s="147"/>
      <c r="H2" s="22" t="s">
        <v>177</v>
      </c>
      <c r="I2" s="20" t="s">
        <v>178</v>
      </c>
      <c r="J2" s="17"/>
      <c r="K2" s="18"/>
      <c r="L2" s="18"/>
      <c r="M2" s="19"/>
      <c r="N2" s="146" t="s">
        <v>230</v>
      </c>
      <c r="O2" s="147"/>
      <c r="P2" s="22" t="s">
        <v>177</v>
      </c>
      <c r="Q2" s="20" t="s">
        <v>178</v>
      </c>
    </row>
    <row r="3" spans="1:17" ht="24.75" thickBot="1" x14ac:dyDescent="0.2">
      <c r="A3" s="24"/>
      <c r="B3" s="25"/>
      <c r="C3" s="35"/>
      <c r="D3" s="35"/>
      <c r="E3" s="36"/>
      <c r="F3" s="26" t="s">
        <v>179</v>
      </c>
      <c r="G3" s="27" t="s">
        <v>180</v>
      </c>
      <c r="H3" s="28" t="s">
        <v>179</v>
      </c>
      <c r="I3" s="29" t="s">
        <v>179</v>
      </c>
      <c r="J3" s="30"/>
      <c r="K3" s="31"/>
      <c r="L3" s="31"/>
      <c r="M3" s="32"/>
      <c r="N3" s="26" t="s">
        <v>179</v>
      </c>
      <c r="O3" s="27" t="s">
        <v>180</v>
      </c>
      <c r="P3" s="28" t="s">
        <v>179</v>
      </c>
      <c r="Q3" s="29" t="s">
        <v>179</v>
      </c>
    </row>
    <row r="4" spans="1:17" ht="15" customHeight="1" x14ac:dyDescent="0.15">
      <c r="A4" s="6" t="s">
        <v>0</v>
      </c>
      <c r="B4" s="7"/>
      <c r="C4" s="7"/>
      <c r="D4" s="8"/>
      <c r="E4" s="7"/>
      <c r="F4" s="9"/>
      <c r="G4" s="52"/>
      <c r="H4" s="23"/>
      <c r="I4" s="21"/>
      <c r="J4" s="11" t="s">
        <v>1</v>
      </c>
      <c r="K4" s="12"/>
      <c r="L4" s="12"/>
      <c r="M4" s="13"/>
      <c r="N4" s="14"/>
      <c r="O4" s="10"/>
      <c r="P4" s="23"/>
      <c r="Q4" s="21"/>
    </row>
    <row r="5" spans="1:17" ht="15" customHeight="1" x14ac:dyDescent="0.15">
      <c r="A5" s="6"/>
      <c r="B5" s="7" t="s">
        <v>2</v>
      </c>
      <c r="C5" s="7"/>
      <c r="D5" s="7"/>
      <c r="E5" s="7"/>
      <c r="F5" s="9">
        <v>112977996</v>
      </c>
      <c r="G5" s="52">
        <f t="shared" ref="G5:G36" si="0">F5-H5</f>
        <v>71684648</v>
      </c>
      <c r="H5" s="23">
        <v>41293348</v>
      </c>
      <c r="I5" s="21">
        <v>114955864</v>
      </c>
      <c r="J5" s="11"/>
      <c r="K5" s="12" t="s">
        <v>3</v>
      </c>
      <c r="L5" s="12"/>
      <c r="M5" s="13"/>
      <c r="N5" s="14">
        <v>1205213</v>
      </c>
      <c r="O5" s="52">
        <f t="shared" ref="O5:O25" si="1">N5-P5</f>
        <v>-379638</v>
      </c>
      <c r="P5" s="23">
        <v>1584851</v>
      </c>
      <c r="Q5" s="21">
        <v>30618488</v>
      </c>
    </row>
    <row r="6" spans="1:17" ht="15" customHeight="1" x14ac:dyDescent="0.15">
      <c r="A6" s="6"/>
      <c r="B6" s="7"/>
      <c r="C6" s="7" t="s">
        <v>4</v>
      </c>
      <c r="D6" s="7"/>
      <c r="E6" s="7"/>
      <c r="F6" s="9">
        <v>112977996</v>
      </c>
      <c r="G6" s="52">
        <f t="shared" si="0"/>
        <v>71684648</v>
      </c>
      <c r="H6" s="23">
        <v>41293348</v>
      </c>
      <c r="I6" s="21">
        <v>114955864</v>
      </c>
      <c r="J6" s="11"/>
      <c r="K6" s="12"/>
      <c r="L6" s="12" t="s">
        <v>5</v>
      </c>
      <c r="M6" s="13"/>
      <c r="N6" s="14">
        <v>0</v>
      </c>
      <c r="O6" s="52">
        <f t="shared" si="1"/>
        <v>0</v>
      </c>
      <c r="P6" s="23">
        <v>0</v>
      </c>
      <c r="Q6" s="21">
        <v>29166986</v>
      </c>
    </row>
    <row r="7" spans="1:17" ht="15" customHeight="1" x14ac:dyDescent="0.15">
      <c r="A7" s="6"/>
      <c r="B7" s="7"/>
      <c r="C7" s="7"/>
      <c r="D7" s="7" t="s">
        <v>6</v>
      </c>
      <c r="E7" s="7"/>
      <c r="F7" s="9">
        <v>112977996</v>
      </c>
      <c r="G7" s="52">
        <f t="shared" si="0"/>
        <v>71684648</v>
      </c>
      <c r="H7" s="23">
        <v>41293348</v>
      </c>
      <c r="I7" s="21">
        <v>114955864</v>
      </c>
      <c r="J7" s="11"/>
      <c r="K7" s="12"/>
      <c r="L7" s="12" t="s">
        <v>7</v>
      </c>
      <c r="M7" s="13"/>
      <c r="N7" s="14">
        <v>0</v>
      </c>
      <c r="O7" s="52">
        <f t="shared" si="1"/>
        <v>0</v>
      </c>
      <c r="P7" s="23">
        <v>0</v>
      </c>
      <c r="Q7" s="21">
        <v>0</v>
      </c>
    </row>
    <row r="8" spans="1:17" ht="15" customHeight="1" x14ac:dyDescent="0.15">
      <c r="A8" s="6"/>
      <c r="B8" s="7"/>
      <c r="C8" s="7"/>
      <c r="D8" s="7" t="s">
        <v>8</v>
      </c>
      <c r="E8" s="7"/>
      <c r="F8" s="9">
        <v>0</v>
      </c>
      <c r="G8" s="52">
        <f t="shared" si="0"/>
        <v>0</v>
      </c>
      <c r="H8" s="23">
        <v>0</v>
      </c>
      <c r="I8" s="21">
        <v>0</v>
      </c>
      <c r="J8" s="11"/>
      <c r="K8" s="12"/>
      <c r="L8" s="12"/>
      <c r="M8" s="13" t="s">
        <v>9</v>
      </c>
      <c r="N8" s="14">
        <v>0</v>
      </c>
      <c r="O8" s="52">
        <f t="shared" si="1"/>
        <v>0</v>
      </c>
      <c r="P8" s="23">
        <v>0</v>
      </c>
      <c r="Q8" s="21">
        <v>0</v>
      </c>
    </row>
    <row r="9" spans="1:17" ht="15" customHeight="1" x14ac:dyDescent="0.15">
      <c r="A9" s="6"/>
      <c r="B9" s="7"/>
      <c r="C9" s="7" t="s">
        <v>10</v>
      </c>
      <c r="D9" s="7"/>
      <c r="E9" s="7"/>
      <c r="F9" s="9">
        <v>432900</v>
      </c>
      <c r="G9" s="52">
        <f t="shared" si="0"/>
        <v>0</v>
      </c>
      <c r="H9" s="23">
        <v>432900</v>
      </c>
      <c r="I9" s="21">
        <v>432900</v>
      </c>
      <c r="J9" s="11"/>
      <c r="K9" s="12"/>
      <c r="L9" s="12"/>
      <c r="M9" s="13" t="s">
        <v>11</v>
      </c>
      <c r="N9" s="14">
        <v>0</v>
      </c>
      <c r="O9" s="52">
        <f t="shared" si="1"/>
        <v>0</v>
      </c>
      <c r="P9" s="23">
        <v>0</v>
      </c>
      <c r="Q9" s="21">
        <v>0</v>
      </c>
    </row>
    <row r="10" spans="1:17" ht="15" customHeight="1" x14ac:dyDescent="0.15">
      <c r="A10" s="6"/>
      <c r="B10" s="7"/>
      <c r="C10" s="7" t="s">
        <v>12</v>
      </c>
      <c r="D10" s="7"/>
      <c r="E10" s="7"/>
      <c r="F10" s="9">
        <v>-432900</v>
      </c>
      <c r="G10" s="52">
        <f t="shared" si="0"/>
        <v>0</v>
      </c>
      <c r="H10" s="23">
        <v>-432900</v>
      </c>
      <c r="I10" s="21">
        <v>-432900</v>
      </c>
      <c r="J10" s="11"/>
      <c r="K10" s="12"/>
      <c r="L10" s="12" t="s">
        <v>13</v>
      </c>
      <c r="M10" s="13"/>
      <c r="N10" s="14">
        <v>1205213</v>
      </c>
      <c r="O10" s="52">
        <f t="shared" si="1"/>
        <v>-379638</v>
      </c>
      <c r="P10" s="23">
        <v>1584851</v>
      </c>
      <c r="Q10" s="21">
        <v>1451502</v>
      </c>
    </row>
    <row r="11" spans="1:17" ht="15" customHeight="1" x14ac:dyDescent="0.15">
      <c r="A11" s="6"/>
      <c r="B11" s="7"/>
      <c r="C11" s="7" t="s">
        <v>14</v>
      </c>
      <c r="D11" s="7"/>
      <c r="E11" s="7"/>
      <c r="F11" s="9">
        <v>0</v>
      </c>
      <c r="G11" s="52">
        <f t="shared" si="0"/>
        <v>0</v>
      </c>
      <c r="H11" s="23">
        <v>0</v>
      </c>
      <c r="I11" s="21">
        <v>0</v>
      </c>
      <c r="J11" s="11"/>
      <c r="K11" s="12"/>
      <c r="L11" s="12" t="s">
        <v>15</v>
      </c>
      <c r="M11" s="13"/>
      <c r="N11" s="14">
        <v>0</v>
      </c>
      <c r="O11" s="52">
        <f t="shared" si="1"/>
        <v>0</v>
      </c>
      <c r="P11" s="23">
        <v>0</v>
      </c>
      <c r="Q11" s="21">
        <v>0</v>
      </c>
    </row>
    <row r="12" spans="1:17" ht="15" customHeight="1" x14ac:dyDescent="0.15">
      <c r="A12" s="6"/>
      <c r="B12" s="7"/>
      <c r="C12" s="7"/>
      <c r="D12" s="7" t="s">
        <v>16</v>
      </c>
      <c r="E12" s="7"/>
      <c r="F12" s="9">
        <v>0</v>
      </c>
      <c r="G12" s="52">
        <f t="shared" si="0"/>
        <v>0</v>
      </c>
      <c r="H12" s="23">
        <v>0</v>
      </c>
      <c r="I12" s="21">
        <v>0</v>
      </c>
      <c r="J12" s="11"/>
      <c r="K12" s="12"/>
      <c r="L12" s="12" t="s">
        <v>17</v>
      </c>
      <c r="M12" s="13"/>
      <c r="N12" s="14">
        <v>0</v>
      </c>
      <c r="O12" s="52">
        <f t="shared" si="1"/>
        <v>0</v>
      </c>
      <c r="P12" s="23">
        <v>0</v>
      </c>
      <c r="Q12" s="21">
        <v>0</v>
      </c>
    </row>
    <row r="13" spans="1:17" ht="15" customHeight="1" x14ac:dyDescent="0.15">
      <c r="A13" s="6"/>
      <c r="B13" s="7"/>
      <c r="C13" s="7"/>
      <c r="D13" s="7" t="s">
        <v>18</v>
      </c>
      <c r="E13" s="7"/>
      <c r="F13" s="9">
        <v>0</v>
      </c>
      <c r="G13" s="52">
        <f t="shared" si="0"/>
        <v>0</v>
      </c>
      <c r="H13" s="23">
        <v>0</v>
      </c>
      <c r="I13" s="21">
        <v>0</v>
      </c>
      <c r="J13" s="11"/>
      <c r="K13" s="12"/>
      <c r="L13" s="12" t="s">
        <v>19</v>
      </c>
      <c r="M13" s="13"/>
      <c r="N13" s="14">
        <v>0</v>
      </c>
      <c r="O13" s="52">
        <f t="shared" si="1"/>
        <v>0</v>
      </c>
      <c r="P13" s="23">
        <v>0</v>
      </c>
      <c r="Q13" s="21">
        <v>0</v>
      </c>
    </row>
    <row r="14" spans="1:17" ht="15" customHeight="1" x14ac:dyDescent="0.15">
      <c r="A14" s="6"/>
      <c r="B14" s="7"/>
      <c r="C14" s="7" t="s">
        <v>12</v>
      </c>
      <c r="D14" s="7"/>
      <c r="E14" s="7"/>
      <c r="F14" s="9">
        <v>0</v>
      </c>
      <c r="G14" s="52">
        <f t="shared" si="0"/>
        <v>0</v>
      </c>
      <c r="H14" s="23">
        <v>0</v>
      </c>
      <c r="I14" s="21">
        <v>0</v>
      </c>
      <c r="J14" s="11"/>
      <c r="K14" s="12"/>
      <c r="L14" s="12" t="s">
        <v>20</v>
      </c>
      <c r="M14" s="13"/>
      <c r="N14" s="14">
        <v>0</v>
      </c>
      <c r="O14" s="52">
        <f t="shared" si="1"/>
        <v>0</v>
      </c>
      <c r="P14" s="23">
        <v>0</v>
      </c>
      <c r="Q14" s="21">
        <v>0</v>
      </c>
    </row>
    <row r="15" spans="1:17" ht="15" customHeight="1" x14ac:dyDescent="0.15">
      <c r="A15" s="6"/>
      <c r="B15" s="7"/>
      <c r="C15" s="7" t="s">
        <v>21</v>
      </c>
      <c r="D15" s="7"/>
      <c r="E15" s="7"/>
      <c r="F15" s="9">
        <v>0</v>
      </c>
      <c r="G15" s="52">
        <f t="shared" si="0"/>
        <v>0</v>
      </c>
      <c r="H15" s="23">
        <v>0</v>
      </c>
      <c r="I15" s="21">
        <v>0</v>
      </c>
      <c r="J15" s="11"/>
      <c r="K15" s="12" t="s">
        <v>22</v>
      </c>
      <c r="L15" s="12"/>
      <c r="M15" s="13"/>
      <c r="N15" s="14">
        <v>134882597</v>
      </c>
      <c r="O15" s="52">
        <f t="shared" si="1"/>
        <v>-41039443</v>
      </c>
      <c r="P15" s="23">
        <v>175922040</v>
      </c>
      <c r="Q15" s="21">
        <v>291180466</v>
      </c>
    </row>
    <row r="16" spans="1:17" ht="15" customHeight="1" x14ac:dyDescent="0.15">
      <c r="A16" s="6"/>
      <c r="B16" s="7"/>
      <c r="C16" s="7" t="s">
        <v>12</v>
      </c>
      <c r="D16" s="7"/>
      <c r="E16" s="7"/>
      <c r="F16" s="9">
        <v>0</v>
      </c>
      <c r="G16" s="52">
        <f t="shared" si="0"/>
        <v>0</v>
      </c>
      <c r="H16" s="23">
        <v>0</v>
      </c>
      <c r="I16" s="21">
        <v>0</v>
      </c>
      <c r="J16" s="11"/>
      <c r="K16" s="12"/>
      <c r="L16" s="12" t="s">
        <v>5</v>
      </c>
      <c r="M16" s="13"/>
      <c r="N16" s="14">
        <v>130452578</v>
      </c>
      <c r="O16" s="52">
        <f t="shared" si="1"/>
        <v>-41293348</v>
      </c>
      <c r="P16" s="23">
        <v>171745926</v>
      </c>
      <c r="Q16" s="21">
        <v>286701790</v>
      </c>
    </row>
    <row r="17" spans="1:17" ht="15" customHeight="1" x14ac:dyDescent="0.15">
      <c r="A17" s="6"/>
      <c r="B17" s="7"/>
      <c r="C17" s="7" t="s">
        <v>23</v>
      </c>
      <c r="D17" s="7"/>
      <c r="E17" s="7"/>
      <c r="F17" s="9">
        <v>0</v>
      </c>
      <c r="G17" s="52">
        <f t="shared" si="0"/>
        <v>0</v>
      </c>
      <c r="H17" s="23">
        <v>0</v>
      </c>
      <c r="I17" s="21">
        <v>0</v>
      </c>
      <c r="J17" s="11"/>
      <c r="K17" s="12"/>
      <c r="L17" s="12" t="s">
        <v>24</v>
      </c>
      <c r="M17" s="13"/>
      <c r="N17" s="14">
        <v>0</v>
      </c>
      <c r="O17" s="52">
        <f t="shared" si="1"/>
        <v>0</v>
      </c>
      <c r="P17" s="23">
        <v>0</v>
      </c>
      <c r="Q17" s="21">
        <v>0</v>
      </c>
    </row>
    <row r="18" spans="1:17" ht="15" customHeight="1" x14ac:dyDescent="0.15">
      <c r="A18" s="6"/>
      <c r="B18" s="7" t="s">
        <v>25</v>
      </c>
      <c r="C18" s="7"/>
      <c r="D18" s="7"/>
      <c r="E18" s="7"/>
      <c r="F18" s="9">
        <v>29806617854</v>
      </c>
      <c r="G18" s="52">
        <f t="shared" si="0"/>
        <v>-1309706290</v>
      </c>
      <c r="H18" s="23">
        <v>31116324144</v>
      </c>
      <c r="I18" s="21">
        <v>32461199372</v>
      </c>
      <c r="J18" s="11"/>
      <c r="K18" s="12"/>
      <c r="L18" s="12"/>
      <c r="M18" s="13" t="s">
        <v>9</v>
      </c>
      <c r="N18" s="14">
        <v>0</v>
      </c>
      <c r="O18" s="52">
        <f t="shared" si="1"/>
        <v>0</v>
      </c>
      <c r="P18" s="23">
        <v>0</v>
      </c>
      <c r="Q18" s="21">
        <v>0</v>
      </c>
    </row>
    <row r="19" spans="1:17" ht="15" customHeight="1" x14ac:dyDescent="0.15">
      <c r="A19" s="6"/>
      <c r="B19" s="7"/>
      <c r="C19" s="7" t="s">
        <v>26</v>
      </c>
      <c r="D19" s="7"/>
      <c r="E19" s="7"/>
      <c r="F19" s="9">
        <v>29799334830</v>
      </c>
      <c r="G19" s="52">
        <f t="shared" si="0"/>
        <v>-1310788570</v>
      </c>
      <c r="H19" s="23">
        <v>31110123400</v>
      </c>
      <c r="I19" s="21">
        <v>32453170740</v>
      </c>
      <c r="J19" s="11"/>
      <c r="K19" s="12"/>
      <c r="L19" s="12"/>
      <c r="M19" s="13" t="s">
        <v>27</v>
      </c>
      <c r="N19" s="14">
        <v>0</v>
      </c>
      <c r="O19" s="52">
        <f t="shared" si="1"/>
        <v>0</v>
      </c>
      <c r="P19" s="23">
        <v>0</v>
      </c>
      <c r="Q19" s="21">
        <v>0</v>
      </c>
    </row>
    <row r="20" spans="1:17" ht="15" customHeight="1" x14ac:dyDescent="0.15">
      <c r="A20" s="6"/>
      <c r="B20" s="7"/>
      <c r="C20" s="7"/>
      <c r="D20" s="7" t="s">
        <v>28</v>
      </c>
      <c r="E20" s="7"/>
      <c r="F20" s="9">
        <v>29799334830</v>
      </c>
      <c r="G20" s="52">
        <f t="shared" si="0"/>
        <v>-1310788570</v>
      </c>
      <c r="H20" s="23">
        <v>31110123400</v>
      </c>
      <c r="I20" s="21">
        <v>32453170740</v>
      </c>
      <c r="J20" s="11"/>
      <c r="K20" s="12"/>
      <c r="L20" s="12" t="s">
        <v>29</v>
      </c>
      <c r="M20" s="13"/>
      <c r="N20" s="14">
        <v>4430019</v>
      </c>
      <c r="O20" s="52">
        <f t="shared" si="1"/>
        <v>253905</v>
      </c>
      <c r="P20" s="23">
        <v>4176114</v>
      </c>
      <c r="Q20" s="21">
        <v>4478676</v>
      </c>
    </row>
    <row r="21" spans="1:17" ht="15" customHeight="1" x14ac:dyDescent="0.15">
      <c r="A21" s="6"/>
      <c r="B21" s="7"/>
      <c r="C21" s="7"/>
      <c r="D21" s="7"/>
      <c r="E21" s="7" t="s">
        <v>30</v>
      </c>
      <c r="F21" s="9">
        <v>3691035860</v>
      </c>
      <c r="G21" s="52">
        <f t="shared" si="0"/>
        <v>0</v>
      </c>
      <c r="H21" s="23">
        <v>3691035860</v>
      </c>
      <c r="I21" s="21">
        <v>3691035860</v>
      </c>
      <c r="J21" s="11"/>
      <c r="K21" s="12"/>
      <c r="L21" s="12" t="s">
        <v>31</v>
      </c>
      <c r="M21" s="13"/>
      <c r="N21" s="14">
        <v>0</v>
      </c>
      <c r="O21" s="52">
        <f t="shared" si="1"/>
        <v>0</v>
      </c>
      <c r="P21" s="23">
        <v>0</v>
      </c>
      <c r="Q21" s="21">
        <v>0</v>
      </c>
    </row>
    <row r="22" spans="1:17" ht="15" customHeight="1" x14ac:dyDescent="0.15">
      <c r="A22" s="6"/>
      <c r="B22" s="7"/>
      <c r="C22" s="7"/>
      <c r="D22" s="7"/>
      <c r="E22" s="7" t="s">
        <v>32</v>
      </c>
      <c r="F22" s="9">
        <v>25861047289</v>
      </c>
      <c r="G22" s="52">
        <f t="shared" si="0"/>
        <v>-1288461514</v>
      </c>
      <c r="H22" s="23">
        <v>27149508803</v>
      </c>
      <c r="I22" s="21">
        <v>28470229087</v>
      </c>
      <c r="J22" s="11"/>
      <c r="K22" s="12"/>
      <c r="L22" s="12" t="s">
        <v>33</v>
      </c>
      <c r="M22" s="13"/>
      <c r="N22" s="14">
        <v>0</v>
      </c>
      <c r="O22" s="52">
        <f t="shared" si="1"/>
        <v>0</v>
      </c>
      <c r="P22" s="23">
        <v>0</v>
      </c>
      <c r="Q22" s="21">
        <v>0</v>
      </c>
    </row>
    <row r="23" spans="1:17" ht="15" customHeight="1" x14ac:dyDescent="0.15">
      <c r="A23" s="6"/>
      <c r="B23" s="7"/>
      <c r="C23" s="7"/>
      <c r="D23" s="7"/>
      <c r="E23" s="7" t="s">
        <v>34</v>
      </c>
      <c r="F23" s="9">
        <v>247251681</v>
      </c>
      <c r="G23" s="52">
        <f t="shared" si="0"/>
        <v>-22327056</v>
      </c>
      <c r="H23" s="23">
        <v>269578737</v>
      </c>
      <c r="I23" s="21">
        <v>291905793</v>
      </c>
      <c r="J23" s="11"/>
      <c r="K23" s="12"/>
      <c r="L23" s="12" t="s">
        <v>19</v>
      </c>
      <c r="M23" s="13"/>
      <c r="N23" s="14">
        <v>0</v>
      </c>
      <c r="O23" s="52">
        <f t="shared" si="1"/>
        <v>0</v>
      </c>
      <c r="P23" s="23">
        <v>0</v>
      </c>
      <c r="Q23" s="21">
        <v>0</v>
      </c>
    </row>
    <row r="24" spans="1:17" ht="15" customHeight="1" x14ac:dyDescent="0.15">
      <c r="A24" s="6"/>
      <c r="B24" s="7"/>
      <c r="C24" s="7"/>
      <c r="D24" s="7"/>
      <c r="E24" s="7" t="s">
        <v>35</v>
      </c>
      <c r="F24" s="9">
        <v>0</v>
      </c>
      <c r="G24" s="52">
        <f t="shared" si="0"/>
        <v>0</v>
      </c>
      <c r="H24" s="23">
        <v>0</v>
      </c>
      <c r="I24" s="21">
        <v>0</v>
      </c>
      <c r="J24" s="11"/>
      <c r="K24" s="12"/>
      <c r="L24" s="12" t="s">
        <v>36</v>
      </c>
      <c r="M24" s="13"/>
      <c r="N24" s="14">
        <v>0</v>
      </c>
      <c r="O24" s="52">
        <f t="shared" si="1"/>
        <v>0</v>
      </c>
      <c r="P24" s="23">
        <v>0</v>
      </c>
      <c r="Q24" s="21">
        <v>0</v>
      </c>
    </row>
    <row r="25" spans="1:17" ht="15" customHeight="1" x14ac:dyDescent="0.15">
      <c r="A25" s="6"/>
      <c r="B25" s="7"/>
      <c r="C25" s="7"/>
      <c r="D25" s="7"/>
      <c r="E25" s="7" t="s">
        <v>37</v>
      </c>
      <c r="F25" s="9">
        <v>0</v>
      </c>
      <c r="G25" s="52">
        <f t="shared" si="0"/>
        <v>0</v>
      </c>
      <c r="H25" s="23">
        <v>0</v>
      </c>
      <c r="I25" s="21">
        <v>0</v>
      </c>
      <c r="J25" s="37" t="s">
        <v>38</v>
      </c>
      <c r="K25" s="38"/>
      <c r="L25" s="38"/>
      <c r="M25" s="39"/>
      <c r="N25" s="40">
        <v>136087810</v>
      </c>
      <c r="O25" s="54">
        <f t="shared" si="1"/>
        <v>-41419081</v>
      </c>
      <c r="P25" s="41">
        <v>177506891</v>
      </c>
      <c r="Q25" s="42">
        <v>321798954</v>
      </c>
    </row>
    <row r="26" spans="1:17" ht="15" customHeight="1" x14ac:dyDescent="0.15">
      <c r="A26" s="6"/>
      <c r="B26" s="7"/>
      <c r="C26" s="7"/>
      <c r="D26" s="7"/>
      <c r="E26" s="7" t="s">
        <v>39</v>
      </c>
      <c r="F26" s="9">
        <v>0</v>
      </c>
      <c r="G26" s="52">
        <f t="shared" si="0"/>
        <v>0</v>
      </c>
      <c r="H26" s="23">
        <v>0</v>
      </c>
      <c r="I26" s="21">
        <v>0</v>
      </c>
      <c r="J26" s="11" t="s">
        <v>40</v>
      </c>
      <c r="K26" s="12"/>
      <c r="L26" s="12"/>
      <c r="M26" s="13"/>
      <c r="N26" s="14"/>
      <c r="O26" s="52"/>
      <c r="P26" s="23"/>
      <c r="Q26" s="21"/>
    </row>
    <row r="27" spans="1:17" ht="15" customHeight="1" x14ac:dyDescent="0.15">
      <c r="A27" s="6"/>
      <c r="B27" s="7"/>
      <c r="C27" s="7"/>
      <c r="D27" s="7"/>
      <c r="E27" s="7" t="s">
        <v>41</v>
      </c>
      <c r="F27" s="9">
        <v>0</v>
      </c>
      <c r="G27" s="52">
        <f t="shared" si="0"/>
        <v>0</v>
      </c>
      <c r="H27" s="23">
        <v>0</v>
      </c>
      <c r="I27" s="21">
        <v>0</v>
      </c>
      <c r="J27" s="11"/>
      <c r="K27" s="12" t="s">
        <v>42</v>
      </c>
      <c r="L27" s="12"/>
      <c r="M27" s="13"/>
      <c r="N27" s="14">
        <v>29783508040</v>
      </c>
      <c r="O27" s="52">
        <f>N27-P27</f>
        <v>-1196602561</v>
      </c>
      <c r="P27" s="23">
        <v>30980110601</v>
      </c>
      <c r="Q27" s="21">
        <v>32254356282</v>
      </c>
    </row>
    <row r="28" spans="1:17" ht="15" customHeight="1" x14ac:dyDescent="0.15">
      <c r="A28" s="6"/>
      <c r="B28" s="7"/>
      <c r="C28" s="7"/>
      <c r="D28" s="7" t="s">
        <v>43</v>
      </c>
      <c r="E28" s="7"/>
      <c r="F28" s="9">
        <v>0</v>
      </c>
      <c r="G28" s="52">
        <f t="shared" si="0"/>
        <v>0</v>
      </c>
      <c r="H28" s="23">
        <v>0</v>
      </c>
      <c r="I28" s="21">
        <v>0</v>
      </c>
      <c r="J28" s="11"/>
      <c r="K28" s="12" t="s">
        <v>44</v>
      </c>
      <c r="L28" s="12"/>
      <c r="M28" s="13"/>
      <c r="N28" s="14">
        <v>0</v>
      </c>
      <c r="O28" s="52">
        <f>N28-P28</f>
        <v>0</v>
      </c>
      <c r="P28" s="23">
        <v>0</v>
      </c>
      <c r="Q28" s="21">
        <v>0</v>
      </c>
    </row>
    <row r="29" spans="1:17" ht="15" customHeight="1" x14ac:dyDescent="0.15">
      <c r="A29" s="6"/>
      <c r="B29" s="7"/>
      <c r="C29" s="7"/>
      <c r="D29" s="7"/>
      <c r="E29" s="7" t="s">
        <v>45</v>
      </c>
      <c r="F29" s="9">
        <v>0</v>
      </c>
      <c r="G29" s="52">
        <f t="shared" si="0"/>
        <v>0</v>
      </c>
      <c r="H29" s="23">
        <v>0</v>
      </c>
      <c r="I29" s="21">
        <v>0</v>
      </c>
      <c r="J29" s="11"/>
      <c r="K29" s="12"/>
      <c r="L29" s="15" t="s">
        <v>46</v>
      </c>
      <c r="M29" s="13"/>
      <c r="N29" s="14">
        <v>0</v>
      </c>
      <c r="O29" s="52">
        <f>N29-P29</f>
        <v>0</v>
      </c>
      <c r="P29" s="23">
        <v>0</v>
      </c>
      <c r="Q29" s="21">
        <v>0</v>
      </c>
    </row>
    <row r="30" spans="1:17" ht="15" customHeight="1" x14ac:dyDescent="0.15">
      <c r="A30" s="6"/>
      <c r="B30" s="7"/>
      <c r="C30" s="7"/>
      <c r="D30" s="7"/>
      <c r="E30" s="7" t="s">
        <v>47</v>
      </c>
      <c r="F30" s="9">
        <v>0</v>
      </c>
      <c r="G30" s="52">
        <f t="shared" si="0"/>
        <v>0</v>
      </c>
      <c r="H30" s="23">
        <v>0</v>
      </c>
      <c r="I30" s="21">
        <v>0</v>
      </c>
      <c r="J30" s="11"/>
      <c r="K30" s="12"/>
      <c r="L30" s="12"/>
      <c r="M30" s="13"/>
      <c r="N30" s="14"/>
      <c r="O30" s="52"/>
      <c r="P30" s="23"/>
      <c r="Q30" s="21"/>
    </row>
    <row r="31" spans="1:17" ht="15" customHeight="1" x14ac:dyDescent="0.15">
      <c r="A31" s="6"/>
      <c r="B31" s="7"/>
      <c r="C31" s="7" t="s">
        <v>48</v>
      </c>
      <c r="D31" s="7"/>
      <c r="E31" s="7"/>
      <c r="F31" s="9">
        <v>0</v>
      </c>
      <c r="G31" s="52">
        <f t="shared" si="0"/>
        <v>0</v>
      </c>
      <c r="H31" s="23">
        <v>0</v>
      </c>
      <c r="I31" s="21">
        <v>0</v>
      </c>
      <c r="J31" s="11"/>
      <c r="K31" s="12"/>
      <c r="L31" s="12"/>
      <c r="M31" s="13"/>
      <c r="N31" s="14"/>
      <c r="O31" s="52"/>
      <c r="P31" s="23"/>
      <c r="Q31" s="21"/>
    </row>
    <row r="32" spans="1:17" ht="15" customHeight="1" x14ac:dyDescent="0.15">
      <c r="A32" s="6"/>
      <c r="B32" s="7"/>
      <c r="C32" s="7"/>
      <c r="D32" s="7" t="s">
        <v>49</v>
      </c>
      <c r="E32" s="7"/>
      <c r="F32" s="9">
        <v>0</v>
      </c>
      <c r="G32" s="52">
        <f t="shared" si="0"/>
        <v>0</v>
      </c>
      <c r="H32" s="23">
        <v>0</v>
      </c>
      <c r="I32" s="21">
        <v>0</v>
      </c>
      <c r="J32" s="11"/>
      <c r="K32" s="12"/>
      <c r="L32" s="12"/>
      <c r="M32" s="13"/>
      <c r="N32" s="14"/>
      <c r="O32" s="52"/>
      <c r="P32" s="23"/>
      <c r="Q32" s="21"/>
    </row>
    <row r="33" spans="1:17" ht="15" customHeight="1" x14ac:dyDescent="0.15">
      <c r="A33" s="6"/>
      <c r="B33" s="7"/>
      <c r="C33" s="7"/>
      <c r="D33" s="7"/>
      <c r="E33" s="7" t="s">
        <v>30</v>
      </c>
      <c r="F33" s="9">
        <v>0</v>
      </c>
      <c r="G33" s="52">
        <f t="shared" si="0"/>
        <v>0</v>
      </c>
      <c r="H33" s="23">
        <v>0</v>
      </c>
      <c r="I33" s="21">
        <v>0</v>
      </c>
      <c r="J33" s="11"/>
      <c r="K33" s="12"/>
      <c r="L33" s="12"/>
      <c r="M33" s="13"/>
      <c r="N33" s="14"/>
      <c r="O33" s="52"/>
      <c r="P33" s="23"/>
      <c r="Q33" s="21"/>
    </row>
    <row r="34" spans="1:17" ht="15" customHeight="1" x14ac:dyDescent="0.15">
      <c r="A34" s="6"/>
      <c r="B34" s="7"/>
      <c r="C34" s="7"/>
      <c r="D34" s="7"/>
      <c r="E34" s="7" t="s">
        <v>32</v>
      </c>
      <c r="F34" s="9">
        <v>0</v>
      </c>
      <c r="G34" s="52">
        <f t="shared" si="0"/>
        <v>0</v>
      </c>
      <c r="H34" s="23">
        <v>0</v>
      </c>
      <c r="I34" s="21">
        <v>0</v>
      </c>
      <c r="J34" s="11"/>
      <c r="K34" s="12"/>
      <c r="L34" s="12"/>
      <c r="M34" s="13"/>
      <c r="N34" s="14"/>
      <c r="O34" s="52"/>
      <c r="P34" s="23"/>
      <c r="Q34" s="21"/>
    </row>
    <row r="35" spans="1:17" ht="15" customHeight="1" x14ac:dyDescent="0.15">
      <c r="A35" s="6"/>
      <c r="B35" s="7"/>
      <c r="C35" s="7"/>
      <c r="D35" s="7"/>
      <c r="E35" s="7" t="s">
        <v>34</v>
      </c>
      <c r="F35" s="9">
        <v>0</v>
      </c>
      <c r="G35" s="52">
        <f t="shared" si="0"/>
        <v>0</v>
      </c>
      <c r="H35" s="23">
        <v>0</v>
      </c>
      <c r="I35" s="21">
        <v>0</v>
      </c>
      <c r="J35" s="11"/>
      <c r="K35" s="12"/>
      <c r="L35" s="12"/>
      <c r="M35" s="13"/>
      <c r="N35" s="14"/>
      <c r="O35" s="52"/>
      <c r="P35" s="23"/>
      <c r="Q35" s="21"/>
    </row>
    <row r="36" spans="1:17" ht="15" customHeight="1" x14ac:dyDescent="0.15">
      <c r="A36" s="6"/>
      <c r="B36" s="7"/>
      <c r="C36" s="7"/>
      <c r="D36" s="7" t="s">
        <v>50</v>
      </c>
      <c r="E36" s="7"/>
      <c r="F36" s="9">
        <v>0</v>
      </c>
      <c r="G36" s="52">
        <f t="shared" si="0"/>
        <v>0</v>
      </c>
      <c r="H36" s="23">
        <v>0</v>
      </c>
      <c r="I36" s="21">
        <v>0</v>
      </c>
      <c r="J36" s="11"/>
      <c r="K36" s="12"/>
      <c r="L36" s="12"/>
      <c r="M36" s="13"/>
      <c r="N36" s="14"/>
      <c r="O36" s="52"/>
      <c r="P36" s="23"/>
      <c r="Q36" s="21"/>
    </row>
    <row r="37" spans="1:17" ht="15" customHeight="1" x14ac:dyDescent="0.15">
      <c r="A37" s="6"/>
      <c r="B37" s="7"/>
      <c r="C37" s="7"/>
      <c r="D37" s="7"/>
      <c r="E37" s="7" t="s">
        <v>45</v>
      </c>
      <c r="F37" s="9">
        <v>0</v>
      </c>
      <c r="G37" s="52">
        <f t="shared" ref="G37:G56" si="2">F37-H37</f>
        <v>0</v>
      </c>
      <c r="H37" s="23">
        <v>0</v>
      </c>
      <c r="I37" s="21">
        <v>0</v>
      </c>
      <c r="J37" s="11"/>
      <c r="K37" s="12"/>
      <c r="L37" s="12"/>
      <c r="M37" s="13"/>
      <c r="N37" s="14"/>
      <c r="O37" s="52"/>
      <c r="P37" s="23"/>
      <c r="Q37" s="21"/>
    </row>
    <row r="38" spans="1:17" ht="15" customHeight="1" x14ac:dyDescent="0.15">
      <c r="A38" s="6"/>
      <c r="B38" s="7"/>
      <c r="C38" s="7"/>
      <c r="D38" s="7"/>
      <c r="E38" s="7" t="s">
        <v>47</v>
      </c>
      <c r="F38" s="9">
        <v>0</v>
      </c>
      <c r="G38" s="52">
        <f t="shared" si="2"/>
        <v>0</v>
      </c>
      <c r="H38" s="23">
        <v>0</v>
      </c>
      <c r="I38" s="21">
        <v>0</v>
      </c>
      <c r="J38" s="11"/>
      <c r="K38" s="12"/>
      <c r="L38" s="12"/>
      <c r="M38" s="13"/>
      <c r="N38" s="14"/>
      <c r="O38" s="52"/>
      <c r="P38" s="23"/>
      <c r="Q38" s="21"/>
    </row>
    <row r="39" spans="1:17" ht="15" customHeight="1" x14ac:dyDescent="0.15">
      <c r="A39" s="6"/>
      <c r="B39" s="7"/>
      <c r="C39" s="7" t="s">
        <v>51</v>
      </c>
      <c r="D39" s="7"/>
      <c r="E39" s="7"/>
      <c r="F39" s="9">
        <v>7283024</v>
      </c>
      <c r="G39" s="52">
        <f t="shared" si="2"/>
        <v>1082280</v>
      </c>
      <c r="H39" s="23">
        <v>6200744</v>
      </c>
      <c r="I39" s="21">
        <v>8028632</v>
      </c>
      <c r="J39" s="11"/>
      <c r="K39" s="12"/>
      <c r="L39" s="12"/>
      <c r="M39" s="13"/>
      <c r="N39" s="14"/>
      <c r="O39" s="52"/>
      <c r="P39" s="23"/>
      <c r="Q39" s="21"/>
    </row>
    <row r="40" spans="1:17" ht="15" customHeight="1" x14ac:dyDescent="0.15">
      <c r="A40" s="6"/>
      <c r="B40" s="7"/>
      <c r="C40" s="7" t="s">
        <v>52</v>
      </c>
      <c r="D40" s="7"/>
      <c r="E40" s="7"/>
      <c r="F40" s="9">
        <v>0</v>
      </c>
      <c r="G40" s="52">
        <f t="shared" si="2"/>
        <v>0</v>
      </c>
      <c r="H40" s="23">
        <v>0</v>
      </c>
      <c r="I40" s="21">
        <v>0</v>
      </c>
      <c r="J40" s="11"/>
      <c r="K40" s="12"/>
      <c r="L40" s="12"/>
      <c r="M40" s="13"/>
      <c r="N40" s="14"/>
      <c r="O40" s="52"/>
      <c r="P40" s="23"/>
      <c r="Q40" s="21"/>
    </row>
    <row r="41" spans="1:17" ht="15" customHeight="1" x14ac:dyDescent="0.15">
      <c r="A41" s="6"/>
      <c r="B41" s="7"/>
      <c r="C41" s="7" t="s">
        <v>53</v>
      </c>
      <c r="D41" s="7"/>
      <c r="E41" s="7"/>
      <c r="F41" s="9">
        <v>0</v>
      </c>
      <c r="G41" s="52">
        <f t="shared" si="2"/>
        <v>0</v>
      </c>
      <c r="H41" s="23">
        <v>0</v>
      </c>
      <c r="I41" s="21">
        <v>0</v>
      </c>
      <c r="J41" s="11"/>
      <c r="K41" s="12"/>
      <c r="L41" s="12"/>
      <c r="M41" s="13"/>
      <c r="N41" s="14"/>
      <c r="O41" s="52"/>
      <c r="P41" s="23"/>
      <c r="Q41" s="21"/>
    </row>
    <row r="42" spans="1:17" ht="15" customHeight="1" x14ac:dyDescent="0.15">
      <c r="A42" s="6"/>
      <c r="B42" s="7"/>
      <c r="C42" s="7" t="s">
        <v>54</v>
      </c>
      <c r="D42" s="7"/>
      <c r="E42" s="7"/>
      <c r="F42" s="9">
        <v>0</v>
      </c>
      <c r="G42" s="52">
        <f t="shared" si="2"/>
        <v>0</v>
      </c>
      <c r="H42" s="23">
        <v>0</v>
      </c>
      <c r="I42" s="21">
        <v>0</v>
      </c>
      <c r="J42" s="11"/>
      <c r="K42" s="12"/>
      <c r="L42" s="12"/>
      <c r="M42" s="13"/>
      <c r="N42" s="14"/>
      <c r="O42" s="52"/>
      <c r="P42" s="23"/>
      <c r="Q42" s="21"/>
    </row>
    <row r="43" spans="1:17" ht="15" customHeight="1" x14ac:dyDescent="0.15">
      <c r="A43" s="6"/>
      <c r="B43" s="7"/>
      <c r="C43" s="7" t="s">
        <v>55</v>
      </c>
      <c r="D43" s="7"/>
      <c r="E43" s="7"/>
      <c r="F43" s="9">
        <v>0</v>
      </c>
      <c r="G43" s="52">
        <f t="shared" si="2"/>
        <v>0</v>
      </c>
      <c r="H43" s="23">
        <v>0</v>
      </c>
      <c r="I43" s="21">
        <v>0</v>
      </c>
      <c r="J43" s="11"/>
      <c r="K43" s="12"/>
      <c r="L43" s="12"/>
      <c r="M43" s="13"/>
      <c r="N43" s="14"/>
      <c r="O43" s="52"/>
      <c r="P43" s="23"/>
      <c r="Q43" s="21"/>
    </row>
    <row r="44" spans="1:17" ht="15" customHeight="1" x14ac:dyDescent="0.15">
      <c r="A44" s="6"/>
      <c r="B44" s="7"/>
      <c r="C44" s="7"/>
      <c r="D44" s="7" t="s">
        <v>56</v>
      </c>
      <c r="E44" s="7"/>
      <c r="F44" s="9">
        <v>0</v>
      </c>
      <c r="G44" s="52">
        <f t="shared" si="2"/>
        <v>0</v>
      </c>
      <c r="H44" s="23">
        <v>0</v>
      </c>
      <c r="I44" s="21">
        <v>0</v>
      </c>
      <c r="J44" s="11"/>
      <c r="K44" s="12"/>
      <c r="L44" s="12"/>
      <c r="M44" s="13"/>
      <c r="N44" s="14"/>
      <c r="O44" s="52"/>
      <c r="P44" s="23"/>
      <c r="Q44" s="21"/>
    </row>
    <row r="45" spans="1:17" ht="15" customHeight="1" x14ac:dyDescent="0.15">
      <c r="A45" s="6"/>
      <c r="B45" s="7"/>
      <c r="C45" s="7"/>
      <c r="D45" s="7" t="s">
        <v>57</v>
      </c>
      <c r="E45" s="7"/>
      <c r="F45" s="9">
        <v>0</v>
      </c>
      <c r="G45" s="52">
        <f t="shared" si="2"/>
        <v>0</v>
      </c>
      <c r="H45" s="23">
        <v>0</v>
      </c>
      <c r="I45" s="21">
        <v>0</v>
      </c>
      <c r="J45" s="11"/>
      <c r="K45" s="12"/>
      <c r="L45" s="12"/>
      <c r="M45" s="13"/>
      <c r="N45" s="14"/>
      <c r="O45" s="52"/>
      <c r="P45" s="23"/>
      <c r="Q45" s="21"/>
    </row>
    <row r="46" spans="1:17" ht="15" customHeight="1" x14ac:dyDescent="0.15">
      <c r="A46" s="6"/>
      <c r="B46" s="7"/>
      <c r="C46" s="7"/>
      <c r="D46" s="7" t="s">
        <v>58</v>
      </c>
      <c r="E46" s="7"/>
      <c r="F46" s="9">
        <v>0</v>
      </c>
      <c r="G46" s="52">
        <f t="shared" si="2"/>
        <v>0</v>
      </c>
      <c r="H46" s="23">
        <v>0</v>
      </c>
      <c r="I46" s="21">
        <v>0</v>
      </c>
      <c r="J46" s="11"/>
      <c r="K46" s="12"/>
      <c r="L46" s="12"/>
      <c r="M46" s="13"/>
      <c r="N46" s="14"/>
      <c r="O46" s="52"/>
      <c r="P46" s="23"/>
      <c r="Q46" s="21"/>
    </row>
    <row r="47" spans="1:17" ht="15" customHeight="1" x14ac:dyDescent="0.15">
      <c r="A47" s="6"/>
      <c r="B47" s="7"/>
      <c r="C47" s="7" t="s">
        <v>59</v>
      </c>
      <c r="D47" s="7"/>
      <c r="E47" s="7"/>
      <c r="F47" s="9">
        <v>0</v>
      </c>
      <c r="G47" s="52">
        <f t="shared" si="2"/>
        <v>0</v>
      </c>
      <c r="H47" s="23">
        <v>0</v>
      </c>
      <c r="I47" s="21">
        <v>0</v>
      </c>
      <c r="J47" s="11"/>
      <c r="K47" s="12"/>
      <c r="L47" s="12"/>
      <c r="M47" s="13"/>
      <c r="N47" s="14"/>
      <c r="O47" s="52"/>
      <c r="P47" s="23"/>
      <c r="Q47" s="21"/>
    </row>
    <row r="48" spans="1:17" ht="15" customHeight="1" x14ac:dyDescent="0.15">
      <c r="A48" s="6"/>
      <c r="B48" s="7"/>
      <c r="C48" s="7" t="s">
        <v>14</v>
      </c>
      <c r="D48" s="7"/>
      <c r="E48" s="7"/>
      <c r="F48" s="9">
        <v>0</v>
      </c>
      <c r="G48" s="52">
        <f t="shared" si="2"/>
        <v>0</v>
      </c>
      <c r="H48" s="23">
        <v>0</v>
      </c>
      <c r="I48" s="21">
        <v>0</v>
      </c>
      <c r="J48" s="11"/>
      <c r="K48" s="12"/>
      <c r="L48" s="12"/>
      <c r="M48" s="13"/>
      <c r="N48" s="14"/>
      <c r="O48" s="52"/>
      <c r="P48" s="23"/>
      <c r="Q48" s="21"/>
    </row>
    <row r="49" spans="1:17" ht="15" customHeight="1" x14ac:dyDescent="0.15">
      <c r="A49" s="6"/>
      <c r="B49" s="7"/>
      <c r="C49" s="7"/>
      <c r="D49" s="7" t="s">
        <v>18</v>
      </c>
      <c r="E49" s="7"/>
      <c r="F49" s="9">
        <v>0</v>
      </c>
      <c r="G49" s="52">
        <f t="shared" si="2"/>
        <v>0</v>
      </c>
      <c r="H49" s="23">
        <v>0</v>
      </c>
      <c r="I49" s="21">
        <v>0</v>
      </c>
      <c r="J49" s="11"/>
      <c r="K49" s="12"/>
      <c r="L49" s="12"/>
      <c r="M49" s="13"/>
      <c r="N49" s="14"/>
      <c r="O49" s="52"/>
      <c r="P49" s="23"/>
      <c r="Q49" s="21"/>
    </row>
    <row r="50" spans="1:17" ht="15" customHeight="1" x14ac:dyDescent="0.15">
      <c r="A50" s="6"/>
      <c r="B50" s="7"/>
      <c r="C50" s="7"/>
      <c r="D50" s="7" t="s">
        <v>60</v>
      </c>
      <c r="E50" s="7"/>
      <c r="F50" s="9">
        <v>0</v>
      </c>
      <c r="G50" s="52">
        <f t="shared" si="2"/>
        <v>0</v>
      </c>
      <c r="H50" s="23">
        <v>0</v>
      </c>
      <c r="I50" s="21">
        <v>0</v>
      </c>
      <c r="J50" s="11"/>
      <c r="K50" s="12"/>
      <c r="L50" s="12"/>
      <c r="M50" s="13"/>
      <c r="N50" s="14"/>
      <c r="O50" s="52"/>
      <c r="P50" s="23"/>
      <c r="Q50" s="21"/>
    </row>
    <row r="51" spans="1:17" ht="15" customHeight="1" x14ac:dyDescent="0.15">
      <c r="A51" s="6"/>
      <c r="B51" s="7"/>
      <c r="C51" s="7" t="s">
        <v>12</v>
      </c>
      <c r="D51" s="7"/>
      <c r="E51" s="7"/>
      <c r="F51" s="9">
        <v>0</v>
      </c>
      <c r="G51" s="52">
        <f t="shared" si="2"/>
        <v>0</v>
      </c>
      <c r="H51" s="23">
        <v>0</v>
      </c>
      <c r="I51" s="21">
        <v>0</v>
      </c>
      <c r="J51" s="11"/>
      <c r="K51" s="12"/>
      <c r="L51" s="12"/>
      <c r="M51" s="13"/>
      <c r="N51" s="14"/>
      <c r="O51" s="52"/>
      <c r="P51" s="23"/>
      <c r="Q51" s="21"/>
    </row>
    <row r="52" spans="1:17" ht="15" customHeight="1" x14ac:dyDescent="0.15">
      <c r="A52" s="6"/>
      <c r="B52" s="7"/>
      <c r="C52" s="7" t="s">
        <v>61</v>
      </c>
      <c r="D52" s="7"/>
      <c r="E52" s="7"/>
      <c r="F52" s="9">
        <v>0</v>
      </c>
      <c r="G52" s="52">
        <f t="shared" si="2"/>
        <v>0</v>
      </c>
      <c r="H52" s="23">
        <v>0</v>
      </c>
      <c r="I52" s="21">
        <v>0</v>
      </c>
      <c r="J52" s="11"/>
      <c r="K52" s="12"/>
      <c r="L52" s="12"/>
      <c r="M52" s="13"/>
      <c r="N52" s="14"/>
      <c r="O52" s="52"/>
      <c r="P52" s="23"/>
      <c r="Q52" s="21"/>
    </row>
    <row r="53" spans="1:17" ht="15" customHeight="1" x14ac:dyDescent="0.15">
      <c r="A53" s="6"/>
      <c r="B53" s="7"/>
      <c r="C53" s="7" t="s">
        <v>12</v>
      </c>
      <c r="D53" s="7"/>
      <c r="E53" s="7"/>
      <c r="F53" s="9">
        <v>0</v>
      </c>
      <c r="G53" s="52">
        <f t="shared" si="2"/>
        <v>0</v>
      </c>
      <c r="H53" s="23">
        <v>0</v>
      </c>
      <c r="I53" s="21">
        <v>0</v>
      </c>
      <c r="J53" s="11"/>
      <c r="K53" s="12"/>
      <c r="L53" s="12"/>
      <c r="M53" s="13"/>
      <c r="N53" s="14"/>
      <c r="O53" s="52"/>
      <c r="P53" s="23"/>
      <c r="Q53" s="21"/>
    </row>
    <row r="54" spans="1:17" ht="15" customHeight="1" x14ac:dyDescent="0.15">
      <c r="A54" s="6"/>
      <c r="B54" s="7"/>
      <c r="C54" s="7" t="s">
        <v>62</v>
      </c>
      <c r="D54" s="7"/>
      <c r="E54" s="7"/>
      <c r="F54" s="9">
        <v>0</v>
      </c>
      <c r="G54" s="52">
        <f t="shared" si="2"/>
        <v>0</v>
      </c>
      <c r="H54" s="23">
        <v>0</v>
      </c>
      <c r="I54" s="21">
        <v>0</v>
      </c>
      <c r="J54" s="11"/>
      <c r="K54" s="12"/>
      <c r="L54" s="12"/>
      <c r="M54" s="13"/>
      <c r="N54" s="14"/>
      <c r="O54" s="52"/>
      <c r="P54" s="23"/>
      <c r="Q54" s="21"/>
    </row>
    <row r="55" spans="1:17" ht="15" customHeight="1" x14ac:dyDescent="0.15">
      <c r="A55" s="6"/>
      <c r="B55" s="7"/>
      <c r="C55" s="7" t="s">
        <v>12</v>
      </c>
      <c r="D55" s="7"/>
      <c r="E55" s="7"/>
      <c r="F55" s="9">
        <v>0</v>
      </c>
      <c r="G55" s="52">
        <f t="shared" si="2"/>
        <v>0</v>
      </c>
      <c r="H55" s="23">
        <v>0</v>
      </c>
      <c r="I55" s="21">
        <v>0</v>
      </c>
      <c r="J55" s="37" t="s">
        <v>63</v>
      </c>
      <c r="K55" s="38"/>
      <c r="L55" s="38"/>
      <c r="M55" s="39"/>
      <c r="N55" s="40">
        <v>29783508040</v>
      </c>
      <c r="O55" s="54">
        <f>N55-P55</f>
        <v>-1196602561</v>
      </c>
      <c r="P55" s="41">
        <v>30980110601</v>
      </c>
      <c r="Q55" s="42">
        <v>32254356282</v>
      </c>
    </row>
    <row r="56" spans="1:17" ht="15" customHeight="1" thickBot="1" x14ac:dyDescent="0.2">
      <c r="A56" s="51" t="s">
        <v>64</v>
      </c>
      <c r="B56" s="16"/>
      <c r="C56" s="43"/>
      <c r="D56" s="43"/>
      <c r="E56" s="43"/>
      <c r="F56" s="44">
        <v>29919595850</v>
      </c>
      <c r="G56" s="53">
        <f t="shared" si="2"/>
        <v>-1238021642</v>
      </c>
      <c r="H56" s="45">
        <v>31157617492</v>
      </c>
      <c r="I56" s="46">
        <v>32576155236</v>
      </c>
      <c r="J56" s="47" t="s">
        <v>65</v>
      </c>
      <c r="K56" s="48"/>
      <c r="L56" s="48"/>
      <c r="M56" s="49"/>
      <c r="N56" s="50">
        <v>29919595850</v>
      </c>
      <c r="O56" s="53">
        <f>N56-P56</f>
        <v>-1238021642</v>
      </c>
      <c r="P56" s="45">
        <v>31157617492</v>
      </c>
      <c r="Q56" s="46">
        <v>32576155236</v>
      </c>
    </row>
  </sheetData>
  <mergeCells count="2">
    <mergeCell ref="F2:G2"/>
    <mergeCell ref="N2:O2"/>
  </mergeCells>
  <phoneticPr fontId="2"/>
  <printOptions horizontalCentered="1" verticalCentered="1"/>
  <pageMargins left="3.937007874015748E-2" right="3.937007874015748E-2" top="0.15748031496062992" bottom="0.35433070866141736" header="0.31496062992125984" footer="0"/>
  <pageSetup paperSize="9" scale="72" firstPageNumber="7" fitToWidth="0" orientation="landscape" useFirstPageNumber="1" r:id="rId1"/>
  <headerFooter scaleWithDoc="0"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workbookViewId="0"/>
  </sheetViews>
  <sheetFormatPr defaultRowHeight="13.5" x14ac:dyDescent="0.15"/>
  <cols>
    <col min="1" max="3" width="2.25" style="2" customWidth="1"/>
    <col min="4" max="4" width="24.125" style="2" customWidth="1"/>
    <col min="5" max="5" width="17.125" style="2" customWidth="1"/>
    <col min="6" max="6" width="15.875" style="2" customWidth="1"/>
    <col min="7" max="7" width="17.125" style="55" bestFit="1" customWidth="1"/>
    <col min="8" max="8" width="17.125" style="2" bestFit="1" customWidth="1"/>
    <col min="9" max="9" width="0.125" style="2" customWidth="1"/>
    <col min="10" max="16384" width="9" style="2"/>
  </cols>
  <sheetData>
    <row r="1" spans="1:9" ht="14.25" thickBot="1" x14ac:dyDescent="0.2">
      <c r="A1" s="138" t="s">
        <v>210</v>
      </c>
      <c r="I1" s="141" t="s">
        <v>181</v>
      </c>
    </row>
    <row r="2" spans="1:9" x14ac:dyDescent="0.15">
      <c r="A2" s="56"/>
      <c r="B2" s="57"/>
      <c r="C2" s="58"/>
      <c r="D2" s="58"/>
      <c r="E2" s="146" t="s">
        <v>230</v>
      </c>
      <c r="F2" s="147"/>
      <c r="G2" s="80" t="s">
        <v>177</v>
      </c>
      <c r="H2" s="20" t="s">
        <v>178</v>
      </c>
    </row>
    <row r="3" spans="1:9" ht="24.75" thickBot="1" x14ac:dyDescent="0.2">
      <c r="A3" s="88"/>
      <c r="B3" s="89"/>
      <c r="C3" s="90"/>
      <c r="D3" s="90"/>
      <c r="E3" s="26" t="s">
        <v>179</v>
      </c>
      <c r="F3" s="27" t="s">
        <v>180</v>
      </c>
      <c r="G3" s="91" t="s">
        <v>179</v>
      </c>
      <c r="H3" s="29" t="s">
        <v>179</v>
      </c>
    </row>
    <row r="4" spans="1:9" ht="15" customHeight="1" x14ac:dyDescent="0.15">
      <c r="A4" s="85" t="s">
        <v>66</v>
      </c>
      <c r="B4" s="86"/>
      <c r="C4" s="87"/>
      <c r="D4" s="87"/>
      <c r="E4" s="70">
        <v>2620164470</v>
      </c>
      <c r="F4" s="75">
        <f t="shared" ref="F4:F35" si="0">E4-G4</f>
        <v>-31260665</v>
      </c>
      <c r="G4" s="82">
        <v>2651425135</v>
      </c>
      <c r="H4" s="21">
        <v>2722478254</v>
      </c>
    </row>
    <row r="5" spans="1:9" ht="15" customHeight="1" x14ac:dyDescent="0.15">
      <c r="A5" s="59"/>
      <c r="B5" s="60" t="s">
        <v>67</v>
      </c>
      <c r="C5" s="61"/>
      <c r="D5" s="61"/>
      <c r="E5" s="70">
        <v>0</v>
      </c>
      <c r="F5" s="75">
        <f t="shared" si="0"/>
        <v>0</v>
      </c>
      <c r="G5" s="82">
        <v>0</v>
      </c>
      <c r="H5" s="21">
        <v>0</v>
      </c>
    </row>
    <row r="6" spans="1:9" ht="15" customHeight="1" x14ac:dyDescent="0.15">
      <c r="A6" s="59"/>
      <c r="B6" s="60" t="s">
        <v>68</v>
      </c>
      <c r="C6" s="61"/>
      <c r="D6" s="61"/>
      <c r="E6" s="70">
        <v>0</v>
      </c>
      <c r="F6" s="75">
        <f t="shared" si="0"/>
        <v>0</v>
      </c>
      <c r="G6" s="82">
        <v>0</v>
      </c>
      <c r="H6" s="21">
        <v>0</v>
      </c>
    </row>
    <row r="7" spans="1:9" ht="15" customHeight="1" x14ac:dyDescent="0.15">
      <c r="A7" s="59"/>
      <c r="B7" s="60" t="s">
        <v>69</v>
      </c>
      <c r="C7" s="61"/>
      <c r="D7" s="61"/>
      <c r="E7" s="70">
        <v>0</v>
      </c>
      <c r="F7" s="75">
        <f t="shared" si="0"/>
        <v>0</v>
      </c>
      <c r="G7" s="82">
        <v>0</v>
      </c>
      <c r="H7" s="21">
        <v>0</v>
      </c>
    </row>
    <row r="8" spans="1:9" ht="15" customHeight="1" x14ac:dyDescent="0.15">
      <c r="A8" s="59"/>
      <c r="B8" s="60" t="s">
        <v>70</v>
      </c>
      <c r="C8" s="61"/>
      <c r="D8" s="61"/>
      <c r="E8" s="70">
        <v>0</v>
      </c>
      <c r="F8" s="75">
        <f t="shared" si="0"/>
        <v>0</v>
      </c>
      <c r="G8" s="82">
        <v>0</v>
      </c>
      <c r="H8" s="21">
        <v>0</v>
      </c>
    </row>
    <row r="9" spans="1:9" ht="15" customHeight="1" x14ac:dyDescent="0.15">
      <c r="A9" s="59"/>
      <c r="B9" s="60" t="s">
        <v>71</v>
      </c>
      <c r="C9" s="61"/>
      <c r="D9" s="61"/>
      <c r="E9" s="70">
        <v>0</v>
      </c>
      <c r="F9" s="75">
        <f t="shared" si="0"/>
        <v>0</v>
      </c>
      <c r="G9" s="82">
        <v>0</v>
      </c>
      <c r="H9" s="21">
        <v>0</v>
      </c>
    </row>
    <row r="10" spans="1:9" ht="15" customHeight="1" x14ac:dyDescent="0.15">
      <c r="A10" s="59"/>
      <c r="B10" s="60" t="s">
        <v>72</v>
      </c>
      <c r="C10" s="61"/>
      <c r="D10" s="61"/>
      <c r="E10" s="70">
        <v>0</v>
      </c>
      <c r="F10" s="75">
        <f t="shared" si="0"/>
        <v>0</v>
      </c>
      <c r="G10" s="82">
        <v>0</v>
      </c>
      <c r="H10" s="21">
        <v>0</v>
      </c>
    </row>
    <row r="11" spans="1:9" ht="15" customHeight="1" x14ac:dyDescent="0.15">
      <c r="A11" s="59"/>
      <c r="B11" s="60" t="s">
        <v>73</v>
      </c>
      <c r="C11" s="61"/>
      <c r="D11" s="61"/>
      <c r="E11" s="70">
        <v>0</v>
      </c>
      <c r="F11" s="75">
        <f t="shared" si="0"/>
        <v>0</v>
      </c>
      <c r="G11" s="82">
        <v>0</v>
      </c>
      <c r="H11" s="21">
        <v>0</v>
      </c>
    </row>
    <row r="12" spans="1:9" ht="15" customHeight="1" x14ac:dyDescent="0.15">
      <c r="A12" s="59"/>
      <c r="B12" s="60" t="s">
        <v>74</v>
      </c>
      <c r="C12" s="61"/>
      <c r="D12" s="61"/>
      <c r="E12" s="70">
        <v>304667708</v>
      </c>
      <c r="F12" s="75">
        <f t="shared" si="0"/>
        <v>11388796</v>
      </c>
      <c r="G12" s="82">
        <v>293278912</v>
      </c>
      <c r="H12" s="21">
        <v>292695028</v>
      </c>
    </row>
    <row r="13" spans="1:9" ht="15" customHeight="1" x14ac:dyDescent="0.15">
      <c r="A13" s="59"/>
      <c r="B13" s="60" t="s">
        <v>75</v>
      </c>
      <c r="C13" s="61"/>
      <c r="D13" s="61"/>
      <c r="E13" s="70">
        <v>0</v>
      </c>
      <c r="F13" s="75">
        <f t="shared" si="0"/>
        <v>0</v>
      </c>
      <c r="G13" s="82">
        <v>0</v>
      </c>
      <c r="H13" s="21">
        <v>0</v>
      </c>
    </row>
    <row r="14" spans="1:9" ht="15" customHeight="1" x14ac:dyDescent="0.15">
      <c r="A14" s="59"/>
      <c r="B14" s="60" t="s">
        <v>76</v>
      </c>
      <c r="C14" s="61"/>
      <c r="D14" s="61"/>
      <c r="E14" s="70">
        <v>0</v>
      </c>
      <c r="F14" s="75">
        <f t="shared" si="0"/>
        <v>0</v>
      </c>
      <c r="G14" s="82">
        <v>0</v>
      </c>
      <c r="H14" s="21">
        <v>0</v>
      </c>
    </row>
    <row r="15" spans="1:9" ht="15" customHeight="1" x14ac:dyDescent="0.15">
      <c r="A15" s="59"/>
      <c r="B15" s="60"/>
      <c r="C15" s="61" t="s">
        <v>77</v>
      </c>
      <c r="D15" s="61"/>
      <c r="E15" s="70">
        <v>0</v>
      </c>
      <c r="F15" s="75">
        <f t="shared" si="0"/>
        <v>0</v>
      </c>
      <c r="G15" s="82">
        <v>0</v>
      </c>
      <c r="H15" s="21">
        <v>0</v>
      </c>
    </row>
    <row r="16" spans="1:9" ht="15" customHeight="1" x14ac:dyDescent="0.15">
      <c r="A16" s="59"/>
      <c r="B16" s="60"/>
      <c r="C16" s="61" t="s">
        <v>78</v>
      </c>
      <c r="D16" s="61"/>
      <c r="E16" s="70">
        <v>0</v>
      </c>
      <c r="F16" s="75">
        <f t="shared" si="0"/>
        <v>0</v>
      </c>
      <c r="G16" s="82">
        <v>0</v>
      </c>
      <c r="H16" s="21">
        <v>0</v>
      </c>
    </row>
    <row r="17" spans="1:8" ht="15" customHeight="1" x14ac:dyDescent="0.15">
      <c r="A17" s="59"/>
      <c r="B17" s="60"/>
      <c r="C17" s="61" t="s">
        <v>79</v>
      </c>
      <c r="D17" s="61"/>
      <c r="E17" s="70">
        <v>0</v>
      </c>
      <c r="F17" s="75">
        <f t="shared" si="0"/>
        <v>0</v>
      </c>
      <c r="G17" s="82">
        <v>0</v>
      </c>
      <c r="H17" s="21">
        <v>0</v>
      </c>
    </row>
    <row r="18" spans="1:8" ht="15" customHeight="1" x14ac:dyDescent="0.15">
      <c r="A18" s="59"/>
      <c r="B18" s="60" t="s">
        <v>80</v>
      </c>
      <c r="C18" s="61"/>
      <c r="D18" s="61"/>
      <c r="E18" s="70">
        <v>0</v>
      </c>
      <c r="F18" s="75">
        <f t="shared" si="0"/>
        <v>0</v>
      </c>
      <c r="G18" s="82">
        <v>0</v>
      </c>
      <c r="H18" s="21">
        <v>0</v>
      </c>
    </row>
    <row r="19" spans="1:8" ht="15" customHeight="1" x14ac:dyDescent="0.15">
      <c r="A19" s="59"/>
      <c r="B19" s="60" t="s">
        <v>81</v>
      </c>
      <c r="C19" s="61"/>
      <c r="D19" s="61"/>
      <c r="E19" s="70">
        <v>0</v>
      </c>
      <c r="F19" s="75">
        <f t="shared" si="0"/>
        <v>0</v>
      </c>
      <c r="G19" s="82">
        <v>0</v>
      </c>
      <c r="H19" s="21">
        <v>0</v>
      </c>
    </row>
    <row r="20" spans="1:8" ht="15" customHeight="1" x14ac:dyDescent="0.15">
      <c r="A20" s="63"/>
      <c r="B20" s="64" t="s">
        <v>82</v>
      </c>
      <c r="C20" s="65"/>
      <c r="D20" s="65"/>
      <c r="E20" s="70">
        <v>2315496762</v>
      </c>
      <c r="F20" s="75">
        <f t="shared" si="0"/>
        <v>-42649461</v>
      </c>
      <c r="G20" s="82">
        <v>2358146223</v>
      </c>
      <c r="H20" s="21">
        <v>2429783226</v>
      </c>
    </row>
    <row r="21" spans="1:8" ht="15" customHeight="1" x14ac:dyDescent="0.15">
      <c r="A21" s="59" t="s">
        <v>83</v>
      </c>
      <c r="B21" s="60"/>
      <c r="C21" s="61"/>
      <c r="D21" s="61"/>
      <c r="E21" s="69">
        <v>3816767031</v>
      </c>
      <c r="F21" s="74">
        <f t="shared" si="0"/>
        <v>-108903785</v>
      </c>
      <c r="G21" s="81">
        <v>3925670816</v>
      </c>
      <c r="H21" s="78">
        <v>3898149423</v>
      </c>
    </row>
    <row r="22" spans="1:8" ht="15" customHeight="1" x14ac:dyDescent="0.15">
      <c r="A22" s="59"/>
      <c r="B22" s="60" t="s">
        <v>84</v>
      </c>
      <c r="C22" s="61"/>
      <c r="D22" s="61"/>
      <c r="E22" s="70">
        <v>22164529</v>
      </c>
      <c r="F22" s="75">
        <f t="shared" si="0"/>
        <v>-18229</v>
      </c>
      <c r="G22" s="82">
        <v>22182758</v>
      </c>
      <c r="H22" s="21">
        <v>20782596</v>
      </c>
    </row>
    <row r="23" spans="1:8" ht="15" customHeight="1" x14ac:dyDescent="0.15">
      <c r="A23" s="59"/>
      <c r="B23" s="60" t="s">
        <v>85</v>
      </c>
      <c r="C23" s="61"/>
      <c r="D23" s="61"/>
      <c r="E23" s="70">
        <v>1205213</v>
      </c>
      <c r="F23" s="75">
        <f t="shared" si="0"/>
        <v>-379638</v>
      </c>
      <c r="G23" s="82">
        <v>1584851</v>
      </c>
      <c r="H23" s="21">
        <v>1451502</v>
      </c>
    </row>
    <row r="24" spans="1:8" ht="15" customHeight="1" x14ac:dyDescent="0.15">
      <c r="A24" s="59"/>
      <c r="B24" s="60" t="s">
        <v>86</v>
      </c>
      <c r="C24" s="61"/>
      <c r="D24" s="61"/>
      <c r="E24" s="70">
        <v>253905</v>
      </c>
      <c r="F24" s="75">
        <f t="shared" si="0"/>
        <v>556467</v>
      </c>
      <c r="G24" s="82">
        <v>-302562</v>
      </c>
      <c r="H24" s="21">
        <v>813354</v>
      </c>
    </row>
    <row r="25" spans="1:8" ht="15" customHeight="1" x14ac:dyDescent="0.15">
      <c r="A25" s="59"/>
      <c r="B25" s="60" t="s">
        <v>87</v>
      </c>
      <c r="C25" s="61"/>
      <c r="D25" s="61"/>
      <c r="E25" s="70">
        <v>7972426</v>
      </c>
      <c r="F25" s="75">
        <f t="shared" si="0"/>
        <v>-1121647</v>
      </c>
      <c r="G25" s="82">
        <v>9094073</v>
      </c>
      <c r="H25" s="21">
        <v>13669701</v>
      </c>
    </row>
    <row r="26" spans="1:8" ht="15" customHeight="1" x14ac:dyDescent="0.15">
      <c r="A26" s="59"/>
      <c r="B26" s="60" t="s">
        <v>88</v>
      </c>
      <c r="C26" s="61"/>
      <c r="D26" s="61"/>
      <c r="E26" s="70">
        <v>380135289</v>
      </c>
      <c r="F26" s="75">
        <f t="shared" si="0"/>
        <v>-101757471</v>
      </c>
      <c r="G26" s="82">
        <v>481892760</v>
      </c>
      <c r="H26" s="21">
        <v>409517144</v>
      </c>
    </row>
    <row r="27" spans="1:8" ht="15" customHeight="1" x14ac:dyDescent="0.15">
      <c r="A27" s="59"/>
      <c r="B27" s="60" t="s">
        <v>89</v>
      </c>
      <c r="C27" s="61"/>
      <c r="D27" s="61"/>
      <c r="E27" s="70">
        <v>1312939810</v>
      </c>
      <c r="F27" s="75">
        <f t="shared" si="0"/>
        <v>-31935418</v>
      </c>
      <c r="G27" s="82">
        <v>1344875228</v>
      </c>
      <c r="H27" s="21">
        <v>1379550633</v>
      </c>
    </row>
    <row r="28" spans="1:8" ht="15" customHeight="1" x14ac:dyDescent="0.15">
      <c r="A28" s="59"/>
      <c r="B28" s="60" t="s">
        <v>90</v>
      </c>
      <c r="C28" s="61"/>
      <c r="D28" s="61"/>
      <c r="E28" s="70">
        <v>1245328</v>
      </c>
      <c r="F28" s="75">
        <f t="shared" si="0"/>
        <v>-2470805</v>
      </c>
      <c r="G28" s="82">
        <v>3716133</v>
      </c>
      <c r="H28" s="21">
        <v>9079178</v>
      </c>
    </row>
    <row r="29" spans="1:8" ht="15" customHeight="1" x14ac:dyDescent="0.15">
      <c r="A29" s="59"/>
      <c r="B29" s="60" t="s">
        <v>91</v>
      </c>
      <c r="C29" s="61"/>
      <c r="D29" s="61"/>
      <c r="E29" s="70">
        <v>0</v>
      </c>
      <c r="F29" s="75">
        <f t="shared" si="0"/>
        <v>0</v>
      </c>
      <c r="G29" s="82">
        <v>0</v>
      </c>
      <c r="H29" s="21">
        <v>0</v>
      </c>
    </row>
    <row r="30" spans="1:8" ht="15" customHeight="1" x14ac:dyDescent="0.15">
      <c r="A30" s="59"/>
      <c r="B30" s="60" t="s">
        <v>92</v>
      </c>
      <c r="C30" s="61"/>
      <c r="D30" s="61"/>
      <c r="E30" s="70">
        <v>0</v>
      </c>
      <c r="F30" s="75">
        <f t="shared" si="0"/>
        <v>0</v>
      </c>
      <c r="G30" s="82">
        <v>0</v>
      </c>
      <c r="H30" s="21">
        <v>0</v>
      </c>
    </row>
    <row r="31" spans="1:8" ht="15" customHeight="1" x14ac:dyDescent="0.15">
      <c r="A31" s="59"/>
      <c r="B31" s="60" t="s">
        <v>93</v>
      </c>
      <c r="C31" s="61"/>
      <c r="D31" s="61"/>
      <c r="E31" s="70">
        <v>0</v>
      </c>
      <c r="F31" s="75">
        <f t="shared" si="0"/>
        <v>0</v>
      </c>
      <c r="G31" s="82">
        <v>0</v>
      </c>
      <c r="H31" s="21">
        <v>0</v>
      </c>
    </row>
    <row r="32" spans="1:8" ht="15" customHeight="1" x14ac:dyDescent="0.15">
      <c r="A32" s="59"/>
      <c r="B32" s="60" t="s">
        <v>94</v>
      </c>
      <c r="C32" s="61"/>
      <c r="D32" s="61"/>
      <c r="E32" s="70">
        <v>0</v>
      </c>
      <c r="F32" s="75">
        <f t="shared" si="0"/>
        <v>0</v>
      </c>
      <c r="G32" s="82">
        <v>0</v>
      </c>
      <c r="H32" s="21">
        <v>0</v>
      </c>
    </row>
    <row r="33" spans="1:8" ht="15" customHeight="1" x14ac:dyDescent="0.15">
      <c r="A33" s="59"/>
      <c r="B33" s="60" t="s">
        <v>95</v>
      </c>
      <c r="C33" s="61"/>
      <c r="D33" s="61"/>
      <c r="E33" s="70">
        <v>0</v>
      </c>
      <c r="F33" s="75">
        <f t="shared" si="0"/>
        <v>0</v>
      </c>
      <c r="G33" s="82">
        <v>0</v>
      </c>
      <c r="H33" s="21">
        <v>0</v>
      </c>
    </row>
    <row r="34" spans="1:8" ht="15" customHeight="1" x14ac:dyDescent="0.15">
      <c r="A34" s="59"/>
      <c r="B34" s="60" t="s">
        <v>96</v>
      </c>
      <c r="C34" s="61"/>
      <c r="D34" s="61"/>
      <c r="E34" s="70">
        <v>558157806</v>
      </c>
      <c r="F34" s="75">
        <f t="shared" si="0"/>
        <v>27279106</v>
      </c>
      <c r="G34" s="82">
        <v>530878700</v>
      </c>
      <c r="H34" s="21">
        <v>525783060</v>
      </c>
    </row>
    <row r="35" spans="1:8" ht="15" customHeight="1" x14ac:dyDescent="0.15">
      <c r="A35" s="59"/>
      <c r="B35" s="60" t="s">
        <v>97</v>
      </c>
      <c r="C35" s="61"/>
      <c r="D35" s="61"/>
      <c r="E35" s="70">
        <v>1532692725</v>
      </c>
      <c r="F35" s="75">
        <f t="shared" si="0"/>
        <v>943850</v>
      </c>
      <c r="G35" s="82">
        <v>1531748875</v>
      </c>
      <c r="H35" s="21">
        <v>1537502255</v>
      </c>
    </row>
    <row r="36" spans="1:8" ht="15" customHeight="1" x14ac:dyDescent="0.15">
      <c r="A36" s="59"/>
      <c r="B36" s="60"/>
      <c r="C36" s="61" t="s">
        <v>98</v>
      </c>
      <c r="D36" s="61"/>
      <c r="E36" s="70">
        <v>1532689000</v>
      </c>
      <c r="F36" s="75">
        <f t="shared" ref="F36:F54" si="1">E36-G36</f>
        <v>1708000</v>
      </c>
      <c r="G36" s="82">
        <v>1530981000</v>
      </c>
      <c r="H36" s="21">
        <v>1534489000</v>
      </c>
    </row>
    <row r="37" spans="1:8" ht="15" customHeight="1" x14ac:dyDescent="0.15">
      <c r="A37" s="59"/>
      <c r="B37" s="60"/>
      <c r="C37" s="61" t="s">
        <v>99</v>
      </c>
      <c r="D37" s="61"/>
      <c r="E37" s="70">
        <v>3725</v>
      </c>
      <c r="F37" s="75">
        <f t="shared" si="1"/>
        <v>-764150</v>
      </c>
      <c r="G37" s="82">
        <v>767875</v>
      </c>
      <c r="H37" s="21">
        <v>3013255</v>
      </c>
    </row>
    <row r="38" spans="1:8" ht="15" customHeight="1" x14ac:dyDescent="0.15">
      <c r="A38" s="59"/>
      <c r="B38" s="60"/>
      <c r="C38" s="61" t="s">
        <v>100</v>
      </c>
      <c r="D38" s="61"/>
      <c r="E38" s="70">
        <v>0</v>
      </c>
      <c r="F38" s="75">
        <f t="shared" si="1"/>
        <v>0</v>
      </c>
      <c r="G38" s="82">
        <v>0</v>
      </c>
      <c r="H38" s="21">
        <v>0</v>
      </c>
    </row>
    <row r="39" spans="1:8" ht="15" customHeight="1" x14ac:dyDescent="0.15">
      <c r="A39" s="59"/>
      <c r="B39" s="60" t="s">
        <v>101</v>
      </c>
      <c r="C39" s="61"/>
      <c r="D39" s="61"/>
      <c r="E39" s="71">
        <v>0</v>
      </c>
      <c r="F39" s="76">
        <f t="shared" si="1"/>
        <v>0</v>
      </c>
      <c r="G39" s="83">
        <v>0</v>
      </c>
      <c r="H39" s="79">
        <v>0</v>
      </c>
    </row>
    <row r="40" spans="1:8" ht="15" customHeight="1" x14ac:dyDescent="0.15">
      <c r="A40" s="66" t="s">
        <v>102</v>
      </c>
      <c r="B40" s="67"/>
      <c r="C40" s="68"/>
      <c r="D40" s="68"/>
      <c r="E40" s="72">
        <v>-1196602561</v>
      </c>
      <c r="F40" s="77">
        <f t="shared" si="1"/>
        <v>77643120</v>
      </c>
      <c r="G40" s="84">
        <v>-1274245681</v>
      </c>
      <c r="H40" s="42">
        <v>-1175671169</v>
      </c>
    </row>
    <row r="41" spans="1:8" ht="15" customHeight="1" x14ac:dyDescent="0.15">
      <c r="A41" s="59" t="s">
        <v>103</v>
      </c>
      <c r="B41" s="60"/>
      <c r="C41" s="61"/>
      <c r="D41" s="61"/>
      <c r="E41" s="70">
        <v>0</v>
      </c>
      <c r="F41" s="75">
        <f t="shared" si="1"/>
        <v>0</v>
      </c>
      <c r="G41" s="82">
        <v>0</v>
      </c>
      <c r="H41" s="21">
        <v>2672400</v>
      </c>
    </row>
    <row r="42" spans="1:8" ht="15" customHeight="1" x14ac:dyDescent="0.15">
      <c r="A42" s="59"/>
      <c r="B42" s="60" t="s">
        <v>104</v>
      </c>
      <c r="C42" s="61"/>
      <c r="D42" s="61"/>
      <c r="E42" s="70">
        <v>0</v>
      </c>
      <c r="F42" s="75">
        <f t="shared" si="1"/>
        <v>0</v>
      </c>
      <c r="G42" s="82">
        <v>0</v>
      </c>
      <c r="H42" s="21">
        <v>0</v>
      </c>
    </row>
    <row r="43" spans="1:8" ht="15" customHeight="1" x14ac:dyDescent="0.15">
      <c r="A43" s="59"/>
      <c r="B43" s="60" t="s">
        <v>105</v>
      </c>
      <c r="C43" s="61"/>
      <c r="D43" s="61"/>
      <c r="E43" s="70">
        <v>0</v>
      </c>
      <c r="F43" s="75">
        <f t="shared" si="1"/>
        <v>0</v>
      </c>
      <c r="G43" s="82">
        <v>0</v>
      </c>
      <c r="H43" s="21">
        <v>2672400</v>
      </c>
    </row>
    <row r="44" spans="1:8" ht="15" customHeight="1" x14ac:dyDescent="0.15">
      <c r="A44" s="59"/>
      <c r="B44" s="60" t="s">
        <v>106</v>
      </c>
      <c r="C44" s="61"/>
      <c r="D44" s="61"/>
      <c r="E44" s="70">
        <v>0</v>
      </c>
      <c r="F44" s="75">
        <f t="shared" si="1"/>
        <v>0</v>
      </c>
      <c r="G44" s="82">
        <v>0</v>
      </c>
      <c r="H44" s="21">
        <v>0</v>
      </c>
    </row>
    <row r="45" spans="1:8" ht="15" customHeight="1" x14ac:dyDescent="0.15">
      <c r="A45" s="59"/>
      <c r="B45" s="60" t="s">
        <v>107</v>
      </c>
      <c r="C45" s="61"/>
      <c r="D45" s="61"/>
      <c r="E45" s="70">
        <v>0</v>
      </c>
      <c r="F45" s="75">
        <f t="shared" si="1"/>
        <v>0</v>
      </c>
      <c r="G45" s="82">
        <v>0</v>
      </c>
      <c r="H45" s="21">
        <v>0</v>
      </c>
    </row>
    <row r="46" spans="1:8" ht="15" customHeight="1" x14ac:dyDescent="0.15">
      <c r="A46" s="59" t="s">
        <v>108</v>
      </c>
      <c r="B46" s="60"/>
      <c r="C46" s="61"/>
      <c r="D46" s="61"/>
      <c r="E46" s="70">
        <v>0</v>
      </c>
      <c r="F46" s="75">
        <f t="shared" si="1"/>
        <v>0</v>
      </c>
      <c r="G46" s="82">
        <v>0</v>
      </c>
      <c r="H46" s="21">
        <v>0</v>
      </c>
    </row>
    <row r="47" spans="1:8" ht="15" customHeight="1" x14ac:dyDescent="0.15">
      <c r="A47" s="59"/>
      <c r="B47" s="60" t="s">
        <v>109</v>
      </c>
      <c r="C47" s="61"/>
      <c r="D47" s="61"/>
      <c r="E47" s="70">
        <v>0</v>
      </c>
      <c r="F47" s="75">
        <f t="shared" si="1"/>
        <v>0</v>
      </c>
      <c r="G47" s="82">
        <v>0</v>
      </c>
      <c r="H47" s="21">
        <v>0</v>
      </c>
    </row>
    <row r="48" spans="1:8" ht="15" customHeight="1" x14ac:dyDescent="0.15">
      <c r="A48" s="59"/>
      <c r="B48" s="60" t="s">
        <v>110</v>
      </c>
      <c r="C48" s="61"/>
      <c r="D48" s="61"/>
      <c r="E48" s="70">
        <v>0</v>
      </c>
      <c r="F48" s="75">
        <f t="shared" si="1"/>
        <v>0</v>
      </c>
      <c r="G48" s="82">
        <v>0</v>
      </c>
      <c r="H48" s="21">
        <v>0</v>
      </c>
    </row>
    <row r="49" spans="1:8" ht="15" customHeight="1" x14ac:dyDescent="0.15">
      <c r="A49" s="59"/>
      <c r="B49" s="60" t="s">
        <v>91</v>
      </c>
      <c r="C49" s="61"/>
      <c r="D49" s="61"/>
      <c r="E49" s="70">
        <v>0</v>
      </c>
      <c r="F49" s="75">
        <f t="shared" si="1"/>
        <v>0</v>
      </c>
      <c r="G49" s="82">
        <v>0</v>
      </c>
      <c r="H49" s="21">
        <v>0</v>
      </c>
    </row>
    <row r="50" spans="1:8" ht="15" customHeight="1" x14ac:dyDescent="0.15">
      <c r="A50" s="59"/>
      <c r="B50" s="60" t="s">
        <v>111</v>
      </c>
      <c r="C50" s="61"/>
      <c r="D50" s="61"/>
      <c r="E50" s="70">
        <v>0</v>
      </c>
      <c r="F50" s="75">
        <f t="shared" si="1"/>
        <v>0</v>
      </c>
      <c r="G50" s="82">
        <v>0</v>
      </c>
      <c r="H50" s="21">
        <v>0</v>
      </c>
    </row>
    <row r="51" spans="1:8" ht="15" customHeight="1" x14ac:dyDescent="0.15">
      <c r="A51" s="59"/>
      <c r="B51" s="60" t="s">
        <v>106</v>
      </c>
      <c r="C51" s="61"/>
      <c r="D51" s="61"/>
      <c r="E51" s="70">
        <v>0</v>
      </c>
      <c r="F51" s="75">
        <f t="shared" si="1"/>
        <v>0</v>
      </c>
      <c r="G51" s="82">
        <v>0</v>
      </c>
      <c r="H51" s="21">
        <v>0</v>
      </c>
    </row>
    <row r="52" spans="1:8" ht="15" customHeight="1" x14ac:dyDescent="0.15">
      <c r="A52" s="59"/>
      <c r="B52" s="60" t="s">
        <v>112</v>
      </c>
      <c r="C52" s="61"/>
      <c r="D52" s="61"/>
      <c r="E52" s="70">
        <v>0</v>
      </c>
      <c r="F52" s="75">
        <f t="shared" si="1"/>
        <v>0</v>
      </c>
      <c r="G52" s="82">
        <v>0</v>
      </c>
      <c r="H52" s="21">
        <v>0</v>
      </c>
    </row>
    <row r="53" spans="1:8" ht="15" customHeight="1" x14ac:dyDescent="0.15">
      <c r="A53" s="66" t="s">
        <v>113</v>
      </c>
      <c r="B53" s="67"/>
      <c r="C53" s="68"/>
      <c r="D53" s="68"/>
      <c r="E53" s="73">
        <v>0</v>
      </c>
      <c r="F53" s="77">
        <f t="shared" si="1"/>
        <v>0</v>
      </c>
      <c r="G53" s="84">
        <v>0</v>
      </c>
      <c r="H53" s="42">
        <v>2672400</v>
      </c>
    </row>
    <row r="54" spans="1:8" ht="15" customHeight="1" thickBot="1" x14ac:dyDescent="0.2">
      <c r="A54" s="93" t="s">
        <v>114</v>
      </c>
      <c r="B54" s="94"/>
      <c r="C54" s="95"/>
      <c r="D54" s="95"/>
      <c r="E54" s="96">
        <v>-1196602561</v>
      </c>
      <c r="F54" s="97">
        <f t="shared" si="1"/>
        <v>77643120</v>
      </c>
      <c r="G54" s="98">
        <v>-1274245681</v>
      </c>
      <c r="H54" s="99">
        <v>-1172998769</v>
      </c>
    </row>
    <row r="55" spans="1:8" ht="15" customHeight="1" x14ac:dyDescent="0.15"/>
    <row r="56" spans="1:8" ht="15" customHeight="1" x14ac:dyDescent="0.15"/>
  </sheetData>
  <mergeCells count="1">
    <mergeCell ref="E2:F2"/>
  </mergeCells>
  <phoneticPr fontId="2"/>
  <printOptions horizontalCentered="1"/>
  <pageMargins left="0.43307086614173229" right="0.43307086614173229" top="0.31496062992125984" bottom="0.35433070866141736" header="0" footer="0"/>
  <pageSetup paperSize="9" scale="98" firstPageNumber="8" fitToHeight="0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9</vt:i4>
      </vt:variant>
    </vt:vector>
  </HeadingPairs>
  <TitlesOfParts>
    <vt:vector size="37" baseType="lpstr">
      <vt:lpstr>目次</vt:lpstr>
      <vt:lpstr>貸借対照表（一般会計）</vt:lpstr>
      <vt:lpstr>行政コスト計算書（一般会計）</vt:lpstr>
      <vt:lpstr>キャッシュ・フロー計算書（一般会計）</vt:lpstr>
      <vt:lpstr>貸借対照表（食肉市場事業会計）</vt:lpstr>
      <vt:lpstr>行政コスト計算書（食肉市場事業会計）</vt:lpstr>
      <vt:lpstr>キャッシュ・フロー計算書（食肉市場事業会計会計）</vt:lpstr>
      <vt:lpstr>貸借対照表（駐車場事業会計）</vt:lpstr>
      <vt:lpstr>行政コスト計算書（駐車場事業会計）</vt:lpstr>
      <vt:lpstr>キャッシュ・フロー計算書（駐車場事業会計）</vt:lpstr>
      <vt:lpstr>貸借対照表（母子父子寡婦福祉貸付資金会計）</vt:lpstr>
      <vt:lpstr>行政コスト計算書（母子父子寡婦福祉貸付資金会計）</vt:lpstr>
      <vt:lpstr>キャッシュ・フロー計算書（母子父子寡婦福祉貸付資金会計)</vt:lpstr>
      <vt:lpstr>貸借対照表（国民健康保険事業会計）</vt:lpstr>
      <vt:lpstr>行政コスト計算書（国民健康保険事業会計）</vt:lpstr>
      <vt:lpstr>キャッシュ・フロー計算書（国民健康保険事業会計）</vt:lpstr>
      <vt:lpstr>貸借対照表（心身障害者扶養共済事業会計）</vt:lpstr>
      <vt:lpstr>行政コスト計算書（心身障害者扶養共済事業会計）</vt:lpstr>
      <vt:lpstr>キャッシュ・フロー計算書（心身障害者扶養共済事業会計)</vt:lpstr>
      <vt:lpstr>貸借対照表（介護保険事業会計）</vt:lpstr>
      <vt:lpstr>行政コスト計算書（介護保険事業会計）</vt:lpstr>
      <vt:lpstr>キャッシュ・フロー計算書（介護保険事業会計）</vt:lpstr>
      <vt:lpstr>貸借対照表（後期高齢者医療事業会計）</vt:lpstr>
      <vt:lpstr>行政コスト計算書（後期高齢者医療事業会計）</vt:lpstr>
      <vt:lpstr>キャッシュ・フロー計算書（後期高齢者医療事業会計）</vt:lpstr>
      <vt:lpstr>貸借対照表（公債費会計）</vt:lpstr>
      <vt:lpstr>行政コスト計算書（公債費会計）</vt:lpstr>
      <vt:lpstr>キャッシュ・フロー計算書（公債費会計）</vt:lpstr>
      <vt:lpstr>'キャッシュ・フロー計算書（一般会計）'!Print_Area</vt:lpstr>
      <vt:lpstr>'キャッシュ・フロー計算書（介護保険事業会計）'!Print_Area</vt:lpstr>
      <vt:lpstr>'キャッシュ・フロー計算書（後期高齢者医療事業会計）'!Print_Area</vt:lpstr>
      <vt:lpstr>'キャッシュ・フロー計算書（公債費会計）'!Print_Area</vt:lpstr>
      <vt:lpstr>'キャッシュ・フロー計算書（国民健康保険事業会計）'!Print_Area</vt:lpstr>
      <vt:lpstr>'キャッシュ・フロー計算書（食肉市場事業会計会計）'!Print_Area</vt:lpstr>
      <vt:lpstr>'キャッシュ・フロー計算書（心身障害者扶養共済事業会計)'!Print_Area</vt:lpstr>
      <vt:lpstr>'キャッシュ・フロー計算書（駐車場事業会計）'!Print_Area</vt:lpstr>
      <vt:lpstr>'キャッシュ・フロー計算書（母子父子寡婦福祉貸付資金会計)'!Print_Area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2019-10-09T03:59:48Z</dcterms:created>
  <dcterms:modified xsi:type="dcterms:W3CDTF">2019-10-09T04:01:05Z</dcterms:modified>
</cp:coreProperties>
</file>