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135" tabRatio="824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7" l="1"/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<sst xmlns="http://schemas.openxmlformats.org/spreadsheetml/2006/main" count="2272" uniqueCount="231">
  <si>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</si>
  <si>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</si>
  <si>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</si>
  <si>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</si>
  <si>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</si>
  <si>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</si>
  <si>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</si>
  <si>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</si>
  <si>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</si>
  <si>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</si>
  <si>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</si>
  <si>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</si>
  <si>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</si>
  <si>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</si>
  <si>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</si>
  <si>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</si>
  <si>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</si>
  <si>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</si>
  <si>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</si>
  <si>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</si>
  <si>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</si>
  <si>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</si>
  <si>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</si>
  <si>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</si>
  <si>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</si>
  <si>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</si>
  <si>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</si>
  <si>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</si>
  <si>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</si>
  <si>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</si>
  <si>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</si>
  <si>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</si>
  <si>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</si>
  <si>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</si>
  <si>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</si>
  <si>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</si>
  <si>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</si>
  <si>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</si>
  <si>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</si>
  <si>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</si>
  <si>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</si>
  <si>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</si>
  <si>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</si>
  <si>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</si>
  <si>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</si>
  <si>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</si>
  <si>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</si>
  <si>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</si>
  <si>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</si>
  <si>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</si>
  <si>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</si>
  <si>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</si>
  <si>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</si>
  <si>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</si>
  <si>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</si>
  <si>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</si>
  <si>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</si>
  <si>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</si>
  <si>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</si>
  <si>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</si>
  <si>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</si>
  <si>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</si>
  <si>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</si>
  <si>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</si>
  <si>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</si>
  <si>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</si>
  <si>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</si>
  <si>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</si>
  <si>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</si>
  <si>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</si>
  <si>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</si>
  <si>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</si>
  <si>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</si>
  <si>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</si>
  <si>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</si>
  <si>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</si>
  <si>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</si>
  <si>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</si>
  <si>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</si>
  <si>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</si>
  <si>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</si>
  <si>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</si>
  <si>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</si>
  <si>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</si>
  <si>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</si>
  <si>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</si>
  <si>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</si>
  <si>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</si>
  <si>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</si>
  <si>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</si>
  <si>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</si>
  <si>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</si>
  <si>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</si>
  <si>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</si>
  <si>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</si>
  <si>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</si>
  <si>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</si>
  <si>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</si>
  <si>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</si>
  <si>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</si>
  <si>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</si>
  <si>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</si>
  <si>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</si>
  <si>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</si>
  <si>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</si>
  <si>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</si>
  <si>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</si>
  <si>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</si>
  <si>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</si>
  <si>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</si>
  <si>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</si>
  <si>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</si>
  <si>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</si>
  <si>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</si>
  <si>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</si>
  <si>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</si>
  <si>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</si>
  <si>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</si>
  <si>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</si>
  <si>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</si>
  <si>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</si>
  <si>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</si>
  <si>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</si>
  <si>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</si>
  <si>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</si>
  <si>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</si>
  <si>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</si>
  <si>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</si>
  <si>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</si>
  <si>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</si>
  <si>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</si>
  <si>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</si>
  <si>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</si>
  <si>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</si>
  <si>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</si>
  <si>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</si>
  <si>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</si>
  <si>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</si>
  <si>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</si>
  <si>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</si>
  <si>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</si>
  <si>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</si>
  <si>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</si>
  <si>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</si>
  <si>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</si>
  <si>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</si>
  <si>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</si>
  <si>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</si>
  <si>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</si>
  <si>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</si>
  <si>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</si>
  <si>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</si>
  <si>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</si>
  <si>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</si>
  <si>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</si>
  <si>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</si>
  <si>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</si>
  <si>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</si>
  <si>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</si>
  <si>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</si>
  <si>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</si>
  <si>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</si>
  <si>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</si>
  <si>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</si>
  <si>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</si>
  <si>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</si>
  <si>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</si>
  <si>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</si>
  <si>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</si>
  <si>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</si>
  <si>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</si>
  <si>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</si>
  <si>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</si>
  <si>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</si>
  <si>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</si>
  <si>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</si>
  <si>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</si>
  <si>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平成29年度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</si>
  <si>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</si>
  <si>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</si>
  <si>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</si>
  <si>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</si>
  <si>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</si>
  <si>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</si>
  <si>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</si>
  <si>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</si>
  <si>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</si>
  <si>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</si>
  <si>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</si>
  <si>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</si>
  <si>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</si>
  <si>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</si>
  <si>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</si>
  <si>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</si>
  <si>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</si>
  <si>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</si>
  <si>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</si>
  <si>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</si>
  <si>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〇目次</t>
    <rPh sb="1" eb="3">
      <t>モクジ</t>
    </rPh>
    <phoneticPr fontId="2"/>
  </si>
  <si>
    <t>（単位：円）</t>
    <phoneticPr fontId="2"/>
  </si>
  <si>
    <t>（単位：円）</t>
    <phoneticPr fontId="2"/>
  </si>
  <si>
    <t>平成30年度</t>
    <rPh sb="0" eb="2">
      <t>ヘイセイ</t>
    </rPh>
    <rPh sb="4" eb="6">
      <t>ネンド</t>
    </rPh>
    <phoneticPr fontId="2"/>
  </si>
  <si>
    <t>(令和元年度 大阪市会計別財務諸表)</t>
    <rPh sb="1" eb="3">
      <t>レイワ</t>
    </rPh>
    <rPh sb="3" eb="5">
      <t>ガンネン</t>
    </rPh>
    <phoneticPr fontId="2"/>
  </si>
  <si>
    <t>令和元年度大阪市会計別財務諸表 参考資料：比較貸借対照表（一般会計）</t>
    <rPh sb="0" eb="2">
      <t>レイワ</t>
    </rPh>
    <rPh sb="2" eb="4">
      <t>ガンネン</t>
    </rPh>
    <rPh sb="3" eb="5">
      <t>ネンド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1">
      <t>イッパン</t>
    </rPh>
    <rPh sb="31" eb="33">
      <t>カイケイ</t>
    </rPh>
    <phoneticPr fontId="2"/>
  </si>
  <si>
    <t>令和元年度大阪市会計別財務諸表 参考資料：比較行政コスト計算書（一般会計）</t>
    <rPh sb="21" eb="23">
      <t>ヒカク</t>
    </rPh>
    <rPh sb="23" eb="25">
      <t>ギョウセイ</t>
    </rPh>
    <rPh sb="28" eb="31">
      <t>ケイサンショ</t>
    </rPh>
    <rPh sb="32" eb="34">
      <t>イッパン</t>
    </rPh>
    <rPh sb="34" eb="36">
      <t>カイケイ</t>
    </rPh>
    <phoneticPr fontId="2"/>
  </si>
  <si>
    <t>令和元年度大阪市会計別財務諸表 参考資料：比較キャッシュ・フロー計算書（一般会計）</t>
    <rPh sb="21" eb="23">
      <t>ヒカク</t>
    </rPh>
    <rPh sb="32" eb="35">
      <t>ケイサンショ</t>
    </rPh>
    <rPh sb="36" eb="38">
      <t>イッパン</t>
    </rPh>
    <rPh sb="38" eb="40">
      <t>カイケイ</t>
    </rPh>
    <phoneticPr fontId="2"/>
  </si>
  <si>
    <t>令和元年度大阪市会計別財務諸表 参考資料：比較貸借対照表（食肉市場事業会計）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</si>
  <si>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令和元年度大阪市会計別財務諸表 参考資料：比較行政コスト計算書（食肉市場事業会計）</t>
    <rPh sb="21" eb="23">
      <t>ヒカク</t>
    </rPh>
    <rPh sb="23" eb="25">
      <t>ギョウセイ</t>
    </rPh>
    <rPh sb="28" eb="31">
      <t>ケイサンショ</t>
    </rPh>
    <phoneticPr fontId="2"/>
  </si>
  <si>
    <t>令和元年度大阪市会計別財務諸表 参考資料：比較キャッシュ・フロー計算書（食肉市場事業会計）</t>
    <rPh sb="21" eb="23">
      <t>ヒカク</t>
    </rPh>
    <rPh sb="32" eb="35">
      <t>ケイサンショ</t>
    </rPh>
    <phoneticPr fontId="2"/>
  </si>
  <si>
    <t>令和元年度大阪市会計別財務諸表 参考資料：比較貸借対照表（駐車場事業会計）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4" eb="36">
      <t>カイケイ</t>
    </rPh>
    <phoneticPr fontId="2"/>
  </si>
  <si>
    <t>令和元年度大阪市会計別財務諸表 参考資料：比較行政コスト計算書（駐車場事業会計）</t>
    <rPh sb="21" eb="23">
      <t>ヒカク</t>
    </rPh>
    <rPh sb="23" eb="25">
      <t>ギョウセイ</t>
    </rPh>
    <rPh sb="28" eb="31">
      <t>ケイサンショ</t>
    </rPh>
    <rPh sb="37" eb="39">
      <t>カイケイ</t>
    </rPh>
    <phoneticPr fontId="2"/>
  </si>
  <si>
    <t>令和元年度大阪市会計別財務諸表 参考資料：比較キャッシュ・フロー計算書（駐車場事業会計）</t>
    <rPh sb="21" eb="23">
      <t>ヒカク</t>
    </rPh>
    <rPh sb="32" eb="35">
      <t>ケイサンショ</t>
    </rPh>
    <rPh sb="41" eb="43">
      <t>カイケイ</t>
    </rPh>
    <phoneticPr fontId="2"/>
  </si>
  <si>
    <t>令和元年度大阪市会計別財務諸表 参考資料：比較貸借対照表（母子父子寡婦福祉貸付資金会計）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</si>
  <si>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令和元年度大阪市会計別財務諸表 参考資料：比較行政コスト計算書（母子父子寡婦福祉貸付資金会計）</t>
    <rPh sb="21" eb="23">
      <t>ヒカク</t>
    </rPh>
    <rPh sb="23" eb="25">
      <t>ギョウセイ</t>
    </rPh>
    <rPh sb="28" eb="31">
      <t>ケイサンショ</t>
    </rPh>
    <phoneticPr fontId="2"/>
  </si>
  <si>
    <t>令和元年度大阪市会計別財務諸表 参考資料：比較キャッシュ・フロー計算書（母子父子寡婦福祉貸付資金会計）</t>
    <rPh sb="21" eb="23">
      <t>ヒカク</t>
    </rPh>
    <rPh sb="32" eb="35">
      <t>ケイサンショ</t>
    </rPh>
    <phoneticPr fontId="2"/>
  </si>
  <si>
    <t>令和元年度大阪市会計別財務諸表 参考資料：比較貸借対照表（国民健康保険事業会計）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7" eb="39">
      <t>カイケイ</t>
    </rPh>
    <phoneticPr fontId="2"/>
  </si>
  <si>
    <t>令和元年度大阪市会計別財務諸表 参考資料：比較行政コスト計算書（国民健康保険事業会計）</t>
    <rPh sb="21" eb="23">
      <t>ヒカク</t>
    </rPh>
    <rPh sb="23" eb="25">
      <t>ギョウセイ</t>
    </rPh>
    <rPh sb="28" eb="31">
      <t>ケイサンショ</t>
    </rPh>
    <rPh sb="40" eb="42">
      <t>カイケイ</t>
    </rPh>
    <phoneticPr fontId="2"/>
  </si>
  <si>
    <t>令和元年度大阪市会計別財務諸表 参考資料：比較キャッシュ・フロー計算書（国民健康保険事業会計）</t>
    <rPh sb="21" eb="23">
      <t>ヒカク</t>
    </rPh>
    <rPh sb="32" eb="35">
      <t>ケイサンショ</t>
    </rPh>
    <rPh sb="44" eb="46">
      <t>カイケイ</t>
    </rPh>
    <phoneticPr fontId="2"/>
  </si>
  <si>
    <t>令和元年度大阪市会計別財務諸表 参考資料：比較貸借対照表（心身障害者扶養共済事業会計）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40" eb="42">
      <t>カイケイ</t>
    </rPh>
    <phoneticPr fontId="2"/>
  </si>
  <si>
    <t>令和元年度大阪市会計別財務諸表 参考資料：比較行政コスト計算書（心身障害者扶養共済事業会計）</t>
    <rPh sb="21" eb="23">
      <t>ヒカク</t>
    </rPh>
    <rPh sb="23" eb="25">
      <t>ギョウセイ</t>
    </rPh>
    <rPh sb="28" eb="31">
      <t>ケイサンショ</t>
    </rPh>
    <rPh sb="43" eb="45">
      <t>カイケイ</t>
    </rPh>
    <phoneticPr fontId="2"/>
  </si>
  <si>
    <t>令和元年度大阪市会計別財務諸表 参考資料：比較キャッシュ・フロー計算書（心身障害者扶養共済事業会計）</t>
    <rPh sb="21" eb="23">
      <t>ヒカク</t>
    </rPh>
    <rPh sb="32" eb="35">
      <t>ケイサンショ</t>
    </rPh>
    <rPh sb="47" eb="49">
      <t>カイケイ</t>
    </rPh>
    <phoneticPr fontId="2"/>
  </si>
  <si>
    <t>令和元年度大阪市会計別財務諸表 参考資料：比較貸借対照表（介護保険事業会計）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5" eb="37">
      <t>カイケイ</t>
    </rPh>
    <phoneticPr fontId="2"/>
  </si>
  <si>
    <t>令和元年度大阪市会計別財務諸表 参考資料：比較行政コスト計算書（介護保険事業会計）</t>
    <rPh sb="21" eb="23">
      <t>ヒカク</t>
    </rPh>
    <rPh sb="23" eb="25">
      <t>ギョウセイ</t>
    </rPh>
    <rPh sb="28" eb="31">
      <t>ケイサンショ</t>
    </rPh>
    <rPh sb="38" eb="40">
      <t>カイケイ</t>
    </rPh>
    <phoneticPr fontId="2"/>
  </si>
  <si>
    <t>令和元年度大阪市会計別財務諸表 参考資料：比較キャッシュ・フロー計算書（介護保険事業会計）</t>
    <rPh sb="21" eb="23">
      <t>ヒカク</t>
    </rPh>
    <rPh sb="32" eb="35">
      <t>ケイサンショ</t>
    </rPh>
    <rPh sb="42" eb="44">
      <t>カイケイ</t>
    </rPh>
    <phoneticPr fontId="2"/>
  </si>
  <si>
    <t>令和元年度大阪市会計別財務諸表 参考資料：比較貸借対照表（後期高齢者医療事業会計）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8" eb="40">
      <t>カイケイ</t>
    </rPh>
    <phoneticPr fontId="2"/>
  </si>
  <si>
    <t>令和元年度大阪市会計別財務諸表 参考資料：比較行政コスト計算書（後期高齢者医療事業会計）</t>
    <rPh sb="21" eb="23">
      <t>ヒカク</t>
    </rPh>
    <rPh sb="23" eb="25">
      <t>ギョウセイ</t>
    </rPh>
    <rPh sb="28" eb="31">
      <t>ケイサンショ</t>
    </rPh>
    <rPh sb="41" eb="43">
      <t>カイケイ</t>
    </rPh>
    <phoneticPr fontId="2"/>
  </si>
  <si>
    <t>令和元年度大阪市会計別財務諸表 参考資料：比較キャッシュ・フロー計算書（後期高齢者医療事業会計）</t>
    <rPh sb="21" eb="23">
      <t>ヒカク</t>
    </rPh>
    <rPh sb="32" eb="35">
      <t>ケイサンショ</t>
    </rPh>
    <rPh sb="45" eb="47">
      <t>カイケイ</t>
    </rPh>
    <phoneticPr fontId="2"/>
  </si>
  <si>
    <t>令和元年度大阪市会計別財務諸表 参考資料：比較貸借対照表（公債費会計）</t>
    <rPh sb="0" eb="2">
      <t>レイワ</t>
    </rPh>
    <rPh sb="2" eb="4">
      <t>ガンネン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2">
      <t>コウサイヒ</t>
    </rPh>
    <rPh sb="32" eb="34">
      <t>カイケイ</t>
    </rPh>
    <phoneticPr fontId="2"/>
  </si>
  <si>
    <t>令和元年度大阪市会計別財務諸表 参考資料：比較行政コスト計算書（公債費会計）</t>
    <rPh sb="21" eb="23">
      <t>ヒカク</t>
    </rPh>
    <rPh sb="23" eb="25">
      <t>ギョウセイ</t>
    </rPh>
    <rPh sb="28" eb="31">
      <t>ケイサンショ</t>
    </rPh>
    <rPh sb="35" eb="37">
      <t>カイケイ</t>
    </rPh>
    <phoneticPr fontId="2"/>
  </si>
  <si>
    <t>令和元年度大阪市会計別財務諸表 参考資料：比較キャッシュ・フロー計算書（公債費会計）</t>
    <rPh sb="21" eb="23">
      <t>ヒカク</t>
    </rPh>
    <rPh sb="32" eb="35">
      <t>ケイサンショ</t>
    </rPh>
    <rPh sb="39" eb="41">
      <t>カイケイ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</si>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</sst>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;\-#,##0;&quot;-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2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48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3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4" xfId="0" applyFont="1" applyFill="1" applyBorder="1" applyAlignment="1">
      <alignment horizontal="center" vertical="center"/>
    </xf>
    <xf numFmtId="176" fontId="19" fillId="0" borderId="36" xfId="0" applyNumberFormat="1" applyFont="1" applyBorder="1">
      <alignment vertical="center"/>
    </xf>
    <xf numFmtId="0" fontId="16" fillId="2" borderId="38" xfId="0" applyFont="1" applyFill="1" applyBorder="1">
      <alignment vertical="center"/>
    </xf>
    <xf numFmtId="0" fontId="16" fillId="2" borderId="39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8" xfId="0" applyFont="1" applyFill="1" applyBorder="1">
      <alignment vertical="center"/>
    </xf>
    <xf numFmtId="0" fontId="19" fillId="2" borderId="39" xfId="0" applyFont="1" applyFill="1" applyBorder="1">
      <alignment vertical="center"/>
    </xf>
    <xf numFmtId="0" fontId="19" fillId="2" borderId="40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9" xfId="0" applyFont="1" applyFill="1" applyBorder="1">
      <alignment vertical="center"/>
    </xf>
    <xf numFmtId="0" fontId="17" fillId="2" borderId="40" xfId="0" applyFont="1" applyFill="1" applyBorder="1">
      <alignment vertical="center"/>
    </xf>
    <xf numFmtId="0" fontId="19" fillId="2" borderId="23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4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24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7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5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3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7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9" xfId="1" applyNumberFormat="1" applyFont="1" applyFill="1" applyBorder="1" applyAlignment="1">
      <alignment horizontal="right" vertical="center"/>
    </xf>
    <xf numFmtId="176" fontId="19" fillId="2" borderId="29" xfId="1" applyNumberFormat="1" applyFont="1" applyFill="1" applyBorder="1" applyAlignment="1">
      <alignment horizontal="right" vertical="center"/>
    </xf>
    <xf numFmtId="176" fontId="19" fillId="2" borderId="22" xfId="1" applyNumberFormat="1" applyFont="1" applyFill="1" applyBorder="1" applyAlignment="1">
      <alignment horizontal="right" vertical="center"/>
    </xf>
    <xf numFmtId="176" fontId="20" fillId="0" borderId="28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30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31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38" fontId="19" fillId="2" borderId="34" xfId="1" applyFont="1" applyFill="1" applyBorder="1" applyAlignment="1">
      <alignment horizontal="center" vertical="center"/>
    </xf>
    <xf numFmtId="176" fontId="19" fillId="0" borderId="42" xfId="1" applyNumberFormat="1" applyFont="1" applyBorder="1">
      <alignment vertical="center"/>
    </xf>
    <xf numFmtId="176" fontId="19" fillId="0" borderId="36" xfId="1" applyNumberFormat="1" applyFont="1" applyBorder="1">
      <alignment vertical="center"/>
    </xf>
    <xf numFmtId="176" fontId="19" fillId="0" borderId="43" xfId="1" applyNumberFormat="1" applyFont="1" applyBorder="1">
      <alignment vertical="center"/>
    </xf>
    <xf numFmtId="176" fontId="19" fillId="2" borderId="35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8" xfId="0" applyFont="1" applyFill="1" applyBorder="1">
      <alignment vertical="center"/>
    </xf>
    <xf numFmtId="0" fontId="17" fillId="3" borderId="39" xfId="0" applyFont="1" applyFill="1" applyBorder="1">
      <alignment vertical="center"/>
    </xf>
    <xf numFmtId="0" fontId="19" fillId="3" borderId="39" xfId="0" applyFont="1" applyFill="1" applyBorder="1">
      <alignment vertical="center"/>
    </xf>
    <xf numFmtId="38" fontId="19" fillId="2" borderId="37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7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6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31" xfId="2" applyFont="1" applyFill="1" applyBorder="1">
      <alignment vertical="center"/>
    </xf>
    <xf numFmtId="176" fontId="19" fillId="0" borderId="27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3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4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2" xfId="2" applyNumberFormat="1" applyFont="1" applyFill="1" applyBorder="1">
      <alignment vertical="center"/>
    </xf>
    <xf numFmtId="176" fontId="19" fillId="0" borderId="27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2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31" xfId="0" applyNumberFormat="1" applyFont="1" applyBorder="1">
      <alignment vertical="center"/>
    </xf>
    <xf numFmtId="176" fontId="19" fillId="4" borderId="24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2" xfId="0" applyNumberFormat="1" applyFont="1" applyBorder="1">
      <alignment vertical="center"/>
    </xf>
    <xf numFmtId="176" fontId="19" fillId="4" borderId="35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3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4" xfId="2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176" fontId="19" fillId="2" borderId="24" xfId="0" applyNumberFormat="1" applyFont="1" applyFill="1" applyBorder="1">
      <alignment vertical="center"/>
    </xf>
    <xf numFmtId="0" fontId="19" fillId="3" borderId="40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18" fillId="0" borderId="39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</cellXfs>
  <cellStyles count="22">
    <cellStyle name="0,0_x000d__x000a_NA_x000d__x000a_" xfId="8"/>
    <cellStyle name="Calc Currency (0)" xfId="9"/>
    <cellStyle name="entry" xfId="10"/>
    <cellStyle name="Header1" xfId="11"/>
    <cellStyle name="Header2" xfId="12"/>
    <cellStyle name="Normal_#18-Internet" xfId="13"/>
    <cellStyle name="price" xfId="14"/>
    <cellStyle name="revised" xfId="15"/>
    <cellStyle name="section" xfId="16"/>
    <cellStyle name="title" xfId="17"/>
    <cellStyle name="桁区切り" xfId="1" builtinId="6"/>
    <cellStyle name="桁区切り 2" xfId="18"/>
    <cellStyle name="標準" xfId="0" builtinId="0"/>
    <cellStyle name="標準 2" xfId="2"/>
    <cellStyle name="標準 2 2" xfId="19"/>
    <cellStyle name="標準 3" xfId="4"/>
    <cellStyle name="標準 3 2" xfId="20"/>
    <cellStyle name="標準 4" xfId="5"/>
    <cellStyle name="標準 4 2" xfId="3"/>
    <cellStyle name="標準 5" xfId="21"/>
    <cellStyle name="標準 5 2" xfId="7"/>
    <cellStyle name="標準 6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51"/>
  <sheetViews>
    <sheetView tabSelected="1" zoomScaleNormal="100" zoomScaleSheetLayoutView="75" workbookViewId="0"/>
  </sheetViews>
  <sheetFormatPr defaultRowHeight="13.5" x14ac:dyDescent="0.15"/>
  <cols>
    <col min="1" max="1" width="9" style="135"/>
    <col min="2" max="2" width="5.5" style="135" customWidth="1"/>
    <col min="3" max="8" width="9" style="135"/>
    <col min="9" max="9" width="4.875" style="136" customWidth="1"/>
    <col min="10" max="16384" width="9" style="135"/>
  </cols>
  <sheetData>
    <row r="2" spans="1:10" ht="30.75" x14ac:dyDescent="0.15">
      <c r="A2" s="144" t="s">
        <v>197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28.5" x14ac:dyDescent="0.15">
      <c r="A3" s="145" t="s">
        <v>202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28.5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8.5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15">
      <c r="B6" s="135" t="s">
        <v>198</v>
      </c>
    </row>
    <row r="7" spans="1:10" x14ac:dyDescent="0.15">
      <c r="I7" s="136" t="s">
        <v>196</v>
      </c>
    </row>
    <row r="8" spans="1:10" x14ac:dyDescent="0.15">
      <c r="B8" s="135" t="s">
        <v>181</v>
      </c>
      <c r="H8" s="136"/>
    </row>
    <row r="9" spans="1:10" x14ac:dyDescent="0.15">
      <c r="C9" s="135" t="s">
        <v>182</v>
      </c>
      <c r="H9" s="136" t="s">
        <v>183</v>
      </c>
      <c r="I9" s="2">
        <v>1</v>
      </c>
    </row>
    <row r="10" spans="1:10" x14ac:dyDescent="0.15">
      <c r="C10" s="135" t="s">
        <v>184</v>
      </c>
      <c r="H10" s="136" t="s">
        <v>185</v>
      </c>
      <c r="I10" s="2">
        <v>2</v>
      </c>
    </row>
    <row r="11" spans="1:10" x14ac:dyDescent="0.15">
      <c r="C11" s="135" t="s">
        <v>186</v>
      </c>
      <c r="H11" s="136" t="s">
        <v>187</v>
      </c>
      <c r="I11" s="2">
        <v>3</v>
      </c>
    </row>
    <row r="13" spans="1:10" x14ac:dyDescent="0.15">
      <c r="B13" s="135" t="s">
        <v>188</v>
      </c>
    </row>
    <row r="14" spans="1:10" x14ac:dyDescent="0.15">
      <c r="C14" s="135" t="s">
        <v>182</v>
      </c>
      <c r="H14" s="136" t="s">
        <v>183</v>
      </c>
      <c r="I14" s="2">
        <v>4</v>
      </c>
    </row>
    <row r="15" spans="1:10" x14ac:dyDescent="0.15">
      <c r="C15" s="135" t="s">
        <v>184</v>
      </c>
      <c r="H15" s="136" t="s">
        <v>185</v>
      </c>
      <c r="I15" s="2">
        <v>5</v>
      </c>
    </row>
    <row r="16" spans="1:10" x14ac:dyDescent="0.15">
      <c r="C16" s="135" t="s">
        <v>186</v>
      </c>
      <c r="H16" s="136" t="s">
        <v>187</v>
      </c>
      <c r="I16" s="2">
        <v>6</v>
      </c>
    </row>
    <row r="17" spans="2:9" x14ac:dyDescent="0.15">
      <c r="H17" s="136"/>
    </row>
    <row r="18" spans="2:9" x14ac:dyDescent="0.15">
      <c r="B18" s="135" t="s">
        <v>189</v>
      </c>
    </row>
    <row r="19" spans="2:9" x14ac:dyDescent="0.15">
      <c r="C19" s="135" t="s">
        <v>182</v>
      </c>
      <c r="H19" s="136" t="s">
        <v>183</v>
      </c>
      <c r="I19" s="2">
        <v>7</v>
      </c>
    </row>
    <row r="20" spans="2:9" x14ac:dyDescent="0.15">
      <c r="C20" s="135" t="s">
        <v>184</v>
      </c>
      <c r="H20" s="136" t="s">
        <v>185</v>
      </c>
      <c r="I20" s="2">
        <v>8</v>
      </c>
    </row>
    <row r="21" spans="2:9" x14ac:dyDescent="0.15">
      <c r="C21" s="135" t="s">
        <v>186</v>
      </c>
      <c r="H21" s="136" t="s">
        <v>187</v>
      </c>
      <c r="I21" s="2">
        <v>9</v>
      </c>
    </row>
    <row r="23" spans="2:9" x14ac:dyDescent="0.15">
      <c r="B23" s="135" t="s">
        <v>190</v>
      </c>
    </row>
    <row r="24" spans="2:9" x14ac:dyDescent="0.15">
      <c r="C24" s="135" t="s">
        <v>182</v>
      </c>
      <c r="H24" s="136" t="s">
        <v>183</v>
      </c>
      <c r="I24" s="2">
        <v>10</v>
      </c>
    </row>
    <row r="25" spans="2:9" x14ac:dyDescent="0.15">
      <c r="C25" s="135" t="s">
        <v>184</v>
      </c>
      <c r="H25" s="136" t="s">
        <v>185</v>
      </c>
      <c r="I25" s="2">
        <v>11</v>
      </c>
    </row>
    <row r="26" spans="2:9" x14ac:dyDescent="0.15">
      <c r="C26" s="135" t="s">
        <v>186</v>
      </c>
      <c r="H26" s="136" t="s">
        <v>187</v>
      </c>
      <c r="I26" s="2">
        <v>12</v>
      </c>
    </row>
    <row r="27" spans="2:9" x14ac:dyDescent="0.15">
      <c r="H27" s="136"/>
    </row>
    <row r="28" spans="2:9" x14ac:dyDescent="0.15">
      <c r="B28" s="135" t="s">
        <v>191</v>
      </c>
    </row>
    <row r="29" spans="2:9" x14ac:dyDescent="0.15">
      <c r="C29" s="135" t="s">
        <v>182</v>
      </c>
      <c r="H29" s="136" t="s">
        <v>183</v>
      </c>
      <c r="I29" s="2">
        <v>13</v>
      </c>
    </row>
    <row r="30" spans="2:9" x14ac:dyDescent="0.15">
      <c r="C30" s="135" t="s">
        <v>184</v>
      </c>
      <c r="H30" s="136" t="s">
        <v>185</v>
      </c>
      <c r="I30" s="2">
        <v>14</v>
      </c>
    </row>
    <row r="31" spans="2:9" x14ac:dyDescent="0.15">
      <c r="C31" s="135" t="s">
        <v>186</v>
      </c>
      <c r="H31" s="136" t="s">
        <v>187</v>
      </c>
      <c r="I31" s="2">
        <v>15</v>
      </c>
    </row>
    <row r="33" spans="2:9" x14ac:dyDescent="0.15">
      <c r="B33" s="135" t="s">
        <v>192</v>
      </c>
    </row>
    <row r="34" spans="2:9" x14ac:dyDescent="0.15">
      <c r="C34" s="135" t="s">
        <v>182</v>
      </c>
      <c r="H34" s="136" t="s">
        <v>183</v>
      </c>
      <c r="I34" s="2">
        <v>16</v>
      </c>
    </row>
    <row r="35" spans="2:9" x14ac:dyDescent="0.15">
      <c r="C35" s="135" t="s">
        <v>184</v>
      </c>
      <c r="H35" s="136" t="s">
        <v>185</v>
      </c>
      <c r="I35" s="2">
        <v>17</v>
      </c>
    </row>
    <row r="36" spans="2:9" x14ac:dyDescent="0.15">
      <c r="C36" s="135" t="s">
        <v>186</v>
      </c>
      <c r="H36" s="136" t="s">
        <v>187</v>
      </c>
      <c r="I36" s="2">
        <v>18</v>
      </c>
    </row>
    <row r="38" spans="2:9" x14ac:dyDescent="0.15">
      <c r="B38" s="135" t="s">
        <v>193</v>
      </c>
    </row>
    <row r="39" spans="2:9" x14ac:dyDescent="0.15">
      <c r="C39" s="135" t="s">
        <v>182</v>
      </c>
      <c r="H39" s="136" t="s">
        <v>183</v>
      </c>
      <c r="I39" s="2">
        <v>19</v>
      </c>
    </row>
    <row r="40" spans="2:9" x14ac:dyDescent="0.15">
      <c r="C40" s="135" t="s">
        <v>184</v>
      </c>
      <c r="H40" s="136" t="s">
        <v>185</v>
      </c>
      <c r="I40" s="2">
        <v>20</v>
      </c>
    </row>
    <row r="41" spans="2:9" x14ac:dyDescent="0.15">
      <c r="C41" s="135" t="s">
        <v>186</v>
      </c>
      <c r="H41" s="136" t="s">
        <v>187</v>
      </c>
      <c r="I41" s="2">
        <v>21</v>
      </c>
    </row>
    <row r="43" spans="2:9" x14ac:dyDescent="0.15">
      <c r="B43" s="135" t="s">
        <v>194</v>
      </c>
    </row>
    <row r="44" spans="2:9" x14ac:dyDescent="0.15">
      <c r="C44" s="135" t="s">
        <v>182</v>
      </c>
      <c r="H44" s="136" t="s">
        <v>183</v>
      </c>
      <c r="I44" s="2">
        <v>22</v>
      </c>
    </row>
    <row r="45" spans="2:9" x14ac:dyDescent="0.15">
      <c r="C45" s="135" t="s">
        <v>184</v>
      </c>
      <c r="H45" s="136" t="s">
        <v>185</v>
      </c>
      <c r="I45" s="2">
        <v>23</v>
      </c>
    </row>
    <row r="46" spans="2:9" x14ac:dyDescent="0.15">
      <c r="C46" s="135" t="s">
        <v>186</v>
      </c>
      <c r="H46" s="136" t="s">
        <v>187</v>
      </c>
      <c r="I46" s="2">
        <v>24</v>
      </c>
    </row>
    <row r="48" spans="2:9" x14ac:dyDescent="0.15">
      <c r="B48" s="135" t="s">
        <v>195</v>
      </c>
    </row>
    <row r="49" spans="3:9" x14ac:dyDescent="0.15">
      <c r="C49" s="135" t="s">
        <v>182</v>
      </c>
      <c r="H49" s="136" t="s">
        <v>183</v>
      </c>
      <c r="I49" s="2">
        <v>25</v>
      </c>
    </row>
    <row r="50" spans="3:9" x14ac:dyDescent="0.15">
      <c r="C50" s="135" t="s">
        <v>184</v>
      </c>
      <c r="H50" s="136" t="s">
        <v>185</v>
      </c>
      <c r="I50" s="2">
        <v>26</v>
      </c>
    </row>
    <row r="51" spans="3:9" x14ac:dyDescent="0.15">
      <c r="C51" s="135" t="s">
        <v>186</v>
      </c>
      <c r="H51" s="136" t="s">
        <v>187</v>
      </c>
      <c r="I51" s="2">
        <v>27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211</v>
      </c>
      <c r="J1" s="141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2667147736</v>
      </c>
      <c r="G5" s="74">
        <f t="shared" ref="G5:G34" si="0">F5-H5</f>
        <v>46983266</v>
      </c>
      <c r="H5" s="124">
        <v>2620164470</v>
      </c>
      <c r="I5" s="121">
        <v>2651425135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308727935</v>
      </c>
      <c r="G13" s="75">
        <f t="shared" si="0"/>
        <v>4060227</v>
      </c>
      <c r="H13" s="23">
        <v>304667708</v>
      </c>
      <c r="I13" s="120">
        <v>293278912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2358419801</v>
      </c>
      <c r="G21" s="75">
        <f t="shared" si="0"/>
        <v>42923039</v>
      </c>
      <c r="H21" s="23">
        <v>2315496762</v>
      </c>
      <c r="I21" s="120">
        <v>2358146223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870876711</v>
      </c>
      <c r="G22" s="74">
        <f t="shared" si="0"/>
        <v>-100387243</v>
      </c>
      <c r="H22" s="124">
        <v>971263954</v>
      </c>
      <c r="I22" s="121">
        <v>1049983801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23994249</v>
      </c>
      <c r="G23" s="75">
        <f t="shared" si="0"/>
        <v>244869</v>
      </c>
      <c r="H23" s="23">
        <v>23749380</v>
      </c>
      <c r="I23" s="120">
        <v>23634260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7589276</v>
      </c>
      <c r="G24" s="75">
        <f t="shared" si="0"/>
        <v>-383150</v>
      </c>
      <c r="H24" s="23">
        <v>7972426</v>
      </c>
      <c r="I24" s="120">
        <v>9094073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295361388</v>
      </c>
      <c r="G25" s="75">
        <f t="shared" si="0"/>
        <v>-84773901</v>
      </c>
      <c r="H25" s="23">
        <v>380135289</v>
      </c>
      <c r="I25" s="120">
        <v>481892760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440729</v>
      </c>
      <c r="G26" s="75">
        <f t="shared" si="0"/>
        <v>-804599</v>
      </c>
      <c r="H26" s="23">
        <v>1245328</v>
      </c>
      <c r="I26" s="120">
        <v>3716133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543487307</v>
      </c>
      <c r="G28" s="75">
        <f t="shared" si="0"/>
        <v>-14670499</v>
      </c>
      <c r="H28" s="23">
        <v>558157806</v>
      </c>
      <c r="I28" s="120">
        <v>530878700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3762</v>
      </c>
      <c r="G29" s="75">
        <f t="shared" si="0"/>
        <v>37</v>
      </c>
      <c r="H29" s="23">
        <v>3725</v>
      </c>
      <c r="I29" s="120">
        <v>767875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3762</v>
      </c>
      <c r="G31" s="75">
        <f t="shared" si="0"/>
        <v>37</v>
      </c>
      <c r="H31" s="23">
        <v>3725</v>
      </c>
      <c r="I31" s="120">
        <v>767875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1796271025</v>
      </c>
      <c r="G34" s="126">
        <f t="shared" si="0"/>
        <v>147370509</v>
      </c>
      <c r="H34" s="125">
        <v>1648900516</v>
      </c>
      <c r="I34" s="122">
        <v>1601441334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4884000</v>
      </c>
      <c r="G48" s="74">
        <f t="shared" si="1"/>
        <v>1650480</v>
      </c>
      <c r="H48" s="124">
        <v>3233520</v>
      </c>
      <c r="I48" s="121">
        <v>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4884000</v>
      </c>
      <c r="G49" s="75">
        <f t="shared" si="1"/>
        <v>1650480</v>
      </c>
      <c r="H49" s="23">
        <v>3233520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-4884000</v>
      </c>
      <c r="G60" s="126">
        <f t="shared" si="1"/>
        <v>-1650480</v>
      </c>
      <c r="H60" s="125">
        <v>-3233520</v>
      </c>
      <c r="I60" s="122">
        <v>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1694721996</v>
      </c>
      <c r="G70" s="74">
        <f t="shared" si="2"/>
        <v>120739648</v>
      </c>
      <c r="H70" s="124">
        <v>1573982348</v>
      </c>
      <c r="I70" s="121">
        <v>1675103850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112977996</v>
      </c>
      <c r="G71" s="75">
        <f t="shared" si="2"/>
        <v>71684648</v>
      </c>
      <c r="H71" s="23">
        <v>41293348</v>
      </c>
      <c r="I71" s="120">
        <v>144122850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1581744000</v>
      </c>
      <c r="G74" s="75">
        <f t="shared" si="2"/>
        <v>49055000</v>
      </c>
      <c r="H74" s="23">
        <v>1532689000</v>
      </c>
      <c r="I74" s="120">
        <v>1530981000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1581744000</v>
      </c>
      <c r="G75" s="75">
        <f t="shared" si="2"/>
        <v>49055000</v>
      </c>
      <c r="H75" s="23">
        <v>1532689000</v>
      </c>
      <c r="I75" s="120">
        <v>1530981000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-1694721996</v>
      </c>
      <c r="G79" s="126">
        <f t="shared" si="2"/>
        <v>-120739648</v>
      </c>
      <c r="H79" s="125">
        <v>-1573982348</v>
      </c>
      <c r="I79" s="122">
        <v>-1675103850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96665029</v>
      </c>
      <c r="G80" s="77">
        <f t="shared" si="2"/>
        <v>24980381</v>
      </c>
      <c r="H80" s="41">
        <v>71684648</v>
      </c>
      <c r="I80" s="131">
        <v>-73662516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112977996</v>
      </c>
      <c r="G81" s="77">
        <f t="shared" si="2"/>
        <v>71684648</v>
      </c>
      <c r="H81" s="41">
        <v>41293348</v>
      </c>
      <c r="I81" s="131">
        <v>114955864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209643025</v>
      </c>
      <c r="G82" s="92">
        <f t="shared" si="2"/>
        <v>96665029</v>
      </c>
      <c r="H82" s="45">
        <v>112977996</v>
      </c>
      <c r="I82" s="123">
        <v>41293348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9" fitToWidth="0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610969366</v>
      </c>
      <c r="G5" s="52">
        <f t="shared" ref="G5:G36" si="0">F5-H5</f>
        <v>-282456486</v>
      </c>
      <c r="H5" s="23">
        <v>893425852</v>
      </c>
      <c r="I5" s="21">
        <v>1074396048</v>
      </c>
      <c r="J5" s="11"/>
      <c r="K5" s="12" t="s">
        <v>3</v>
      </c>
      <c r="L5" s="12"/>
      <c r="M5" s="13"/>
      <c r="N5" s="14">
        <v>120963974</v>
      </c>
      <c r="O5" s="52">
        <f t="shared" ref="O5:O25" si="1">N5-P5</f>
        <v>-96382731</v>
      </c>
      <c r="P5" s="23">
        <v>217346705</v>
      </c>
      <c r="Q5" s="21">
        <v>141266901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231525050</v>
      </c>
      <c r="G6" s="52">
        <f t="shared" si="0"/>
        <v>-259822819</v>
      </c>
      <c r="H6" s="23">
        <v>491347869</v>
      </c>
      <c r="I6" s="21">
        <v>628496380</v>
      </c>
      <c r="J6" s="11"/>
      <c r="K6" s="12"/>
      <c r="L6" s="12" t="s">
        <v>5</v>
      </c>
      <c r="M6" s="13"/>
      <c r="N6" s="14">
        <v>120963974</v>
      </c>
      <c r="O6" s="52">
        <f t="shared" si="1"/>
        <v>-96382731</v>
      </c>
      <c r="P6" s="23">
        <v>217346705</v>
      </c>
      <c r="Q6" s="21">
        <v>141266901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231525050</v>
      </c>
      <c r="G7" s="52">
        <f t="shared" si="0"/>
        <v>-259822819</v>
      </c>
      <c r="H7" s="23">
        <v>491347869</v>
      </c>
      <c r="I7" s="21">
        <v>628496380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676206449</v>
      </c>
      <c r="G9" s="52">
        <f t="shared" si="0"/>
        <v>-8977660</v>
      </c>
      <c r="H9" s="23">
        <v>685184109</v>
      </c>
      <c r="I9" s="21">
        <v>700282997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-509129537</v>
      </c>
      <c r="G10" s="52">
        <f t="shared" si="0"/>
        <v>-24889865</v>
      </c>
      <c r="H10" s="23">
        <v>-484239672</v>
      </c>
      <c r="I10" s="21">
        <v>-459930672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282634459</v>
      </c>
      <c r="G15" s="52">
        <f t="shared" si="0"/>
        <v>11195275</v>
      </c>
      <c r="H15" s="23">
        <v>271439184</v>
      </c>
      <c r="I15" s="21">
        <v>275925593</v>
      </c>
      <c r="J15" s="11"/>
      <c r="K15" s="12" t="s">
        <v>22</v>
      </c>
      <c r="L15" s="12"/>
      <c r="M15" s="13"/>
      <c r="N15" s="14">
        <v>1988474737</v>
      </c>
      <c r="O15" s="52">
        <f t="shared" si="1"/>
        <v>-120963974</v>
      </c>
      <c r="P15" s="23">
        <v>2109438711</v>
      </c>
      <c r="Q15" s="21">
        <v>2326785416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-70267055</v>
      </c>
      <c r="G16" s="52">
        <f t="shared" si="0"/>
        <v>38583</v>
      </c>
      <c r="H16" s="23">
        <v>-70305638</v>
      </c>
      <c r="I16" s="21">
        <v>-70378250</v>
      </c>
      <c r="J16" s="11"/>
      <c r="K16" s="12"/>
      <c r="L16" s="12" t="s">
        <v>5</v>
      </c>
      <c r="M16" s="13"/>
      <c r="N16" s="14">
        <v>1988474737</v>
      </c>
      <c r="O16" s="52">
        <f t="shared" si="1"/>
        <v>-120963974</v>
      </c>
      <c r="P16" s="23">
        <v>2109438711</v>
      </c>
      <c r="Q16" s="21">
        <v>2326785416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1720649060</v>
      </c>
      <c r="G18" s="52">
        <f t="shared" si="0"/>
        <v>-17392526</v>
      </c>
      <c r="H18" s="23">
        <v>1738041586</v>
      </c>
      <c r="I18" s="21">
        <v>1746552791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2109438711</v>
      </c>
      <c r="O25" s="54">
        <f t="shared" si="1"/>
        <v>-217346705</v>
      </c>
      <c r="P25" s="41">
        <v>2326785416</v>
      </c>
      <c r="Q25" s="42">
        <v>2468052317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222179715</v>
      </c>
      <c r="O27" s="52">
        <f>N27-P27</f>
        <v>-82502307</v>
      </c>
      <c r="P27" s="23">
        <v>304682022</v>
      </c>
      <c r="Q27" s="21">
        <v>352896522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2049195022</v>
      </c>
      <c r="G52" s="52">
        <f t="shared" si="2"/>
        <v>-68668485</v>
      </c>
      <c r="H52" s="23">
        <v>2117863507</v>
      </c>
      <c r="I52" s="21">
        <v>2175245704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-328545962</v>
      </c>
      <c r="G53" s="52">
        <f t="shared" si="2"/>
        <v>51275959</v>
      </c>
      <c r="H53" s="23">
        <v>-379821921</v>
      </c>
      <c r="I53" s="21">
        <v>-428692913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222179715</v>
      </c>
      <c r="O55" s="54">
        <f>N55-P55</f>
        <v>-82502307</v>
      </c>
      <c r="P55" s="41">
        <v>304682022</v>
      </c>
      <c r="Q55" s="42">
        <v>352896522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2331618426</v>
      </c>
      <c r="G56" s="53">
        <f t="shared" si="2"/>
        <v>-299849012</v>
      </c>
      <c r="H56" s="45">
        <v>2631467438</v>
      </c>
      <c r="I56" s="46">
        <v>2820948839</v>
      </c>
      <c r="J56" s="47" t="s">
        <v>65</v>
      </c>
      <c r="K56" s="48"/>
      <c r="L56" s="48"/>
      <c r="M56" s="49"/>
      <c r="N56" s="50">
        <v>2331618426</v>
      </c>
      <c r="O56" s="53">
        <f>N56-P56</f>
        <v>-299849012</v>
      </c>
      <c r="P56" s="45">
        <v>2631467438</v>
      </c>
      <c r="Q56" s="46">
        <v>2820948839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213</v>
      </c>
      <c r="H1" s="3"/>
      <c r="I1" s="141" t="s">
        <v>200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11670620</v>
      </c>
      <c r="F4" s="75">
        <f t="shared" ref="F4:F35" si="0">E4-G4</f>
        <v>-346628</v>
      </c>
      <c r="G4" s="82">
        <v>12017248</v>
      </c>
      <c r="H4" s="21">
        <v>12167338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7800359</v>
      </c>
      <c r="F14" s="75">
        <f t="shared" si="0"/>
        <v>140853</v>
      </c>
      <c r="G14" s="82">
        <v>7659506</v>
      </c>
      <c r="H14" s="21">
        <v>8377374</v>
      </c>
    </row>
    <row r="15" spans="1:9" ht="15" customHeight="1" x14ac:dyDescent="0.15">
      <c r="A15" s="59"/>
      <c r="B15" s="60"/>
      <c r="C15" s="61" t="s">
        <v>77</v>
      </c>
      <c r="D15" s="61"/>
      <c r="E15" s="70">
        <v>7800359</v>
      </c>
      <c r="F15" s="75">
        <f t="shared" si="0"/>
        <v>140853</v>
      </c>
      <c r="G15" s="82">
        <v>7659506</v>
      </c>
      <c r="H15" s="21">
        <v>8377374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109561</v>
      </c>
      <c r="F19" s="75">
        <f t="shared" si="0"/>
        <v>-7671</v>
      </c>
      <c r="G19" s="82">
        <v>117232</v>
      </c>
      <c r="H19" s="21">
        <v>133560</v>
      </c>
    </row>
    <row r="20" spans="1:8" ht="15" customHeight="1" x14ac:dyDescent="0.15">
      <c r="A20" s="63"/>
      <c r="B20" s="64" t="s">
        <v>82</v>
      </c>
      <c r="C20" s="65"/>
      <c r="D20" s="65"/>
      <c r="E20" s="70">
        <v>3760700</v>
      </c>
      <c r="F20" s="75">
        <f t="shared" si="0"/>
        <v>-479810</v>
      </c>
      <c r="G20" s="82">
        <v>4240510</v>
      </c>
      <c r="H20" s="21">
        <v>3656404</v>
      </c>
    </row>
    <row r="21" spans="1:8" ht="15" customHeight="1" x14ac:dyDescent="0.15">
      <c r="A21" s="59" t="s">
        <v>83</v>
      </c>
      <c r="B21" s="60"/>
      <c r="C21" s="61"/>
      <c r="D21" s="61"/>
      <c r="E21" s="69">
        <v>94172927</v>
      </c>
      <c r="F21" s="74">
        <f t="shared" si="0"/>
        <v>33941179</v>
      </c>
      <c r="G21" s="81">
        <v>60231748</v>
      </c>
      <c r="H21" s="78">
        <v>4860719</v>
      </c>
    </row>
    <row r="22" spans="1:8" ht="15" customHeight="1" x14ac:dyDescent="0.15">
      <c r="A22" s="59"/>
      <c r="B22" s="60" t="s">
        <v>84</v>
      </c>
      <c r="C22" s="61"/>
      <c r="D22" s="61"/>
      <c r="E22" s="70">
        <v>1520656</v>
      </c>
      <c r="F22" s="75">
        <f t="shared" si="0"/>
        <v>-131212</v>
      </c>
      <c r="G22" s="82">
        <v>1651868</v>
      </c>
      <c r="H22" s="21">
        <v>1650746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10159887</v>
      </c>
      <c r="F25" s="75">
        <f t="shared" si="0"/>
        <v>-325904</v>
      </c>
      <c r="G25" s="82">
        <v>10485791</v>
      </c>
      <c r="H25" s="21">
        <v>10728240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-26312579</v>
      </c>
      <c r="F30" s="75">
        <f t="shared" si="0"/>
        <v>-3637216</v>
      </c>
      <c r="G30" s="82">
        <v>-22675363</v>
      </c>
      <c r="H30" s="21">
        <v>-19772608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 x14ac:dyDescent="0.15">
      <c r="A35" s="59"/>
      <c r="B35" s="60" t="s">
        <v>97</v>
      </c>
      <c r="C35" s="61"/>
      <c r="D35" s="61"/>
      <c r="E35" s="70">
        <v>108804963</v>
      </c>
      <c r="F35" s="75">
        <f t="shared" si="0"/>
        <v>38035511</v>
      </c>
      <c r="G35" s="82">
        <v>70769452</v>
      </c>
      <c r="H35" s="21">
        <v>12254341</v>
      </c>
    </row>
    <row r="36" spans="1:8" ht="15" customHeight="1" x14ac:dyDescent="0.15">
      <c r="A36" s="59"/>
      <c r="B36" s="60"/>
      <c r="C36" s="61" t="s">
        <v>98</v>
      </c>
      <c r="D36" s="61"/>
      <c r="E36" s="70">
        <v>108673352</v>
      </c>
      <c r="F36" s="75">
        <f t="shared" ref="F36:F54" si="1">E36-G36</f>
        <v>38039902</v>
      </c>
      <c r="G36" s="82">
        <v>70633450</v>
      </c>
      <c r="H36" s="21">
        <v>12254341</v>
      </c>
    </row>
    <row r="37" spans="1:8" ht="15" customHeight="1" x14ac:dyDescent="0.15">
      <c r="A37" s="59"/>
      <c r="B37" s="60"/>
      <c r="C37" s="61" t="s">
        <v>99</v>
      </c>
      <c r="D37" s="61"/>
      <c r="E37" s="70">
        <v>131611</v>
      </c>
      <c r="F37" s="75">
        <f t="shared" si="1"/>
        <v>-4391</v>
      </c>
      <c r="G37" s="82">
        <v>136002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-82502307</v>
      </c>
      <c r="F40" s="77">
        <f t="shared" si="1"/>
        <v>-34287807</v>
      </c>
      <c r="G40" s="84">
        <v>-48214500</v>
      </c>
      <c r="H40" s="42">
        <v>7306619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-82502307</v>
      </c>
      <c r="F54" s="97">
        <f t="shared" si="1"/>
        <v>-34287807</v>
      </c>
      <c r="G54" s="98">
        <v>-48214500</v>
      </c>
      <c r="H54" s="99">
        <v>7306619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 x14ac:dyDescent="0.2">
      <c r="A1" s="140" t="s">
        <v>214</v>
      </c>
      <c r="B1" s="140"/>
      <c r="C1" s="140"/>
      <c r="D1" s="140"/>
      <c r="E1" s="140"/>
      <c r="F1" s="140"/>
      <c r="G1" s="140"/>
      <c r="H1" s="140"/>
      <c r="I1" s="141"/>
      <c r="J1" s="141" t="s">
        <v>199</v>
      </c>
      <c r="K1" s="142"/>
    </row>
    <row r="2" spans="1:11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1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1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 x14ac:dyDescent="0.15">
      <c r="A5" s="100"/>
      <c r="B5" s="101" t="s">
        <v>117</v>
      </c>
      <c r="C5" s="101"/>
      <c r="D5" s="101"/>
      <c r="E5" s="102"/>
      <c r="F5" s="103">
        <v>11812154</v>
      </c>
      <c r="G5" s="74">
        <f t="shared" ref="G5:G34" si="0">F5-H5</f>
        <v>-461507</v>
      </c>
      <c r="H5" s="124">
        <v>12273661</v>
      </c>
      <c r="I5" s="121">
        <v>12378986</v>
      </c>
    </row>
    <row r="6" spans="1:11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 x14ac:dyDescent="0.15">
      <c r="A15" s="104"/>
      <c r="B15" s="105"/>
      <c r="C15" s="105" t="s">
        <v>137</v>
      </c>
      <c r="D15" s="105"/>
      <c r="E15" s="106"/>
      <c r="F15" s="115">
        <v>7800359</v>
      </c>
      <c r="G15" s="75">
        <f t="shared" si="0"/>
        <v>140853</v>
      </c>
      <c r="H15" s="23">
        <v>7659506</v>
      </c>
      <c r="I15" s="120">
        <v>8377374</v>
      </c>
    </row>
    <row r="16" spans="1:11" ht="12" customHeight="1" x14ac:dyDescent="0.15">
      <c r="A16" s="104"/>
      <c r="B16" s="105"/>
      <c r="C16" s="105"/>
      <c r="D16" s="105" t="s">
        <v>139</v>
      </c>
      <c r="E16" s="106"/>
      <c r="F16" s="115">
        <v>7800359</v>
      </c>
      <c r="G16" s="75">
        <f t="shared" si="0"/>
        <v>140853</v>
      </c>
      <c r="H16" s="23">
        <v>7659506</v>
      </c>
      <c r="I16" s="120">
        <v>8377374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251095</v>
      </c>
      <c r="G20" s="75">
        <f t="shared" si="0"/>
        <v>-122550</v>
      </c>
      <c r="H20" s="23">
        <v>373645</v>
      </c>
      <c r="I20" s="120">
        <v>345208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3760700</v>
      </c>
      <c r="G21" s="75">
        <f t="shared" si="0"/>
        <v>-479810</v>
      </c>
      <c r="H21" s="23">
        <v>4240510</v>
      </c>
      <c r="I21" s="120">
        <v>3656404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11812154</v>
      </c>
      <c r="G22" s="74">
        <f t="shared" si="0"/>
        <v>-461507</v>
      </c>
      <c r="H22" s="124">
        <v>12273661</v>
      </c>
      <c r="I22" s="121">
        <v>12378986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1520656</v>
      </c>
      <c r="G23" s="75">
        <f t="shared" si="0"/>
        <v>-131212</v>
      </c>
      <c r="H23" s="23">
        <v>1651868</v>
      </c>
      <c r="I23" s="120">
        <v>1650746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10159887</v>
      </c>
      <c r="G24" s="75">
        <f t="shared" si="0"/>
        <v>-325904</v>
      </c>
      <c r="H24" s="23">
        <v>10485791</v>
      </c>
      <c r="I24" s="120">
        <v>10728240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131611</v>
      </c>
      <c r="G29" s="75">
        <f t="shared" si="0"/>
        <v>-4391</v>
      </c>
      <c r="H29" s="23">
        <v>136002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131611</v>
      </c>
      <c r="G31" s="75">
        <f t="shared" si="0"/>
        <v>-4391</v>
      </c>
      <c r="H31" s="23">
        <v>136002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255381394</v>
      </c>
      <c r="G36" s="74">
        <f t="shared" ref="G36:G60" si="1">F36-H36</f>
        <v>-19251152</v>
      </c>
      <c r="H36" s="124">
        <v>274632546</v>
      </c>
      <c r="I36" s="121">
        <v>296578598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255381394</v>
      </c>
      <c r="G41" s="75">
        <f t="shared" si="1"/>
        <v>-19251152</v>
      </c>
      <c r="H41" s="23">
        <v>274632546</v>
      </c>
      <c r="I41" s="120">
        <v>296578598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189184156</v>
      </c>
      <c r="G48" s="74">
        <f t="shared" si="1"/>
        <v>-10696550</v>
      </c>
      <c r="H48" s="124">
        <v>199880706</v>
      </c>
      <c r="I48" s="121">
        <v>175116178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189184156</v>
      </c>
      <c r="G54" s="75">
        <f t="shared" si="1"/>
        <v>-10696550</v>
      </c>
      <c r="H54" s="23">
        <v>199880706</v>
      </c>
      <c r="I54" s="120">
        <v>175116178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66197238</v>
      </c>
      <c r="G60" s="126">
        <f t="shared" si="1"/>
        <v>-8554602</v>
      </c>
      <c r="H60" s="125">
        <v>74751840</v>
      </c>
      <c r="I60" s="122">
        <v>121462420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326020057</v>
      </c>
      <c r="G70" s="74">
        <f t="shared" si="2"/>
        <v>114119706</v>
      </c>
      <c r="H70" s="124">
        <v>211900351</v>
      </c>
      <c r="I70" s="121">
        <v>36763024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217346705</v>
      </c>
      <c r="G71" s="75">
        <f t="shared" si="2"/>
        <v>76079804</v>
      </c>
      <c r="H71" s="23">
        <v>141266901</v>
      </c>
      <c r="I71" s="120">
        <v>24508683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108673352</v>
      </c>
      <c r="G74" s="75">
        <f t="shared" si="2"/>
        <v>38039902</v>
      </c>
      <c r="H74" s="23">
        <v>70633450</v>
      </c>
      <c r="I74" s="120">
        <v>12254341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108673352</v>
      </c>
      <c r="G75" s="75">
        <f t="shared" si="2"/>
        <v>38039902</v>
      </c>
      <c r="H75" s="23">
        <v>70633450</v>
      </c>
      <c r="I75" s="120">
        <v>12254341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-326020057</v>
      </c>
      <c r="G79" s="126">
        <f t="shared" si="2"/>
        <v>-114119706</v>
      </c>
      <c r="H79" s="125">
        <v>-211900351</v>
      </c>
      <c r="I79" s="122">
        <v>-36763024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-259822819</v>
      </c>
      <c r="G80" s="77">
        <f t="shared" si="2"/>
        <v>-122674308</v>
      </c>
      <c r="H80" s="41">
        <v>-137148511</v>
      </c>
      <c r="I80" s="131">
        <v>84699396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491347869</v>
      </c>
      <c r="G81" s="77">
        <f t="shared" si="2"/>
        <v>-137148511</v>
      </c>
      <c r="H81" s="41">
        <v>628496380</v>
      </c>
      <c r="I81" s="131">
        <v>543796984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231525050</v>
      </c>
      <c r="G82" s="92">
        <f t="shared" si="2"/>
        <v>-259822819</v>
      </c>
      <c r="H82" s="45">
        <v>491347869</v>
      </c>
      <c r="I82" s="123">
        <v>628496380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2" fitToWidth="0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8271939351</v>
      </c>
      <c r="G5" s="52">
        <f t="shared" ref="G5:G36" si="0">F5-H5</f>
        <v>-1175850219</v>
      </c>
      <c r="H5" s="23">
        <v>9447789570</v>
      </c>
      <c r="I5" s="21">
        <v>9620539609</v>
      </c>
      <c r="J5" s="11"/>
      <c r="K5" s="12" t="s">
        <v>3</v>
      </c>
      <c r="L5" s="12"/>
      <c r="M5" s="13"/>
      <c r="N5" s="14">
        <v>232586840</v>
      </c>
      <c r="O5" s="52">
        <f t="shared" ref="O5:O25" si="1">N5-P5</f>
        <v>-5446427</v>
      </c>
      <c r="P5" s="23">
        <v>238033267</v>
      </c>
      <c r="Q5" s="21">
        <v>273421069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1670830465</v>
      </c>
      <c r="G6" s="52">
        <f t="shared" si="0"/>
        <v>-582537495</v>
      </c>
      <c r="H6" s="23">
        <v>2253367960</v>
      </c>
      <c r="I6" s="21">
        <v>1618150357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1670830465</v>
      </c>
      <c r="G7" s="52">
        <f t="shared" si="0"/>
        <v>-582537495</v>
      </c>
      <c r="H7" s="23">
        <v>2253367960</v>
      </c>
      <c r="I7" s="21">
        <v>1618150357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13085278807</v>
      </c>
      <c r="G9" s="52">
        <f t="shared" si="0"/>
        <v>-1236984281</v>
      </c>
      <c r="H9" s="23">
        <v>14322263088</v>
      </c>
      <c r="I9" s="21">
        <v>16277848412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-6484169921</v>
      </c>
      <c r="G10" s="52">
        <f t="shared" si="0"/>
        <v>643671557</v>
      </c>
      <c r="H10" s="23">
        <v>-7127841478</v>
      </c>
      <c r="I10" s="21">
        <v>-8275459160</v>
      </c>
      <c r="J10" s="11"/>
      <c r="K10" s="12"/>
      <c r="L10" s="12" t="s">
        <v>13</v>
      </c>
      <c r="M10" s="13"/>
      <c r="N10" s="14">
        <v>226832252</v>
      </c>
      <c r="O10" s="52">
        <f t="shared" si="1"/>
        <v>-870643</v>
      </c>
      <c r="P10" s="23">
        <v>227702895</v>
      </c>
      <c r="Q10" s="21">
        <v>215656524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5754588</v>
      </c>
      <c r="O13" s="52">
        <f t="shared" si="1"/>
        <v>-4575784</v>
      </c>
      <c r="P13" s="23">
        <v>10330372</v>
      </c>
      <c r="Q13" s="21">
        <v>57764545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2717602393</v>
      </c>
      <c r="O15" s="52">
        <f t="shared" si="1"/>
        <v>-142882341</v>
      </c>
      <c r="P15" s="23">
        <v>2860484734</v>
      </c>
      <c r="Q15" s="21">
        <v>2927341206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5635245769</v>
      </c>
      <c r="G18" s="52">
        <f t="shared" si="0"/>
        <v>3849965431</v>
      </c>
      <c r="H18" s="23">
        <v>1785280338</v>
      </c>
      <c r="I18" s="21">
        <v>1587866036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1022791245</v>
      </c>
      <c r="G19" s="52">
        <f t="shared" si="0"/>
        <v>1022791245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1022791245</v>
      </c>
      <c r="G20" s="52">
        <f t="shared" si="0"/>
        <v>1022791245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2690268100</v>
      </c>
      <c r="O20" s="52">
        <f t="shared" si="1"/>
        <v>-142668992</v>
      </c>
      <c r="P20" s="23">
        <v>2832937092</v>
      </c>
      <c r="Q20" s="21">
        <v>2889463192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792781972</v>
      </c>
      <c r="G21" s="52">
        <f t="shared" si="0"/>
        <v>792781972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230009273</v>
      </c>
      <c r="G22" s="52">
        <f t="shared" si="0"/>
        <v>230009273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27334293</v>
      </c>
      <c r="O23" s="52">
        <f t="shared" si="1"/>
        <v>-213349</v>
      </c>
      <c r="P23" s="23">
        <v>27547642</v>
      </c>
      <c r="Q23" s="21">
        <v>37878014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2950189233</v>
      </c>
      <c r="O25" s="54">
        <f t="shared" si="1"/>
        <v>-148328768</v>
      </c>
      <c r="P25" s="41">
        <v>3098518001</v>
      </c>
      <c r="Q25" s="42">
        <v>3200762275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10956995887</v>
      </c>
      <c r="O27" s="52">
        <f>N27-P27</f>
        <v>2822443980</v>
      </c>
      <c r="P27" s="23">
        <v>8134551907</v>
      </c>
      <c r="Q27" s="21">
        <v>8007643370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</v>
      </c>
      <c r="G39" s="52">
        <f t="shared" si="2"/>
        <v>0</v>
      </c>
      <c r="H39" s="23">
        <v>1</v>
      </c>
      <c r="I39" s="21">
        <v>1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33088881</v>
      </c>
      <c r="G40" s="52">
        <f t="shared" si="2"/>
        <v>-4789121</v>
      </c>
      <c r="H40" s="23">
        <v>37878002</v>
      </c>
      <c r="I40" s="21">
        <v>95627153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1521888429</v>
      </c>
      <c r="G41" s="52">
        <f t="shared" si="2"/>
        <v>103545796</v>
      </c>
      <c r="H41" s="23">
        <v>1418342633</v>
      </c>
      <c r="I41" s="21">
        <v>1492238882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804109253</v>
      </c>
      <c r="G42" s="52">
        <f t="shared" si="2"/>
        <v>475049551</v>
      </c>
      <c r="H42" s="23">
        <v>329059702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2253367960</v>
      </c>
      <c r="G48" s="52">
        <f t="shared" si="2"/>
        <v>2253367960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2253367960</v>
      </c>
      <c r="G50" s="52">
        <f t="shared" si="2"/>
        <v>2253367960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10956995887</v>
      </c>
      <c r="O55" s="54">
        <f>N55-P55</f>
        <v>2822443980</v>
      </c>
      <c r="P55" s="41">
        <v>8134551907</v>
      </c>
      <c r="Q55" s="42">
        <v>8007643370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13907185120</v>
      </c>
      <c r="G56" s="53">
        <f t="shared" si="2"/>
        <v>2674115212</v>
      </c>
      <c r="H56" s="45">
        <v>11233069908</v>
      </c>
      <c r="I56" s="46">
        <v>11208405645</v>
      </c>
      <c r="J56" s="47" t="s">
        <v>65</v>
      </c>
      <c r="K56" s="48"/>
      <c r="L56" s="48"/>
      <c r="M56" s="49"/>
      <c r="N56" s="50">
        <v>13907185120</v>
      </c>
      <c r="O56" s="53">
        <f>N56-P56</f>
        <v>2674115212</v>
      </c>
      <c r="P56" s="45">
        <v>11233069908</v>
      </c>
      <c r="Q56" s="46">
        <v>11208405645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216</v>
      </c>
      <c r="I1" s="143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293054692659</v>
      </c>
      <c r="F4" s="75">
        <f t="shared" ref="F4:F35" si="0">E4-G4</f>
        <v>-2869791787</v>
      </c>
      <c r="G4" s="82">
        <v>295924484446</v>
      </c>
      <c r="H4" s="21">
        <v>360137806664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153508560225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55304182056</v>
      </c>
      <c r="F10" s="75">
        <f t="shared" si="0"/>
        <v>-2253068757</v>
      </c>
      <c r="G10" s="82">
        <v>57557250813</v>
      </c>
      <c r="H10" s="21">
        <v>59246608577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1072280</v>
      </c>
      <c r="F12" s="75">
        <f t="shared" si="0"/>
        <v>-1233990</v>
      </c>
      <c r="G12" s="82">
        <v>2306270</v>
      </c>
      <c r="H12" s="21">
        <v>2705510</v>
      </c>
    </row>
    <row r="13" spans="1:9" ht="15" customHeight="1" x14ac:dyDescent="0.15">
      <c r="A13" s="59"/>
      <c r="B13" s="60" t="s">
        <v>75</v>
      </c>
      <c r="C13" s="61"/>
      <c r="D13" s="61"/>
      <c r="E13" s="70">
        <v>202167647734</v>
      </c>
      <c r="F13" s="75">
        <f t="shared" si="0"/>
        <v>-1586506807</v>
      </c>
      <c r="G13" s="82">
        <v>203754154541</v>
      </c>
      <c r="H13" s="21">
        <v>104279910374</v>
      </c>
    </row>
    <row r="14" spans="1:9" ht="15" customHeight="1" x14ac:dyDescent="0.15">
      <c r="A14" s="59"/>
      <c r="B14" s="60" t="s">
        <v>76</v>
      </c>
      <c r="C14" s="61"/>
      <c r="D14" s="61"/>
      <c r="E14" s="70">
        <v>34657139634</v>
      </c>
      <c r="F14" s="75">
        <f t="shared" si="0"/>
        <v>1061165380</v>
      </c>
      <c r="G14" s="82">
        <v>33595974254</v>
      </c>
      <c r="H14" s="21">
        <v>41866134736</v>
      </c>
    </row>
    <row r="15" spans="1:9" ht="15" customHeight="1" x14ac:dyDescent="0.15">
      <c r="A15" s="59"/>
      <c r="B15" s="60"/>
      <c r="C15" s="61" t="s">
        <v>77</v>
      </c>
      <c r="D15" s="61"/>
      <c r="E15" s="70">
        <v>34657139634</v>
      </c>
      <c r="F15" s="75">
        <f t="shared" si="0"/>
        <v>1061165380</v>
      </c>
      <c r="G15" s="82">
        <v>33595974254</v>
      </c>
      <c r="H15" s="21">
        <v>41866134736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924650955</v>
      </c>
      <c r="F20" s="75">
        <f t="shared" si="0"/>
        <v>-90147613</v>
      </c>
      <c r="G20" s="82">
        <v>1014798568</v>
      </c>
      <c r="H20" s="21">
        <v>1233887242</v>
      </c>
    </row>
    <row r="21" spans="1:8" ht="15" customHeight="1" x14ac:dyDescent="0.15">
      <c r="A21" s="59" t="s">
        <v>83</v>
      </c>
      <c r="B21" s="60"/>
      <c r="C21" s="61"/>
      <c r="D21" s="61"/>
      <c r="E21" s="69">
        <v>290634493237</v>
      </c>
      <c r="F21" s="74">
        <f t="shared" si="0"/>
        <v>-334887096</v>
      </c>
      <c r="G21" s="81">
        <v>290969380333</v>
      </c>
      <c r="H21" s="78">
        <v>349116520573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2716369554</v>
      </c>
      <c r="F22" s="75">
        <f t="shared" si="0"/>
        <v>-11889322</v>
      </c>
      <c r="G22" s="82">
        <v>2728258876</v>
      </c>
      <c r="H22" s="21">
        <v>2683425109</v>
      </c>
    </row>
    <row r="23" spans="1:8" ht="15" customHeight="1" x14ac:dyDescent="0.15">
      <c r="A23" s="59"/>
      <c r="B23" s="60" t="s">
        <v>85</v>
      </c>
      <c r="C23" s="61"/>
      <c r="D23" s="61"/>
      <c r="E23" s="70">
        <v>208162564</v>
      </c>
      <c r="F23" s="75">
        <f t="shared" si="0"/>
        <v>-13022912</v>
      </c>
      <c r="G23" s="82">
        <v>221185476</v>
      </c>
      <c r="H23" s="21">
        <v>204564113</v>
      </c>
    </row>
    <row r="24" spans="1:8" ht="15" customHeight="1" x14ac:dyDescent="0.15">
      <c r="A24" s="59"/>
      <c r="B24" s="60" t="s">
        <v>86</v>
      </c>
      <c r="C24" s="61"/>
      <c r="D24" s="61"/>
      <c r="E24" s="70">
        <v>-142668992</v>
      </c>
      <c r="F24" s="75">
        <f t="shared" si="0"/>
        <v>-86142892</v>
      </c>
      <c r="G24" s="82">
        <v>-56526100</v>
      </c>
      <c r="H24" s="21">
        <v>12043506</v>
      </c>
    </row>
    <row r="25" spans="1:8" ht="15" customHeight="1" x14ac:dyDescent="0.15">
      <c r="A25" s="59"/>
      <c r="B25" s="60" t="s">
        <v>87</v>
      </c>
      <c r="C25" s="61"/>
      <c r="D25" s="61"/>
      <c r="E25" s="70">
        <v>3279782381</v>
      </c>
      <c r="F25" s="75">
        <f t="shared" si="0"/>
        <v>132535142</v>
      </c>
      <c r="G25" s="82">
        <v>3147247239</v>
      </c>
      <c r="H25" s="21">
        <v>2924658451</v>
      </c>
    </row>
    <row r="26" spans="1:8" ht="15" customHeight="1" x14ac:dyDescent="0.15">
      <c r="A26" s="59"/>
      <c r="B26" s="60" t="s">
        <v>88</v>
      </c>
      <c r="C26" s="61"/>
      <c r="D26" s="61"/>
      <c r="E26" s="70">
        <v>2817428</v>
      </c>
      <c r="F26" s="75">
        <f t="shared" si="0"/>
        <v>-55797584</v>
      </c>
      <c r="G26" s="82">
        <v>58615012</v>
      </c>
      <c r="H26" s="21">
        <v>18177</v>
      </c>
    </row>
    <row r="27" spans="1:8" ht="15" customHeight="1" x14ac:dyDescent="0.15">
      <c r="A27" s="59"/>
      <c r="B27" s="60" t="s">
        <v>89</v>
      </c>
      <c r="C27" s="61"/>
      <c r="D27" s="61"/>
      <c r="E27" s="70">
        <v>480971738</v>
      </c>
      <c r="F27" s="75">
        <f t="shared" si="0"/>
        <v>14865404</v>
      </c>
      <c r="G27" s="82">
        <v>466106334</v>
      </c>
      <c r="H27" s="21">
        <v>410520213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1394654971</v>
      </c>
      <c r="F29" s="75">
        <f t="shared" si="0"/>
        <v>481997606</v>
      </c>
      <c r="G29" s="82">
        <v>912657365</v>
      </c>
      <c r="H29" s="21">
        <v>717458700</v>
      </c>
    </row>
    <row r="30" spans="1:8" ht="15" customHeight="1" x14ac:dyDescent="0.15">
      <c r="A30" s="59"/>
      <c r="B30" s="60" t="s">
        <v>92</v>
      </c>
      <c r="C30" s="61"/>
      <c r="D30" s="61"/>
      <c r="E30" s="70">
        <v>1108177153</v>
      </c>
      <c r="F30" s="75">
        <f t="shared" si="0"/>
        <v>-992087811</v>
      </c>
      <c r="G30" s="82">
        <v>2100264964</v>
      </c>
      <c r="H30" s="21">
        <v>2855286363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281586226440</v>
      </c>
      <c r="F34" s="75">
        <f t="shared" si="0"/>
        <v>194655273</v>
      </c>
      <c r="G34" s="82">
        <v>281391571167</v>
      </c>
      <c r="H34" s="21">
        <v>339308545941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2420199422</v>
      </c>
      <c r="F40" s="77">
        <f t="shared" si="1"/>
        <v>-2534904691</v>
      </c>
      <c r="G40" s="84">
        <v>4955104113</v>
      </c>
      <c r="H40" s="42">
        <v>11021286091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1023560518</v>
      </c>
      <c r="F41" s="75">
        <f t="shared" si="1"/>
        <v>1023560518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1023560507</v>
      </c>
      <c r="F43" s="75">
        <f t="shared" si="1"/>
        <v>1023560507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11</v>
      </c>
      <c r="F45" s="75">
        <f t="shared" si="1"/>
        <v>11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621315960</v>
      </c>
      <c r="F46" s="75">
        <f t="shared" si="1"/>
        <v>-4206879616</v>
      </c>
      <c r="G46" s="82">
        <v>4828195576</v>
      </c>
      <c r="H46" s="21">
        <v>3209224578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621315960</v>
      </c>
      <c r="F52" s="75">
        <f t="shared" si="1"/>
        <v>-4206879616</v>
      </c>
      <c r="G52" s="82">
        <v>4828195576</v>
      </c>
      <c r="H52" s="21">
        <v>3209224578</v>
      </c>
    </row>
    <row r="53" spans="1:8" ht="15" customHeight="1" x14ac:dyDescent="0.15">
      <c r="A53" s="66" t="s">
        <v>113</v>
      </c>
      <c r="B53" s="67"/>
      <c r="C53" s="68"/>
      <c r="D53" s="68"/>
      <c r="E53" s="73">
        <v>402244558</v>
      </c>
      <c r="F53" s="77">
        <f t="shared" si="1"/>
        <v>5230440134</v>
      </c>
      <c r="G53" s="84">
        <v>-4828195576</v>
      </c>
      <c r="H53" s="42">
        <v>-3209224578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2822443980</v>
      </c>
      <c r="F54" s="97">
        <f t="shared" si="1"/>
        <v>2695535443</v>
      </c>
      <c r="G54" s="98">
        <v>126908537</v>
      </c>
      <c r="H54" s="99">
        <v>7812061513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217</v>
      </c>
      <c r="J1" s="141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290810928196</v>
      </c>
      <c r="G5" s="74">
        <f t="shared" ref="G5:G34" si="0">F5-H5</f>
        <v>-2562258966</v>
      </c>
      <c r="H5" s="124">
        <v>293373187162</v>
      </c>
      <c r="I5" s="121">
        <v>357139452814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153508560225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53101677294</v>
      </c>
      <c r="G11" s="75">
        <f t="shared" si="0"/>
        <v>-1942060158</v>
      </c>
      <c r="H11" s="23">
        <v>55043737452</v>
      </c>
      <c r="I11" s="120">
        <v>56305267353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451080</v>
      </c>
      <c r="G13" s="75">
        <f t="shared" si="0"/>
        <v>-185490</v>
      </c>
      <c r="H13" s="23">
        <v>636570</v>
      </c>
      <c r="I13" s="120">
        <v>1641850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202167647734</v>
      </c>
      <c r="G14" s="75">
        <f t="shared" si="0"/>
        <v>-1586506807</v>
      </c>
      <c r="H14" s="23">
        <v>203754154541</v>
      </c>
      <c r="I14" s="120">
        <v>104279910374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34657139634</v>
      </c>
      <c r="G15" s="75">
        <f t="shared" si="0"/>
        <v>1061165380</v>
      </c>
      <c r="H15" s="23">
        <v>33595974254</v>
      </c>
      <c r="I15" s="120">
        <v>41866134736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34657139634</v>
      </c>
      <c r="G16" s="75">
        <f t="shared" si="0"/>
        <v>1061165380</v>
      </c>
      <c r="H16" s="23">
        <v>33595974254</v>
      </c>
      <c r="I16" s="120">
        <v>41866134736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884012454</v>
      </c>
      <c r="G21" s="75">
        <f t="shared" si="0"/>
        <v>-94671891</v>
      </c>
      <c r="H21" s="23">
        <v>978684345</v>
      </c>
      <c r="I21" s="120">
        <v>1177938276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288081299907</v>
      </c>
      <c r="G22" s="74">
        <f t="shared" si="0"/>
        <v>-3935384471</v>
      </c>
      <c r="H22" s="124">
        <v>292016684378</v>
      </c>
      <c r="I22" s="121">
        <v>347768189040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2925402761</v>
      </c>
      <c r="G23" s="75">
        <f t="shared" si="0"/>
        <v>-11995220</v>
      </c>
      <c r="H23" s="23">
        <v>2937397981</v>
      </c>
      <c r="I23" s="120">
        <v>2888301140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3279782381</v>
      </c>
      <c r="G24" s="75">
        <f t="shared" si="0"/>
        <v>132535142</v>
      </c>
      <c r="H24" s="23">
        <v>3147247239</v>
      </c>
      <c r="I24" s="120">
        <v>2924658451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2817428</v>
      </c>
      <c r="G25" s="75">
        <f t="shared" si="0"/>
        <v>-55797584</v>
      </c>
      <c r="H25" s="23">
        <v>58615012</v>
      </c>
      <c r="I25" s="120">
        <v>18177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281873297337</v>
      </c>
      <c r="G28" s="75">
        <f t="shared" si="0"/>
        <v>-4000126809</v>
      </c>
      <c r="H28" s="23">
        <v>285873424146</v>
      </c>
      <c r="I28" s="120">
        <v>341955211272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2729628289</v>
      </c>
      <c r="G34" s="126">
        <f t="shared" si="0"/>
        <v>1373125505</v>
      </c>
      <c r="H34" s="125">
        <v>1356502784</v>
      </c>
      <c r="I34" s="122">
        <v>9371263774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3299437667</v>
      </c>
      <c r="G48" s="74">
        <f t="shared" si="1"/>
        <v>2635917031</v>
      </c>
      <c r="H48" s="124">
        <v>663520636</v>
      </c>
      <c r="I48" s="121">
        <v>270199368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1046069707</v>
      </c>
      <c r="G49" s="75">
        <f t="shared" si="1"/>
        <v>382549071</v>
      </c>
      <c r="H49" s="23">
        <v>663520636</v>
      </c>
      <c r="I49" s="120">
        <v>270199368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2253367960</v>
      </c>
      <c r="G50" s="75">
        <f t="shared" si="1"/>
        <v>2253367960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2253367960</v>
      </c>
      <c r="G52" s="75">
        <f t="shared" si="1"/>
        <v>2253367960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-3299437667</v>
      </c>
      <c r="G60" s="126">
        <f t="shared" si="1"/>
        <v>-2635917031</v>
      </c>
      <c r="H60" s="125">
        <v>-663520636</v>
      </c>
      <c r="I60" s="122">
        <v>-270199368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12728117</v>
      </c>
      <c r="G70" s="74">
        <f t="shared" si="2"/>
        <v>-45036428</v>
      </c>
      <c r="H70" s="124">
        <v>57764545</v>
      </c>
      <c r="I70" s="121">
        <v>7482914049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7410485930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12728117</v>
      </c>
      <c r="G73" s="75">
        <f t="shared" si="2"/>
        <v>-45036428</v>
      </c>
      <c r="H73" s="23">
        <v>57764545</v>
      </c>
      <c r="I73" s="120">
        <v>72428119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-12728117</v>
      </c>
      <c r="G79" s="126">
        <f t="shared" si="2"/>
        <v>45036428</v>
      </c>
      <c r="H79" s="125">
        <v>-57764545</v>
      </c>
      <c r="I79" s="122">
        <v>-7482914049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-582537495</v>
      </c>
      <c r="G80" s="77">
        <f t="shared" si="2"/>
        <v>-1217755098</v>
      </c>
      <c r="H80" s="41">
        <v>635217603</v>
      </c>
      <c r="I80" s="131">
        <v>1618150357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2253367960</v>
      </c>
      <c r="G81" s="77">
        <f t="shared" si="2"/>
        <v>635217603</v>
      </c>
      <c r="H81" s="41">
        <v>1618150357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1670830465</v>
      </c>
      <c r="G82" s="92">
        <f t="shared" si="2"/>
        <v>-582537495</v>
      </c>
      <c r="H82" s="45">
        <v>2253367960</v>
      </c>
      <c r="I82" s="123">
        <v>1618150357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5" fitToWidth="0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2193143</v>
      </c>
      <c r="G5" s="52">
        <f t="shared" ref="G5:G36" si="0">F5-H5</f>
        <v>-10880</v>
      </c>
      <c r="H5" s="23">
        <v>2204023</v>
      </c>
      <c r="I5" s="21">
        <v>2556179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5120426</v>
      </c>
      <c r="G9" s="52">
        <f t="shared" si="0"/>
        <v>10380</v>
      </c>
      <c r="H9" s="23">
        <v>5110046</v>
      </c>
      <c r="I9" s="21">
        <v>5076086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-2927283</v>
      </c>
      <c r="G10" s="52">
        <f t="shared" si="0"/>
        <v>-21260</v>
      </c>
      <c r="H10" s="23">
        <v>-2906023</v>
      </c>
      <c r="I10" s="21">
        <v>-2519907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23299764</v>
      </c>
      <c r="G18" s="52">
        <f t="shared" si="0"/>
        <v>2092263</v>
      </c>
      <c r="H18" s="23">
        <v>21207501</v>
      </c>
      <c r="I18" s="21">
        <v>19126781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25492907</v>
      </c>
      <c r="O27" s="52">
        <f>N27-P27</f>
        <v>2081383</v>
      </c>
      <c r="P27" s="23">
        <v>23411524</v>
      </c>
      <c r="Q27" s="21">
        <v>21682960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23299764</v>
      </c>
      <c r="G48" s="52">
        <f t="shared" si="2"/>
        <v>2092263</v>
      </c>
      <c r="H48" s="23">
        <v>21207501</v>
      </c>
      <c r="I48" s="21">
        <v>19126781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23299764</v>
      </c>
      <c r="G50" s="52">
        <f t="shared" si="2"/>
        <v>2092263</v>
      </c>
      <c r="H50" s="23">
        <v>21207501</v>
      </c>
      <c r="I50" s="21">
        <v>19126781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25492907</v>
      </c>
      <c r="O55" s="54">
        <f>N55-P55</f>
        <v>2081383</v>
      </c>
      <c r="P55" s="41">
        <v>23411524</v>
      </c>
      <c r="Q55" s="42">
        <v>21682960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25492907</v>
      </c>
      <c r="G56" s="53">
        <f t="shared" si="2"/>
        <v>2081383</v>
      </c>
      <c r="H56" s="45">
        <v>23411524</v>
      </c>
      <c r="I56" s="46">
        <v>21682960</v>
      </c>
      <c r="J56" s="47" t="s">
        <v>65</v>
      </c>
      <c r="K56" s="48"/>
      <c r="L56" s="48"/>
      <c r="M56" s="49"/>
      <c r="N56" s="50">
        <v>25492907</v>
      </c>
      <c r="O56" s="53">
        <f>N56-P56</f>
        <v>2081383</v>
      </c>
      <c r="P56" s="45">
        <v>23411524</v>
      </c>
      <c r="Q56" s="46">
        <v>21682960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219</v>
      </c>
      <c r="I1" s="143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506332143</v>
      </c>
      <c r="F4" s="75">
        <f t="shared" ref="F4:F35" si="0">E4-G4</f>
        <v>3431612</v>
      </c>
      <c r="G4" s="82">
        <v>502900531</v>
      </c>
      <c r="H4" s="21">
        <v>496802062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38655340</v>
      </c>
      <c r="F10" s="75">
        <f t="shared" si="0"/>
        <v>3202960</v>
      </c>
      <c r="G10" s="82">
        <v>35452380</v>
      </c>
      <c r="H10" s="21">
        <v>35120920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87085000</v>
      </c>
      <c r="F13" s="75">
        <f t="shared" si="0"/>
        <v>-994000</v>
      </c>
      <c r="G13" s="82">
        <v>88079000</v>
      </c>
      <c r="H13" s="21">
        <v>88079000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90832960</v>
      </c>
      <c r="F14" s="75">
        <f t="shared" si="0"/>
        <v>-990311</v>
      </c>
      <c r="G14" s="82">
        <v>91823271</v>
      </c>
      <c r="H14" s="21">
        <v>92176451</v>
      </c>
    </row>
    <row r="15" spans="1:9" ht="15" customHeight="1" x14ac:dyDescent="0.15">
      <c r="A15" s="59"/>
      <c r="B15" s="60"/>
      <c r="C15" s="61" t="s">
        <v>77</v>
      </c>
      <c r="D15" s="61"/>
      <c r="E15" s="70">
        <v>90832960</v>
      </c>
      <c r="F15" s="75">
        <f t="shared" si="0"/>
        <v>-990311</v>
      </c>
      <c r="G15" s="82">
        <v>91823271</v>
      </c>
      <c r="H15" s="21">
        <v>92176451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13843</v>
      </c>
      <c r="F19" s="75">
        <f t="shared" si="0"/>
        <v>-12037</v>
      </c>
      <c r="G19" s="82">
        <v>25880</v>
      </c>
      <c r="H19" s="21">
        <v>25691</v>
      </c>
    </row>
    <row r="20" spans="1:8" ht="15" customHeight="1" x14ac:dyDescent="0.15">
      <c r="A20" s="63"/>
      <c r="B20" s="64" t="s">
        <v>82</v>
      </c>
      <c r="C20" s="65"/>
      <c r="D20" s="65"/>
      <c r="E20" s="70">
        <v>289745000</v>
      </c>
      <c r="F20" s="75">
        <f t="shared" si="0"/>
        <v>2225000</v>
      </c>
      <c r="G20" s="82">
        <v>287520000</v>
      </c>
      <c r="H20" s="21">
        <v>281400000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504250760</v>
      </c>
      <c r="F21" s="74">
        <f t="shared" si="0"/>
        <v>3078793</v>
      </c>
      <c r="G21" s="81">
        <v>501171967</v>
      </c>
      <c r="H21" s="78">
        <v>501535253</v>
      </c>
    </row>
    <row r="22" spans="1:8" ht="15" customHeight="1" x14ac:dyDescent="0.15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216604500</v>
      </c>
      <c r="F25" s="75">
        <f t="shared" si="0"/>
        <v>1218649</v>
      </c>
      <c r="G25" s="82">
        <v>215385851</v>
      </c>
      <c r="H25" s="21">
        <v>215318441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2916905</v>
      </c>
    </row>
    <row r="30" spans="1:8" ht="15" customHeight="1" x14ac:dyDescent="0.15">
      <c r="A30" s="59"/>
      <c r="B30" s="60" t="s">
        <v>92</v>
      </c>
      <c r="C30" s="61"/>
      <c r="D30" s="61"/>
      <c r="E30" s="70">
        <v>21260</v>
      </c>
      <c r="F30" s="75">
        <f t="shared" si="0"/>
        <v>-364856</v>
      </c>
      <c r="G30" s="82">
        <v>386116</v>
      </c>
      <c r="H30" s="21">
        <v>2519907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287625000</v>
      </c>
      <c r="F34" s="75">
        <f t="shared" si="0"/>
        <v>2225000</v>
      </c>
      <c r="G34" s="82">
        <v>285400000</v>
      </c>
      <c r="H34" s="21">
        <v>280780000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2081383</v>
      </c>
      <c r="F40" s="77">
        <f t="shared" si="1"/>
        <v>352819</v>
      </c>
      <c r="G40" s="84">
        <v>1728564</v>
      </c>
      <c r="H40" s="42">
        <v>-4733191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111130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111130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-111130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2081383</v>
      </c>
      <c r="F54" s="97">
        <f t="shared" si="1"/>
        <v>352819</v>
      </c>
      <c r="G54" s="98">
        <v>1728564</v>
      </c>
      <c r="H54" s="99">
        <v>-4844321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220</v>
      </c>
      <c r="J1" s="143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506339563</v>
      </c>
      <c r="G5" s="74">
        <f t="shared" ref="G5:G34" si="0">F5-H5</f>
        <v>3476992</v>
      </c>
      <c r="H5" s="124">
        <v>502862571</v>
      </c>
      <c r="I5" s="121">
        <v>496745822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38644960</v>
      </c>
      <c r="G11" s="75">
        <f t="shared" si="0"/>
        <v>3126540</v>
      </c>
      <c r="H11" s="23">
        <v>35518420</v>
      </c>
      <c r="I11" s="120">
        <v>35068680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87085000</v>
      </c>
      <c r="G14" s="75">
        <f t="shared" si="0"/>
        <v>-994000</v>
      </c>
      <c r="H14" s="23">
        <v>88079000</v>
      </c>
      <c r="I14" s="120">
        <v>88079000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90832960</v>
      </c>
      <c r="G15" s="75">
        <f t="shared" si="0"/>
        <v>-990311</v>
      </c>
      <c r="H15" s="23">
        <v>91823271</v>
      </c>
      <c r="I15" s="120">
        <v>92176451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90832960</v>
      </c>
      <c r="G16" s="75">
        <f t="shared" si="0"/>
        <v>-990311</v>
      </c>
      <c r="H16" s="23">
        <v>91823271</v>
      </c>
      <c r="I16" s="120">
        <v>92176451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31643</v>
      </c>
      <c r="G20" s="75">
        <f t="shared" si="0"/>
        <v>9763</v>
      </c>
      <c r="H20" s="23">
        <v>21880</v>
      </c>
      <c r="I20" s="120">
        <v>21691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289745000</v>
      </c>
      <c r="G21" s="75">
        <f t="shared" si="0"/>
        <v>2325000</v>
      </c>
      <c r="H21" s="23">
        <v>287420000</v>
      </c>
      <c r="I21" s="120">
        <v>281400000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504229500</v>
      </c>
      <c r="G22" s="74">
        <f t="shared" si="0"/>
        <v>3443649</v>
      </c>
      <c r="H22" s="124">
        <v>500785851</v>
      </c>
      <c r="I22" s="121">
        <v>496111441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216604500</v>
      </c>
      <c r="G24" s="75">
        <f t="shared" si="0"/>
        <v>1218649</v>
      </c>
      <c r="H24" s="23">
        <v>215385851</v>
      </c>
      <c r="I24" s="120">
        <v>215318441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287625000</v>
      </c>
      <c r="G28" s="75">
        <f t="shared" si="0"/>
        <v>2225000</v>
      </c>
      <c r="H28" s="23">
        <v>285400000</v>
      </c>
      <c r="I28" s="120">
        <v>280793000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2110063</v>
      </c>
      <c r="G34" s="126">
        <f t="shared" si="0"/>
        <v>33343</v>
      </c>
      <c r="H34" s="125">
        <v>2076720</v>
      </c>
      <c r="I34" s="122">
        <v>634381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821580</v>
      </c>
      <c r="G36" s="74">
        <f t="shared" ref="G36:G60" si="1">F36-H36</f>
        <v>790380</v>
      </c>
      <c r="H36" s="124">
        <v>31200</v>
      </c>
      <c r="I36" s="121">
        <v>97240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821580</v>
      </c>
      <c r="G38" s="75">
        <f t="shared" si="1"/>
        <v>790380</v>
      </c>
      <c r="H38" s="23">
        <v>31200</v>
      </c>
      <c r="I38" s="120">
        <v>97240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821580</v>
      </c>
      <c r="G40" s="75">
        <f t="shared" si="1"/>
        <v>790380</v>
      </c>
      <c r="H40" s="23">
        <v>31200</v>
      </c>
      <c r="I40" s="120">
        <v>97240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2931643</v>
      </c>
      <c r="G48" s="74">
        <f t="shared" si="1"/>
        <v>823723</v>
      </c>
      <c r="H48" s="124">
        <v>2107920</v>
      </c>
      <c r="I48" s="121">
        <v>731621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2931643</v>
      </c>
      <c r="G50" s="75">
        <f t="shared" si="1"/>
        <v>823723</v>
      </c>
      <c r="H50" s="23">
        <v>2107920</v>
      </c>
      <c r="I50" s="120">
        <v>731621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2931643</v>
      </c>
      <c r="G52" s="75">
        <f t="shared" si="1"/>
        <v>823723</v>
      </c>
      <c r="H52" s="23">
        <v>2107920</v>
      </c>
      <c r="I52" s="120">
        <v>731621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-2110063</v>
      </c>
      <c r="G60" s="126">
        <f t="shared" si="1"/>
        <v>-33343</v>
      </c>
      <c r="H60" s="125">
        <v>-2076720</v>
      </c>
      <c r="I60" s="122">
        <v>-634381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8" fitToWidth="0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303652264780</v>
      </c>
      <c r="G5" s="52">
        <f t="shared" ref="G5:G36" si="0">F5-H5</f>
        <v>3424760342</v>
      </c>
      <c r="H5" s="23">
        <v>300227504438</v>
      </c>
      <c r="I5" s="21">
        <v>296240332071</v>
      </c>
      <c r="J5" s="11"/>
      <c r="K5" s="12" t="s">
        <v>3</v>
      </c>
      <c r="L5" s="12"/>
      <c r="M5" s="13"/>
      <c r="N5" s="14">
        <v>266995845137</v>
      </c>
      <c r="O5" s="52">
        <f t="shared" ref="O5:O25" si="1">N5-P5</f>
        <v>-30136262888</v>
      </c>
      <c r="P5" s="23">
        <v>297132108025</v>
      </c>
      <c r="Q5" s="21">
        <v>314234201877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58561992475</v>
      </c>
      <c r="G6" s="52">
        <f t="shared" si="0"/>
        <v>6540578519</v>
      </c>
      <c r="H6" s="23">
        <v>52021413956</v>
      </c>
      <c r="I6" s="21">
        <v>53314555372</v>
      </c>
      <c r="J6" s="11"/>
      <c r="K6" s="12"/>
      <c r="L6" s="12" t="s">
        <v>5</v>
      </c>
      <c r="M6" s="13"/>
      <c r="N6" s="14">
        <v>200599048922</v>
      </c>
      <c r="O6" s="52">
        <f t="shared" si="1"/>
        <v>-27568014855</v>
      </c>
      <c r="P6" s="23">
        <v>228167063777</v>
      </c>
      <c r="Q6" s="21">
        <v>248845868973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7193756052</v>
      </c>
      <c r="G7" s="52">
        <f t="shared" si="0"/>
        <v>5122105444</v>
      </c>
      <c r="H7" s="23">
        <v>2071650608</v>
      </c>
      <c r="I7" s="21">
        <v>1362249770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51368236423</v>
      </c>
      <c r="G8" s="52">
        <f t="shared" si="0"/>
        <v>1418473075</v>
      </c>
      <c r="H8" s="23">
        <v>49949763348</v>
      </c>
      <c r="I8" s="21">
        <v>51952305602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23009697459</v>
      </c>
      <c r="G9" s="52">
        <f t="shared" si="0"/>
        <v>603301897</v>
      </c>
      <c r="H9" s="23">
        <v>22406395562</v>
      </c>
      <c r="I9" s="21">
        <v>24202459709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-11750898095</v>
      </c>
      <c r="G10" s="52">
        <f t="shared" si="0"/>
        <v>-342563886</v>
      </c>
      <c r="H10" s="23">
        <v>-11408334209</v>
      </c>
      <c r="I10" s="21">
        <v>-15644248210</v>
      </c>
      <c r="J10" s="11"/>
      <c r="K10" s="12"/>
      <c r="L10" s="12" t="s">
        <v>13</v>
      </c>
      <c r="M10" s="13"/>
      <c r="N10" s="14">
        <v>21388747406</v>
      </c>
      <c r="O10" s="52">
        <f t="shared" si="1"/>
        <v>-529084511</v>
      </c>
      <c r="P10" s="23">
        <v>21917831917</v>
      </c>
      <c r="Q10" s="21">
        <v>21133845824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161605594513</v>
      </c>
      <c r="G11" s="52">
        <f t="shared" si="0"/>
        <v>1174648036</v>
      </c>
      <c r="H11" s="23">
        <v>160430946477</v>
      </c>
      <c r="I11" s="21">
        <v>163020323640</v>
      </c>
      <c r="J11" s="11"/>
      <c r="K11" s="12"/>
      <c r="L11" s="12" t="s">
        <v>15</v>
      </c>
      <c r="M11" s="13"/>
      <c r="N11" s="14">
        <v>9479487836</v>
      </c>
      <c r="O11" s="52">
        <f t="shared" si="1"/>
        <v>-641274190</v>
      </c>
      <c r="P11" s="23">
        <v>10120762026</v>
      </c>
      <c r="Q11" s="21">
        <v>9777081687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161605594513</v>
      </c>
      <c r="G12" s="52">
        <f t="shared" si="0"/>
        <v>1174648036</v>
      </c>
      <c r="H12" s="23">
        <v>160430946477</v>
      </c>
      <c r="I12" s="21">
        <v>163020323640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1932658447</v>
      </c>
      <c r="O13" s="52">
        <f t="shared" si="1"/>
        <v>360423529</v>
      </c>
      <c r="P13" s="23">
        <v>1572234918</v>
      </c>
      <c r="Q13" s="21">
        <v>1282318392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33595902526</v>
      </c>
      <c r="O14" s="52">
        <f t="shared" si="1"/>
        <v>-1758312861</v>
      </c>
      <c r="P14" s="23">
        <v>35354215387</v>
      </c>
      <c r="Q14" s="21">
        <v>33195087001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4262242316</v>
      </c>
      <c r="G15" s="52">
        <f t="shared" si="0"/>
        <v>-4335223399</v>
      </c>
      <c r="H15" s="23">
        <v>8597465715</v>
      </c>
      <c r="I15" s="21">
        <v>4076086760</v>
      </c>
      <c r="J15" s="11"/>
      <c r="K15" s="12" t="s">
        <v>22</v>
      </c>
      <c r="L15" s="12"/>
      <c r="M15" s="13"/>
      <c r="N15" s="14">
        <v>2041783377678</v>
      </c>
      <c r="O15" s="52">
        <f t="shared" si="1"/>
        <v>-141965574404</v>
      </c>
      <c r="P15" s="23">
        <v>2183748952082</v>
      </c>
      <c r="Q15" s="21">
        <v>2347452884365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-676834307</v>
      </c>
      <c r="G16" s="52">
        <f t="shared" si="0"/>
        <v>9239625</v>
      </c>
      <c r="H16" s="23">
        <v>-686073932</v>
      </c>
      <c r="I16" s="21">
        <v>-688119763</v>
      </c>
      <c r="J16" s="11"/>
      <c r="K16" s="12"/>
      <c r="L16" s="12" t="s">
        <v>5</v>
      </c>
      <c r="M16" s="13"/>
      <c r="N16" s="14">
        <v>1698882611784</v>
      </c>
      <c r="O16" s="52">
        <f t="shared" si="1"/>
        <v>-121588369419</v>
      </c>
      <c r="P16" s="23">
        <v>1820470981203</v>
      </c>
      <c r="Q16" s="21">
        <v>1960986608416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68640470419</v>
      </c>
      <c r="G17" s="52">
        <f t="shared" si="0"/>
        <v>-225220450</v>
      </c>
      <c r="H17" s="23">
        <v>68865690869</v>
      </c>
      <c r="I17" s="21">
        <v>67959274563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14706265930895</v>
      </c>
      <c r="G18" s="52">
        <f t="shared" si="0"/>
        <v>-128909011117</v>
      </c>
      <c r="H18" s="23">
        <v>14835174942012</v>
      </c>
      <c r="I18" s="21">
        <v>14739047965006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6287154255795</v>
      </c>
      <c r="G19" s="52">
        <f t="shared" si="0"/>
        <v>-52197368146</v>
      </c>
      <c r="H19" s="23">
        <v>6339351623941</v>
      </c>
      <c r="I19" s="21">
        <v>6368887303222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6287009429776</v>
      </c>
      <c r="G20" s="52">
        <f t="shared" si="0"/>
        <v>-52197254207</v>
      </c>
      <c r="H20" s="23">
        <v>6339206683983</v>
      </c>
      <c r="I20" s="21">
        <v>6368740627728</v>
      </c>
      <c r="J20" s="11"/>
      <c r="K20" s="12"/>
      <c r="L20" s="12" t="s">
        <v>29</v>
      </c>
      <c r="M20" s="13"/>
      <c r="N20" s="14">
        <v>210798606403</v>
      </c>
      <c r="O20" s="52">
        <f t="shared" si="1"/>
        <v>-9753827023</v>
      </c>
      <c r="P20" s="23">
        <v>220552433426</v>
      </c>
      <c r="Q20" s="21">
        <v>233963281787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5217586721747</v>
      </c>
      <c r="G21" s="52">
        <f t="shared" si="0"/>
        <v>-8144294962</v>
      </c>
      <c r="H21" s="23">
        <v>5225731016709</v>
      </c>
      <c r="I21" s="21">
        <v>5222060757582</v>
      </c>
      <c r="J21" s="11"/>
      <c r="K21" s="12"/>
      <c r="L21" s="12" t="s">
        <v>31</v>
      </c>
      <c r="M21" s="13"/>
      <c r="N21" s="14">
        <v>27322816907</v>
      </c>
      <c r="O21" s="52">
        <f t="shared" si="1"/>
        <v>-2470399005</v>
      </c>
      <c r="P21" s="23">
        <v>29793215912</v>
      </c>
      <c r="Q21" s="21">
        <v>31651696652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1043349775797</v>
      </c>
      <c r="G22" s="52">
        <f t="shared" si="0"/>
        <v>-43350437633</v>
      </c>
      <c r="H22" s="23">
        <v>1086700213430</v>
      </c>
      <c r="I22" s="21">
        <v>1118746333153</v>
      </c>
      <c r="J22" s="11"/>
      <c r="K22" s="12"/>
      <c r="L22" s="12" t="s">
        <v>33</v>
      </c>
      <c r="M22" s="13"/>
      <c r="N22" s="14">
        <v>77677813531</v>
      </c>
      <c r="O22" s="52">
        <f t="shared" si="1"/>
        <v>-9392848489</v>
      </c>
      <c r="P22" s="23">
        <v>87070662020</v>
      </c>
      <c r="Q22" s="21">
        <v>96338914392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26070219941</v>
      </c>
      <c r="G23" s="52">
        <f t="shared" si="0"/>
        <v>-695373950</v>
      </c>
      <c r="H23" s="23">
        <v>26765593891</v>
      </c>
      <c r="I23" s="21">
        <v>27915390446</v>
      </c>
      <c r="J23" s="11"/>
      <c r="K23" s="12"/>
      <c r="L23" s="12" t="s">
        <v>19</v>
      </c>
      <c r="M23" s="13"/>
      <c r="N23" s="14">
        <v>6055075420</v>
      </c>
      <c r="O23" s="52">
        <f t="shared" si="1"/>
        <v>823205447</v>
      </c>
      <c r="P23" s="23">
        <v>5231869973</v>
      </c>
      <c r="Q23" s="21">
        <v>3400237928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21046453633</v>
      </c>
      <c r="O24" s="52">
        <f t="shared" si="1"/>
        <v>416664085</v>
      </c>
      <c r="P24" s="23">
        <v>20629789548</v>
      </c>
      <c r="Q24" s="21">
        <v>21112145190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6</v>
      </c>
      <c r="G25" s="52">
        <f t="shared" si="0"/>
        <v>0</v>
      </c>
      <c r="H25" s="23">
        <v>6</v>
      </c>
      <c r="I25" s="21">
        <v>6</v>
      </c>
      <c r="J25" s="37" t="s">
        <v>38</v>
      </c>
      <c r="K25" s="38"/>
      <c r="L25" s="38"/>
      <c r="M25" s="39"/>
      <c r="N25" s="40">
        <v>2308779222815</v>
      </c>
      <c r="O25" s="54">
        <f t="shared" si="1"/>
        <v>-172101837292</v>
      </c>
      <c r="P25" s="41">
        <v>2480881060107</v>
      </c>
      <c r="Q25" s="42">
        <v>2661687086242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2712283</v>
      </c>
      <c r="G26" s="52">
        <f t="shared" si="0"/>
        <v>-7147662</v>
      </c>
      <c r="H26" s="23">
        <v>9859945</v>
      </c>
      <c r="I26" s="21">
        <v>18146539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2</v>
      </c>
      <c r="G27" s="52">
        <f t="shared" si="0"/>
        <v>0</v>
      </c>
      <c r="H27" s="23">
        <v>2</v>
      </c>
      <c r="I27" s="21">
        <v>2</v>
      </c>
      <c r="J27" s="11"/>
      <c r="K27" s="12" t="s">
        <v>42</v>
      </c>
      <c r="L27" s="12"/>
      <c r="M27" s="13"/>
      <c r="N27" s="14">
        <v>12650505978730</v>
      </c>
      <c r="O27" s="52">
        <f>N27-P27</f>
        <v>75878514597</v>
      </c>
      <c r="P27" s="23">
        <v>12574627464133</v>
      </c>
      <c r="Q27" s="21">
        <v>12311803311825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144826019</v>
      </c>
      <c r="G28" s="52">
        <f t="shared" si="0"/>
        <v>-113939</v>
      </c>
      <c r="H28" s="23">
        <v>144939958</v>
      </c>
      <c r="I28" s="21">
        <v>146675494</v>
      </c>
      <c r="J28" s="11"/>
      <c r="K28" s="12" t="s">
        <v>44</v>
      </c>
      <c r="L28" s="12"/>
      <c r="M28" s="13"/>
      <c r="N28" s="14">
        <v>50632994130</v>
      </c>
      <c r="O28" s="52">
        <f>N28-P28</f>
        <v>-29260928080</v>
      </c>
      <c r="P28" s="23">
        <v>79893922210</v>
      </c>
      <c r="Q28" s="21">
        <v>61797899010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144093957</v>
      </c>
      <c r="G29" s="52">
        <f t="shared" si="0"/>
        <v>0</v>
      </c>
      <c r="H29" s="23">
        <v>144093957</v>
      </c>
      <c r="I29" s="21">
        <v>145616517</v>
      </c>
      <c r="J29" s="11"/>
      <c r="K29" s="12"/>
      <c r="L29" s="15" t="s">
        <v>46</v>
      </c>
      <c r="M29" s="13"/>
      <c r="N29" s="14">
        <v>50632994130</v>
      </c>
      <c r="O29" s="52">
        <f>N29-P29</f>
        <v>-29260928080</v>
      </c>
      <c r="P29" s="23">
        <v>79893922210</v>
      </c>
      <c r="Q29" s="21">
        <v>61797899010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732062</v>
      </c>
      <c r="G30" s="52">
        <f t="shared" si="0"/>
        <v>-113939</v>
      </c>
      <c r="H30" s="23">
        <v>846001</v>
      </c>
      <c r="I30" s="21">
        <v>1058977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6897553713229</v>
      </c>
      <c r="G31" s="52">
        <f t="shared" si="0"/>
        <v>-27500221247</v>
      </c>
      <c r="H31" s="23">
        <v>6925053934476</v>
      </c>
      <c r="I31" s="21">
        <v>6961549414189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6896698951525</v>
      </c>
      <c r="G32" s="52">
        <f t="shared" si="0"/>
        <v>-27500221247</v>
      </c>
      <c r="H32" s="23">
        <v>6924199172772</v>
      </c>
      <c r="I32" s="21">
        <v>6960694652485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6078855269518</v>
      </c>
      <c r="G33" s="52">
        <f t="shared" si="0"/>
        <v>893142045</v>
      </c>
      <c r="H33" s="23">
        <v>6077962127473</v>
      </c>
      <c r="I33" s="21">
        <v>6084847211369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2815603847</v>
      </c>
      <c r="G34" s="52">
        <f t="shared" si="0"/>
        <v>-167738772</v>
      </c>
      <c r="H34" s="23">
        <v>2983342619</v>
      </c>
      <c r="I34" s="21">
        <v>3725457677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815028078160</v>
      </c>
      <c r="G35" s="52">
        <f t="shared" si="0"/>
        <v>-28225624520</v>
      </c>
      <c r="H35" s="23">
        <v>843253702680</v>
      </c>
      <c r="I35" s="21">
        <v>872121983439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0</v>
      </c>
      <c r="H36" s="23">
        <v>854761704</v>
      </c>
      <c r="I36" s="21">
        <v>854761704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854761704</v>
      </c>
      <c r="G37" s="52">
        <f t="shared" ref="G37:G56" si="2">F37-H37</f>
        <v>0</v>
      </c>
      <c r="H37" s="23">
        <v>854761704</v>
      </c>
      <c r="I37" s="21">
        <v>854761704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10331509902</v>
      </c>
      <c r="G39" s="52">
        <f t="shared" si="2"/>
        <v>-60425899882</v>
      </c>
      <c r="H39" s="23">
        <v>70757409784</v>
      </c>
      <c r="I39" s="21">
        <v>70261380632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8032369621</v>
      </c>
      <c r="G40" s="52">
        <f t="shared" si="2"/>
        <v>1503561976</v>
      </c>
      <c r="H40" s="23">
        <v>6528807645</v>
      </c>
      <c r="I40" s="21">
        <v>4511587116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5702719407</v>
      </c>
      <c r="G41" s="52">
        <f t="shared" si="2"/>
        <v>-498029938</v>
      </c>
      <c r="H41" s="23">
        <v>6200749345</v>
      </c>
      <c r="I41" s="21">
        <v>7573568194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200716451791</v>
      </c>
      <c r="G42" s="52">
        <f t="shared" si="2"/>
        <v>13996873401</v>
      </c>
      <c r="H42" s="23">
        <v>186719578390</v>
      </c>
      <c r="I42" s="21">
        <v>165792015050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1083324603790</v>
      </c>
      <c r="G43" s="52">
        <f t="shared" si="2"/>
        <v>-10297873421</v>
      </c>
      <c r="H43" s="23">
        <v>1093622477211</v>
      </c>
      <c r="I43" s="21">
        <v>950841730278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683317107572</v>
      </c>
      <c r="G44" s="52">
        <f t="shared" si="2"/>
        <v>-29195198415</v>
      </c>
      <c r="H44" s="23">
        <v>712512305987</v>
      </c>
      <c r="I44" s="21">
        <v>225294315054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264388320851</v>
      </c>
      <c r="G45" s="52">
        <f t="shared" si="2"/>
        <v>17588112778</v>
      </c>
      <c r="H45" s="23">
        <v>246800208073</v>
      </c>
      <c r="I45" s="21">
        <v>246143208073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135619175367</v>
      </c>
      <c r="G46" s="52">
        <f t="shared" si="2"/>
        <v>1309212216</v>
      </c>
      <c r="H46" s="23">
        <v>134309963151</v>
      </c>
      <c r="I46" s="21">
        <v>479404207151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91347308000</v>
      </c>
      <c r="G48" s="52">
        <f t="shared" si="2"/>
        <v>-973467353</v>
      </c>
      <c r="H48" s="23">
        <v>92320775353</v>
      </c>
      <c r="I48" s="21">
        <v>92731996728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91347308000</v>
      </c>
      <c r="G50" s="52">
        <f t="shared" si="2"/>
        <v>-973467353</v>
      </c>
      <c r="H50" s="23">
        <v>92320775353</v>
      </c>
      <c r="I50" s="21">
        <v>92731996728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150969156465</v>
      </c>
      <c r="G52" s="52">
        <f t="shared" si="2"/>
        <v>6719909207</v>
      </c>
      <c r="H52" s="23">
        <v>144249247258</v>
      </c>
      <c r="I52" s="21">
        <v>147318998816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-29554170110</v>
      </c>
      <c r="G53" s="52">
        <f t="shared" si="2"/>
        <v>739384164</v>
      </c>
      <c r="H53" s="23">
        <v>-30293554274</v>
      </c>
      <c r="I53" s="21">
        <v>-31149717387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8831019854</v>
      </c>
      <c r="G54" s="52">
        <f t="shared" si="2"/>
        <v>-576514750</v>
      </c>
      <c r="H54" s="23">
        <v>9407534604</v>
      </c>
      <c r="I54" s="21">
        <v>9530968037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-8143006849</v>
      </c>
      <c r="G55" s="52">
        <f t="shared" si="2"/>
        <v>600634872</v>
      </c>
      <c r="H55" s="23">
        <v>-8743641721</v>
      </c>
      <c r="I55" s="21">
        <v>-8801279869</v>
      </c>
      <c r="J55" s="37" t="s">
        <v>63</v>
      </c>
      <c r="K55" s="38"/>
      <c r="L55" s="38"/>
      <c r="M55" s="39"/>
      <c r="N55" s="40">
        <v>12701138972860</v>
      </c>
      <c r="O55" s="54">
        <f>N55-P55</f>
        <v>46617586517</v>
      </c>
      <c r="P55" s="41">
        <v>12654521386343</v>
      </c>
      <c r="Q55" s="42">
        <v>12373601210835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15009918195675</v>
      </c>
      <c r="G56" s="53">
        <f t="shared" si="2"/>
        <v>-125484250775</v>
      </c>
      <c r="H56" s="45">
        <v>15135402446450</v>
      </c>
      <c r="I56" s="46">
        <v>15035288297077</v>
      </c>
      <c r="J56" s="47" t="s">
        <v>65</v>
      </c>
      <c r="K56" s="48"/>
      <c r="L56" s="48"/>
      <c r="M56" s="49"/>
      <c r="N56" s="50">
        <v>15009918195675</v>
      </c>
      <c r="O56" s="53">
        <f>N56-P56</f>
        <v>-125484250775</v>
      </c>
      <c r="P56" s="45">
        <v>15135402446450</v>
      </c>
      <c r="Q56" s="46">
        <v>15035288297077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4047070878</v>
      </c>
      <c r="G5" s="52">
        <f t="shared" ref="G5:G36" si="0">F5-H5</f>
        <v>-1214717381</v>
      </c>
      <c r="H5" s="23">
        <v>5261788259</v>
      </c>
      <c r="I5" s="21">
        <v>1915818892</v>
      </c>
      <c r="J5" s="11"/>
      <c r="K5" s="12" t="s">
        <v>3</v>
      </c>
      <c r="L5" s="12"/>
      <c r="M5" s="13"/>
      <c r="N5" s="14">
        <v>164323513</v>
      </c>
      <c r="O5" s="52">
        <f t="shared" ref="O5:O25" si="1">N5-P5</f>
        <v>-8254824</v>
      </c>
      <c r="P5" s="23">
        <v>172578337</v>
      </c>
      <c r="Q5" s="21">
        <v>198161074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2964167985</v>
      </c>
      <c r="G6" s="52">
        <f t="shared" si="0"/>
        <v>-1127469581</v>
      </c>
      <c r="H6" s="23">
        <v>4091637566</v>
      </c>
      <c r="I6" s="21">
        <v>755269792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2964167985</v>
      </c>
      <c r="G7" s="52">
        <f t="shared" si="0"/>
        <v>-1127469581</v>
      </c>
      <c r="H7" s="23">
        <v>4091637566</v>
      </c>
      <c r="I7" s="21">
        <v>755269792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1963748283</v>
      </c>
      <c r="G9" s="52">
        <f t="shared" si="0"/>
        <v>-91951956</v>
      </c>
      <c r="H9" s="23">
        <v>2055700239</v>
      </c>
      <c r="I9" s="21">
        <v>2137366881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-880845390</v>
      </c>
      <c r="G10" s="52">
        <f t="shared" si="0"/>
        <v>4704156</v>
      </c>
      <c r="H10" s="23">
        <v>-885549546</v>
      </c>
      <c r="I10" s="21">
        <v>-976817781</v>
      </c>
      <c r="J10" s="11"/>
      <c r="K10" s="12"/>
      <c r="L10" s="12" t="s">
        <v>13</v>
      </c>
      <c r="M10" s="13"/>
      <c r="N10" s="14">
        <v>157155109</v>
      </c>
      <c r="O10" s="52">
        <f t="shared" si="1"/>
        <v>983829</v>
      </c>
      <c r="P10" s="23">
        <v>156171280</v>
      </c>
      <c r="Q10" s="21">
        <v>154289635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7168404</v>
      </c>
      <c r="O13" s="52">
        <f t="shared" si="1"/>
        <v>-9238653</v>
      </c>
      <c r="P13" s="23">
        <v>16407057</v>
      </c>
      <c r="Q13" s="21">
        <v>43871439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1965988279</v>
      </c>
      <c r="O15" s="52">
        <f t="shared" si="1"/>
        <v>-176424451</v>
      </c>
      <c r="P15" s="23">
        <v>2142412730</v>
      </c>
      <c r="Q15" s="21">
        <v>2169238714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7468252428</v>
      </c>
      <c r="G18" s="52">
        <f t="shared" si="0"/>
        <v>3899163829</v>
      </c>
      <c r="H18" s="23">
        <v>3569088599</v>
      </c>
      <c r="I18" s="21">
        <v>3445698140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1931938360</v>
      </c>
      <c r="O20" s="52">
        <f t="shared" si="1"/>
        <v>-166722212</v>
      </c>
      <c r="P20" s="23">
        <v>2098660572</v>
      </c>
      <c r="Q20" s="21">
        <v>2110575450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34049919</v>
      </c>
      <c r="O23" s="52">
        <f t="shared" si="1"/>
        <v>-9702239</v>
      </c>
      <c r="P23" s="23">
        <v>43752158</v>
      </c>
      <c r="Q23" s="21">
        <v>58663264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2130311792</v>
      </c>
      <c r="O25" s="54">
        <f t="shared" si="1"/>
        <v>-184679275</v>
      </c>
      <c r="P25" s="41">
        <v>2314991067</v>
      </c>
      <c r="Q25" s="42">
        <v>2367399788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9385011514</v>
      </c>
      <c r="O27" s="52">
        <f>N27-P27</f>
        <v>2869125723</v>
      </c>
      <c r="P27" s="23">
        <v>6515885791</v>
      </c>
      <c r="Q27" s="21">
        <v>2994117244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41218323</v>
      </c>
      <c r="G40" s="52">
        <f t="shared" si="2"/>
        <v>-18940878</v>
      </c>
      <c r="H40" s="23">
        <v>60159201</v>
      </c>
      <c r="I40" s="21">
        <v>104022927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537766780</v>
      </c>
      <c r="G41" s="52">
        <f t="shared" si="2"/>
        <v>-220535943</v>
      </c>
      <c r="H41" s="23">
        <v>758302723</v>
      </c>
      <c r="I41" s="21">
        <v>899896013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701861909</v>
      </c>
      <c r="G42" s="52">
        <f t="shared" si="2"/>
        <v>389316060</v>
      </c>
      <c r="H42" s="23">
        <v>312545849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6187405416</v>
      </c>
      <c r="G48" s="52">
        <f t="shared" si="2"/>
        <v>3749324590</v>
      </c>
      <c r="H48" s="23">
        <v>2438080826</v>
      </c>
      <c r="I48" s="21">
        <v>2437851173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6187405416</v>
      </c>
      <c r="G50" s="52">
        <f t="shared" si="2"/>
        <v>3749324590</v>
      </c>
      <c r="H50" s="23">
        <v>2438080826</v>
      </c>
      <c r="I50" s="21">
        <v>2437851173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3928027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9385011514</v>
      </c>
      <c r="O55" s="54">
        <f>N55-P55</f>
        <v>2869125723</v>
      </c>
      <c r="P55" s="41">
        <v>6515885791</v>
      </c>
      <c r="Q55" s="42">
        <v>2994117244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11515323306</v>
      </c>
      <c r="G56" s="53">
        <f t="shared" si="2"/>
        <v>2684446448</v>
      </c>
      <c r="H56" s="45">
        <v>8830876858</v>
      </c>
      <c r="I56" s="46">
        <v>5361517032</v>
      </c>
      <c r="J56" s="47" t="s">
        <v>65</v>
      </c>
      <c r="K56" s="48"/>
      <c r="L56" s="48"/>
      <c r="M56" s="49"/>
      <c r="N56" s="50">
        <v>11515323306</v>
      </c>
      <c r="O56" s="53">
        <f>N56-P56</f>
        <v>2684446448</v>
      </c>
      <c r="P56" s="45">
        <v>8830876858</v>
      </c>
      <c r="Q56" s="46">
        <v>5361517032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222</v>
      </c>
      <c r="I1" s="143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275204129367</v>
      </c>
      <c r="F4" s="75">
        <f t="shared" ref="F4:F35" si="0">E4-G4</f>
        <v>9448594350</v>
      </c>
      <c r="G4" s="82">
        <v>265755535017</v>
      </c>
      <c r="H4" s="21">
        <v>252858244832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70438463531</v>
      </c>
      <c r="F7" s="75">
        <f t="shared" si="0"/>
        <v>2952081364</v>
      </c>
      <c r="G7" s="82">
        <v>67486382167</v>
      </c>
      <c r="H7" s="21">
        <v>68009444007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55284032808</v>
      </c>
      <c r="F10" s="75">
        <f t="shared" si="0"/>
        <v>-1716695381</v>
      </c>
      <c r="G10" s="82">
        <v>57000728189</v>
      </c>
      <c r="H10" s="21">
        <v>48216559548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43781000</v>
      </c>
      <c r="F12" s="75">
        <f t="shared" si="0"/>
        <v>5891000</v>
      </c>
      <c r="G12" s="82">
        <v>37890000</v>
      </c>
      <c r="H12" s="21">
        <v>31486000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106931839196</v>
      </c>
      <c r="F13" s="75">
        <f t="shared" si="0"/>
        <v>4404372336</v>
      </c>
      <c r="G13" s="82">
        <v>102527466860</v>
      </c>
      <c r="H13" s="21">
        <v>99215317956</v>
      </c>
    </row>
    <row r="14" spans="1:9" ht="15" customHeight="1" x14ac:dyDescent="0.15">
      <c r="A14" s="59"/>
      <c r="B14" s="60" t="s">
        <v>76</v>
      </c>
      <c r="C14" s="61"/>
      <c r="D14" s="61"/>
      <c r="E14" s="70">
        <v>42456451365</v>
      </c>
      <c r="F14" s="75">
        <f t="shared" si="0"/>
        <v>3812142124</v>
      </c>
      <c r="G14" s="82">
        <v>38644309241</v>
      </c>
      <c r="H14" s="21">
        <v>37273624096</v>
      </c>
    </row>
    <row r="15" spans="1:9" ht="15" customHeight="1" x14ac:dyDescent="0.15">
      <c r="A15" s="59"/>
      <c r="B15" s="60"/>
      <c r="C15" s="61" t="s">
        <v>77</v>
      </c>
      <c r="D15" s="61"/>
      <c r="E15" s="70">
        <v>42456451365</v>
      </c>
      <c r="F15" s="75">
        <f t="shared" si="0"/>
        <v>3812142124</v>
      </c>
      <c r="G15" s="82">
        <v>38644309241</v>
      </c>
      <c r="H15" s="21">
        <v>37273624096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214438</v>
      </c>
      <c r="F19" s="75">
        <f t="shared" si="0"/>
        <v>-15215</v>
      </c>
      <c r="G19" s="82">
        <v>229653</v>
      </c>
      <c r="H19" s="21">
        <v>149300</v>
      </c>
    </row>
    <row r="20" spans="1:8" ht="15" customHeight="1" x14ac:dyDescent="0.15">
      <c r="A20" s="63"/>
      <c r="B20" s="64" t="s">
        <v>82</v>
      </c>
      <c r="C20" s="65"/>
      <c r="D20" s="65"/>
      <c r="E20" s="70">
        <v>49347029</v>
      </c>
      <c r="F20" s="75">
        <f t="shared" si="0"/>
        <v>-9181878</v>
      </c>
      <c r="G20" s="82">
        <v>58528907</v>
      </c>
      <c r="H20" s="21">
        <v>111663925</v>
      </c>
    </row>
    <row r="21" spans="1:8" ht="15" customHeight="1" x14ac:dyDescent="0.15">
      <c r="A21" s="59" t="s">
        <v>83</v>
      </c>
      <c r="B21" s="60"/>
      <c r="C21" s="61"/>
      <c r="D21" s="61"/>
      <c r="E21" s="69">
        <v>271888327767</v>
      </c>
      <c r="F21" s="74">
        <f t="shared" si="0"/>
        <v>10477411784</v>
      </c>
      <c r="G21" s="81">
        <v>261410915983</v>
      </c>
      <c r="H21" s="78">
        <v>252725046744</v>
      </c>
    </row>
    <row r="22" spans="1:8" ht="15" customHeight="1" x14ac:dyDescent="0.15">
      <c r="A22" s="59"/>
      <c r="B22" s="60" t="s">
        <v>84</v>
      </c>
      <c r="C22" s="61"/>
      <c r="D22" s="61"/>
      <c r="E22" s="70">
        <v>2172126300</v>
      </c>
      <c r="F22" s="75">
        <f t="shared" si="0"/>
        <v>33159553</v>
      </c>
      <c r="G22" s="82">
        <v>2138966747</v>
      </c>
      <c r="H22" s="21">
        <v>2169490569</v>
      </c>
    </row>
    <row r="23" spans="1:8" ht="15" customHeight="1" x14ac:dyDescent="0.15">
      <c r="A23" s="59"/>
      <c r="B23" s="60" t="s">
        <v>85</v>
      </c>
      <c r="C23" s="61"/>
      <c r="D23" s="61"/>
      <c r="E23" s="70">
        <v>157155109</v>
      </c>
      <c r="F23" s="75">
        <f t="shared" si="0"/>
        <v>983829</v>
      </c>
      <c r="G23" s="82">
        <v>156171280</v>
      </c>
      <c r="H23" s="21">
        <v>153728834</v>
      </c>
    </row>
    <row r="24" spans="1:8" ht="15" customHeight="1" x14ac:dyDescent="0.15">
      <c r="A24" s="59"/>
      <c r="B24" s="60" t="s">
        <v>86</v>
      </c>
      <c r="C24" s="61"/>
      <c r="D24" s="61"/>
      <c r="E24" s="70">
        <v>-166722212</v>
      </c>
      <c r="F24" s="75">
        <f t="shared" si="0"/>
        <v>-154807334</v>
      </c>
      <c r="G24" s="82">
        <v>-11914878</v>
      </c>
      <c r="H24" s="21">
        <v>137951142</v>
      </c>
    </row>
    <row r="25" spans="1:8" ht="15" customHeight="1" x14ac:dyDescent="0.15">
      <c r="A25" s="59"/>
      <c r="B25" s="60" t="s">
        <v>87</v>
      </c>
      <c r="C25" s="61"/>
      <c r="D25" s="61"/>
      <c r="E25" s="70">
        <v>8892590522</v>
      </c>
      <c r="F25" s="75">
        <f t="shared" si="0"/>
        <v>688517962</v>
      </c>
      <c r="G25" s="82">
        <v>8204072560</v>
      </c>
      <c r="H25" s="21">
        <v>8322481238</v>
      </c>
    </row>
    <row r="26" spans="1:8" ht="15" customHeight="1" x14ac:dyDescent="0.15">
      <c r="A26" s="59"/>
      <c r="B26" s="60" t="s">
        <v>88</v>
      </c>
      <c r="C26" s="61"/>
      <c r="D26" s="61"/>
      <c r="E26" s="70">
        <v>5507676</v>
      </c>
      <c r="F26" s="75">
        <f t="shared" si="0"/>
        <v>-36995696</v>
      </c>
      <c r="G26" s="82">
        <v>42503372</v>
      </c>
      <c r="H26" s="21">
        <v>18016841</v>
      </c>
    </row>
    <row r="27" spans="1:8" ht="15" customHeight="1" x14ac:dyDescent="0.15">
      <c r="A27" s="59"/>
      <c r="B27" s="60" t="s">
        <v>89</v>
      </c>
      <c r="C27" s="61"/>
      <c r="D27" s="61"/>
      <c r="E27" s="70">
        <v>287787837</v>
      </c>
      <c r="F27" s="75">
        <f t="shared" si="0"/>
        <v>-12547375</v>
      </c>
      <c r="G27" s="82">
        <v>300335212</v>
      </c>
      <c r="H27" s="21">
        <v>280405633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-358900</v>
      </c>
      <c r="G29" s="82">
        <v>358900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647499699</v>
      </c>
      <c r="F30" s="75">
        <f t="shared" si="0"/>
        <v>20208461</v>
      </c>
      <c r="G30" s="82">
        <v>627291238</v>
      </c>
      <c r="H30" s="21">
        <v>617986659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168100384</v>
      </c>
      <c r="F33" s="75">
        <f t="shared" si="0"/>
        <v>-5014569</v>
      </c>
      <c r="G33" s="82">
        <v>173114953</v>
      </c>
      <c r="H33" s="21">
        <v>180506665</v>
      </c>
    </row>
    <row r="34" spans="1:8" ht="15" customHeight="1" x14ac:dyDescent="0.15">
      <c r="A34" s="59"/>
      <c r="B34" s="60" t="s">
        <v>96</v>
      </c>
      <c r="C34" s="61"/>
      <c r="D34" s="61"/>
      <c r="E34" s="70">
        <v>259724282452</v>
      </c>
      <c r="F34" s="75">
        <f t="shared" si="0"/>
        <v>9944265853</v>
      </c>
      <c r="G34" s="82">
        <v>249780016599</v>
      </c>
      <c r="H34" s="21">
        <v>240844479163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3315801600</v>
      </c>
      <c r="F40" s="77">
        <f t="shared" si="1"/>
        <v>-1028817434</v>
      </c>
      <c r="G40" s="84">
        <v>4344619034</v>
      </c>
      <c r="H40" s="42">
        <v>133198088</v>
      </c>
    </row>
    <row r="41" spans="1:8" ht="15" customHeight="1" x14ac:dyDescent="0.15">
      <c r="A41" s="59" t="s">
        <v>103</v>
      </c>
      <c r="B41" s="60"/>
      <c r="C41" s="61"/>
      <c r="D41" s="61"/>
      <c r="E41" s="70">
        <v>20</v>
      </c>
      <c r="F41" s="75">
        <f t="shared" si="1"/>
        <v>20</v>
      </c>
      <c r="G41" s="82">
        <v>0</v>
      </c>
      <c r="H41" s="21">
        <v>221616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20</v>
      </c>
      <c r="F45" s="75">
        <f t="shared" si="1"/>
        <v>20</v>
      </c>
      <c r="G45" s="82">
        <v>0</v>
      </c>
      <c r="H45" s="21">
        <v>221616</v>
      </c>
    </row>
    <row r="46" spans="1:8" ht="15" customHeight="1" x14ac:dyDescent="0.15">
      <c r="A46" s="59" t="s">
        <v>108</v>
      </c>
      <c r="B46" s="60"/>
      <c r="C46" s="61"/>
      <c r="D46" s="61"/>
      <c r="E46" s="70">
        <v>446675897</v>
      </c>
      <c r="F46" s="75">
        <f t="shared" si="1"/>
        <v>-376174590</v>
      </c>
      <c r="G46" s="82">
        <v>822850487</v>
      </c>
      <c r="H46" s="21">
        <v>573429807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1508654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446675897</v>
      </c>
      <c r="F52" s="75">
        <f t="shared" si="1"/>
        <v>-376174590</v>
      </c>
      <c r="G52" s="82">
        <v>822850487</v>
      </c>
      <c r="H52" s="21">
        <v>571921153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-446675877</v>
      </c>
      <c r="F53" s="77">
        <f t="shared" si="1"/>
        <v>376174610</v>
      </c>
      <c r="G53" s="84">
        <v>-822850487</v>
      </c>
      <c r="H53" s="42">
        <v>-573208191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2869125723</v>
      </c>
      <c r="F54" s="97">
        <f t="shared" si="1"/>
        <v>-652642824</v>
      </c>
      <c r="G54" s="98">
        <v>3521768547</v>
      </c>
      <c r="H54" s="99">
        <v>-440010103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223</v>
      </c>
      <c r="J1" s="141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274628645893</v>
      </c>
      <c r="G5" s="74">
        <f t="shared" ref="G5:G34" si="0">F5-H5</f>
        <v>9519679295</v>
      </c>
      <c r="H5" s="124">
        <v>265108966598</v>
      </c>
      <c r="I5" s="121">
        <v>252287857204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70438463531</v>
      </c>
      <c r="G8" s="75">
        <f t="shared" si="0"/>
        <v>2952081364</v>
      </c>
      <c r="H8" s="23">
        <v>67486382167</v>
      </c>
      <c r="I8" s="120">
        <v>68009444007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54722240136</v>
      </c>
      <c r="G11" s="75">
        <f t="shared" si="0"/>
        <v>-1628878150</v>
      </c>
      <c r="H11" s="23">
        <v>56351118286</v>
      </c>
      <c r="I11" s="120">
        <v>47641103946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43781000</v>
      </c>
      <c r="G13" s="75">
        <f t="shared" si="0"/>
        <v>5851000</v>
      </c>
      <c r="H13" s="23">
        <v>37930000</v>
      </c>
      <c r="I13" s="120">
        <v>31416000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106931839196</v>
      </c>
      <c r="G14" s="75">
        <f t="shared" si="0"/>
        <v>4404372336</v>
      </c>
      <c r="H14" s="23">
        <v>102527466860</v>
      </c>
      <c r="I14" s="120">
        <v>99215317956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42456451365</v>
      </c>
      <c r="G15" s="75">
        <f t="shared" si="0"/>
        <v>3812142124</v>
      </c>
      <c r="H15" s="23">
        <v>38644309241</v>
      </c>
      <c r="I15" s="120">
        <v>37273624096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42456451365</v>
      </c>
      <c r="G16" s="75">
        <f t="shared" si="0"/>
        <v>3812142124</v>
      </c>
      <c r="H16" s="23">
        <v>38644309241</v>
      </c>
      <c r="I16" s="120">
        <v>37273624096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214438</v>
      </c>
      <c r="G20" s="75">
        <f t="shared" si="0"/>
        <v>-15215</v>
      </c>
      <c r="H20" s="23">
        <v>229653</v>
      </c>
      <c r="I20" s="120">
        <v>149300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35656227</v>
      </c>
      <c r="G21" s="75">
        <f t="shared" si="0"/>
        <v>-25874164</v>
      </c>
      <c r="H21" s="23">
        <v>61530391</v>
      </c>
      <c r="I21" s="120">
        <v>116801899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271550222936</v>
      </c>
      <c r="G22" s="74">
        <f t="shared" si="0"/>
        <v>10249149249</v>
      </c>
      <c r="H22" s="124">
        <v>261301073687</v>
      </c>
      <c r="I22" s="121">
        <v>252094298587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2328297580</v>
      </c>
      <c r="G23" s="75">
        <f t="shared" si="0"/>
        <v>35041198</v>
      </c>
      <c r="H23" s="23">
        <v>2293256382</v>
      </c>
      <c r="I23" s="120">
        <v>2315017212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8892590522</v>
      </c>
      <c r="G24" s="75">
        <f t="shared" si="0"/>
        <v>688517962</v>
      </c>
      <c r="H24" s="23">
        <v>8204072560</v>
      </c>
      <c r="I24" s="120">
        <v>8322481238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5507676</v>
      </c>
      <c r="G25" s="75">
        <f t="shared" si="0"/>
        <v>-36995696</v>
      </c>
      <c r="H25" s="23">
        <v>42503372</v>
      </c>
      <c r="I25" s="120">
        <v>18016841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168100384</v>
      </c>
      <c r="G27" s="75">
        <f t="shared" si="0"/>
        <v>-5014569</v>
      </c>
      <c r="H27" s="23">
        <v>173114953</v>
      </c>
      <c r="I27" s="120">
        <v>180506665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260155726774</v>
      </c>
      <c r="G28" s="75">
        <f t="shared" si="0"/>
        <v>9567600354</v>
      </c>
      <c r="H28" s="23">
        <v>250588126420</v>
      </c>
      <c r="I28" s="120">
        <v>241258276631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3078422957</v>
      </c>
      <c r="G34" s="126">
        <f t="shared" si="0"/>
        <v>-729469954</v>
      </c>
      <c r="H34" s="125">
        <v>3807892911</v>
      </c>
      <c r="I34" s="122">
        <v>193558617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412571599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412571599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412571599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4186498646</v>
      </c>
      <c r="G48" s="74">
        <f t="shared" si="1"/>
        <v>3758844948</v>
      </c>
      <c r="H48" s="124">
        <v>427653698</v>
      </c>
      <c r="I48" s="121">
        <v>1255441562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437174056</v>
      </c>
      <c r="G49" s="75">
        <f t="shared" si="1"/>
        <v>9750011</v>
      </c>
      <c r="H49" s="23">
        <v>427424045</v>
      </c>
      <c r="I49" s="120">
        <v>68420597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3749324590</v>
      </c>
      <c r="G50" s="75">
        <f t="shared" si="1"/>
        <v>3749094937</v>
      </c>
      <c r="H50" s="23">
        <v>229653</v>
      </c>
      <c r="I50" s="120">
        <v>1187020965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3749324590</v>
      </c>
      <c r="G52" s="75">
        <f t="shared" si="1"/>
        <v>3749094937</v>
      </c>
      <c r="H52" s="23">
        <v>229653</v>
      </c>
      <c r="I52" s="120">
        <v>1187020965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-4186498646</v>
      </c>
      <c r="G60" s="126">
        <f t="shared" si="1"/>
        <v>-3758844948</v>
      </c>
      <c r="H60" s="125">
        <v>-427653698</v>
      </c>
      <c r="I60" s="122">
        <v>-842869963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19393892</v>
      </c>
      <c r="G70" s="74">
        <f t="shared" si="2"/>
        <v>-24477547</v>
      </c>
      <c r="H70" s="124">
        <v>43871439</v>
      </c>
      <c r="I70" s="121">
        <v>119899892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68696666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19393892</v>
      </c>
      <c r="G73" s="75">
        <f t="shared" si="2"/>
        <v>-24477547</v>
      </c>
      <c r="H73" s="23">
        <v>43871439</v>
      </c>
      <c r="I73" s="120">
        <v>51203226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-19393892</v>
      </c>
      <c r="G79" s="126">
        <f t="shared" si="2"/>
        <v>24477547</v>
      </c>
      <c r="H79" s="125">
        <v>-43871439</v>
      </c>
      <c r="I79" s="122">
        <v>-119899892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-1127469581</v>
      </c>
      <c r="G80" s="77">
        <f t="shared" si="2"/>
        <v>-4463837355</v>
      </c>
      <c r="H80" s="41">
        <v>3336367774</v>
      </c>
      <c r="I80" s="131">
        <v>-769211238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4091637566</v>
      </c>
      <c r="G81" s="77">
        <f t="shared" si="2"/>
        <v>3336367774</v>
      </c>
      <c r="H81" s="41">
        <v>755269792</v>
      </c>
      <c r="I81" s="131">
        <v>1524481030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2964167985</v>
      </c>
      <c r="G82" s="92">
        <f t="shared" si="2"/>
        <v>-1127469581</v>
      </c>
      <c r="H82" s="45">
        <v>4091637566</v>
      </c>
      <c r="I82" s="123">
        <v>755269792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1" fitToWidth="0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1745777712</v>
      </c>
      <c r="G5" s="52">
        <f t="shared" ref="G5:G36" si="0">F5-H5</f>
        <v>-10236220</v>
      </c>
      <c r="H5" s="23">
        <v>1756013932</v>
      </c>
      <c r="I5" s="21">
        <v>1689307895</v>
      </c>
      <c r="J5" s="11"/>
      <c r="K5" s="12" t="s">
        <v>3</v>
      </c>
      <c r="L5" s="12"/>
      <c r="M5" s="13"/>
      <c r="N5" s="14">
        <v>44642082</v>
      </c>
      <c r="O5" s="52">
        <f t="shared" ref="O5:O25" si="1">N5-P5</f>
        <v>3613413</v>
      </c>
      <c r="P5" s="23">
        <v>41028669</v>
      </c>
      <c r="Q5" s="21">
        <v>43663491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1465412906</v>
      </c>
      <c r="G6" s="52">
        <f t="shared" si="0"/>
        <v>-2600087</v>
      </c>
      <c r="H6" s="23">
        <v>1468012993</v>
      </c>
      <c r="I6" s="21">
        <v>1379856484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1465412906</v>
      </c>
      <c r="G7" s="52">
        <f t="shared" si="0"/>
        <v>-2600087</v>
      </c>
      <c r="H7" s="23">
        <v>1468012993</v>
      </c>
      <c r="I7" s="21">
        <v>1379856484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462937864</v>
      </c>
      <c r="G9" s="52">
        <f t="shared" si="0"/>
        <v>-42383246</v>
      </c>
      <c r="H9" s="23">
        <v>505321110</v>
      </c>
      <c r="I9" s="21">
        <v>544192813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-182573058</v>
      </c>
      <c r="G10" s="52">
        <f t="shared" si="0"/>
        <v>34747113</v>
      </c>
      <c r="H10" s="23">
        <v>-217320171</v>
      </c>
      <c r="I10" s="21">
        <v>-234741402</v>
      </c>
      <c r="J10" s="11"/>
      <c r="K10" s="12"/>
      <c r="L10" s="12" t="s">
        <v>13</v>
      </c>
      <c r="M10" s="13"/>
      <c r="N10" s="14">
        <v>43491162</v>
      </c>
      <c r="O10" s="52">
        <f t="shared" si="1"/>
        <v>4528567</v>
      </c>
      <c r="P10" s="23">
        <v>38962595</v>
      </c>
      <c r="Q10" s="21">
        <v>40908726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1150920</v>
      </c>
      <c r="O13" s="52">
        <f t="shared" si="1"/>
        <v>-915154</v>
      </c>
      <c r="P13" s="23">
        <v>2066074</v>
      </c>
      <c r="Q13" s="21">
        <v>2754765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502239270</v>
      </c>
      <c r="O15" s="52">
        <f t="shared" si="1"/>
        <v>-22046040</v>
      </c>
      <c r="P15" s="23">
        <v>524285310</v>
      </c>
      <c r="Q15" s="21">
        <v>469229481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354409553</v>
      </c>
      <c r="G18" s="52">
        <f t="shared" si="0"/>
        <v>30951477</v>
      </c>
      <c r="H18" s="23">
        <v>323458076</v>
      </c>
      <c r="I18" s="21">
        <v>253053730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496772400</v>
      </c>
      <c r="O20" s="52">
        <f t="shared" si="1"/>
        <v>-22003381</v>
      </c>
      <c r="P20" s="23">
        <v>518775781</v>
      </c>
      <c r="Q20" s="21">
        <v>461653878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5466870</v>
      </c>
      <c r="O23" s="52">
        <f t="shared" si="1"/>
        <v>-42659</v>
      </c>
      <c r="P23" s="23">
        <v>5509529</v>
      </c>
      <c r="Q23" s="21">
        <v>7575603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546881352</v>
      </c>
      <c r="O25" s="54">
        <f t="shared" si="1"/>
        <v>-18432627</v>
      </c>
      <c r="P25" s="41">
        <v>565313979</v>
      </c>
      <c r="Q25" s="42">
        <v>512892972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1553305913</v>
      </c>
      <c r="O27" s="52">
        <f>N27-P27</f>
        <v>39147884</v>
      </c>
      <c r="P27" s="23">
        <v>1514158029</v>
      </c>
      <c r="Q27" s="21">
        <v>1429468653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6617790</v>
      </c>
      <c r="G40" s="52">
        <f t="shared" si="2"/>
        <v>-957805</v>
      </c>
      <c r="H40" s="23">
        <v>7575595</v>
      </c>
      <c r="I40" s="21">
        <v>10330363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164315544</v>
      </c>
      <c r="G41" s="52">
        <f t="shared" si="2"/>
        <v>-75216431</v>
      </c>
      <c r="H41" s="23">
        <v>239531975</v>
      </c>
      <c r="I41" s="21">
        <v>242723367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183476219</v>
      </c>
      <c r="G42" s="52">
        <f t="shared" si="2"/>
        <v>107125713</v>
      </c>
      <c r="H42" s="23">
        <v>76350506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1553305913</v>
      </c>
      <c r="O55" s="54">
        <f>N55-P55</f>
        <v>39147884</v>
      </c>
      <c r="P55" s="41">
        <v>1514158029</v>
      </c>
      <c r="Q55" s="42">
        <v>1429468653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2100187265</v>
      </c>
      <c r="G56" s="53">
        <f t="shared" si="2"/>
        <v>20715257</v>
      </c>
      <c r="H56" s="45">
        <v>2079472008</v>
      </c>
      <c r="I56" s="46">
        <v>1942361625</v>
      </c>
      <c r="J56" s="47" t="s">
        <v>65</v>
      </c>
      <c r="K56" s="48"/>
      <c r="L56" s="48"/>
      <c r="M56" s="49"/>
      <c r="N56" s="50">
        <v>2100187265</v>
      </c>
      <c r="O56" s="53">
        <f>N56-P56</f>
        <v>20715257</v>
      </c>
      <c r="P56" s="45">
        <v>2079472008</v>
      </c>
      <c r="Q56" s="46">
        <v>1942361625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225</v>
      </c>
      <c r="I1" s="141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31507321103</v>
      </c>
      <c r="F4" s="75">
        <f t="shared" ref="F4:F35" si="0">E4-G4</f>
        <v>992798149</v>
      </c>
      <c r="G4" s="82">
        <v>30514522954</v>
      </c>
      <c r="H4" s="21">
        <v>29800296281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23349394293</v>
      </c>
      <c r="F10" s="75">
        <f t="shared" si="0"/>
        <v>932801649</v>
      </c>
      <c r="G10" s="82">
        <v>22416592644</v>
      </c>
      <c r="H10" s="21">
        <v>22007888010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6750</v>
      </c>
      <c r="F12" s="75">
        <f t="shared" si="0"/>
        <v>2000</v>
      </c>
      <c r="G12" s="82">
        <v>4750</v>
      </c>
      <c r="H12" s="21">
        <v>6500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-20229000</v>
      </c>
      <c r="G13" s="82">
        <v>20229000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8145796131</v>
      </c>
      <c r="F14" s="75">
        <f t="shared" si="0"/>
        <v>78631236</v>
      </c>
      <c r="G14" s="82">
        <v>8067164895</v>
      </c>
      <c r="H14" s="21">
        <v>7756700347</v>
      </c>
    </row>
    <row r="15" spans="1:9" ht="15" customHeight="1" x14ac:dyDescent="0.15">
      <c r="A15" s="59"/>
      <c r="B15" s="60"/>
      <c r="C15" s="61" t="s">
        <v>77</v>
      </c>
      <c r="D15" s="61"/>
      <c r="E15" s="70">
        <v>8145796131</v>
      </c>
      <c r="F15" s="75">
        <f t="shared" si="0"/>
        <v>78631236</v>
      </c>
      <c r="G15" s="82">
        <v>8067164895</v>
      </c>
      <c r="H15" s="21">
        <v>7756700347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12123929</v>
      </c>
      <c r="F20" s="75">
        <f t="shared" si="0"/>
        <v>1592264</v>
      </c>
      <c r="G20" s="82">
        <v>10531665</v>
      </c>
      <c r="H20" s="21">
        <v>35701424</v>
      </c>
    </row>
    <row r="21" spans="1:8" ht="15" customHeight="1" x14ac:dyDescent="0.15">
      <c r="A21" s="59" t="s">
        <v>83</v>
      </c>
      <c r="B21" s="60"/>
      <c r="C21" s="61"/>
      <c r="D21" s="61"/>
      <c r="E21" s="69">
        <v>31407524043</v>
      </c>
      <c r="F21" s="74">
        <f t="shared" si="0"/>
        <v>1044416529</v>
      </c>
      <c r="G21" s="81">
        <v>30363107514</v>
      </c>
      <c r="H21" s="78">
        <v>29682454652</v>
      </c>
    </row>
    <row r="22" spans="1:8" ht="15" customHeight="1" x14ac:dyDescent="0.15">
      <c r="A22" s="59"/>
      <c r="B22" s="60" t="s">
        <v>84</v>
      </c>
      <c r="C22" s="61"/>
      <c r="D22" s="61"/>
      <c r="E22" s="70">
        <v>452571683</v>
      </c>
      <c r="F22" s="75">
        <f t="shared" si="0"/>
        <v>10718558</v>
      </c>
      <c r="G22" s="82">
        <v>441853125</v>
      </c>
      <c r="H22" s="21">
        <v>443533360</v>
      </c>
    </row>
    <row r="23" spans="1:8" ht="15" customHeight="1" x14ac:dyDescent="0.15">
      <c r="A23" s="59"/>
      <c r="B23" s="60" t="s">
        <v>85</v>
      </c>
      <c r="C23" s="61"/>
      <c r="D23" s="61"/>
      <c r="E23" s="70">
        <v>39681120</v>
      </c>
      <c r="F23" s="75">
        <f t="shared" si="0"/>
        <v>2868709</v>
      </c>
      <c r="G23" s="82">
        <v>36812411</v>
      </c>
      <c r="H23" s="21">
        <v>40908726</v>
      </c>
    </row>
    <row r="24" spans="1:8" ht="15" customHeight="1" x14ac:dyDescent="0.15">
      <c r="A24" s="59"/>
      <c r="B24" s="60" t="s">
        <v>86</v>
      </c>
      <c r="C24" s="61"/>
      <c r="D24" s="61"/>
      <c r="E24" s="70">
        <v>-22003381</v>
      </c>
      <c r="F24" s="75">
        <f t="shared" si="0"/>
        <v>-79125284</v>
      </c>
      <c r="G24" s="82">
        <v>57121903</v>
      </c>
      <c r="H24" s="21">
        <v>-60197157</v>
      </c>
    </row>
    <row r="25" spans="1:8" ht="15" customHeight="1" x14ac:dyDescent="0.15">
      <c r="A25" s="59"/>
      <c r="B25" s="60" t="s">
        <v>87</v>
      </c>
      <c r="C25" s="61"/>
      <c r="D25" s="61"/>
      <c r="E25" s="70">
        <v>292829648</v>
      </c>
      <c r="F25" s="75">
        <f t="shared" si="0"/>
        <v>5498428</v>
      </c>
      <c r="G25" s="82">
        <v>287331220</v>
      </c>
      <c r="H25" s="21">
        <v>299113802</v>
      </c>
    </row>
    <row r="26" spans="1:8" ht="15" customHeight="1" x14ac:dyDescent="0.15">
      <c r="A26" s="59"/>
      <c r="B26" s="60" t="s">
        <v>88</v>
      </c>
      <c r="C26" s="61"/>
      <c r="D26" s="61"/>
      <c r="E26" s="70">
        <v>936319</v>
      </c>
      <c r="F26" s="75">
        <f t="shared" si="0"/>
        <v>936319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81795219</v>
      </c>
      <c r="F27" s="75">
        <f t="shared" si="0"/>
        <v>11961119</v>
      </c>
      <c r="G27" s="82">
        <v>69834100</v>
      </c>
      <c r="H27" s="21">
        <v>68545922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50275885</v>
      </c>
      <c r="F30" s="75">
        <f t="shared" si="0"/>
        <v>-36721866</v>
      </c>
      <c r="G30" s="82">
        <v>86997751</v>
      </c>
      <c r="H30" s="21">
        <v>112731292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30511437550</v>
      </c>
      <c r="F34" s="75">
        <f t="shared" si="0"/>
        <v>1128280546</v>
      </c>
      <c r="G34" s="82">
        <v>29383157004</v>
      </c>
      <c r="H34" s="21">
        <v>28777818707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99797060</v>
      </c>
      <c r="F40" s="77">
        <f t="shared" si="1"/>
        <v>-51618380</v>
      </c>
      <c r="G40" s="84">
        <v>151415440</v>
      </c>
      <c r="H40" s="42">
        <v>117841629</v>
      </c>
    </row>
    <row r="41" spans="1:8" ht="15" customHeight="1" x14ac:dyDescent="0.15">
      <c r="A41" s="59" t="s">
        <v>103</v>
      </c>
      <c r="B41" s="60"/>
      <c r="C41" s="61"/>
      <c r="D41" s="61"/>
      <c r="E41" s="70">
        <v>10</v>
      </c>
      <c r="F41" s="75">
        <f t="shared" si="1"/>
        <v>10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10</v>
      </c>
      <c r="F45" s="75">
        <f t="shared" si="1"/>
        <v>10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60649186</v>
      </c>
      <c r="F46" s="75">
        <f t="shared" si="1"/>
        <v>-6076878</v>
      </c>
      <c r="G46" s="82">
        <v>66726064</v>
      </c>
      <c r="H46" s="21">
        <v>75686965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60649186</v>
      </c>
      <c r="F52" s="75">
        <f t="shared" si="1"/>
        <v>-6076878</v>
      </c>
      <c r="G52" s="82">
        <v>66726064</v>
      </c>
      <c r="H52" s="21">
        <v>75686965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-60649176</v>
      </c>
      <c r="F53" s="77">
        <f t="shared" si="1"/>
        <v>6076888</v>
      </c>
      <c r="G53" s="84">
        <v>-66726064</v>
      </c>
      <c r="H53" s="42">
        <v>-75686965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39147884</v>
      </c>
      <c r="F54" s="97">
        <f t="shared" si="1"/>
        <v>-45541492</v>
      </c>
      <c r="G54" s="98">
        <v>84689376</v>
      </c>
      <c r="H54" s="99">
        <v>42154664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226</v>
      </c>
      <c r="J1" s="141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31461868368</v>
      </c>
      <c r="G5" s="74">
        <f t="shared" ref="G5:G34" si="0">F5-H5</f>
        <v>1015556090</v>
      </c>
      <c r="H5" s="124">
        <v>30446312278</v>
      </c>
      <c r="I5" s="121">
        <v>29693645157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23303969498</v>
      </c>
      <c r="G11" s="75">
        <f t="shared" si="0"/>
        <v>955603590</v>
      </c>
      <c r="H11" s="23">
        <v>22348365908</v>
      </c>
      <c r="I11" s="120">
        <v>21901172166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13710</v>
      </c>
      <c r="G13" s="75">
        <f t="shared" si="0"/>
        <v>-7100</v>
      </c>
      <c r="H13" s="23">
        <v>20810</v>
      </c>
      <c r="I13" s="120">
        <v>71220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-20229000</v>
      </c>
      <c r="H14" s="23">
        <v>20229000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8145796131</v>
      </c>
      <c r="G15" s="75">
        <f t="shared" si="0"/>
        <v>78631236</v>
      </c>
      <c r="H15" s="23">
        <v>8067164895</v>
      </c>
      <c r="I15" s="120">
        <v>7756700347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8145796131</v>
      </c>
      <c r="G16" s="75">
        <f t="shared" si="0"/>
        <v>78631236</v>
      </c>
      <c r="H16" s="23">
        <v>8067164895</v>
      </c>
      <c r="I16" s="120">
        <v>7756700347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12089029</v>
      </c>
      <c r="G21" s="75">
        <f t="shared" si="0"/>
        <v>1557364</v>
      </c>
      <c r="H21" s="23">
        <v>10531665</v>
      </c>
      <c r="I21" s="120">
        <v>35701424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31350763956</v>
      </c>
      <c r="G22" s="74">
        <f t="shared" si="0"/>
        <v>1135601398</v>
      </c>
      <c r="H22" s="124">
        <v>30215162558</v>
      </c>
      <c r="I22" s="121">
        <v>29607468158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487724236</v>
      </c>
      <c r="G23" s="75">
        <f t="shared" si="0"/>
        <v>7112569</v>
      </c>
      <c r="H23" s="23">
        <v>480611667</v>
      </c>
      <c r="I23" s="120">
        <v>481233172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292829648</v>
      </c>
      <c r="G24" s="75">
        <f t="shared" si="0"/>
        <v>5498428</v>
      </c>
      <c r="H24" s="23">
        <v>287331220</v>
      </c>
      <c r="I24" s="120">
        <v>299113802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936319</v>
      </c>
      <c r="G25" s="75">
        <f t="shared" si="0"/>
        <v>936319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30569273753</v>
      </c>
      <c r="G28" s="75">
        <f t="shared" si="0"/>
        <v>1122054082</v>
      </c>
      <c r="H28" s="23">
        <v>29447219671</v>
      </c>
      <c r="I28" s="120">
        <v>28827121184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111104412</v>
      </c>
      <c r="G34" s="126">
        <f t="shared" si="0"/>
        <v>-120045308</v>
      </c>
      <c r="H34" s="125">
        <v>231149720</v>
      </c>
      <c r="I34" s="122">
        <v>86176999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111158875</v>
      </c>
      <c r="G48" s="74">
        <f t="shared" si="1"/>
        <v>-29079571</v>
      </c>
      <c r="H48" s="124">
        <v>140238446</v>
      </c>
      <c r="I48" s="121">
        <v>5669352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111158875</v>
      </c>
      <c r="G49" s="75">
        <f t="shared" si="1"/>
        <v>-29079571</v>
      </c>
      <c r="H49" s="23">
        <v>140238446</v>
      </c>
      <c r="I49" s="120">
        <v>5669352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-111158875</v>
      </c>
      <c r="G60" s="126">
        <f t="shared" si="1"/>
        <v>29079571</v>
      </c>
      <c r="H60" s="125">
        <v>-140238446</v>
      </c>
      <c r="I60" s="122">
        <v>-5669352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2545624</v>
      </c>
      <c r="G70" s="74">
        <f t="shared" si="2"/>
        <v>-209141</v>
      </c>
      <c r="H70" s="124">
        <v>2754765</v>
      </c>
      <c r="I70" s="121">
        <v>2754765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2545624</v>
      </c>
      <c r="G73" s="75">
        <f t="shared" si="2"/>
        <v>-209141</v>
      </c>
      <c r="H73" s="23">
        <v>2754765</v>
      </c>
      <c r="I73" s="120">
        <v>2754765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-2545624</v>
      </c>
      <c r="G79" s="126">
        <f t="shared" si="2"/>
        <v>209141</v>
      </c>
      <c r="H79" s="125">
        <v>-2754765</v>
      </c>
      <c r="I79" s="122">
        <v>-2754765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-2600087</v>
      </c>
      <c r="G80" s="77">
        <f t="shared" si="2"/>
        <v>-90756596</v>
      </c>
      <c r="H80" s="41">
        <v>88156509</v>
      </c>
      <c r="I80" s="131">
        <v>77752882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1468012993</v>
      </c>
      <c r="G81" s="77">
        <f t="shared" si="2"/>
        <v>88156509</v>
      </c>
      <c r="H81" s="41">
        <v>1379856484</v>
      </c>
      <c r="I81" s="131">
        <v>1302103602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1465412906</v>
      </c>
      <c r="G82" s="92">
        <f t="shared" si="2"/>
        <v>-2600087</v>
      </c>
      <c r="H82" s="45">
        <v>1468012993</v>
      </c>
      <c r="I82" s="123">
        <v>1379856484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4" fitToWidth="0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176398496893</v>
      </c>
      <c r="G5" s="52">
        <f t="shared" ref="G5:G36" si="0">F5-H5</f>
        <v>13342224427</v>
      </c>
      <c r="H5" s="23">
        <v>163056272466</v>
      </c>
      <c r="I5" s="21">
        <v>569400216206</v>
      </c>
      <c r="J5" s="11"/>
      <c r="K5" s="12" t="s">
        <v>3</v>
      </c>
      <c r="L5" s="12"/>
      <c r="M5" s="13"/>
      <c r="N5" s="14">
        <v>176406150414</v>
      </c>
      <c r="O5" s="52">
        <f t="shared" ref="O5:O25" si="1">N5-P5</f>
        <v>13339464023</v>
      </c>
      <c r="P5" s="23">
        <v>163066686391</v>
      </c>
      <c r="Q5" s="21">
        <v>569407310978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176094390915</v>
      </c>
      <c r="O6" s="52">
        <f t="shared" si="1"/>
        <v>13456221908</v>
      </c>
      <c r="P6" s="23">
        <v>162638169007</v>
      </c>
      <c r="Q6" s="21">
        <v>565522343037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9946136</v>
      </c>
      <c r="O10" s="52">
        <f t="shared" si="1"/>
        <v>-474011</v>
      </c>
      <c r="P10" s="23">
        <v>10420147</v>
      </c>
      <c r="Q10" s="21">
        <v>9675941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176398496893</v>
      </c>
      <c r="G11" s="52">
        <f t="shared" si="0"/>
        <v>13342224427</v>
      </c>
      <c r="H11" s="23">
        <v>163056272466</v>
      </c>
      <c r="I11" s="21">
        <v>569400216206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176398496893</v>
      </c>
      <c r="G13" s="52">
        <f t="shared" si="0"/>
        <v>13342224427</v>
      </c>
      <c r="H13" s="23">
        <v>163056272466</v>
      </c>
      <c r="I13" s="21">
        <v>569400216206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301813363</v>
      </c>
      <c r="O14" s="52">
        <f t="shared" si="1"/>
        <v>-116283874</v>
      </c>
      <c r="P14" s="23">
        <v>418097237</v>
      </c>
      <c r="Q14" s="21">
        <v>3875292000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550593247508</v>
      </c>
      <c r="O15" s="52">
        <f t="shared" si="1"/>
        <v>-23197674803</v>
      </c>
      <c r="P15" s="23">
        <v>573790922311</v>
      </c>
      <c r="Q15" s="21">
        <v>555462132850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548304319347</v>
      </c>
      <c r="O16" s="52">
        <f t="shared" si="1"/>
        <v>-23559651593</v>
      </c>
      <c r="P16" s="23">
        <v>571863970940</v>
      </c>
      <c r="Q16" s="21">
        <v>553166973356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550554004723</v>
      </c>
      <c r="G18" s="52">
        <f t="shared" si="0"/>
        <v>-23209735881</v>
      </c>
      <c r="H18" s="23">
        <v>573763740604</v>
      </c>
      <c r="I18" s="21">
        <v>555434660865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60964260</v>
      </c>
      <c r="O20" s="52">
        <f t="shared" si="1"/>
        <v>9546915</v>
      </c>
      <c r="P20" s="23">
        <v>51417345</v>
      </c>
      <c r="Q20" s="21">
        <v>56839215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2227963901</v>
      </c>
      <c r="O24" s="52">
        <f t="shared" si="1"/>
        <v>352429875</v>
      </c>
      <c r="P24" s="23">
        <v>1875534026</v>
      </c>
      <c r="Q24" s="21">
        <v>2238320279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726999397922</v>
      </c>
      <c r="O25" s="54">
        <f t="shared" si="1"/>
        <v>-9858210780</v>
      </c>
      <c r="P25" s="41">
        <v>736857608702</v>
      </c>
      <c r="Q25" s="42">
        <v>1124869443828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-46896306</v>
      </c>
      <c r="O27" s="52">
        <f>N27-P27</f>
        <v>-9300674</v>
      </c>
      <c r="P27" s="23">
        <v>-37595632</v>
      </c>
      <c r="Q27" s="21">
        <v>-34566757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550554004723</v>
      </c>
      <c r="G48" s="52">
        <f t="shared" si="2"/>
        <v>-23209513881</v>
      </c>
      <c r="H48" s="23">
        <v>573763518604</v>
      </c>
      <c r="I48" s="21">
        <v>555434438865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550554004723</v>
      </c>
      <c r="G49" s="52">
        <f t="shared" si="2"/>
        <v>-23209513881</v>
      </c>
      <c r="H49" s="23">
        <v>573763518604</v>
      </c>
      <c r="I49" s="21">
        <v>555434438865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-222000</v>
      </c>
      <c r="H54" s="23">
        <v>222000</v>
      </c>
      <c r="I54" s="21">
        <v>222000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-46896306</v>
      </c>
      <c r="O55" s="54">
        <f>N55-P55</f>
        <v>-9300674</v>
      </c>
      <c r="P55" s="41">
        <v>-37595632</v>
      </c>
      <c r="Q55" s="42">
        <v>-34566757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726952501616</v>
      </c>
      <c r="G56" s="53">
        <f t="shared" si="2"/>
        <v>-9867511454</v>
      </c>
      <c r="H56" s="45">
        <v>736820013070</v>
      </c>
      <c r="I56" s="46">
        <v>1124834877071</v>
      </c>
      <c r="J56" s="47" t="s">
        <v>65</v>
      </c>
      <c r="K56" s="48"/>
      <c r="L56" s="48"/>
      <c r="M56" s="49"/>
      <c r="N56" s="50">
        <v>726952501616</v>
      </c>
      <c r="O56" s="53">
        <f>N56-P56</f>
        <v>-9867511454</v>
      </c>
      <c r="P56" s="45">
        <v>736820013070</v>
      </c>
      <c r="Q56" s="46">
        <v>1124834877071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228</v>
      </c>
      <c r="I1" s="143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6744198190</v>
      </c>
      <c r="F4" s="75">
        <f t="shared" ref="F4:F35" si="0">E4-G4</f>
        <v>-95289639</v>
      </c>
      <c r="G4" s="82">
        <v>6839487829</v>
      </c>
      <c r="H4" s="21">
        <v>7038510832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6106464673</v>
      </c>
      <c r="F14" s="75">
        <f t="shared" si="0"/>
        <v>-78891774</v>
      </c>
      <c r="G14" s="82">
        <v>6185356447</v>
      </c>
      <c r="H14" s="21">
        <v>6396061998</v>
      </c>
    </row>
    <row r="15" spans="1:9" ht="15" customHeight="1" x14ac:dyDescent="0.15">
      <c r="A15" s="59"/>
      <c r="B15" s="60"/>
      <c r="C15" s="61" t="s">
        <v>77</v>
      </c>
      <c r="D15" s="61"/>
      <c r="E15" s="70">
        <v>5911316551</v>
      </c>
      <c r="F15" s="75">
        <f t="shared" si="0"/>
        <v>-94315313</v>
      </c>
      <c r="G15" s="82">
        <v>6005631864</v>
      </c>
      <c r="H15" s="21">
        <v>6119346741</v>
      </c>
    </row>
    <row r="16" spans="1:9" ht="15" customHeight="1" x14ac:dyDescent="0.15">
      <c r="A16" s="59"/>
      <c r="B16" s="60"/>
      <c r="C16" s="61" t="s">
        <v>78</v>
      </c>
      <c r="D16" s="61"/>
      <c r="E16" s="70">
        <v>135373</v>
      </c>
      <c r="F16" s="75">
        <f t="shared" si="0"/>
        <v>-4354</v>
      </c>
      <c r="G16" s="82">
        <v>139727</v>
      </c>
      <c r="H16" s="21">
        <v>767875</v>
      </c>
    </row>
    <row r="17" spans="1:8" ht="15" customHeight="1" x14ac:dyDescent="0.15">
      <c r="A17" s="59"/>
      <c r="B17" s="60"/>
      <c r="C17" s="61" t="s">
        <v>79</v>
      </c>
      <c r="D17" s="61"/>
      <c r="E17" s="70">
        <v>195012749</v>
      </c>
      <c r="F17" s="75">
        <f t="shared" si="0"/>
        <v>15427893</v>
      </c>
      <c r="G17" s="82">
        <v>179584856</v>
      </c>
      <c r="H17" s="21">
        <v>275947382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637733307</v>
      </c>
      <c r="F19" s="75">
        <f t="shared" si="0"/>
        <v>-11964825</v>
      </c>
      <c r="G19" s="82">
        <v>649698132</v>
      </c>
      <c r="H19" s="21">
        <v>640299584</v>
      </c>
    </row>
    <row r="20" spans="1:8" ht="15" customHeight="1" x14ac:dyDescent="0.15">
      <c r="A20" s="63"/>
      <c r="B20" s="64" t="s">
        <v>82</v>
      </c>
      <c r="C20" s="65"/>
      <c r="D20" s="65"/>
      <c r="E20" s="70">
        <v>210</v>
      </c>
      <c r="F20" s="75">
        <f t="shared" si="0"/>
        <v>-4433040</v>
      </c>
      <c r="G20" s="82">
        <v>4433250</v>
      </c>
      <c r="H20" s="21">
        <v>2149250</v>
      </c>
    </row>
    <row r="21" spans="1:8" ht="15" customHeight="1" x14ac:dyDescent="0.15">
      <c r="A21" s="59" t="s">
        <v>83</v>
      </c>
      <c r="B21" s="60"/>
      <c r="C21" s="61"/>
      <c r="D21" s="61"/>
      <c r="E21" s="69">
        <v>6753498864</v>
      </c>
      <c r="F21" s="74">
        <f t="shared" si="0"/>
        <v>-89017840</v>
      </c>
      <c r="G21" s="81">
        <v>6842516704</v>
      </c>
      <c r="H21" s="78">
        <v>7196391243</v>
      </c>
    </row>
    <row r="22" spans="1:8" ht="15" customHeight="1" x14ac:dyDescent="0.15">
      <c r="A22" s="59"/>
      <c r="B22" s="60" t="s">
        <v>84</v>
      </c>
      <c r="C22" s="61"/>
      <c r="D22" s="61"/>
      <c r="E22" s="70">
        <v>112136973</v>
      </c>
      <c r="F22" s="75">
        <f t="shared" si="0"/>
        <v>-6761382</v>
      </c>
      <c r="G22" s="82">
        <v>118898355</v>
      </c>
      <c r="H22" s="21">
        <v>117560072</v>
      </c>
    </row>
    <row r="23" spans="1:8" ht="15" customHeight="1" x14ac:dyDescent="0.15">
      <c r="A23" s="59"/>
      <c r="B23" s="60" t="s">
        <v>85</v>
      </c>
      <c r="C23" s="61"/>
      <c r="D23" s="61"/>
      <c r="E23" s="70">
        <v>9946136</v>
      </c>
      <c r="F23" s="75">
        <f t="shared" si="0"/>
        <v>-474011</v>
      </c>
      <c r="G23" s="82">
        <v>10420147</v>
      </c>
      <c r="H23" s="21">
        <v>9675941</v>
      </c>
    </row>
    <row r="24" spans="1:8" ht="15" customHeight="1" x14ac:dyDescent="0.15">
      <c r="A24" s="59"/>
      <c r="B24" s="60" t="s">
        <v>86</v>
      </c>
      <c r="C24" s="61"/>
      <c r="D24" s="61"/>
      <c r="E24" s="70">
        <v>9546915</v>
      </c>
      <c r="F24" s="75">
        <f t="shared" si="0"/>
        <v>14968785</v>
      </c>
      <c r="G24" s="82">
        <v>-5421870</v>
      </c>
      <c r="H24" s="21">
        <v>-17139195</v>
      </c>
    </row>
    <row r="25" spans="1:8" ht="15" customHeight="1" x14ac:dyDescent="0.15">
      <c r="A25" s="59"/>
      <c r="B25" s="60" t="s">
        <v>87</v>
      </c>
      <c r="C25" s="61"/>
      <c r="D25" s="61"/>
      <c r="E25" s="70">
        <v>20049780</v>
      </c>
      <c r="F25" s="75">
        <f t="shared" si="0"/>
        <v>-206600</v>
      </c>
      <c r="G25" s="82">
        <v>20256380</v>
      </c>
      <c r="H25" s="21">
        <v>20454330</v>
      </c>
    </row>
    <row r="26" spans="1:8" ht="15" customHeight="1" x14ac:dyDescent="0.15">
      <c r="A26" s="59"/>
      <c r="B26" s="60" t="s">
        <v>88</v>
      </c>
      <c r="C26" s="61"/>
      <c r="D26" s="61"/>
      <c r="E26" s="70">
        <v>37800</v>
      </c>
      <c r="F26" s="75">
        <f t="shared" si="0"/>
        <v>37800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673750</v>
      </c>
    </row>
    <row r="28" spans="1:8" ht="15" customHeight="1" x14ac:dyDescent="0.15">
      <c r="A28" s="59"/>
      <c r="B28" s="60" t="s">
        <v>90</v>
      </c>
      <c r="C28" s="61"/>
      <c r="D28" s="61"/>
      <c r="E28" s="70">
        <v>6600402550</v>
      </c>
      <c r="F28" s="75">
        <f t="shared" si="0"/>
        <v>-96571110</v>
      </c>
      <c r="G28" s="82">
        <v>6696973660</v>
      </c>
      <c r="H28" s="21">
        <v>6890641500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1378710</v>
      </c>
      <c r="F34" s="75">
        <f t="shared" si="0"/>
        <v>-11322</v>
      </c>
      <c r="G34" s="82">
        <v>1390032</v>
      </c>
      <c r="H34" s="21">
        <v>1393522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173131323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173131323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-9300674</v>
      </c>
      <c r="F40" s="77">
        <f t="shared" si="1"/>
        <v>-6271799</v>
      </c>
      <c r="G40" s="84">
        <v>-3028875</v>
      </c>
      <c r="H40" s="42">
        <v>-157880411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-9300674</v>
      </c>
      <c r="F54" s="97">
        <f t="shared" si="1"/>
        <v>-6271799</v>
      </c>
      <c r="G54" s="98">
        <v>-3028875</v>
      </c>
      <c r="H54" s="99">
        <v>-157880411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229</v>
      </c>
      <c r="J1" s="141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6744197948</v>
      </c>
      <c r="G5" s="74">
        <f t="shared" ref="G5:G34" si="0">F5-H5</f>
        <v>-102706895</v>
      </c>
      <c r="H5" s="124">
        <v>6846904843</v>
      </c>
      <c r="I5" s="121">
        <v>7037622443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6106464673</v>
      </c>
      <c r="G15" s="75">
        <f t="shared" si="0"/>
        <v>-78891774</v>
      </c>
      <c r="H15" s="23">
        <v>6185356447</v>
      </c>
      <c r="I15" s="120">
        <v>6396061998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5911316551</v>
      </c>
      <c r="G16" s="75">
        <f t="shared" si="0"/>
        <v>-94315313</v>
      </c>
      <c r="H16" s="23">
        <v>6005631864</v>
      </c>
      <c r="I16" s="120">
        <v>6119346741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135373</v>
      </c>
      <c r="G17" s="75">
        <f t="shared" si="0"/>
        <v>-4354</v>
      </c>
      <c r="H17" s="23">
        <v>139727</v>
      </c>
      <c r="I17" s="120">
        <v>767875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195012749</v>
      </c>
      <c r="G18" s="75">
        <f t="shared" si="0"/>
        <v>15427893</v>
      </c>
      <c r="H18" s="23">
        <v>179584856</v>
      </c>
      <c r="I18" s="120">
        <v>275947382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637733065</v>
      </c>
      <c r="G20" s="75">
        <f t="shared" si="0"/>
        <v>-19382081</v>
      </c>
      <c r="H20" s="23">
        <v>657115146</v>
      </c>
      <c r="I20" s="120">
        <v>639411195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210</v>
      </c>
      <c r="G21" s="75">
        <f t="shared" si="0"/>
        <v>-4433040</v>
      </c>
      <c r="H21" s="23">
        <v>4433250</v>
      </c>
      <c r="I21" s="120">
        <v>2149250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7162523197</v>
      </c>
      <c r="G22" s="74">
        <f t="shared" si="0"/>
        <v>-3504652187</v>
      </c>
      <c r="H22" s="124">
        <v>10667175384</v>
      </c>
      <c r="I22" s="121">
        <v>7039172885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122557120</v>
      </c>
      <c r="G23" s="75">
        <f t="shared" si="0"/>
        <v>-6017176</v>
      </c>
      <c r="H23" s="23">
        <v>128574296</v>
      </c>
      <c r="I23" s="120">
        <v>126683533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20049780</v>
      </c>
      <c r="G24" s="75">
        <f t="shared" si="0"/>
        <v>-206600</v>
      </c>
      <c r="H24" s="23">
        <v>20256380</v>
      </c>
      <c r="I24" s="120">
        <v>20454330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37800</v>
      </c>
      <c r="G25" s="75">
        <f t="shared" si="0"/>
        <v>37800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7018499787</v>
      </c>
      <c r="G26" s="75">
        <f t="shared" si="0"/>
        <v>-3498454889</v>
      </c>
      <c r="H26" s="23">
        <v>10516954676</v>
      </c>
      <c r="I26" s="120">
        <v>6890641500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1378710</v>
      </c>
      <c r="G28" s="75">
        <f t="shared" si="0"/>
        <v>-11322</v>
      </c>
      <c r="H28" s="23">
        <v>1390032</v>
      </c>
      <c r="I28" s="120">
        <v>1393522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-418325249</v>
      </c>
      <c r="G34" s="126">
        <f t="shared" si="0"/>
        <v>3401945292</v>
      </c>
      <c r="H34" s="125">
        <v>-3820270541</v>
      </c>
      <c r="I34" s="122">
        <v>-1550442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160308227531</v>
      </c>
      <c r="G36" s="74">
        <f t="shared" ref="G36:G60" si="1">F36-H36</f>
        <v>-407944793807</v>
      </c>
      <c r="H36" s="124">
        <v>568253021338</v>
      </c>
      <c r="I36" s="121">
        <v>114954709903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160308005531</v>
      </c>
      <c r="G38" s="75">
        <f t="shared" si="1"/>
        <v>-407945015807</v>
      </c>
      <c r="H38" s="23">
        <v>568253021338</v>
      </c>
      <c r="I38" s="120">
        <v>114954709903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160308005531</v>
      </c>
      <c r="G40" s="75">
        <f t="shared" si="1"/>
        <v>-407945015807</v>
      </c>
      <c r="H40" s="23">
        <v>568253021338</v>
      </c>
      <c r="I40" s="120">
        <v>114954709903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222000</v>
      </c>
      <c r="G46" s="75">
        <f t="shared" si="1"/>
        <v>222000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150440715835</v>
      </c>
      <c r="G48" s="74">
        <f t="shared" si="1"/>
        <v>-29804858516</v>
      </c>
      <c r="H48" s="124">
        <v>180245574351</v>
      </c>
      <c r="I48" s="121">
        <v>655950723420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150440715835</v>
      </c>
      <c r="G50" s="75">
        <f t="shared" si="1"/>
        <v>-29804858516</v>
      </c>
      <c r="H50" s="23">
        <v>180245574351</v>
      </c>
      <c r="I50" s="120">
        <v>655950723420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150440715835</v>
      </c>
      <c r="G52" s="75">
        <f t="shared" si="1"/>
        <v>-29804858516</v>
      </c>
      <c r="H52" s="23">
        <v>180245574351</v>
      </c>
      <c r="I52" s="120">
        <v>655950723420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9867511696</v>
      </c>
      <c r="G60" s="126">
        <f t="shared" si="1"/>
        <v>-378139935291</v>
      </c>
      <c r="H60" s="125">
        <v>388007446987</v>
      </c>
      <c r="I60" s="122">
        <v>-540996013517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372468871692</v>
      </c>
      <c r="G62" s="74">
        <f t="shared" ref="G62:G82" si="2">F62-H62</f>
        <v>-28946250242</v>
      </c>
      <c r="H62" s="124">
        <v>401415121934</v>
      </c>
      <c r="I62" s="121">
        <v>949283614996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251494739322</v>
      </c>
      <c r="G63" s="75">
        <f t="shared" si="2"/>
        <v>-39220427269</v>
      </c>
      <c r="H63" s="23">
        <v>290715166591</v>
      </c>
      <c r="I63" s="120">
        <v>285760636208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120974132370</v>
      </c>
      <c r="G69" s="75">
        <f t="shared" si="2"/>
        <v>10274177027</v>
      </c>
      <c r="H69" s="23">
        <v>110699955343</v>
      </c>
      <c r="I69" s="120">
        <v>663522978788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381918058139</v>
      </c>
      <c r="G70" s="74">
        <f t="shared" si="2"/>
        <v>-403684240241</v>
      </c>
      <c r="H70" s="124">
        <v>785602298380</v>
      </c>
      <c r="I70" s="121">
        <v>408286051037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261598169007</v>
      </c>
      <c r="G71" s="75">
        <f t="shared" si="2"/>
        <v>-413304174030</v>
      </c>
      <c r="H71" s="23">
        <v>674902343037</v>
      </c>
      <c r="I71" s="120">
        <v>223035610721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173131323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173131323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120319889132</v>
      </c>
      <c r="G78" s="75">
        <f t="shared" si="2"/>
        <v>9619933789</v>
      </c>
      <c r="H78" s="23">
        <v>110699955343</v>
      </c>
      <c r="I78" s="120">
        <v>185077308993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-9449186447</v>
      </c>
      <c r="G79" s="126">
        <f t="shared" si="2"/>
        <v>374737989999</v>
      </c>
      <c r="H79" s="125">
        <v>-384187176446</v>
      </c>
      <c r="I79" s="122">
        <v>540997563959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7" fitToWidth="0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 x14ac:dyDescent="0.2">
      <c r="A1" s="138" t="s">
        <v>204</v>
      </c>
      <c r="I1" s="141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1578930070461</v>
      </c>
      <c r="F4" s="75">
        <f t="shared" ref="F4:F35" si="0">E4-G4</f>
        <v>65917056818</v>
      </c>
      <c r="G4" s="82">
        <v>1513013013643</v>
      </c>
      <c r="H4" s="21">
        <v>1504392584760</v>
      </c>
    </row>
    <row r="5" spans="1:9" ht="15" customHeight="1" x14ac:dyDescent="0.15">
      <c r="A5" s="59"/>
      <c r="B5" s="60" t="s">
        <v>67</v>
      </c>
      <c r="C5" s="61"/>
      <c r="D5" s="61"/>
      <c r="E5" s="70">
        <v>777855478767</v>
      </c>
      <c r="F5" s="75">
        <f t="shared" si="0"/>
        <v>39131908145</v>
      </c>
      <c r="G5" s="82">
        <v>738723570622</v>
      </c>
      <c r="H5" s="21">
        <v>675790657120</v>
      </c>
    </row>
    <row r="6" spans="1:9" ht="15" customHeight="1" x14ac:dyDescent="0.15">
      <c r="A6" s="59"/>
      <c r="B6" s="60" t="s">
        <v>68</v>
      </c>
      <c r="C6" s="61"/>
      <c r="D6" s="61"/>
      <c r="E6" s="70">
        <v>5916715460</v>
      </c>
      <c r="F6" s="75">
        <f t="shared" si="0"/>
        <v>-100819046</v>
      </c>
      <c r="G6" s="82">
        <v>6017534506</v>
      </c>
      <c r="H6" s="21">
        <v>6120839842</v>
      </c>
    </row>
    <row r="7" spans="1:9" ht="15" customHeight="1" x14ac:dyDescent="0.15">
      <c r="A7" s="59"/>
      <c r="B7" s="60" t="s">
        <v>69</v>
      </c>
      <c r="C7" s="61"/>
      <c r="D7" s="61"/>
      <c r="E7" s="70">
        <v>76383304678</v>
      </c>
      <c r="F7" s="75">
        <f t="shared" si="0"/>
        <v>-10428863005</v>
      </c>
      <c r="G7" s="82">
        <v>86812167683</v>
      </c>
      <c r="H7" s="21">
        <v>129626118995</v>
      </c>
    </row>
    <row r="8" spans="1:9" ht="15" customHeight="1" x14ac:dyDescent="0.15">
      <c r="A8" s="59"/>
      <c r="B8" s="60" t="s">
        <v>70</v>
      </c>
      <c r="C8" s="61"/>
      <c r="D8" s="61"/>
      <c r="E8" s="70">
        <v>6000419000</v>
      </c>
      <c r="F8" s="75">
        <f t="shared" si="0"/>
        <v>3473736000</v>
      </c>
      <c r="G8" s="82">
        <v>2526683000</v>
      </c>
      <c r="H8" s="21">
        <v>2242163000</v>
      </c>
    </row>
    <row r="9" spans="1:9" ht="15" customHeight="1" x14ac:dyDescent="0.15">
      <c r="A9" s="59"/>
      <c r="B9" s="60" t="s">
        <v>71</v>
      </c>
      <c r="C9" s="61"/>
      <c r="D9" s="61"/>
      <c r="E9" s="70">
        <v>44514032000</v>
      </c>
      <c r="F9" s="75">
        <f t="shared" si="0"/>
        <v>871918000</v>
      </c>
      <c r="G9" s="82">
        <v>43642114000</v>
      </c>
      <c r="H9" s="21">
        <v>52769721000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4937880746</v>
      </c>
      <c r="F11" s="75">
        <f t="shared" si="0"/>
        <v>-1544595589</v>
      </c>
      <c r="G11" s="82">
        <v>6482476335</v>
      </c>
      <c r="H11" s="21">
        <v>7886174286</v>
      </c>
    </row>
    <row r="12" spans="1:9" ht="15" customHeight="1" x14ac:dyDescent="0.15">
      <c r="A12" s="59"/>
      <c r="B12" s="60" t="s">
        <v>74</v>
      </c>
      <c r="C12" s="61"/>
      <c r="D12" s="61"/>
      <c r="E12" s="70">
        <v>69814790610</v>
      </c>
      <c r="F12" s="75">
        <f t="shared" si="0"/>
        <v>346588010</v>
      </c>
      <c r="G12" s="82">
        <v>69468202600</v>
      </c>
      <c r="H12" s="21">
        <v>67275316381</v>
      </c>
    </row>
    <row r="13" spans="1:9" ht="15" customHeight="1" x14ac:dyDescent="0.15">
      <c r="A13" s="59"/>
      <c r="B13" s="60" t="s">
        <v>75</v>
      </c>
      <c r="C13" s="61"/>
      <c r="D13" s="61"/>
      <c r="E13" s="70">
        <v>499482327658</v>
      </c>
      <c r="F13" s="75">
        <f t="shared" si="0"/>
        <v>28697361195</v>
      </c>
      <c r="G13" s="82">
        <v>470784966463</v>
      </c>
      <c r="H13" s="21">
        <v>473678502794</v>
      </c>
    </row>
    <row r="14" spans="1:9" ht="15" customHeight="1" x14ac:dyDescent="0.15">
      <c r="A14" s="59"/>
      <c r="B14" s="60" t="s">
        <v>76</v>
      </c>
      <c r="C14" s="61"/>
      <c r="D14" s="61"/>
      <c r="E14" s="70">
        <v>5059911352</v>
      </c>
      <c r="F14" s="75">
        <f t="shared" si="0"/>
        <v>91934902</v>
      </c>
      <c r="G14" s="82">
        <v>4967976450</v>
      </c>
      <c r="H14" s="21">
        <v>6837597341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1690417352</v>
      </c>
      <c r="F16" s="75">
        <f t="shared" si="0"/>
        <v>87094902</v>
      </c>
      <c r="G16" s="82">
        <v>1603322450</v>
      </c>
      <c r="H16" s="21">
        <v>1543235341</v>
      </c>
    </row>
    <row r="17" spans="1:8" ht="15" customHeight="1" x14ac:dyDescent="0.15">
      <c r="A17" s="59"/>
      <c r="B17" s="60"/>
      <c r="C17" s="61" t="s">
        <v>79</v>
      </c>
      <c r="D17" s="61"/>
      <c r="E17" s="70">
        <v>3369494000</v>
      </c>
      <c r="F17" s="75">
        <f t="shared" si="0"/>
        <v>4840000</v>
      </c>
      <c r="G17" s="82">
        <v>3364654000</v>
      </c>
      <c r="H17" s="21">
        <v>5294362000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-5827680</v>
      </c>
      <c r="G18" s="82">
        <v>5827680</v>
      </c>
      <c r="H18" s="21">
        <v>2572000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12494742012</v>
      </c>
      <c r="F19" s="75">
        <f t="shared" si="0"/>
        <v>8409510727</v>
      </c>
      <c r="G19" s="82">
        <v>4085231285</v>
      </c>
      <c r="H19" s="21">
        <v>3731970436</v>
      </c>
    </row>
    <row r="20" spans="1:8" ht="15" customHeight="1" x14ac:dyDescent="0.15">
      <c r="A20" s="63"/>
      <c r="B20" s="64" t="s">
        <v>82</v>
      </c>
      <c r="C20" s="65"/>
      <c r="D20" s="65"/>
      <c r="E20" s="70">
        <v>76470468178</v>
      </c>
      <c r="F20" s="75">
        <f t="shared" si="0"/>
        <v>-3025794841</v>
      </c>
      <c r="G20" s="82">
        <v>79496263019</v>
      </c>
      <c r="H20" s="21">
        <v>78430951565</v>
      </c>
    </row>
    <row r="21" spans="1:8" ht="15" customHeight="1" x14ac:dyDescent="0.15">
      <c r="A21" s="59" t="s">
        <v>83</v>
      </c>
      <c r="B21" s="60"/>
      <c r="C21" s="61"/>
      <c r="D21" s="61"/>
      <c r="E21" s="69">
        <v>1414785938728</v>
      </c>
      <c r="F21" s="74">
        <f t="shared" si="0"/>
        <v>48583134467</v>
      </c>
      <c r="G21" s="81">
        <v>1366202804261</v>
      </c>
      <c r="H21" s="78">
        <v>1463310057471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274871914762</v>
      </c>
      <c r="F22" s="75">
        <f t="shared" si="0"/>
        <v>6574200016</v>
      </c>
      <c r="G22" s="82">
        <v>268297714746</v>
      </c>
      <c r="H22" s="21">
        <v>274416056352</v>
      </c>
    </row>
    <row r="23" spans="1:8" ht="15" customHeight="1" x14ac:dyDescent="0.15">
      <c r="A23" s="59"/>
      <c r="B23" s="60" t="s">
        <v>85</v>
      </c>
      <c r="C23" s="61"/>
      <c r="D23" s="61"/>
      <c r="E23" s="70">
        <v>20772472552</v>
      </c>
      <c r="F23" s="75">
        <f t="shared" si="0"/>
        <v>-585982623</v>
      </c>
      <c r="G23" s="82">
        <v>21358455175</v>
      </c>
      <c r="H23" s="21">
        <v>20539627119</v>
      </c>
    </row>
    <row r="24" spans="1:8" ht="15" customHeight="1" x14ac:dyDescent="0.15">
      <c r="A24" s="59"/>
      <c r="B24" s="60" t="s">
        <v>86</v>
      </c>
      <c r="C24" s="61"/>
      <c r="D24" s="61"/>
      <c r="E24" s="70">
        <v>3631456574</v>
      </c>
      <c r="F24" s="75">
        <f t="shared" si="0"/>
        <v>-812035724</v>
      </c>
      <c r="G24" s="82">
        <v>4443492298</v>
      </c>
      <c r="H24" s="21">
        <v>83649004136</v>
      </c>
    </row>
    <row r="25" spans="1:8" ht="15" customHeight="1" x14ac:dyDescent="0.15">
      <c r="A25" s="59"/>
      <c r="B25" s="60" t="s">
        <v>87</v>
      </c>
      <c r="C25" s="61"/>
      <c r="D25" s="61"/>
      <c r="E25" s="70">
        <v>136354119495</v>
      </c>
      <c r="F25" s="75">
        <f t="shared" si="0"/>
        <v>9862929394</v>
      </c>
      <c r="G25" s="82">
        <v>126491190101</v>
      </c>
      <c r="H25" s="21">
        <v>130215973951</v>
      </c>
    </row>
    <row r="26" spans="1:8" ht="15" customHeight="1" x14ac:dyDescent="0.15">
      <c r="A26" s="59"/>
      <c r="B26" s="60" t="s">
        <v>88</v>
      </c>
      <c r="C26" s="61"/>
      <c r="D26" s="61"/>
      <c r="E26" s="70">
        <v>54040511766</v>
      </c>
      <c r="F26" s="75">
        <f t="shared" si="0"/>
        <v>8597298365</v>
      </c>
      <c r="G26" s="82">
        <v>45443213401</v>
      </c>
      <c r="H26" s="21">
        <v>34310384425</v>
      </c>
    </row>
    <row r="27" spans="1:8" ht="15" customHeight="1" x14ac:dyDescent="0.15">
      <c r="A27" s="59"/>
      <c r="B27" s="60" t="s">
        <v>89</v>
      </c>
      <c r="C27" s="61"/>
      <c r="D27" s="61"/>
      <c r="E27" s="70">
        <v>95947845223</v>
      </c>
      <c r="F27" s="75">
        <f t="shared" si="0"/>
        <v>-470565557</v>
      </c>
      <c r="G27" s="82">
        <v>96418410780</v>
      </c>
      <c r="H27" s="21">
        <v>96173580273</v>
      </c>
    </row>
    <row r="28" spans="1:8" ht="15" customHeight="1" x14ac:dyDescent="0.15">
      <c r="A28" s="59"/>
      <c r="B28" s="60" t="s">
        <v>90</v>
      </c>
      <c r="C28" s="61"/>
      <c r="D28" s="61"/>
      <c r="E28" s="70">
        <v>18939373430</v>
      </c>
      <c r="F28" s="75">
        <f t="shared" si="0"/>
        <v>-3341350119</v>
      </c>
      <c r="G28" s="82">
        <v>22280723549</v>
      </c>
      <c r="H28" s="21">
        <v>26296649717</v>
      </c>
    </row>
    <row r="29" spans="1:8" ht="15" customHeight="1" x14ac:dyDescent="0.15">
      <c r="A29" s="59"/>
      <c r="B29" s="60" t="s">
        <v>91</v>
      </c>
      <c r="C29" s="61"/>
      <c r="D29" s="61"/>
      <c r="E29" s="70">
        <v>39434181</v>
      </c>
      <c r="F29" s="75">
        <f t="shared" si="0"/>
        <v>-1661962515</v>
      </c>
      <c r="G29" s="82">
        <v>1701396696</v>
      </c>
      <c r="H29" s="21">
        <v>2057449436</v>
      </c>
    </row>
    <row r="30" spans="1:8" ht="15" customHeight="1" x14ac:dyDescent="0.15">
      <c r="A30" s="59"/>
      <c r="B30" s="60" t="s">
        <v>92</v>
      </c>
      <c r="C30" s="61"/>
      <c r="D30" s="61"/>
      <c r="E30" s="70">
        <v>1784766655</v>
      </c>
      <c r="F30" s="75">
        <f t="shared" si="0"/>
        <v>4340701837</v>
      </c>
      <c r="G30" s="82">
        <v>-2555935182</v>
      </c>
      <c r="H30" s="21">
        <v>-1268951313</v>
      </c>
    </row>
    <row r="31" spans="1:8" ht="15" customHeight="1" x14ac:dyDescent="0.15">
      <c r="A31" s="59"/>
      <c r="B31" s="60" t="s">
        <v>93</v>
      </c>
      <c r="C31" s="61"/>
      <c r="D31" s="61"/>
      <c r="E31" s="70">
        <v>-2470399005</v>
      </c>
      <c r="F31" s="75">
        <f t="shared" si="0"/>
        <v>-611918265</v>
      </c>
      <c r="G31" s="82">
        <v>-1858480740</v>
      </c>
      <c r="H31" s="21">
        <v>-1493978820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-5683000</v>
      </c>
      <c r="G32" s="82">
        <v>5683000</v>
      </c>
      <c r="H32" s="21">
        <v>3112000</v>
      </c>
    </row>
    <row r="33" spans="1:8" ht="15" customHeight="1" x14ac:dyDescent="0.15">
      <c r="A33" s="59"/>
      <c r="B33" s="60" t="s">
        <v>95</v>
      </c>
      <c r="C33" s="61"/>
      <c r="D33" s="61"/>
      <c r="E33" s="70">
        <v>567722023483</v>
      </c>
      <c r="F33" s="75">
        <f t="shared" si="0"/>
        <v>18408841997</v>
      </c>
      <c r="G33" s="82">
        <v>549313181486</v>
      </c>
      <c r="H33" s="21">
        <v>539705333844</v>
      </c>
    </row>
    <row r="34" spans="1:8" ht="15" customHeight="1" x14ac:dyDescent="0.15">
      <c r="A34" s="59"/>
      <c r="B34" s="60" t="s">
        <v>96</v>
      </c>
      <c r="C34" s="61"/>
      <c r="D34" s="61"/>
      <c r="E34" s="70">
        <v>124429890079</v>
      </c>
      <c r="F34" s="75">
        <f t="shared" si="0"/>
        <v>6888135328</v>
      </c>
      <c r="G34" s="82">
        <v>117541754751</v>
      </c>
      <c r="H34" s="21">
        <v>129460636329</v>
      </c>
    </row>
    <row r="35" spans="1:8" ht="15" customHeight="1" x14ac:dyDescent="0.15">
      <c r="A35" s="59"/>
      <c r="B35" s="60" t="s">
        <v>97</v>
      </c>
      <c r="C35" s="61"/>
      <c r="D35" s="61"/>
      <c r="E35" s="70">
        <v>118679591933</v>
      </c>
      <c r="F35" s="75">
        <f t="shared" si="0"/>
        <v>1373256733</v>
      </c>
      <c r="G35" s="82">
        <v>117306335200</v>
      </c>
      <c r="H35" s="21">
        <v>129227315022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92280963321</v>
      </c>
      <c r="F37" s="75">
        <f t="shared" si="1"/>
        <v>4870055904</v>
      </c>
      <c r="G37" s="82">
        <v>87410907417</v>
      </c>
      <c r="H37" s="21">
        <v>94104353673</v>
      </c>
    </row>
    <row r="38" spans="1:8" ht="15" customHeight="1" x14ac:dyDescent="0.15">
      <c r="A38" s="59"/>
      <c r="B38" s="60"/>
      <c r="C38" s="61" t="s">
        <v>100</v>
      </c>
      <c r="D38" s="61"/>
      <c r="E38" s="70">
        <v>26398628612</v>
      </c>
      <c r="F38" s="75">
        <f t="shared" si="1"/>
        <v>-3496799171</v>
      </c>
      <c r="G38" s="82">
        <v>29895427783</v>
      </c>
      <c r="H38" s="21">
        <v>35122961349</v>
      </c>
    </row>
    <row r="39" spans="1:8" ht="15" customHeight="1" x14ac:dyDescent="0.15">
      <c r="A39" s="59"/>
      <c r="B39" s="60" t="s">
        <v>101</v>
      </c>
      <c r="C39" s="61"/>
      <c r="D39" s="61"/>
      <c r="E39" s="71">
        <v>42937600</v>
      </c>
      <c r="F39" s="76">
        <f t="shared" si="1"/>
        <v>27268600</v>
      </c>
      <c r="G39" s="83">
        <v>15669000</v>
      </c>
      <c r="H39" s="79">
        <v>17865000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164144131733</v>
      </c>
      <c r="F40" s="77">
        <f t="shared" si="1"/>
        <v>17333922351</v>
      </c>
      <c r="G40" s="84">
        <v>146810209382</v>
      </c>
      <c r="H40" s="42">
        <v>41082527289</v>
      </c>
    </row>
    <row r="41" spans="1:8" ht="15" customHeight="1" x14ac:dyDescent="0.15">
      <c r="A41" s="59" t="s">
        <v>103</v>
      </c>
      <c r="B41" s="60"/>
      <c r="C41" s="61"/>
      <c r="D41" s="61"/>
      <c r="E41" s="70">
        <v>10664358275</v>
      </c>
      <c r="F41" s="75">
        <f t="shared" si="1"/>
        <v>-135683699599</v>
      </c>
      <c r="G41" s="82">
        <v>146348057874</v>
      </c>
      <c r="H41" s="21">
        <v>58616448877</v>
      </c>
    </row>
    <row r="42" spans="1:8" ht="15" customHeight="1" x14ac:dyDescent="0.15">
      <c r="A42" s="59"/>
      <c r="B42" s="60" t="s">
        <v>104</v>
      </c>
      <c r="C42" s="61"/>
      <c r="D42" s="61"/>
      <c r="E42" s="70">
        <v>3301208104</v>
      </c>
      <c r="F42" s="75">
        <f t="shared" si="1"/>
        <v>794869089</v>
      </c>
      <c r="G42" s="82">
        <v>2506339015</v>
      </c>
      <c r="H42" s="21">
        <v>5623106016</v>
      </c>
    </row>
    <row r="43" spans="1:8" ht="15" customHeight="1" x14ac:dyDescent="0.15">
      <c r="A43" s="59"/>
      <c r="B43" s="60" t="s">
        <v>105</v>
      </c>
      <c r="C43" s="61"/>
      <c r="D43" s="61"/>
      <c r="E43" s="70">
        <v>1089805535</v>
      </c>
      <c r="F43" s="75">
        <f t="shared" si="1"/>
        <v>-2247104955</v>
      </c>
      <c r="G43" s="82">
        <v>3336910490</v>
      </c>
      <c r="H43" s="21">
        <v>18242688872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-138131393903</v>
      </c>
      <c r="G44" s="82">
        <v>138131393903</v>
      </c>
      <c r="H44" s="21">
        <v>27220422210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6273344636</v>
      </c>
      <c r="F45" s="75">
        <f t="shared" si="1"/>
        <v>3899930170</v>
      </c>
      <c r="G45" s="82">
        <v>2373414466</v>
      </c>
      <c r="H45" s="21">
        <v>7530231779</v>
      </c>
    </row>
    <row r="46" spans="1:8" ht="15" customHeight="1" x14ac:dyDescent="0.15">
      <c r="A46" s="59" t="s">
        <v>108</v>
      </c>
      <c r="B46" s="60"/>
      <c r="C46" s="61"/>
      <c r="D46" s="61"/>
      <c r="E46" s="70">
        <v>98929975411</v>
      </c>
      <c r="F46" s="75">
        <f t="shared" si="1"/>
        <v>68595860463</v>
      </c>
      <c r="G46" s="82">
        <v>30334114948</v>
      </c>
      <c r="H46" s="21">
        <v>42900772257</v>
      </c>
    </row>
    <row r="47" spans="1:8" ht="15" customHeight="1" x14ac:dyDescent="0.15">
      <c r="A47" s="59"/>
      <c r="B47" s="60" t="s">
        <v>109</v>
      </c>
      <c r="C47" s="61"/>
      <c r="D47" s="61"/>
      <c r="E47" s="70">
        <v>20753811302</v>
      </c>
      <c r="F47" s="75">
        <f t="shared" si="1"/>
        <v>1925164949</v>
      </c>
      <c r="G47" s="82">
        <v>18828646353</v>
      </c>
      <c r="H47" s="21">
        <v>30521913202</v>
      </c>
    </row>
    <row r="48" spans="1:8" ht="15" customHeight="1" x14ac:dyDescent="0.15">
      <c r="A48" s="59"/>
      <c r="B48" s="60" t="s">
        <v>110</v>
      </c>
      <c r="C48" s="61"/>
      <c r="D48" s="61"/>
      <c r="E48" s="70">
        <v>806844725</v>
      </c>
      <c r="F48" s="75">
        <f t="shared" si="1"/>
        <v>-2334878201</v>
      </c>
      <c r="G48" s="82">
        <v>3141722926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4120335</v>
      </c>
      <c r="F50" s="75">
        <f t="shared" si="1"/>
        <v>4120335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67537692312</v>
      </c>
      <c r="F51" s="75">
        <f t="shared" si="1"/>
        <v>67537692312</v>
      </c>
      <c r="G51" s="82">
        <v>0</v>
      </c>
      <c r="H51" s="21">
        <v>40300238</v>
      </c>
    </row>
    <row r="52" spans="1:8" ht="15" customHeight="1" x14ac:dyDescent="0.15">
      <c r="A52" s="59"/>
      <c r="B52" s="60" t="s">
        <v>112</v>
      </c>
      <c r="C52" s="61"/>
      <c r="D52" s="61"/>
      <c r="E52" s="70">
        <v>9827506737</v>
      </c>
      <c r="F52" s="75">
        <f t="shared" si="1"/>
        <v>1463761068</v>
      </c>
      <c r="G52" s="82">
        <v>8363745669</v>
      </c>
      <c r="H52" s="21">
        <v>12338558817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-88265617136</v>
      </c>
      <c r="F53" s="77">
        <f t="shared" si="1"/>
        <v>-204279560062</v>
      </c>
      <c r="G53" s="84">
        <v>116013942926</v>
      </c>
      <c r="H53" s="42">
        <v>15715676620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75878514597</v>
      </c>
      <c r="F54" s="97">
        <f t="shared" si="1"/>
        <v>-186945637711</v>
      </c>
      <c r="G54" s="98">
        <v>262824152308</v>
      </c>
      <c r="H54" s="99">
        <v>56798203909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1576813611243</v>
      </c>
      <c r="G5" s="74">
        <f t="shared" ref="G5:G34" si="0">F5-H5</f>
        <v>63650218243</v>
      </c>
      <c r="H5" s="124">
        <v>1513163393000</v>
      </c>
      <c r="I5" s="121">
        <v>1503139894624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776114081140</v>
      </c>
      <c r="G6" s="75">
        <f t="shared" si="0"/>
        <v>38672872406</v>
      </c>
      <c r="H6" s="23">
        <v>737441208734</v>
      </c>
      <c r="I6" s="120">
        <v>675404324588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5916715460</v>
      </c>
      <c r="G7" s="75">
        <f t="shared" si="0"/>
        <v>-100819046</v>
      </c>
      <c r="H7" s="23">
        <v>6017534506</v>
      </c>
      <c r="I7" s="120">
        <v>6120839842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76383304678</v>
      </c>
      <c r="G8" s="75">
        <f t="shared" si="0"/>
        <v>-10428863005</v>
      </c>
      <c r="H8" s="23">
        <v>86812167683</v>
      </c>
      <c r="I8" s="120">
        <v>129626118995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6000419000</v>
      </c>
      <c r="G9" s="75">
        <f t="shared" si="0"/>
        <v>3473736000</v>
      </c>
      <c r="H9" s="23">
        <v>2526683000</v>
      </c>
      <c r="I9" s="120">
        <v>2242163000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44514032000</v>
      </c>
      <c r="G10" s="75">
        <f t="shared" si="0"/>
        <v>871918000</v>
      </c>
      <c r="H10" s="23">
        <v>43642114000</v>
      </c>
      <c r="I10" s="120">
        <v>52769721000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4933787297</v>
      </c>
      <c r="G12" s="75">
        <f t="shared" si="0"/>
        <v>-1548689038</v>
      </c>
      <c r="H12" s="23">
        <v>6482476335</v>
      </c>
      <c r="I12" s="120">
        <v>7886174286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69991419049</v>
      </c>
      <c r="G13" s="75">
        <f t="shared" si="0"/>
        <v>339831518</v>
      </c>
      <c r="H13" s="23">
        <v>69651587531</v>
      </c>
      <c r="I13" s="120">
        <v>67364285286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499482327658</v>
      </c>
      <c r="G14" s="75">
        <f t="shared" si="0"/>
        <v>28697361195</v>
      </c>
      <c r="H14" s="23">
        <v>470784966463</v>
      </c>
      <c r="I14" s="120">
        <v>473678502794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5059911352</v>
      </c>
      <c r="G15" s="75">
        <f t="shared" si="0"/>
        <v>91934902</v>
      </c>
      <c r="H15" s="23">
        <v>4967976450</v>
      </c>
      <c r="I15" s="120">
        <v>6837597341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1690417352</v>
      </c>
      <c r="G17" s="75">
        <f t="shared" si="0"/>
        <v>87094902</v>
      </c>
      <c r="H17" s="23">
        <v>1603322450</v>
      </c>
      <c r="I17" s="120">
        <v>1543235341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3369494000</v>
      </c>
      <c r="G18" s="75">
        <f t="shared" si="0"/>
        <v>4840000</v>
      </c>
      <c r="H18" s="23">
        <v>3364654000</v>
      </c>
      <c r="I18" s="120">
        <v>5294362000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17850416</v>
      </c>
      <c r="G19" s="75">
        <f t="shared" si="0"/>
        <v>-72767507</v>
      </c>
      <c r="H19" s="23">
        <v>90617923</v>
      </c>
      <c r="I19" s="120">
        <v>25018161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12489921013</v>
      </c>
      <c r="G20" s="75">
        <f t="shared" si="0"/>
        <v>8407968693</v>
      </c>
      <c r="H20" s="23">
        <v>4081952320</v>
      </c>
      <c r="I20" s="120">
        <v>3724181301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75909842180</v>
      </c>
      <c r="G21" s="75">
        <f t="shared" si="0"/>
        <v>-4754265875</v>
      </c>
      <c r="H21" s="23">
        <v>80664108055</v>
      </c>
      <c r="I21" s="120">
        <v>77460968030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1354199748008</v>
      </c>
      <c r="G22" s="74">
        <f t="shared" si="0"/>
        <v>45333230484</v>
      </c>
      <c r="H22" s="124">
        <v>1308866517524</v>
      </c>
      <c r="I22" s="121">
        <v>1312450622868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309558755422</v>
      </c>
      <c r="G23" s="75">
        <f t="shared" si="0"/>
        <v>2832230935</v>
      </c>
      <c r="H23" s="23">
        <v>306726524487</v>
      </c>
      <c r="I23" s="120">
        <v>305161744201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136354119495</v>
      </c>
      <c r="G24" s="75">
        <f t="shared" si="0"/>
        <v>9862929394</v>
      </c>
      <c r="H24" s="23">
        <v>126491190101</v>
      </c>
      <c r="I24" s="120">
        <v>130215973951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54040427678</v>
      </c>
      <c r="G25" s="75">
        <f t="shared" si="0"/>
        <v>8597214277</v>
      </c>
      <c r="H25" s="23">
        <v>45443213401</v>
      </c>
      <c r="I25" s="120">
        <v>34310273525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18939373430</v>
      </c>
      <c r="G26" s="75">
        <f t="shared" si="0"/>
        <v>-3341350119</v>
      </c>
      <c r="H26" s="23">
        <v>22280723549</v>
      </c>
      <c r="I26" s="120">
        <v>26296649717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567722023483</v>
      </c>
      <c r="G27" s="75">
        <f t="shared" si="0"/>
        <v>18408841997</v>
      </c>
      <c r="H27" s="23">
        <v>549313181486</v>
      </c>
      <c r="I27" s="120">
        <v>539705333844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138684035593</v>
      </c>
      <c r="G28" s="75">
        <f t="shared" si="0"/>
        <v>6352568517</v>
      </c>
      <c r="H28" s="23">
        <v>132331467076</v>
      </c>
      <c r="I28" s="120">
        <v>143504794739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118679591933</v>
      </c>
      <c r="G29" s="75">
        <f t="shared" si="0"/>
        <v>1373256733</v>
      </c>
      <c r="H29" s="23">
        <v>117306335200</v>
      </c>
      <c r="I29" s="120">
        <v>129227315022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92280963321</v>
      </c>
      <c r="G31" s="75">
        <f t="shared" si="0"/>
        <v>4870055904</v>
      </c>
      <c r="H31" s="23">
        <v>87410907417</v>
      </c>
      <c r="I31" s="120">
        <v>94104353673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26398628612</v>
      </c>
      <c r="G32" s="75">
        <f t="shared" si="0"/>
        <v>-3496799171</v>
      </c>
      <c r="H32" s="23">
        <v>29895427783</v>
      </c>
      <c r="I32" s="120">
        <v>35122961349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10221420974</v>
      </c>
      <c r="G33" s="75">
        <f t="shared" si="0"/>
        <v>1247538750</v>
      </c>
      <c r="H33" s="23">
        <v>8973882224</v>
      </c>
      <c r="I33" s="120">
        <v>4028537869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222613863235</v>
      </c>
      <c r="G34" s="126">
        <f t="shared" si="0"/>
        <v>18316987759</v>
      </c>
      <c r="H34" s="125">
        <v>204296875476</v>
      </c>
      <c r="I34" s="122">
        <v>190689271756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91500266860</v>
      </c>
      <c r="G36" s="74">
        <f t="shared" ref="G36:G60" si="1">F36-H36</f>
        <v>-11051951637</v>
      </c>
      <c r="H36" s="124">
        <v>102552218497</v>
      </c>
      <c r="I36" s="121">
        <v>129151889143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6740049095</v>
      </c>
      <c r="G37" s="75">
        <f t="shared" si="1"/>
        <v>-5247089913</v>
      </c>
      <c r="H37" s="23">
        <v>11987139008</v>
      </c>
      <c r="I37" s="120">
        <v>10854636627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78032468760</v>
      </c>
      <c r="G38" s="75">
        <f t="shared" si="1"/>
        <v>-8442023719</v>
      </c>
      <c r="H38" s="23">
        <v>86474492479</v>
      </c>
      <c r="I38" s="120">
        <v>87244997543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386243053</v>
      </c>
      <c r="G39" s="75">
        <f t="shared" si="1"/>
        <v>-6284638999</v>
      </c>
      <c r="H39" s="23">
        <v>6670882052</v>
      </c>
      <c r="I39" s="120">
        <v>6549061189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77646225707</v>
      </c>
      <c r="G40" s="75">
        <f t="shared" si="1"/>
        <v>-2157384720</v>
      </c>
      <c r="H40" s="23">
        <v>79803610427</v>
      </c>
      <c r="I40" s="120">
        <v>80695936354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6716103871</v>
      </c>
      <c r="G41" s="75">
        <f t="shared" si="1"/>
        <v>2625557901</v>
      </c>
      <c r="H41" s="23">
        <v>4090545970</v>
      </c>
      <c r="I41" s="120">
        <v>10200411915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959912</v>
      </c>
      <c r="G46" s="75">
        <f t="shared" si="1"/>
        <v>918872</v>
      </c>
      <c r="H46" s="23">
        <v>41040</v>
      </c>
      <c r="I46" s="120">
        <v>1613268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10685222</v>
      </c>
      <c r="G47" s="75">
        <f t="shared" si="1"/>
        <v>10685222</v>
      </c>
      <c r="H47" s="23">
        <v>0</v>
      </c>
      <c r="I47" s="120">
        <v>20850229790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154726752516</v>
      </c>
      <c r="G48" s="74">
        <f t="shared" si="1"/>
        <v>14148590409</v>
      </c>
      <c r="H48" s="124">
        <v>140578162107</v>
      </c>
      <c r="I48" s="121">
        <v>167281962051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65322428895</v>
      </c>
      <c r="G49" s="75">
        <f t="shared" si="1"/>
        <v>16891294487</v>
      </c>
      <c r="H49" s="23">
        <v>48431134408</v>
      </c>
      <c r="I49" s="120">
        <v>43295344563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78233577123</v>
      </c>
      <c r="G50" s="75">
        <f t="shared" si="1"/>
        <v>-5243224916</v>
      </c>
      <c r="H50" s="23">
        <v>83476802039</v>
      </c>
      <c r="I50" s="120">
        <v>113262492391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1560891089</v>
      </c>
      <c r="G51" s="75">
        <f t="shared" si="1"/>
        <v>-2520613800</v>
      </c>
      <c r="H51" s="23">
        <v>4081504889</v>
      </c>
      <c r="I51" s="120">
        <v>2926522446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76672686034</v>
      </c>
      <c r="G52" s="75">
        <f t="shared" si="1"/>
        <v>-2722611116</v>
      </c>
      <c r="H52" s="23">
        <v>79395297150</v>
      </c>
      <c r="I52" s="120">
        <v>110335969945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1860062216</v>
      </c>
      <c r="G53" s="75">
        <f t="shared" si="1"/>
        <v>-994132784</v>
      </c>
      <c r="H53" s="23">
        <v>2854195000</v>
      </c>
      <c r="I53" s="120">
        <v>2673285000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9272481282</v>
      </c>
      <c r="G54" s="75">
        <f t="shared" si="1"/>
        <v>3494072622</v>
      </c>
      <c r="H54" s="23">
        <v>5778408660</v>
      </c>
      <c r="I54" s="120">
        <v>8011360017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38203000</v>
      </c>
      <c r="G59" s="75">
        <f t="shared" si="1"/>
        <v>581000</v>
      </c>
      <c r="H59" s="23">
        <v>37622000</v>
      </c>
      <c r="I59" s="120">
        <v>39480080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-63226485656</v>
      </c>
      <c r="G60" s="126">
        <f t="shared" si="1"/>
        <v>-25200542046</v>
      </c>
      <c r="H60" s="125">
        <v>-38025943610</v>
      </c>
      <c r="I60" s="122">
        <v>-38130072908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495271362186</v>
      </c>
      <c r="G62" s="74">
        <f t="shared" ref="G62:G82" si="2">F62-H62</f>
        <v>5308826263</v>
      </c>
      <c r="H62" s="124">
        <v>489962535923</v>
      </c>
      <c r="I62" s="121">
        <v>480209897777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100265273000</v>
      </c>
      <c r="G63" s="75">
        <f t="shared" si="2"/>
        <v>-3333316000</v>
      </c>
      <c r="H63" s="23">
        <v>103598589000</v>
      </c>
      <c r="I63" s="120">
        <v>117972500000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395006089186</v>
      </c>
      <c r="G69" s="75">
        <f t="shared" si="2"/>
        <v>8642142263</v>
      </c>
      <c r="H69" s="23">
        <v>386363946923</v>
      </c>
      <c r="I69" s="120">
        <v>362237397777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648118161246</v>
      </c>
      <c r="G70" s="74">
        <f t="shared" si="2"/>
        <v>-9408447959</v>
      </c>
      <c r="H70" s="124">
        <v>657526609205</v>
      </c>
      <c r="I70" s="121">
        <v>628898625676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249420144374</v>
      </c>
      <c r="G71" s="75">
        <f t="shared" si="2"/>
        <v>-15372643135</v>
      </c>
      <c r="H71" s="23">
        <v>264792787509</v>
      </c>
      <c r="I71" s="120">
        <v>265845917219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1935644535</v>
      </c>
      <c r="G73" s="75">
        <f t="shared" si="2"/>
        <v>389595554</v>
      </c>
      <c r="H73" s="23">
        <v>1546048981</v>
      </c>
      <c r="I73" s="120">
        <v>1714311640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396762372337</v>
      </c>
      <c r="G78" s="75">
        <f t="shared" si="2"/>
        <v>5574599622</v>
      </c>
      <c r="H78" s="23">
        <v>391187772715</v>
      </c>
      <c r="I78" s="120">
        <v>361338396817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-152846799060</v>
      </c>
      <c r="G79" s="126">
        <f t="shared" si="2"/>
        <v>14717274222</v>
      </c>
      <c r="H79" s="125">
        <v>-167564073282</v>
      </c>
      <c r="I79" s="122">
        <v>-148688727899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6540578519</v>
      </c>
      <c r="G80" s="77">
        <f t="shared" si="2"/>
        <v>7833719935</v>
      </c>
      <c r="H80" s="41">
        <v>-1293141416</v>
      </c>
      <c r="I80" s="131">
        <v>3870470949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52021413956</v>
      </c>
      <c r="G81" s="77">
        <f t="shared" si="2"/>
        <v>-1293141416</v>
      </c>
      <c r="H81" s="41">
        <v>53314555372</v>
      </c>
      <c r="I81" s="131">
        <v>49444084423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58561992475</v>
      </c>
      <c r="G82" s="92">
        <f t="shared" si="2"/>
        <v>6540578519</v>
      </c>
      <c r="H82" s="45">
        <v>52021413956</v>
      </c>
      <c r="I82" s="123">
        <v>53314555372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3" fitToWidth="0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90" zoomScaleNormal="9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60000000</v>
      </c>
      <c r="G5" s="52">
        <f t="shared" ref="G5:G36" si="0">F5-H5</f>
        <v>0</v>
      </c>
      <c r="H5" s="23">
        <v>60000000</v>
      </c>
      <c r="I5" s="21">
        <v>50000000</v>
      </c>
      <c r="J5" s="11"/>
      <c r="K5" s="12" t="s">
        <v>3</v>
      </c>
      <c r="L5" s="12"/>
      <c r="M5" s="13"/>
      <c r="N5" s="14">
        <v>116744856</v>
      </c>
      <c r="O5" s="52">
        <f t="shared" ref="O5:O25" si="1">N5-P5</f>
        <v>3858073</v>
      </c>
      <c r="P5" s="23">
        <v>112886783</v>
      </c>
      <c r="Q5" s="21">
        <v>112943107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59162034</v>
      </c>
      <c r="O6" s="52">
        <f t="shared" si="1"/>
        <v>914081</v>
      </c>
      <c r="P6" s="23">
        <v>58247953</v>
      </c>
      <c r="Q6" s="21">
        <v>57348732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1738800</v>
      </c>
      <c r="O7" s="52">
        <f t="shared" si="1"/>
        <v>0</v>
      </c>
      <c r="P7" s="23">
        <v>1738800</v>
      </c>
      <c r="Q7" s="21">
        <v>1738800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1738800</v>
      </c>
      <c r="O8" s="52">
        <f t="shared" si="1"/>
        <v>0</v>
      </c>
      <c r="P8" s="23">
        <v>1738800</v>
      </c>
      <c r="Q8" s="21">
        <v>1738800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55844022</v>
      </c>
      <c r="O10" s="52">
        <f t="shared" si="1"/>
        <v>2943992</v>
      </c>
      <c r="P10" s="23">
        <v>52900030</v>
      </c>
      <c r="Q10" s="21">
        <v>53855575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60000000</v>
      </c>
      <c r="G15" s="52">
        <f t="shared" si="0"/>
        <v>0</v>
      </c>
      <c r="H15" s="23">
        <v>60000000</v>
      </c>
      <c r="I15" s="21">
        <v>50000000</v>
      </c>
      <c r="J15" s="11"/>
      <c r="K15" s="12" t="s">
        <v>22</v>
      </c>
      <c r="L15" s="12"/>
      <c r="M15" s="13"/>
      <c r="N15" s="14">
        <v>14182352863</v>
      </c>
      <c r="O15" s="52">
        <f t="shared" si="1"/>
        <v>83165768</v>
      </c>
      <c r="P15" s="23">
        <v>14099187095</v>
      </c>
      <c r="Q15" s="21">
        <v>14211848032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342254111</v>
      </c>
      <c r="O16" s="52">
        <f t="shared" si="1"/>
        <v>107837966</v>
      </c>
      <c r="P16" s="23">
        <v>234416145</v>
      </c>
      <c r="Q16" s="21">
        <v>292664098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13294619598</v>
      </c>
      <c r="O17" s="52">
        <f t="shared" si="1"/>
        <v>-1738800</v>
      </c>
      <c r="P17" s="23">
        <v>13296358398</v>
      </c>
      <c r="Q17" s="21">
        <v>13298097198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10395632989</v>
      </c>
      <c r="G18" s="52">
        <f t="shared" si="0"/>
        <v>-240868440</v>
      </c>
      <c r="H18" s="23">
        <v>10636501429</v>
      </c>
      <c r="I18" s="21">
        <v>10863383237</v>
      </c>
      <c r="J18" s="11"/>
      <c r="K18" s="12"/>
      <c r="L18" s="12"/>
      <c r="M18" s="13" t="s">
        <v>9</v>
      </c>
      <c r="N18" s="14">
        <v>13294619598</v>
      </c>
      <c r="O18" s="52">
        <f t="shared" si="1"/>
        <v>-1738800</v>
      </c>
      <c r="P18" s="23">
        <v>13296358398</v>
      </c>
      <c r="Q18" s="21">
        <v>13298097198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10394920893</v>
      </c>
      <c r="G19" s="52">
        <f t="shared" si="0"/>
        <v>-180496920</v>
      </c>
      <c r="H19" s="23">
        <v>10575417813</v>
      </c>
      <c r="I19" s="21">
        <v>10741928101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10394920893</v>
      </c>
      <c r="G20" s="52">
        <f t="shared" si="0"/>
        <v>-180496920</v>
      </c>
      <c r="H20" s="23">
        <v>10575417813</v>
      </c>
      <c r="I20" s="21">
        <v>10741928101</v>
      </c>
      <c r="J20" s="11"/>
      <c r="K20" s="12"/>
      <c r="L20" s="12" t="s">
        <v>29</v>
      </c>
      <c r="M20" s="13"/>
      <c r="N20" s="14">
        <v>545479154</v>
      </c>
      <c r="O20" s="52">
        <f t="shared" si="1"/>
        <v>-22933398</v>
      </c>
      <c r="P20" s="23">
        <v>568412552</v>
      </c>
      <c r="Q20" s="21">
        <v>621086736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2274334055</v>
      </c>
      <c r="G22" s="52">
        <f t="shared" si="0"/>
        <v>-176536152</v>
      </c>
      <c r="H22" s="23">
        <v>2450870207</v>
      </c>
      <c r="I22" s="21">
        <v>2627406359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70515655</v>
      </c>
      <c r="G23" s="52">
        <f t="shared" si="0"/>
        <v>-3960768</v>
      </c>
      <c r="H23" s="23">
        <v>74476423</v>
      </c>
      <c r="I23" s="21">
        <v>64450559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14299097719</v>
      </c>
      <c r="O25" s="54">
        <f t="shared" si="1"/>
        <v>87023841</v>
      </c>
      <c r="P25" s="41">
        <v>14212073878</v>
      </c>
      <c r="Q25" s="42">
        <v>14324791139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-3843464730</v>
      </c>
      <c r="O27" s="52">
        <f>N27-P27</f>
        <v>-327892281</v>
      </c>
      <c r="P27" s="23">
        <v>-3515572449</v>
      </c>
      <c r="Q27" s="21">
        <v>-3411407902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712096</v>
      </c>
      <c r="G39" s="52">
        <f t="shared" si="2"/>
        <v>-371520</v>
      </c>
      <c r="H39" s="23">
        <v>1083616</v>
      </c>
      <c r="I39" s="21">
        <v>1455136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-60000000</v>
      </c>
      <c r="H52" s="23">
        <v>60000000</v>
      </c>
      <c r="I52" s="21">
        <v>120000000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-3843464730</v>
      </c>
      <c r="O55" s="54">
        <f>N55-P55</f>
        <v>-327892281</v>
      </c>
      <c r="P55" s="41">
        <v>-3515572449</v>
      </c>
      <c r="Q55" s="42">
        <v>-3411407902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10455632989</v>
      </c>
      <c r="G56" s="53">
        <f t="shared" si="2"/>
        <v>-240868440</v>
      </c>
      <c r="H56" s="45">
        <v>10696501429</v>
      </c>
      <c r="I56" s="46">
        <v>10913383237</v>
      </c>
      <c r="J56" s="47" t="s">
        <v>65</v>
      </c>
      <c r="K56" s="48"/>
      <c r="L56" s="48"/>
      <c r="M56" s="49"/>
      <c r="N56" s="50">
        <v>10455632989</v>
      </c>
      <c r="O56" s="53">
        <f>N56-P56</f>
        <v>-240868440</v>
      </c>
      <c r="P56" s="45">
        <v>10696501429</v>
      </c>
      <c r="Q56" s="46">
        <v>10913383237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 x14ac:dyDescent="0.2">
      <c r="A1" s="138" t="s">
        <v>207</v>
      </c>
      <c r="I1" s="141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1745056911</v>
      </c>
      <c r="F4" s="75">
        <f t="shared" ref="F4:F35" si="0">E4-G4</f>
        <v>30055651</v>
      </c>
      <c r="G4" s="82">
        <v>1715001260</v>
      </c>
      <c r="H4" s="21">
        <v>1700296507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484558319</v>
      </c>
      <c r="F12" s="75">
        <f t="shared" si="0"/>
        <v>-16463844</v>
      </c>
      <c r="G12" s="82">
        <v>501022163</v>
      </c>
      <c r="H12" s="21">
        <v>513196830</v>
      </c>
    </row>
    <row r="13" spans="1:9" ht="15" customHeight="1" x14ac:dyDescent="0.15">
      <c r="A13" s="59"/>
      <c r="B13" s="60" t="s">
        <v>75</v>
      </c>
      <c r="C13" s="61"/>
      <c r="D13" s="61"/>
      <c r="E13" s="70">
        <v>62621000</v>
      </c>
      <c r="F13" s="75">
        <f t="shared" si="0"/>
        <v>44027000</v>
      </c>
      <c r="G13" s="82">
        <v>18594000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1011626321</v>
      </c>
      <c r="F14" s="75">
        <f t="shared" si="0"/>
        <v>13281935</v>
      </c>
      <c r="G14" s="82">
        <v>998344386</v>
      </c>
      <c r="H14" s="21">
        <v>987993928</v>
      </c>
    </row>
    <row r="15" spans="1:9" ht="15" customHeight="1" x14ac:dyDescent="0.15">
      <c r="A15" s="59"/>
      <c r="B15" s="60"/>
      <c r="C15" s="61" t="s">
        <v>77</v>
      </c>
      <c r="D15" s="61"/>
      <c r="E15" s="70">
        <v>1011626321</v>
      </c>
      <c r="F15" s="75">
        <f t="shared" si="0"/>
        <v>13281935</v>
      </c>
      <c r="G15" s="82">
        <v>998344386</v>
      </c>
      <c r="H15" s="21">
        <v>987993928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509093</v>
      </c>
      <c r="F19" s="75">
        <f t="shared" si="0"/>
        <v>-278984</v>
      </c>
      <c r="G19" s="82">
        <v>788077</v>
      </c>
      <c r="H19" s="21">
        <v>1034197</v>
      </c>
    </row>
    <row r="20" spans="1:8" ht="15" customHeight="1" x14ac:dyDescent="0.15">
      <c r="A20" s="63"/>
      <c r="B20" s="64" t="s">
        <v>82</v>
      </c>
      <c r="C20" s="65"/>
      <c r="D20" s="65"/>
      <c r="E20" s="70">
        <v>185742178</v>
      </c>
      <c r="F20" s="75">
        <f t="shared" si="0"/>
        <v>-10510456</v>
      </c>
      <c r="G20" s="82">
        <v>196252634</v>
      </c>
      <c r="H20" s="21">
        <v>198071552</v>
      </c>
    </row>
    <row r="21" spans="1:8" ht="15" customHeight="1" x14ac:dyDescent="0.15">
      <c r="A21" s="59" t="s">
        <v>83</v>
      </c>
      <c r="B21" s="60"/>
      <c r="C21" s="61"/>
      <c r="D21" s="61"/>
      <c r="E21" s="69">
        <v>2072949192</v>
      </c>
      <c r="F21" s="74">
        <f t="shared" si="0"/>
        <v>253783386</v>
      </c>
      <c r="G21" s="81">
        <v>1819165806</v>
      </c>
      <c r="H21" s="78">
        <v>1929152156</v>
      </c>
    </row>
    <row r="22" spans="1:8" ht="15" customHeight="1" x14ac:dyDescent="0.15">
      <c r="A22" s="59"/>
      <c r="B22" s="60" t="s">
        <v>84</v>
      </c>
      <c r="C22" s="61"/>
      <c r="D22" s="61"/>
      <c r="E22" s="70">
        <v>626416778</v>
      </c>
      <c r="F22" s="75">
        <f t="shared" si="0"/>
        <v>-1237098</v>
      </c>
      <c r="G22" s="82">
        <v>627653876</v>
      </c>
      <c r="H22" s="21">
        <v>612249083</v>
      </c>
    </row>
    <row r="23" spans="1:8" ht="15" customHeight="1" x14ac:dyDescent="0.15">
      <c r="A23" s="59"/>
      <c r="B23" s="60" t="s">
        <v>85</v>
      </c>
      <c r="C23" s="61"/>
      <c r="D23" s="61"/>
      <c r="E23" s="70">
        <v>55844022</v>
      </c>
      <c r="F23" s="75">
        <f t="shared" si="0"/>
        <v>2943992</v>
      </c>
      <c r="G23" s="82">
        <v>52900030</v>
      </c>
      <c r="H23" s="21">
        <v>53855575</v>
      </c>
    </row>
    <row r="24" spans="1:8" ht="15" customHeight="1" x14ac:dyDescent="0.15">
      <c r="A24" s="59"/>
      <c r="B24" s="60" t="s">
        <v>86</v>
      </c>
      <c r="C24" s="61"/>
      <c r="D24" s="61"/>
      <c r="E24" s="70">
        <v>-22933398</v>
      </c>
      <c r="F24" s="75">
        <f t="shared" si="0"/>
        <v>29740786</v>
      </c>
      <c r="G24" s="82">
        <v>-52674184</v>
      </c>
      <c r="H24" s="21">
        <v>1076335</v>
      </c>
    </row>
    <row r="25" spans="1:8" ht="15" customHeight="1" x14ac:dyDescent="0.15">
      <c r="A25" s="59"/>
      <c r="B25" s="60" t="s">
        <v>87</v>
      </c>
      <c r="C25" s="61"/>
      <c r="D25" s="61"/>
      <c r="E25" s="70">
        <v>1144333101</v>
      </c>
      <c r="F25" s="75">
        <f t="shared" si="0"/>
        <v>256141859</v>
      </c>
      <c r="G25" s="82">
        <v>888191242</v>
      </c>
      <c r="H25" s="21">
        <v>949344973</v>
      </c>
    </row>
    <row r="26" spans="1:8" ht="15" customHeight="1" x14ac:dyDescent="0.15">
      <c r="A26" s="59"/>
      <c r="B26" s="60" t="s">
        <v>88</v>
      </c>
      <c r="C26" s="61"/>
      <c r="D26" s="61"/>
      <c r="E26" s="70">
        <v>72554832</v>
      </c>
      <c r="F26" s="75">
        <f t="shared" si="0"/>
        <v>-38400521</v>
      </c>
      <c r="G26" s="82">
        <v>110955353</v>
      </c>
      <c r="H26" s="21">
        <v>112834458</v>
      </c>
    </row>
    <row r="27" spans="1:8" ht="15" customHeight="1" x14ac:dyDescent="0.15">
      <c r="A27" s="59"/>
      <c r="B27" s="60" t="s">
        <v>89</v>
      </c>
      <c r="C27" s="61"/>
      <c r="D27" s="61"/>
      <c r="E27" s="70">
        <v>180868440</v>
      </c>
      <c r="F27" s="75">
        <f t="shared" si="0"/>
        <v>573033</v>
      </c>
      <c r="G27" s="82">
        <v>180295407</v>
      </c>
      <c r="H27" s="21">
        <v>180765201</v>
      </c>
    </row>
    <row r="28" spans="1:8" ht="15" customHeight="1" x14ac:dyDescent="0.15">
      <c r="A28" s="59"/>
      <c r="B28" s="60" t="s">
        <v>90</v>
      </c>
      <c r="C28" s="61"/>
      <c r="D28" s="61"/>
      <c r="E28" s="70">
        <v>4423147</v>
      </c>
      <c r="F28" s="75">
        <f t="shared" si="0"/>
        <v>-899395</v>
      </c>
      <c r="G28" s="82">
        <v>5322542</v>
      </c>
      <c r="H28" s="21">
        <v>6201938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11442270</v>
      </c>
      <c r="F34" s="75">
        <f t="shared" si="0"/>
        <v>4920730</v>
      </c>
      <c r="G34" s="82">
        <v>6521540</v>
      </c>
      <c r="H34" s="21">
        <v>12824593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-327892281</v>
      </c>
      <c r="F40" s="77">
        <f t="shared" si="1"/>
        <v>-223727735</v>
      </c>
      <c r="G40" s="84">
        <v>-104164546</v>
      </c>
      <c r="H40" s="42">
        <v>-228855649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-1</v>
      </c>
      <c r="G46" s="82">
        <v>1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-1</v>
      </c>
      <c r="G47" s="82">
        <v>1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1</v>
      </c>
      <c r="G53" s="84">
        <v>-1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-327892281</v>
      </c>
      <c r="F54" s="97">
        <f t="shared" si="1"/>
        <v>-223727734</v>
      </c>
      <c r="G54" s="98">
        <v>-104164547</v>
      </c>
      <c r="H54" s="99">
        <v>-228855649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208</v>
      </c>
      <c r="J1" s="141" t="s">
        <v>180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201</v>
      </c>
      <c r="I2" s="20" t="s">
        <v>177</v>
      </c>
    </row>
    <row r="3" spans="1:10" ht="24.75" thickBot="1" x14ac:dyDescent="0.2">
      <c r="A3" s="88"/>
      <c r="B3" s="89"/>
      <c r="C3" s="89"/>
      <c r="D3" s="89"/>
      <c r="E3" s="132"/>
      <c r="F3" s="133" t="s">
        <v>178</v>
      </c>
      <c r="G3" s="27" t="s">
        <v>179</v>
      </c>
      <c r="H3" s="91" t="s">
        <v>178</v>
      </c>
      <c r="I3" s="29" t="s">
        <v>178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1745056911</v>
      </c>
      <c r="G5" s="74">
        <f t="shared" ref="G5:G34" si="0">F5-H5</f>
        <v>30055651</v>
      </c>
      <c r="H5" s="124">
        <v>1715001260</v>
      </c>
      <c r="I5" s="121">
        <v>1700296507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484558319</v>
      </c>
      <c r="G13" s="75">
        <f t="shared" si="0"/>
        <v>-16463844</v>
      </c>
      <c r="H13" s="23">
        <v>501022163</v>
      </c>
      <c r="I13" s="120">
        <v>513196830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62621000</v>
      </c>
      <c r="G14" s="75">
        <f t="shared" si="0"/>
        <v>44027000</v>
      </c>
      <c r="H14" s="23">
        <v>18594000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1011626321</v>
      </c>
      <c r="G15" s="75">
        <f t="shared" si="0"/>
        <v>13281935</v>
      </c>
      <c r="H15" s="23">
        <v>998344386</v>
      </c>
      <c r="I15" s="120">
        <v>987993928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1011626321</v>
      </c>
      <c r="G16" s="75">
        <f t="shared" si="0"/>
        <v>13281935</v>
      </c>
      <c r="H16" s="23">
        <v>998344386</v>
      </c>
      <c r="I16" s="120">
        <v>987993928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509093</v>
      </c>
      <c r="G20" s="75">
        <f t="shared" si="0"/>
        <v>-278984</v>
      </c>
      <c r="H20" s="23">
        <v>788077</v>
      </c>
      <c r="I20" s="120">
        <v>1034197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185742178</v>
      </c>
      <c r="G21" s="75">
        <f t="shared" si="0"/>
        <v>-10510456</v>
      </c>
      <c r="H21" s="23">
        <v>196252634</v>
      </c>
      <c r="I21" s="120">
        <v>198071552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1912070158</v>
      </c>
      <c r="G22" s="74">
        <f t="shared" si="0"/>
        <v>219570030</v>
      </c>
      <c r="H22" s="124">
        <v>1692500128</v>
      </c>
      <c r="I22" s="121">
        <v>1745996387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679316808</v>
      </c>
      <c r="G23" s="75">
        <f t="shared" si="0"/>
        <v>-2192643</v>
      </c>
      <c r="H23" s="23">
        <v>681509451</v>
      </c>
      <c r="I23" s="120">
        <v>664790425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1144333101</v>
      </c>
      <c r="G24" s="75">
        <f t="shared" si="0"/>
        <v>256141859</v>
      </c>
      <c r="H24" s="23">
        <v>888191242</v>
      </c>
      <c r="I24" s="120">
        <v>949344973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72554832</v>
      </c>
      <c r="G25" s="75">
        <f t="shared" si="0"/>
        <v>-38400521</v>
      </c>
      <c r="H25" s="23">
        <v>110955353</v>
      </c>
      <c r="I25" s="120">
        <v>112834458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4423147</v>
      </c>
      <c r="G26" s="75">
        <f t="shared" si="0"/>
        <v>-899395</v>
      </c>
      <c r="H26" s="23">
        <v>5322542</v>
      </c>
      <c r="I26" s="120">
        <v>6201938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11442270</v>
      </c>
      <c r="G28" s="75">
        <f t="shared" si="0"/>
        <v>4920730</v>
      </c>
      <c r="H28" s="23">
        <v>6521540</v>
      </c>
      <c r="I28" s="120">
        <v>12824593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-167013247</v>
      </c>
      <c r="G34" s="126">
        <f t="shared" si="0"/>
        <v>-189514379</v>
      </c>
      <c r="H34" s="125">
        <v>22501132</v>
      </c>
      <c r="I34" s="122">
        <v>-45699880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60000000</v>
      </c>
      <c r="G36" s="74">
        <f t="shared" ref="G36:G60" si="1">F36-H36</f>
        <v>10000000</v>
      </c>
      <c r="H36" s="124">
        <v>50000000</v>
      </c>
      <c r="I36" s="121">
        <v>50000000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60000000</v>
      </c>
      <c r="G41" s="75">
        <f t="shared" si="1"/>
        <v>10000000</v>
      </c>
      <c r="H41" s="23">
        <v>50000000</v>
      </c>
      <c r="I41" s="120">
        <v>50000000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0</v>
      </c>
      <c r="G48" s="74">
        <f t="shared" si="1"/>
        <v>-13413600</v>
      </c>
      <c r="H48" s="124">
        <v>13413600</v>
      </c>
      <c r="I48" s="121">
        <v>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-13413600</v>
      </c>
      <c r="H49" s="23">
        <v>13413600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60000000</v>
      </c>
      <c r="G60" s="126">
        <f t="shared" si="1"/>
        <v>23413600</v>
      </c>
      <c r="H60" s="125">
        <v>36586400</v>
      </c>
      <c r="I60" s="122">
        <v>50000000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167000000</v>
      </c>
      <c r="G62" s="74">
        <f t="shared" ref="G62:G82" si="2">F62-H62</f>
        <v>167000000</v>
      </c>
      <c r="H62" s="124">
        <v>0</v>
      </c>
      <c r="I62" s="121">
        <v>52164000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167000000</v>
      </c>
      <c r="G63" s="75">
        <f t="shared" si="2"/>
        <v>167000000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52164000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59986753</v>
      </c>
      <c r="G70" s="74">
        <f t="shared" si="2"/>
        <v>899221</v>
      </c>
      <c r="H70" s="124">
        <v>59087532</v>
      </c>
      <c r="I70" s="121">
        <v>56464120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58247953</v>
      </c>
      <c r="G71" s="75">
        <f t="shared" si="2"/>
        <v>899221</v>
      </c>
      <c r="H71" s="23">
        <v>57348732</v>
      </c>
      <c r="I71" s="120">
        <v>56464120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1738800</v>
      </c>
      <c r="G72" s="75">
        <f t="shared" si="2"/>
        <v>0</v>
      </c>
      <c r="H72" s="23">
        <v>1738800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107013247</v>
      </c>
      <c r="G79" s="126">
        <f t="shared" si="2"/>
        <v>166100779</v>
      </c>
      <c r="H79" s="125">
        <v>-59087532</v>
      </c>
      <c r="I79" s="122">
        <v>-4300120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6" fitToWidth="0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180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201</v>
      </c>
      <c r="I2" s="20" t="s">
        <v>177</v>
      </c>
      <c r="J2" s="17"/>
      <c r="K2" s="18"/>
      <c r="L2" s="18"/>
      <c r="M2" s="19"/>
      <c r="N2" s="146" t="s">
        <v>230</v>
      </c>
      <c r="O2" s="147"/>
      <c r="P2" s="22" t="s">
        <v>201</v>
      </c>
      <c r="Q2" s="20" t="s">
        <v>177</v>
      </c>
    </row>
    <row r="3" spans="1:17" ht="24.75" thickBot="1" x14ac:dyDescent="0.2">
      <c r="A3" s="24"/>
      <c r="B3" s="25"/>
      <c r="C3" s="35"/>
      <c r="D3" s="35"/>
      <c r="E3" s="36"/>
      <c r="F3" s="26" t="s">
        <v>178</v>
      </c>
      <c r="G3" s="27" t="s">
        <v>179</v>
      </c>
      <c r="H3" s="28" t="s">
        <v>178</v>
      </c>
      <c r="I3" s="29" t="s">
        <v>178</v>
      </c>
      <c r="J3" s="30"/>
      <c r="K3" s="31"/>
      <c r="L3" s="31"/>
      <c r="M3" s="32"/>
      <c r="N3" s="26" t="s">
        <v>178</v>
      </c>
      <c r="O3" s="27" t="s">
        <v>179</v>
      </c>
      <c r="P3" s="28" t="s">
        <v>178</v>
      </c>
      <c r="Q3" s="29" t="s">
        <v>178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209643025</v>
      </c>
      <c r="G5" s="52">
        <f t="shared" ref="G5:G36" si="0">F5-H5</f>
        <v>96665029</v>
      </c>
      <c r="H5" s="23">
        <v>112977996</v>
      </c>
      <c r="I5" s="21">
        <v>41293348</v>
      </c>
      <c r="J5" s="11"/>
      <c r="K5" s="12" t="s">
        <v>3</v>
      </c>
      <c r="L5" s="12"/>
      <c r="M5" s="13"/>
      <c r="N5" s="14">
        <v>1566504</v>
      </c>
      <c r="O5" s="52">
        <f t="shared" ref="O5:O25" si="1">N5-P5</f>
        <v>361291</v>
      </c>
      <c r="P5" s="23">
        <v>1205213</v>
      </c>
      <c r="Q5" s="21">
        <v>1584851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209643025</v>
      </c>
      <c r="G6" s="52">
        <f t="shared" si="0"/>
        <v>96665029</v>
      </c>
      <c r="H6" s="23">
        <v>112977996</v>
      </c>
      <c r="I6" s="21">
        <v>41293348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209643025</v>
      </c>
      <c r="G7" s="52">
        <f t="shared" si="0"/>
        <v>96665029</v>
      </c>
      <c r="H7" s="23">
        <v>112977996</v>
      </c>
      <c r="I7" s="21">
        <v>41293348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432900</v>
      </c>
      <c r="G9" s="52">
        <f t="shared" si="0"/>
        <v>0</v>
      </c>
      <c r="H9" s="23">
        <v>432900</v>
      </c>
      <c r="I9" s="21">
        <v>432900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-432900</v>
      </c>
      <c r="G10" s="52">
        <f t="shared" si="0"/>
        <v>0</v>
      </c>
      <c r="H10" s="23">
        <v>-432900</v>
      </c>
      <c r="I10" s="21">
        <v>-432900</v>
      </c>
      <c r="J10" s="11"/>
      <c r="K10" s="12"/>
      <c r="L10" s="12" t="s">
        <v>13</v>
      </c>
      <c r="M10" s="13"/>
      <c r="N10" s="14">
        <v>1566504</v>
      </c>
      <c r="O10" s="52">
        <f t="shared" si="1"/>
        <v>361291</v>
      </c>
      <c r="P10" s="23">
        <v>1205213</v>
      </c>
      <c r="Q10" s="21">
        <v>1584851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24215021</v>
      </c>
      <c r="O15" s="52">
        <f t="shared" si="1"/>
        <v>-110667576</v>
      </c>
      <c r="P15" s="23">
        <v>134882597</v>
      </c>
      <c r="Q15" s="21">
        <v>175922040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17474582</v>
      </c>
      <c r="O16" s="52">
        <f t="shared" si="1"/>
        <v>-112977996</v>
      </c>
      <c r="P16" s="23">
        <v>130452578</v>
      </c>
      <c r="Q16" s="21">
        <v>171745926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28534482297</v>
      </c>
      <c r="G18" s="52">
        <f t="shared" si="0"/>
        <v>-1272135557</v>
      </c>
      <c r="H18" s="23">
        <v>29806617854</v>
      </c>
      <c r="I18" s="21">
        <v>31116324144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28524871266</v>
      </c>
      <c r="G19" s="52">
        <f t="shared" si="0"/>
        <v>-1274463564</v>
      </c>
      <c r="H19" s="23">
        <v>29799334830</v>
      </c>
      <c r="I19" s="21">
        <v>31110123400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28524871266</v>
      </c>
      <c r="G20" s="52">
        <f t="shared" si="0"/>
        <v>-1274463564</v>
      </c>
      <c r="H20" s="23">
        <v>29799334830</v>
      </c>
      <c r="I20" s="21">
        <v>31110123400</v>
      </c>
      <c r="J20" s="11"/>
      <c r="K20" s="12"/>
      <c r="L20" s="12" t="s">
        <v>29</v>
      </c>
      <c r="M20" s="13"/>
      <c r="N20" s="14">
        <v>6740439</v>
      </c>
      <c r="O20" s="52">
        <f t="shared" si="1"/>
        <v>2310420</v>
      </c>
      <c r="P20" s="23">
        <v>4430019</v>
      </c>
      <c r="Q20" s="21">
        <v>4176114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24608910781</v>
      </c>
      <c r="G22" s="52">
        <f t="shared" si="0"/>
        <v>-1252136508</v>
      </c>
      <c r="H22" s="23">
        <v>25861047289</v>
      </c>
      <c r="I22" s="21">
        <v>27149508803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224924625</v>
      </c>
      <c r="G23" s="52">
        <f t="shared" si="0"/>
        <v>-22327056</v>
      </c>
      <c r="H23" s="23">
        <v>247251681</v>
      </c>
      <c r="I23" s="21">
        <v>269578737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25781525</v>
      </c>
      <c r="O25" s="54">
        <f t="shared" si="1"/>
        <v>-110306285</v>
      </c>
      <c r="P25" s="41">
        <v>136087810</v>
      </c>
      <c r="Q25" s="42">
        <v>177506891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28718343797</v>
      </c>
      <c r="O27" s="52">
        <f>N27-P27</f>
        <v>-1065164243</v>
      </c>
      <c r="P27" s="23">
        <v>29783508040</v>
      </c>
      <c r="Q27" s="21">
        <v>30980110601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9611031</v>
      </c>
      <c r="G39" s="52">
        <f t="shared" si="2"/>
        <v>2328007</v>
      </c>
      <c r="H39" s="23">
        <v>7283024</v>
      </c>
      <c r="I39" s="21">
        <v>6200744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28718343797</v>
      </c>
      <c r="O55" s="54">
        <f>N55-P55</f>
        <v>-1065164243</v>
      </c>
      <c r="P55" s="41">
        <v>29783508040</v>
      </c>
      <c r="Q55" s="42">
        <v>30980110601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28744125322</v>
      </c>
      <c r="G56" s="53">
        <f t="shared" si="2"/>
        <v>-1175470528</v>
      </c>
      <c r="H56" s="45">
        <v>29919595850</v>
      </c>
      <c r="I56" s="46">
        <v>31157617492</v>
      </c>
      <c r="J56" s="47" t="s">
        <v>65</v>
      </c>
      <c r="K56" s="48"/>
      <c r="L56" s="48"/>
      <c r="M56" s="49"/>
      <c r="N56" s="50">
        <v>28744125322</v>
      </c>
      <c r="O56" s="53">
        <f>N56-P56</f>
        <v>-1175470528</v>
      </c>
      <c r="P56" s="45">
        <v>29919595850</v>
      </c>
      <c r="Q56" s="46">
        <v>31157617492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210</v>
      </c>
      <c r="I1" s="141" t="s">
        <v>180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201</v>
      </c>
      <c r="H2" s="20" t="s">
        <v>177</v>
      </c>
    </row>
    <row r="3" spans="1:9" ht="24.75" thickBot="1" x14ac:dyDescent="0.2">
      <c r="A3" s="88"/>
      <c r="B3" s="89"/>
      <c r="C3" s="90"/>
      <c r="D3" s="90"/>
      <c r="E3" s="26" t="s">
        <v>178</v>
      </c>
      <c r="F3" s="27" t="s">
        <v>179</v>
      </c>
      <c r="G3" s="91" t="s">
        <v>178</v>
      </c>
      <c r="H3" s="29" t="s">
        <v>178</v>
      </c>
    </row>
    <row r="4" spans="1:9" ht="15" customHeight="1" x14ac:dyDescent="0.15">
      <c r="A4" s="85" t="s">
        <v>66</v>
      </c>
      <c r="B4" s="86"/>
      <c r="C4" s="87"/>
      <c r="D4" s="87"/>
      <c r="E4" s="70">
        <v>2667147736</v>
      </c>
      <c r="F4" s="75">
        <f t="shared" ref="F4:F35" si="0">E4-G4</f>
        <v>46983266</v>
      </c>
      <c r="G4" s="82">
        <v>2620164470</v>
      </c>
      <c r="H4" s="21">
        <v>2651425135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308727935</v>
      </c>
      <c r="F12" s="75">
        <f t="shared" si="0"/>
        <v>4060227</v>
      </c>
      <c r="G12" s="82">
        <v>304667708</v>
      </c>
      <c r="H12" s="21">
        <v>293278912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2358419801</v>
      </c>
      <c r="F20" s="75">
        <f t="shared" si="0"/>
        <v>42923039</v>
      </c>
      <c r="G20" s="82">
        <v>2315496762</v>
      </c>
      <c r="H20" s="21">
        <v>2358146223</v>
      </c>
    </row>
    <row r="21" spans="1:8" ht="15" customHeight="1" x14ac:dyDescent="0.15">
      <c r="A21" s="59" t="s">
        <v>83</v>
      </c>
      <c r="B21" s="60"/>
      <c r="C21" s="61"/>
      <c r="D21" s="61"/>
      <c r="E21" s="69">
        <v>3732311979</v>
      </c>
      <c r="F21" s="74">
        <f t="shared" si="0"/>
        <v>-84455052</v>
      </c>
      <c r="G21" s="81">
        <v>3816767031</v>
      </c>
      <c r="H21" s="78">
        <v>3925670816</v>
      </c>
    </row>
    <row r="22" spans="1:8" ht="15" customHeight="1" x14ac:dyDescent="0.15">
      <c r="A22" s="59"/>
      <c r="B22" s="60" t="s">
        <v>84</v>
      </c>
      <c r="C22" s="61"/>
      <c r="D22" s="61"/>
      <c r="E22" s="70">
        <v>22833362</v>
      </c>
      <c r="F22" s="75">
        <f t="shared" si="0"/>
        <v>668833</v>
      </c>
      <c r="G22" s="82">
        <v>22164529</v>
      </c>
      <c r="H22" s="21">
        <v>22182758</v>
      </c>
    </row>
    <row r="23" spans="1:8" ht="15" customHeight="1" x14ac:dyDescent="0.15">
      <c r="A23" s="59"/>
      <c r="B23" s="60" t="s">
        <v>85</v>
      </c>
      <c r="C23" s="61"/>
      <c r="D23" s="61"/>
      <c r="E23" s="70">
        <v>1522178</v>
      </c>
      <c r="F23" s="75">
        <f t="shared" si="0"/>
        <v>316965</v>
      </c>
      <c r="G23" s="82">
        <v>1205213</v>
      </c>
      <c r="H23" s="21">
        <v>1584851</v>
      </c>
    </row>
    <row r="24" spans="1:8" ht="15" customHeight="1" x14ac:dyDescent="0.15">
      <c r="A24" s="59"/>
      <c r="B24" s="60" t="s">
        <v>86</v>
      </c>
      <c r="C24" s="61"/>
      <c r="D24" s="61"/>
      <c r="E24" s="70">
        <v>2310420</v>
      </c>
      <c r="F24" s="75">
        <f t="shared" si="0"/>
        <v>2056515</v>
      </c>
      <c r="G24" s="82">
        <v>253905</v>
      </c>
      <c r="H24" s="21">
        <v>-302562</v>
      </c>
    </row>
    <row r="25" spans="1:8" ht="15" customHeight="1" x14ac:dyDescent="0.15">
      <c r="A25" s="59"/>
      <c r="B25" s="60" t="s">
        <v>87</v>
      </c>
      <c r="C25" s="61"/>
      <c r="D25" s="61"/>
      <c r="E25" s="70">
        <v>7589276</v>
      </c>
      <c r="F25" s="75">
        <f t="shared" si="0"/>
        <v>-383150</v>
      </c>
      <c r="G25" s="82">
        <v>7972426</v>
      </c>
      <c r="H25" s="21">
        <v>9094073</v>
      </c>
    </row>
    <row r="26" spans="1:8" ht="15" customHeight="1" x14ac:dyDescent="0.15">
      <c r="A26" s="59"/>
      <c r="B26" s="60" t="s">
        <v>88</v>
      </c>
      <c r="C26" s="61"/>
      <c r="D26" s="61"/>
      <c r="E26" s="70">
        <v>295361388</v>
      </c>
      <c r="F26" s="75">
        <f t="shared" si="0"/>
        <v>-84773901</v>
      </c>
      <c r="G26" s="82">
        <v>380135289</v>
      </c>
      <c r="H26" s="21">
        <v>481892760</v>
      </c>
    </row>
    <row r="27" spans="1:8" ht="15" customHeight="1" x14ac:dyDescent="0.15">
      <c r="A27" s="59"/>
      <c r="B27" s="60" t="s">
        <v>89</v>
      </c>
      <c r="C27" s="61"/>
      <c r="D27" s="61"/>
      <c r="E27" s="70">
        <v>1277019557</v>
      </c>
      <c r="F27" s="75">
        <f t="shared" si="0"/>
        <v>-35920253</v>
      </c>
      <c r="G27" s="82">
        <v>1312939810</v>
      </c>
      <c r="H27" s="21">
        <v>1344875228</v>
      </c>
    </row>
    <row r="28" spans="1:8" ht="15" customHeight="1" x14ac:dyDescent="0.15">
      <c r="A28" s="59"/>
      <c r="B28" s="60" t="s">
        <v>90</v>
      </c>
      <c r="C28" s="61"/>
      <c r="D28" s="61"/>
      <c r="E28" s="70">
        <v>440729</v>
      </c>
      <c r="F28" s="75">
        <f t="shared" si="0"/>
        <v>-804599</v>
      </c>
      <c r="G28" s="82">
        <v>1245328</v>
      </c>
      <c r="H28" s="21">
        <v>3716133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543487307</v>
      </c>
      <c r="F34" s="75">
        <f t="shared" si="0"/>
        <v>-14670499</v>
      </c>
      <c r="G34" s="82">
        <v>558157806</v>
      </c>
      <c r="H34" s="21">
        <v>530878700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1581747762</v>
      </c>
      <c r="F35" s="75">
        <f t="shared" si="0"/>
        <v>49055037</v>
      </c>
      <c r="G35" s="82">
        <v>1532692725</v>
      </c>
      <c r="H35" s="21">
        <v>1531748875</v>
      </c>
    </row>
    <row r="36" spans="1:8" ht="15" customHeight="1" x14ac:dyDescent="0.15">
      <c r="A36" s="59"/>
      <c r="B36" s="60"/>
      <c r="C36" s="61" t="s">
        <v>98</v>
      </c>
      <c r="D36" s="61"/>
      <c r="E36" s="70">
        <v>1581744000</v>
      </c>
      <c r="F36" s="75">
        <f t="shared" ref="F36:F54" si="1">E36-G36</f>
        <v>49055000</v>
      </c>
      <c r="G36" s="82">
        <v>1532689000</v>
      </c>
      <c r="H36" s="21">
        <v>1530981000</v>
      </c>
    </row>
    <row r="37" spans="1:8" ht="15" customHeight="1" x14ac:dyDescent="0.15">
      <c r="A37" s="59"/>
      <c r="B37" s="60"/>
      <c r="C37" s="61" t="s">
        <v>99</v>
      </c>
      <c r="D37" s="61"/>
      <c r="E37" s="70">
        <v>3762</v>
      </c>
      <c r="F37" s="75">
        <f t="shared" si="1"/>
        <v>37</v>
      </c>
      <c r="G37" s="82">
        <v>3725</v>
      </c>
      <c r="H37" s="21">
        <v>767875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-1065164243</v>
      </c>
      <c r="F40" s="77">
        <f t="shared" si="1"/>
        <v>131438318</v>
      </c>
      <c r="G40" s="84">
        <v>-1196602561</v>
      </c>
      <c r="H40" s="42">
        <v>-1274245681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-1065164243</v>
      </c>
      <c r="F54" s="97">
        <f t="shared" si="1"/>
        <v>131438318</v>
      </c>
      <c r="G54" s="98">
        <v>-1196602561</v>
      </c>
      <c r="H54" s="99">
        <v>-1274245681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2019-10-09T03:59:48Z</dcterms:created>
  <dcterms:modified xsi:type="dcterms:W3CDTF">2020-10-18T23:49:11Z</dcterms:modified>
</cp:coreProperties>
</file>