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07E028A4-7CF9-47ED-B2AF-C3F4ED21A916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歳入予算一覧" sheetId="1" r:id="rId1"/>
  </sheets>
  <externalReferences>
    <externalReference r:id="rId2"/>
    <externalReference r:id="rId3"/>
  </externalReferences>
  <definedNames>
    <definedName name="①">#REF!</definedName>
    <definedName name="①1">#REF!</definedName>
    <definedName name="①2">#REF!</definedName>
    <definedName name="②1">#REF!</definedName>
    <definedName name="②2">#REF!</definedName>
    <definedName name="③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歳入予算一覧!$A$1:$K$21</definedName>
    <definedName name="rrr">'[1]様式16（見直しチェックシート）'!$U$53:$V$53</definedName>
    <definedName name="あ">#REF!</definedName>
    <definedName name="あああ">#REF!</definedName>
    <definedName name="あああああ">#REF!</definedName>
    <definedName name="さ">#REF!</definedName>
    <definedName name="ま">#REF!</definedName>
    <definedName name="分類">'[2]様式17(見直し一覧)'!$A$38:$A$47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7" i="1" s="1"/>
  <c r="H15" i="1"/>
  <c r="H14" i="1" s="1"/>
  <c r="H11" i="1"/>
  <c r="H10" i="1" s="1"/>
  <c r="H9" i="1" s="1"/>
  <c r="G11" i="1"/>
  <c r="G10" i="1" s="1"/>
  <c r="G9" i="1" s="1"/>
  <c r="G18" i="1"/>
  <c r="G17" i="1" s="1"/>
  <c r="G15" i="1"/>
  <c r="G14" i="1" s="1"/>
  <c r="H13" i="1" l="1"/>
  <c r="G13" i="1"/>
  <c r="I19" i="1"/>
  <c r="I18" i="1"/>
  <c r="H20" i="1"/>
  <c r="I16" i="1"/>
  <c r="I15" i="1"/>
  <c r="I14" i="1"/>
  <c r="I13" i="1"/>
  <c r="I12" i="1"/>
  <c r="I17" i="1" l="1"/>
  <c r="I10" i="1"/>
  <c r="I11" i="1"/>
  <c r="G20" i="1"/>
  <c r="I20" i="1" s="1"/>
  <c r="I9" i="1" l="1"/>
</calcChain>
</file>

<file path=xl/sharedStrings.xml><?xml version="1.0" encoding="utf-8"?>
<sst xmlns="http://schemas.openxmlformats.org/spreadsheetml/2006/main" count="33" uniqueCount="31">
  <si>
    <t>一般会計歳入予算一覧</t>
    <rPh sb="0" eb="2">
      <t>イッパン</t>
    </rPh>
    <rPh sb="2" eb="4">
      <t>カイケイ</t>
    </rPh>
    <rPh sb="4" eb="6">
      <t>サイニュウ</t>
    </rPh>
    <rPh sb="8" eb="10">
      <t>イチラン</t>
    </rPh>
    <phoneticPr fontId="4"/>
  </si>
  <si>
    <t>17款　国庫支出金</t>
    <rPh sb="2" eb="3">
      <t>カン</t>
    </rPh>
    <rPh sb="4" eb="6">
      <t>コッコ</t>
    </rPh>
    <rPh sb="6" eb="9">
      <t>シシュツキン</t>
    </rPh>
    <phoneticPr fontId="8"/>
  </si>
  <si>
    <t>2項　国庫補助金</t>
    <rPh sb="1" eb="2">
      <t>コウ</t>
    </rPh>
    <rPh sb="3" eb="5">
      <t>コッコ</t>
    </rPh>
    <rPh sb="5" eb="8">
      <t>ホジョキン</t>
    </rPh>
    <phoneticPr fontId="8"/>
  </si>
  <si>
    <t>1目　総務費国庫補助金</t>
    <phoneticPr fontId="8"/>
  </si>
  <si>
    <t>2項　預金利子</t>
    <rPh sb="1" eb="2">
      <t>コウ</t>
    </rPh>
    <rPh sb="3" eb="7">
      <t>ヨキンリシ</t>
    </rPh>
    <phoneticPr fontId="14"/>
  </si>
  <si>
    <t>　　</t>
  </si>
  <si>
    <t>1目　預金利子</t>
    <rPh sb="1" eb="2">
      <t>モク</t>
    </rPh>
    <rPh sb="3" eb="7">
      <t>ヨキンリシ</t>
    </rPh>
    <phoneticPr fontId="14"/>
  </si>
  <si>
    <t>1節　預金利子</t>
    <rPh sb="1" eb="2">
      <t>セツ</t>
    </rPh>
    <rPh sb="3" eb="7">
      <t>ヨキンリシ</t>
    </rPh>
    <phoneticPr fontId="14"/>
  </si>
  <si>
    <t>公金残高等預金利子</t>
    <rPh sb="0" eb="2">
      <t>コウキン</t>
    </rPh>
    <rPh sb="2" eb="4">
      <t>ザンダカ</t>
    </rPh>
    <rPh sb="4" eb="5">
      <t>ナド</t>
    </rPh>
    <rPh sb="5" eb="9">
      <t>ヨキンリシ</t>
    </rPh>
    <phoneticPr fontId="14"/>
  </si>
  <si>
    <t>22目　雑収</t>
    <rPh sb="2" eb="3">
      <t>モク</t>
    </rPh>
    <rPh sb="4" eb="5">
      <t>ザツ</t>
    </rPh>
    <rPh sb="5" eb="6">
      <t>シュウ</t>
    </rPh>
    <phoneticPr fontId="8"/>
  </si>
  <si>
    <t>1節　雑収</t>
    <rPh sb="1" eb="2">
      <t>セツ</t>
    </rPh>
    <rPh sb="3" eb="4">
      <t>ザツ</t>
    </rPh>
    <rPh sb="4" eb="5">
      <t>シュウ</t>
    </rPh>
    <phoneticPr fontId="8"/>
  </si>
  <si>
    <t>所属計</t>
    <rPh sb="0" eb="2">
      <t>ショゾク</t>
    </rPh>
    <rPh sb="2" eb="3">
      <t>ケイ</t>
    </rPh>
    <phoneticPr fontId="8"/>
  </si>
  <si>
    <t>科目</t>
    <rPh sb="0" eb="2">
      <t>カモク</t>
    </rPh>
    <phoneticPr fontId="4"/>
  </si>
  <si>
    <t>増減</t>
    <rPh sb="0" eb="2">
      <t>ゾウゲン</t>
    </rPh>
    <phoneticPr fontId="4"/>
  </si>
  <si>
    <t>6項　雑入</t>
    <rPh sb="1" eb="2">
      <t>コウ</t>
    </rPh>
    <rPh sb="3" eb="4">
      <t>ザツ</t>
    </rPh>
    <rPh sb="4" eb="5">
      <t>ニュウ</t>
    </rPh>
    <phoneticPr fontId="14"/>
  </si>
  <si>
    <t>　　</t>
    <phoneticPr fontId="3"/>
  </si>
  <si>
    <t>(単位：千円)</t>
    <phoneticPr fontId="15"/>
  </si>
  <si>
    <t>所属名　会計室</t>
    <rPh sb="0" eb="2">
      <t>ショゾク</t>
    </rPh>
    <rPh sb="2" eb="3">
      <t>メイ</t>
    </rPh>
    <rPh sb="4" eb="7">
      <t>カイケイシツ</t>
    </rPh>
    <phoneticPr fontId="4"/>
  </si>
  <si>
    <t>通し</t>
    <phoneticPr fontId="4"/>
  </si>
  <si>
    <t>説明</t>
    <rPh sb="0" eb="2">
      <t>セツメイ</t>
    </rPh>
    <phoneticPr fontId="8"/>
  </si>
  <si>
    <t>４年度</t>
    <rPh sb="1" eb="3">
      <t>ネンド</t>
    </rPh>
    <phoneticPr fontId="15"/>
  </si>
  <si>
    <t>５年度</t>
    <rPh sb="1" eb="3">
      <t>ネンド</t>
    </rPh>
    <phoneticPr fontId="15"/>
  </si>
  <si>
    <t>備考</t>
    <phoneticPr fontId="4"/>
  </si>
  <si>
    <t>番号</t>
    <phoneticPr fontId="4"/>
  </si>
  <si>
    <t>当初①</t>
    <rPh sb="0" eb="2">
      <t>トウショ</t>
    </rPh>
    <phoneticPr fontId="15"/>
  </si>
  <si>
    <t>予算案②</t>
    <rPh sb="0" eb="3">
      <t>ヨサンアン</t>
    </rPh>
    <phoneticPr fontId="15"/>
  </si>
  <si>
    <t>(②-①)</t>
  </si>
  <si>
    <t>広告収入、私用光熱水費に係る収入等</t>
    <rPh sb="0" eb="2">
      <t>コウコク</t>
    </rPh>
    <rPh sb="2" eb="4">
      <t>シュウニュウ</t>
    </rPh>
    <rPh sb="5" eb="7">
      <t>シヨウ</t>
    </rPh>
    <rPh sb="7" eb="11">
      <t>コウネツスイヒ</t>
    </rPh>
    <rPh sb="12" eb="13">
      <t>カカ</t>
    </rPh>
    <rPh sb="14" eb="16">
      <t>シュウニュウ</t>
    </rPh>
    <rPh sb="16" eb="17">
      <t>トウ</t>
    </rPh>
    <phoneticPr fontId="16"/>
  </si>
  <si>
    <t>（会計管理費補助金）</t>
    <phoneticPr fontId="8"/>
  </si>
  <si>
    <t>（財務会計システム改修に対する補助金）</t>
    <rPh sb="1" eb="5">
      <t>ザイムカイケイ</t>
    </rPh>
    <rPh sb="9" eb="11">
      <t>カイシュウ</t>
    </rPh>
    <rPh sb="12" eb="13">
      <t>タイ</t>
    </rPh>
    <rPh sb="15" eb="18">
      <t>ホジョキン</t>
    </rPh>
    <phoneticPr fontId="8"/>
  </si>
  <si>
    <t>24款　諸収入</t>
    <rPh sb="2" eb="3">
      <t>カン</t>
    </rPh>
    <rPh sb="4" eb="5">
      <t>ショ</t>
    </rPh>
    <rPh sb="5" eb="7">
      <t>シュウニュウ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</si>
</sst>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5">
    <font>
      <sz val="11"/>
      <color theme="1"/>
      <name val="游ゴシック"/>
      <family val="2"/>
      <charset val="128"/>
      <scheme val="minor"/>
    </font>
    <font>
      <sz val="10.5"/>
      <name val="明朝体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明朝体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0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3" fillId="0" borderId="0" applyFont="0" applyFill="0" applyBorder="0" applyAlignment="0" applyProtection="0"/>
    <xf numFmtId="0" fontId="13" fillId="0" borderId="0"/>
    <xf numFmtId="38" fontId="17" fillId="0" borderId="0" applyFont="0" applyFill="0" applyBorder="0" applyAlignment="0" applyProtection="0">
      <alignment vertical="center"/>
    </xf>
    <xf numFmtId="0" fontId="13" fillId="0" borderId="0"/>
  </cellStyleXfs>
  <cellXfs count="7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49" fontId="5" fillId="0" borderId="0" xfId="1" applyNumberFormat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176" fontId="5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176" fontId="9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176" fontId="11" fillId="0" borderId="0" xfId="1" applyNumberFormat="1" applyFont="1" applyAlignment="1">
      <alignment horizontal="right" vertical="center" wrapText="1"/>
    </xf>
    <xf numFmtId="176" fontId="7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 wrapText="1" shrinkToFit="1"/>
    </xf>
    <xf numFmtId="49" fontId="18" fillId="0" borderId="13" xfId="1" applyNumberFormat="1" applyFont="1" applyBorder="1" applyAlignment="1">
      <alignment horizontal="center" vertical="center" wrapText="1"/>
    </xf>
    <xf numFmtId="49" fontId="18" fillId="0" borderId="11" xfId="1" applyNumberFormat="1" applyFont="1" applyBorder="1" applyAlignment="1">
      <alignment horizontal="center" vertical="center" wrapText="1"/>
    </xf>
    <xf numFmtId="49" fontId="18" fillId="0" borderId="9" xfId="1" applyNumberFormat="1" applyFont="1" applyBorder="1" applyAlignment="1">
      <alignment vertical="center" wrapText="1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right" vertical="center"/>
    </xf>
    <xf numFmtId="0" fontId="21" fillId="0" borderId="0" xfId="1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0" fontId="18" fillId="0" borderId="1" xfId="1" applyFont="1" applyBorder="1" applyAlignment="1">
      <alignment horizontal="center" vertical="center"/>
    </xf>
    <xf numFmtId="0" fontId="18" fillId="0" borderId="25" xfId="1" applyFont="1" applyBorder="1" applyAlignment="1">
      <alignment horizontal="distributed" vertical="center" justifyLastLine="1"/>
    </xf>
    <xf numFmtId="176" fontId="18" fillId="0" borderId="2" xfId="1" applyNumberFormat="1" applyFont="1" applyBorder="1" applyAlignment="1">
      <alignment horizontal="distributed" vertical="center" justifyLastLine="1"/>
    </xf>
    <xf numFmtId="0" fontId="18" fillId="0" borderId="3" xfId="1" applyFont="1" applyBorder="1" applyAlignment="1">
      <alignment horizontal="center" vertical="center"/>
    </xf>
    <xf numFmtId="0" fontId="18" fillId="0" borderId="5" xfId="1" applyFont="1" applyBorder="1" applyAlignment="1">
      <alignment horizontal="distributed" vertical="center" justifyLastLine="1"/>
    </xf>
    <xf numFmtId="176" fontId="18" fillId="0" borderId="5" xfId="1" applyNumberFormat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 shrinkToFit="1"/>
    </xf>
    <xf numFmtId="38" fontId="18" fillId="0" borderId="4" xfId="2" applyFont="1" applyFill="1" applyBorder="1" applyAlignment="1">
      <alignment horizontal="left" vertical="center" wrapText="1"/>
    </xf>
    <xf numFmtId="176" fontId="23" fillId="0" borderId="4" xfId="1" applyNumberFormat="1" applyFont="1" applyBorder="1" applyAlignment="1">
      <alignment horizontal="right" vertical="center" shrinkToFit="1"/>
    </xf>
    <xf numFmtId="0" fontId="24" fillId="0" borderId="7" xfId="1" applyFont="1" applyBorder="1" applyAlignment="1">
      <alignment horizontal="left" vertical="center"/>
    </xf>
    <xf numFmtId="176" fontId="18" fillId="0" borderId="10" xfId="1" applyNumberFormat="1" applyFont="1" applyBorder="1" applyAlignment="1">
      <alignment horizontal="right" vertical="center" shrinkToFit="1"/>
    </xf>
    <xf numFmtId="0" fontId="18" fillId="0" borderId="10" xfId="3" applyFont="1" applyBorder="1" applyAlignment="1">
      <alignment vertical="center"/>
    </xf>
    <xf numFmtId="0" fontId="18" fillId="0" borderId="4" xfId="1" applyFont="1" applyBorder="1" applyAlignment="1">
      <alignment horizontal="left" vertical="center" wrapText="1"/>
    </xf>
    <xf numFmtId="49" fontId="18" fillId="0" borderId="12" xfId="1" applyNumberFormat="1" applyFont="1" applyBorder="1" applyAlignment="1">
      <alignment horizontal="center" vertical="center" wrapText="1"/>
    </xf>
    <xf numFmtId="49" fontId="18" fillId="0" borderId="5" xfId="1" applyNumberFormat="1" applyFont="1" applyBorder="1" applyAlignment="1">
      <alignment vertical="center" wrapText="1"/>
    </xf>
    <xf numFmtId="0" fontId="22" fillId="0" borderId="4" xfId="1" applyFont="1" applyBorder="1" applyAlignment="1">
      <alignment horizontal="left" vertical="center" wrapText="1"/>
    </xf>
    <xf numFmtId="176" fontId="23" fillId="0" borderId="7" xfId="1" applyNumberFormat="1" applyFont="1" applyBorder="1" applyAlignment="1">
      <alignment horizontal="right" vertical="center" shrinkToFit="1"/>
    </xf>
    <xf numFmtId="49" fontId="18" fillId="0" borderId="19" xfId="1" applyNumberFormat="1" applyFont="1" applyBorder="1" applyAlignment="1">
      <alignment vertical="center" wrapText="1"/>
    </xf>
    <xf numFmtId="0" fontId="18" fillId="0" borderId="4" xfId="1" applyFont="1" applyBorder="1" applyAlignment="1">
      <alignment horizontal="left" vertical="center" shrinkToFit="1"/>
    </xf>
    <xf numFmtId="176" fontId="23" fillId="0" borderId="16" xfId="1" applyNumberFormat="1" applyFont="1" applyBorder="1" applyAlignment="1">
      <alignment horizontal="right" vertical="center" shrinkToFit="1"/>
    </xf>
    <xf numFmtId="0" fontId="24" fillId="0" borderId="17" xfId="1" applyFont="1" applyBorder="1" applyAlignment="1">
      <alignment horizontal="left" vertical="center"/>
    </xf>
    <xf numFmtId="0" fontId="18" fillId="0" borderId="18" xfId="3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 wrapText="1"/>
    </xf>
    <xf numFmtId="49" fontId="18" fillId="0" borderId="23" xfId="1" applyNumberFormat="1" applyFont="1" applyBorder="1" applyAlignment="1">
      <alignment horizontal="distributed" vertical="center" wrapText="1" justifyLastLine="1"/>
    </xf>
    <xf numFmtId="49" fontId="18" fillId="0" borderId="24" xfId="1" applyNumberFormat="1" applyFont="1" applyBorder="1" applyAlignment="1">
      <alignment horizontal="distributed" vertical="center" wrapText="1" justifyLastLine="1"/>
    </xf>
    <xf numFmtId="49" fontId="18" fillId="0" borderId="25" xfId="1" applyNumberFormat="1" applyFont="1" applyBorder="1" applyAlignment="1">
      <alignment horizontal="distributed" vertical="center" wrapText="1" justifyLastLine="1"/>
    </xf>
    <xf numFmtId="49" fontId="18" fillId="0" borderId="20" xfId="1" applyNumberFormat="1" applyFont="1" applyBorder="1" applyAlignment="1">
      <alignment horizontal="distributed" vertical="center" wrapText="1" justifyLastLine="1"/>
    </xf>
    <xf numFmtId="49" fontId="18" fillId="0" borderId="21" xfId="1" applyNumberFormat="1" applyFont="1" applyBorder="1" applyAlignment="1">
      <alignment horizontal="distributed" vertical="center" wrapText="1" justifyLastLine="1"/>
    </xf>
    <xf numFmtId="49" fontId="18" fillId="0" borderId="22" xfId="1" applyNumberFormat="1" applyFont="1" applyBorder="1" applyAlignment="1">
      <alignment horizontal="distributed" vertical="center" wrapText="1" justifyLastLine="1"/>
    </xf>
    <xf numFmtId="0" fontId="18" fillId="0" borderId="2" xfId="1" applyFont="1" applyBorder="1" applyAlignment="1">
      <alignment horizontal="distributed" vertical="center" wrapText="1" justifyLastLine="1"/>
    </xf>
    <xf numFmtId="0" fontId="18" fillId="0" borderId="5" xfId="1" applyFont="1" applyBorder="1" applyAlignment="1">
      <alignment horizontal="distributed" vertical="center" wrapText="1" justifyLastLine="1"/>
    </xf>
    <xf numFmtId="0" fontId="18" fillId="0" borderId="23" xfId="1" applyFont="1" applyBorder="1" applyAlignment="1">
      <alignment horizontal="distributed" vertical="center" justifyLastLine="1"/>
    </xf>
    <xf numFmtId="0" fontId="18" fillId="0" borderId="26" xfId="1" applyFont="1" applyBorder="1" applyAlignment="1">
      <alignment horizontal="distributed" vertical="center" justifyLastLine="1"/>
    </xf>
    <xf numFmtId="0" fontId="18" fillId="0" borderId="20" xfId="1" applyFont="1" applyBorder="1" applyAlignment="1">
      <alignment horizontal="distributed" vertical="center" justifyLastLine="1"/>
    </xf>
    <xf numFmtId="0" fontId="18" fillId="0" borderId="27" xfId="1" applyFont="1" applyBorder="1" applyAlignment="1">
      <alignment horizontal="distributed" vertical="center" justifyLastLine="1"/>
    </xf>
    <xf numFmtId="49" fontId="18" fillId="0" borderId="20" xfId="1" applyNumberFormat="1" applyFont="1" applyBorder="1" applyAlignment="1">
      <alignment vertical="center" wrapText="1"/>
    </xf>
    <xf numFmtId="49" fontId="18" fillId="0" borderId="22" xfId="1" applyNumberFormat="1" applyFont="1" applyBorder="1" applyAlignment="1">
      <alignment vertical="center" wrapText="1"/>
    </xf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49" fontId="18" fillId="0" borderId="7" xfId="1" applyNumberFormat="1" applyFont="1" applyBorder="1" applyAlignment="1">
      <alignment vertical="center" wrapText="1"/>
    </xf>
    <xf numFmtId="49" fontId="18" fillId="0" borderId="8" xfId="1" applyNumberFormat="1" applyFont="1" applyBorder="1" applyAlignment="1">
      <alignment vertical="center" wrapText="1"/>
    </xf>
    <xf numFmtId="49" fontId="18" fillId="0" borderId="9" xfId="1" applyNumberFormat="1" applyFont="1" applyBorder="1" applyAlignment="1">
      <alignment vertical="center" wrapText="1"/>
    </xf>
  </cellXfs>
  <cellStyles count="6">
    <cellStyle name="桁区切り 2" xfId="2" xr:uid="{00000000-0005-0000-0000-000000000000}"/>
    <cellStyle name="桁区切り 4" xfId="4" xr:uid="{00000000-0005-0000-0000-000001000000}"/>
    <cellStyle name="標準" xfId="0" builtinId="0"/>
    <cellStyle name="標準 2" xfId="3" xr:uid="{00000000-0005-0000-0000-000003000000}"/>
    <cellStyle name="標準 2 3" xfId="5" xr:uid="{00000000-0005-0000-0000-000004000000}"/>
    <cellStyle name="標準_③予算事業別調書(目次様式)" xfId="1" xr:uid="{00000000-0005-0000-0000-000005000000}"/>
  </cellStyles>
  <dxfs count="1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1$\&#12518;&#12540;&#12470;&#20316;&#26989;&#29992;&#12501;&#12457;&#12523;&#12480;\da0001&#65288;&#36001;&#21209;&#65319;&#65289;\01_&#20104;&#31639;&#12398;&#12362;&#12375;&#12372;&#12392;\03_&#32113;&#25324;&#25285;&#24403;\R2&#24180;&#24230;&#12398;&#12362;&#20181;&#20107;\R3&#20104;&#31639;\07&#20104;&#31639;&#32232;&#25104;&#36890;&#30693;\&#27096;&#24335;\&#21508;&#25285;&#24403;&#12363;&#12425;\&#12481;&#12455;&#12483;&#12463;&#12471;&#12540;&#12488;&#9733;0903&#20107;&#21209;&#23616;&#25552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da000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</sheetData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zoomScaleNormal="100" zoomScaleSheetLayoutView="80" workbookViewId="0"/>
  </sheetViews>
  <sheetFormatPr defaultColWidth="8.58203125" defaultRowHeight="12.5"/>
  <cols>
    <col min="1" max="1" width="3.83203125" style="13" customWidth="1"/>
    <col min="2" max="4" width="1.25" style="2" customWidth="1"/>
    <col min="5" max="5" width="25" style="2" customWidth="1"/>
    <col min="6" max="6" width="31.33203125" style="9" customWidth="1"/>
    <col min="7" max="8" width="11.33203125" style="5" customWidth="1"/>
    <col min="9" max="9" width="11.33203125" style="10" customWidth="1"/>
    <col min="10" max="10" width="5" style="11" customWidth="1"/>
    <col min="11" max="11" width="5" style="12" customWidth="1"/>
    <col min="12" max="177" width="8.58203125" style="7" customWidth="1"/>
    <col min="178" max="16384" width="8.58203125" style="7"/>
  </cols>
  <sheetData>
    <row r="1" spans="1:11" ht="18" customHeight="1">
      <c r="A1" s="1" t="s">
        <v>0</v>
      </c>
      <c r="C1" s="3"/>
      <c r="D1" s="3"/>
      <c r="E1" s="3"/>
      <c r="F1" s="4"/>
      <c r="I1" s="6"/>
      <c r="J1" s="51"/>
      <c r="K1" s="51"/>
    </row>
    <row r="2" spans="1:11" ht="14.25" customHeight="1">
      <c r="G2" s="14"/>
      <c r="H2" s="14"/>
    </row>
    <row r="3" spans="1:11" ht="18" customHeight="1">
      <c r="A3" s="7"/>
      <c r="C3" s="8"/>
      <c r="D3" s="8"/>
      <c r="E3" s="8"/>
    </row>
    <row r="4" spans="1:11" ht="18" customHeight="1">
      <c r="G4" s="14"/>
      <c r="H4" s="14"/>
      <c r="J4" s="25"/>
      <c r="K4" s="26" t="s">
        <v>17</v>
      </c>
    </row>
    <row r="5" spans="1:11" ht="28.5" customHeight="1">
      <c r="G5" s="52"/>
      <c r="H5" s="52"/>
      <c r="I5" s="15"/>
      <c r="J5" s="27"/>
      <c r="K5" s="28" t="s">
        <v>16</v>
      </c>
    </row>
    <row r="6" spans="1:11" ht="4.5" customHeight="1" thickBot="1">
      <c r="F6" s="16"/>
      <c r="G6" s="17"/>
      <c r="H6" s="17"/>
      <c r="I6" s="18"/>
      <c r="J6" s="19"/>
      <c r="K6" s="20"/>
    </row>
    <row r="7" spans="1:11" ht="15" customHeight="1">
      <c r="A7" s="29" t="s">
        <v>18</v>
      </c>
      <c r="B7" s="53" t="s">
        <v>12</v>
      </c>
      <c r="C7" s="54"/>
      <c r="D7" s="54"/>
      <c r="E7" s="55"/>
      <c r="F7" s="59" t="s">
        <v>19</v>
      </c>
      <c r="G7" s="30" t="s">
        <v>20</v>
      </c>
      <c r="H7" s="30" t="s">
        <v>21</v>
      </c>
      <c r="I7" s="31" t="s">
        <v>13</v>
      </c>
      <c r="J7" s="61" t="s">
        <v>22</v>
      </c>
      <c r="K7" s="62"/>
    </row>
    <row r="8" spans="1:11" ht="15" customHeight="1">
      <c r="A8" s="32" t="s">
        <v>23</v>
      </c>
      <c r="B8" s="56"/>
      <c r="C8" s="57"/>
      <c r="D8" s="57"/>
      <c r="E8" s="58"/>
      <c r="F8" s="60"/>
      <c r="G8" s="33" t="s">
        <v>24</v>
      </c>
      <c r="H8" s="33" t="s">
        <v>25</v>
      </c>
      <c r="I8" s="34" t="s">
        <v>26</v>
      </c>
      <c r="J8" s="63"/>
      <c r="K8" s="64"/>
    </row>
    <row r="9" spans="1:11" ht="27" customHeight="1">
      <c r="A9" s="35">
        <v>1</v>
      </c>
      <c r="B9" s="69" t="s">
        <v>1</v>
      </c>
      <c r="C9" s="70"/>
      <c r="D9" s="70"/>
      <c r="E9" s="71"/>
      <c r="F9" s="36"/>
      <c r="G9" s="37">
        <f>SUM(G10)</f>
        <v>1794</v>
      </c>
      <c r="H9" s="37">
        <f>SUM(H10)</f>
        <v>0</v>
      </c>
      <c r="I9" s="37">
        <f t="shared" ref="I9:I19" si="0">+H9-G9</f>
        <v>-1794</v>
      </c>
      <c r="J9" s="38"/>
      <c r="K9" s="39"/>
    </row>
    <row r="10" spans="1:11" ht="27" customHeight="1">
      <c r="A10" s="35">
        <v>2</v>
      </c>
      <c r="B10" s="23"/>
      <c r="C10" s="69" t="s">
        <v>2</v>
      </c>
      <c r="D10" s="70"/>
      <c r="E10" s="71"/>
      <c r="F10" s="36"/>
      <c r="G10" s="37">
        <f>G11</f>
        <v>1794</v>
      </c>
      <c r="H10" s="37">
        <f>H11</f>
        <v>0</v>
      </c>
      <c r="I10" s="37">
        <f t="shared" si="0"/>
        <v>-1794</v>
      </c>
      <c r="J10" s="38"/>
      <c r="K10" s="40"/>
    </row>
    <row r="11" spans="1:11" ht="27" customHeight="1">
      <c r="A11" s="35">
        <v>3</v>
      </c>
      <c r="B11" s="23"/>
      <c r="C11" s="23"/>
      <c r="D11" s="69" t="s">
        <v>3</v>
      </c>
      <c r="E11" s="71"/>
      <c r="F11" s="41"/>
      <c r="G11" s="37">
        <f>SUM(G12)</f>
        <v>1794</v>
      </c>
      <c r="H11" s="37">
        <f>SUM(H12)</f>
        <v>0</v>
      </c>
      <c r="I11" s="37">
        <f t="shared" si="0"/>
        <v>-1794</v>
      </c>
      <c r="J11" s="38"/>
      <c r="K11" s="40"/>
    </row>
    <row r="12" spans="1:11" ht="27" customHeight="1">
      <c r="A12" s="35">
        <v>4</v>
      </c>
      <c r="B12" s="23"/>
      <c r="C12" s="23"/>
      <c r="D12" s="42"/>
      <c r="E12" s="43" t="s">
        <v>28</v>
      </c>
      <c r="F12" s="44" t="s">
        <v>29</v>
      </c>
      <c r="G12" s="37">
        <v>1794</v>
      </c>
      <c r="H12" s="37">
        <v>0</v>
      </c>
      <c r="I12" s="37">
        <f t="shared" si="0"/>
        <v>-1794</v>
      </c>
      <c r="J12" s="38"/>
      <c r="K12" s="40"/>
    </row>
    <row r="13" spans="1:11" ht="27" customHeight="1">
      <c r="A13" s="35">
        <v>5</v>
      </c>
      <c r="B13" s="70" t="s">
        <v>30</v>
      </c>
      <c r="C13" s="70"/>
      <c r="D13" s="70"/>
      <c r="E13" s="71"/>
      <c r="F13" s="36"/>
      <c r="G13" s="37">
        <f>SUM(G14,G17)</f>
        <v>2980</v>
      </c>
      <c r="H13" s="37">
        <f>SUM(H14,H17)</f>
        <v>3022</v>
      </c>
      <c r="I13" s="45">
        <f t="shared" si="0"/>
        <v>42</v>
      </c>
      <c r="J13" s="38"/>
      <c r="K13" s="39"/>
    </row>
    <row r="14" spans="1:11" ht="27" customHeight="1">
      <c r="A14" s="35">
        <v>6</v>
      </c>
      <c r="B14" s="23"/>
      <c r="C14" s="69" t="s">
        <v>4</v>
      </c>
      <c r="D14" s="70"/>
      <c r="E14" s="71"/>
      <c r="F14" s="36"/>
      <c r="G14" s="37">
        <f>SUM(G15)</f>
        <v>2380</v>
      </c>
      <c r="H14" s="37">
        <f>SUM(H15)</f>
        <v>2422</v>
      </c>
      <c r="I14" s="45">
        <f t="shared" si="0"/>
        <v>42</v>
      </c>
      <c r="J14" s="38" t="s">
        <v>15</v>
      </c>
      <c r="K14" s="40"/>
    </row>
    <row r="15" spans="1:11" ht="27" customHeight="1">
      <c r="A15" s="35">
        <v>7</v>
      </c>
      <c r="B15" s="23"/>
      <c r="C15" s="23"/>
      <c r="D15" s="69" t="s">
        <v>6</v>
      </c>
      <c r="E15" s="71"/>
      <c r="F15" s="41"/>
      <c r="G15" s="37">
        <f>SUM(G16)</f>
        <v>2380</v>
      </c>
      <c r="H15" s="37">
        <f>SUM(H16)</f>
        <v>2422</v>
      </c>
      <c r="I15" s="45">
        <f t="shared" si="0"/>
        <v>42</v>
      </c>
      <c r="J15" s="38" t="s">
        <v>5</v>
      </c>
      <c r="K15" s="40"/>
    </row>
    <row r="16" spans="1:11" ht="27" customHeight="1">
      <c r="A16" s="35">
        <v>8</v>
      </c>
      <c r="B16" s="23"/>
      <c r="C16" s="23"/>
      <c r="D16" s="22"/>
      <c r="E16" s="46" t="s">
        <v>7</v>
      </c>
      <c r="F16" s="41" t="s">
        <v>8</v>
      </c>
      <c r="G16" s="37">
        <v>2380</v>
      </c>
      <c r="H16" s="37">
        <v>2422</v>
      </c>
      <c r="I16" s="45">
        <f t="shared" si="0"/>
        <v>42</v>
      </c>
      <c r="J16" s="38" t="s">
        <v>5</v>
      </c>
      <c r="K16" s="40"/>
    </row>
    <row r="17" spans="1:11" ht="27" customHeight="1">
      <c r="A17" s="35">
        <v>9</v>
      </c>
      <c r="B17" s="23"/>
      <c r="C17" s="69" t="s">
        <v>14</v>
      </c>
      <c r="D17" s="70"/>
      <c r="E17" s="71"/>
      <c r="F17" s="41"/>
      <c r="G17" s="37">
        <f>SUM(G18)</f>
        <v>600</v>
      </c>
      <c r="H17" s="37">
        <f>SUM(H18)</f>
        <v>600</v>
      </c>
      <c r="I17" s="45">
        <f t="shared" si="0"/>
        <v>0</v>
      </c>
      <c r="J17" s="38" t="s">
        <v>5</v>
      </c>
      <c r="K17" s="40"/>
    </row>
    <row r="18" spans="1:11" ht="27" customHeight="1">
      <c r="A18" s="35">
        <v>10</v>
      </c>
      <c r="B18" s="23"/>
      <c r="C18" s="23"/>
      <c r="D18" s="65" t="s">
        <v>9</v>
      </c>
      <c r="E18" s="66"/>
      <c r="F18" s="41"/>
      <c r="G18" s="37">
        <f>SUM(G19)</f>
        <v>600</v>
      </c>
      <c r="H18" s="37">
        <f>SUM(H19)</f>
        <v>600</v>
      </c>
      <c r="I18" s="37">
        <f t="shared" si="0"/>
        <v>0</v>
      </c>
      <c r="J18" s="38"/>
      <c r="K18" s="40"/>
    </row>
    <row r="19" spans="1:11" ht="27" customHeight="1">
      <c r="A19" s="35">
        <v>11</v>
      </c>
      <c r="B19" s="23"/>
      <c r="C19" s="23"/>
      <c r="D19" s="22"/>
      <c r="E19" s="24" t="s">
        <v>10</v>
      </c>
      <c r="F19" s="47" t="s">
        <v>27</v>
      </c>
      <c r="G19" s="37">
        <v>600</v>
      </c>
      <c r="H19" s="37">
        <v>600</v>
      </c>
      <c r="I19" s="37">
        <f t="shared" si="0"/>
        <v>0</v>
      </c>
      <c r="J19" s="38"/>
      <c r="K19" s="40"/>
    </row>
    <row r="20" spans="1:11" ht="27" customHeight="1" thickBot="1">
      <c r="A20" s="67" t="s">
        <v>11</v>
      </c>
      <c r="B20" s="68"/>
      <c r="C20" s="68"/>
      <c r="D20" s="68"/>
      <c r="E20" s="68"/>
      <c r="F20" s="68"/>
      <c r="G20" s="48">
        <f>SUM(G18,G14,G10)</f>
        <v>4774</v>
      </c>
      <c r="H20" s="48">
        <f>SUM(H18,H14)</f>
        <v>3022</v>
      </c>
      <c r="I20" s="48">
        <f>H20-G20</f>
        <v>-1752</v>
      </c>
      <c r="J20" s="49"/>
      <c r="K20" s="50"/>
    </row>
    <row r="21" spans="1:11" ht="21.75" customHeight="1">
      <c r="F21" s="21"/>
    </row>
    <row r="22" spans="1:11" s="5" customFormat="1">
      <c r="A22" s="13"/>
      <c r="B22" s="2"/>
      <c r="C22" s="2"/>
      <c r="D22" s="2"/>
      <c r="E22" s="2"/>
      <c r="F22" s="9"/>
      <c r="I22" s="10"/>
      <c r="J22" s="11"/>
      <c r="K22" s="12"/>
    </row>
    <row r="23" spans="1:11" s="5" customFormat="1" ht="29.25" customHeight="1">
      <c r="A23" s="13"/>
      <c r="B23" s="2"/>
      <c r="C23" s="2"/>
      <c r="D23" s="2"/>
      <c r="E23" s="2"/>
      <c r="F23" s="9"/>
      <c r="I23" s="10"/>
      <c r="J23" s="11"/>
      <c r="K23" s="12"/>
    </row>
    <row r="24" spans="1:11" s="5" customFormat="1" ht="29.25" customHeight="1">
      <c r="A24" s="13"/>
      <c r="B24" s="2"/>
      <c r="C24" s="2"/>
      <c r="D24" s="2"/>
      <c r="E24" s="2"/>
      <c r="F24" s="9"/>
      <c r="I24" s="10"/>
      <c r="J24" s="11"/>
      <c r="K24" s="12"/>
    </row>
    <row r="25" spans="1:11" s="5" customFormat="1" ht="29.25" customHeight="1">
      <c r="A25" s="13"/>
      <c r="B25" s="2"/>
      <c r="C25" s="2"/>
      <c r="D25" s="2"/>
      <c r="E25" s="2"/>
      <c r="F25" s="9"/>
      <c r="I25" s="10"/>
      <c r="J25" s="11"/>
      <c r="K25" s="12"/>
    </row>
    <row r="26" spans="1:11" s="5" customFormat="1" ht="22.5" customHeight="1">
      <c r="A26" s="13"/>
      <c r="B26" s="2"/>
      <c r="C26" s="2"/>
      <c r="D26" s="2"/>
      <c r="E26" s="2"/>
      <c r="F26" s="9"/>
      <c r="I26" s="10"/>
      <c r="J26" s="11"/>
      <c r="K26" s="12"/>
    </row>
    <row r="27" spans="1:11" s="5" customFormat="1">
      <c r="A27" s="13"/>
      <c r="B27" s="2"/>
      <c r="C27" s="2"/>
      <c r="D27" s="2"/>
      <c r="E27" s="2"/>
      <c r="F27" s="9"/>
      <c r="I27" s="10"/>
      <c r="J27" s="11"/>
      <c r="K27" s="12"/>
    </row>
    <row r="28" spans="1:11" s="5" customFormat="1" ht="29.25" customHeight="1">
      <c r="A28" s="13"/>
      <c r="B28" s="2"/>
      <c r="C28" s="2"/>
      <c r="D28" s="2"/>
      <c r="E28" s="2"/>
      <c r="F28" s="9"/>
      <c r="I28" s="10"/>
      <c r="J28" s="11"/>
      <c r="K28" s="12"/>
    </row>
    <row r="29" spans="1:11" s="5" customFormat="1" ht="19.5" customHeight="1">
      <c r="A29" s="13"/>
      <c r="B29" s="2"/>
      <c r="C29" s="2"/>
      <c r="D29" s="2"/>
      <c r="E29" s="2"/>
      <c r="F29" s="9"/>
      <c r="I29" s="10"/>
      <c r="J29" s="11"/>
      <c r="K29" s="12"/>
    </row>
    <row r="30" spans="1:11" s="5" customFormat="1" ht="19.5" customHeight="1">
      <c r="A30" s="13"/>
      <c r="B30" s="2"/>
      <c r="C30" s="2"/>
      <c r="D30" s="2"/>
      <c r="E30" s="2"/>
      <c r="F30" s="9"/>
      <c r="I30" s="10"/>
      <c r="J30" s="11"/>
      <c r="K30" s="12"/>
    </row>
    <row r="31" spans="1:11" s="5" customFormat="1" ht="19.5" customHeight="1">
      <c r="A31" s="13"/>
      <c r="B31" s="2"/>
      <c r="C31" s="2"/>
      <c r="D31" s="2"/>
      <c r="E31" s="2"/>
      <c r="F31" s="9"/>
      <c r="I31" s="10"/>
      <c r="J31" s="11"/>
      <c r="K31" s="12"/>
    </row>
    <row r="32" spans="1:11" s="5" customFormat="1" ht="18.75" customHeight="1">
      <c r="A32" s="13"/>
      <c r="B32" s="2"/>
      <c r="C32" s="2"/>
      <c r="D32" s="2"/>
      <c r="E32" s="2"/>
      <c r="F32" s="9"/>
      <c r="I32" s="10"/>
      <c r="J32" s="11"/>
      <c r="K32" s="12"/>
    </row>
    <row r="33" spans="1:11" s="5" customFormat="1" ht="18.75" customHeight="1">
      <c r="A33" s="13"/>
      <c r="B33" s="2"/>
      <c r="C33" s="2"/>
      <c r="D33" s="2"/>
      <c r="E33" s="2"/>
      <c r="F33" s="9"/>
      <c r="I33" s="10"/>
      <c r="J33" s="11"/>
      <c r="K33" s="12"/>
    </row>
    <row r="34" spans="1:11" ht="18" customHeight="1"/>
  </sheetData>
  <mergeCells count="14">
    <mergeCell ref="D18:E18"/>
    <mergeCell ref="A20:F20"/>
    <mergeCell ref="B9:E9"/>
    <mergeCell ref="C10:E10"/>
    <mergeCell ref="D11:E11"/>
    <mergeCell ref="B13:E13"/>
    <mergeCell ref="C14:E14"/>
    <mergeCell ref="D15:E15"/>
    <mergeCell ref="C17:E17"/>
    <mergeCell ref="J1:K1"/>
    <mergeCell ref="G5:H5"/>
    <mergeCell ref="B7:E8"/>
    <mergeCell ref="F7:F8"/>
    <mergeCell ref="J7:K8"/>
  </mergeCells>
  <phoneticPr fontId="3"/>
  <conditionalFormatting sqref="H10:H12">
    <cfRule type="expression" dxfId="10" priority="10">
      <formula>H10=""</formula>
    </cfRule>
  </conditionalFormatting>
  <conditionalFormatting sqref="H18">
    <cfRule type="expression" dxfId="9" priority="9">
      <formula>H18=""</formula>
    </cfRule>
  </conditionalFormatting>
  <conditionalFormatting sqref="H19">
    <cfRule type="expression" dxfId="8" priority="8">
      <formula>H19=""</formula>
    </cfRule>
  </conditionalFormatting>
  <conditionalFormatting sqref="G9:G12 H9">
    <cfRule type="expression" dxfId="7" priority="3">
      <formula>G9=""</formula>
    </cfRule>
  </conditionalFormatting>
  <conditionalFormatting sqref="G18">
    <cfRule type="expression" dxfId="6" priority="2">
      <formula>G18=""</formula>
    </cfRule>
  </conditionalFormatting>
  <conditionalFormatting sqref="G19">
    <cfRule type="expression" dxfId="5" priority="1">
      <formula>G19=""</formula>
    </cfRule>
  </conditionalFormatting>
  <conditionalFormatting sqref="E11">
    <cfRule type="expression" dxfId="4" priority="12">
      <formula>#REF!="○"</formula>
    </cfRule>
  </conditionalFormatting>
  <conditionalFormatting sqref="E12">
    <cfRule type="expression" dxfId="3" priority="13">
      <formula>#REF!="○"</formula>
    </cfRule>
  </conditionalFormatting>
  <conditionalFormatting sqref="E10">
    <cfRule type="expression" dxfId="2" priority="14">
      <formula>#REF!="○"</formula>
    </cfRule>
  </conditionalFormatting>
  <conditionalFormatting sqref="E9">
    <cfRule type="expression" dxfId="1" priority="15">
      <formula>#REF!="○"</formula>
    </cfRule>
  </conditionalFormatting>
  <conditionalFormatting sqref="E18:E19">
    <cfRule type="expression" dxfId="0" priority="16">
      <formula>#REF!="○"</formula>
    </cfRule>
  </conditionalFormatting>
  <pageMargins left="0.78740157480314965" right="0.47244094488188981" top="0.51181102362204722" bottom="0.31496062992125984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歳入予算一覧</vt:lpstr>
      <vt:lpstr>歳入予算一覧!Print_Area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2023-02-08T02:12:03Z</dcterms:created>
  <dcterms:modified xsi:type="dcterms:W3CDTF">2023-02-08T05:30:11Z</dcterms:modified>
</cp:coreProperties>
</file>