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FDC2873-329A-4D27-88F7-D3CDE050FC86}" xr6:coauthVersionLast="47" xr6:coauthVersionMax="47" xr10:uidLastSave="{00000000-0000-0000-0000-000000000000}"/>
  <bookViews>
    <workbookView xWindow="-108" yWindow="-108" windowWidth="23256" windowHeight="12720" xr2:uid="{00000000-000D-0000-FFFF-FFFF00000000}"/>
  </bookViews>
  <sheets>
    <sheet name="入力シート" sheetId="7" r:id="rId1"/>
    <sheet name="伝票入力シート" sheetId="10" r:id="rId2"/>
    <sheet name="第３号の１様式 (提出用)" sheetId="6" r:id="rId3"/>
    <sheet name="第２号の１様式（提出用）" sheetId="8" r:id="rId4"/>
  </sheets>
  <definedNames>
    <definedName name="_xlnm.Print_Area" localSheetId="3">'第２号の１様式（提出用）'!$A$1:$AH$58</definedName>
    <definedName name="_xlnm.Print_Area" localSheetId="2">'第３号の１様式 (提出用)'!$A$1:$AJ$57</definedName>
    <definedName name="_xlnm.Print_Area" localSheetId="1">伝票入力シート!$A$1:$I$33</definedName>
    <definedName name="_xlnm.Print_Area" localSheetId="0">入力シート!$A$1:$AD$123</definedName>
    <definedName name="Z_BAF459C6_3001_4358_935A_C15E10C7E29F_.wvu.PrintArea" localSheetId="1" hidden="1">伝票入力シート!$A$1:$I$33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9" i="7" l="1"/>
  <c r="AF33" i="7"/>
  <c r="F7" i="6" s="1"/>
  <c r="AE33" i="7"/>
  <c r="Y4" i="6" s="1"/>
  <c r="X4" i="8" l="1"/>
  <c r="AE72" i="7"/>
  <c r="Z15" i="8" s="1"/>
  <c r="AE71" i="7"/>
  <c r="W15" i="8" s="1"/>
  <c r="AE70" i="7"/>
  <c r="T15" i="8" s="1"/>
  <c r="AE34" i="7"/>
  <c r="AE35" i="7"/>
  <c r="AD4" i="8" l="1"/>
  <c r="AD4" i="6"/>
  <c r="AA4" i="8"/>
  <c r="AA4" i="6"/>
  <c r="CO19" i="10" l="1"/>
  <c r="H17" i="10" s="1"/>
  <c r="CH19" i="10"/>
  <c r="H16" i="10" s="1"/>
  <c r="CA19" i="10"/>
  <c r="H15" i="10" s="1"/>
  <c r="BT19" i="10"/>
  <c r="H14" i="10" s="1"/>
  <c r="BM19" i="10"/>
  <c r="H13" i="10" s="1"/>
  <c r="BF19" i="10"/>
  <c r="H12" i="10" s="1"/>
  <c r="AY19" i="10"/>
  <c r="H11" i="10" s="1"/>
  <c r="AR19" i="10"/>
  <c r="H10" i="10" s="1"/>
  <c r="AK19" i="10"/>
  <c r="H9" i="10" s="1"/>
  <c r="X19" i="10"/>
  <c r="I7" i="10" s="1"/>
  <c r="W19" i="10"/>
  <c r="H7" i="10" s="1"/>
  <c r="AD19" i="10"/>
  <c r="H8" i="10" s="1"/>
  <c r="AC19" i="10"/>
  <c r="G8" i="10" s="1"/>
  <c r="P19" i="10"/>
  <c r="H6" i="10" s="1"/>
  <c r="H18" i="10" s="1"/>
  <c r="CP19" i="10"/>
  <c r="I17" i="10" s="1"/>
  <c r="CN19" i="10"/>
  <c r="G17" i="10" s="1"/>
  <c r="CM19" i="10"/>
  <c r="F17" i="10" s="1"/>
  <c r="CL19" i="10"/>
  <c r="E17" i="10" s="1"/>
  <c r="CK19" i="10"/>
  <c r="D17" i="10" s="1"/>
  <c r="CJ19" i="10"/>
  <c r="C17" i="10" s="1"/>
  <c r="CI19" i="10"/>
  <c r="I16" i="10" s="1"/>
  <c r="CG19" i="10"/>
  <c r="G16" i="10" s="1"/>
  <c r="CF19" i="10"/>
  <c r="F16" i="10" s="1"/>
  <c r="CE19" i="10"/>
  <c r="E16" i="10" s="1"/>
  <c r="CD19" i="10"/>
  <c r="D16" i="10" s="1"/>
  <c r="CC19" i="10"/>
  <c r="C16" i="10" s="1"/>
  <c r="CB19" i="10"/>
  <c r="I15" i="10" s="1"/>
  <c r="BZ19" i="10"/>
  <c r="G15" i="10" s="1"/>
  <c r="BY19" i="10"/>
  <c r="F15" i="10" s="1"/>
  <c r="BX19" i="10"/>
  <c r="E15" i="10" s="1"/>
  <c r="BW19" i="10"/>
  <c r="D15" i="10" s="1"/>
  <c r="BV19" i="10"/>
  <c r="C15" i="10" s="1"/>
  <c r="BU19" i="10"/>
  <c r="I14" i="10" s="1"/>
  <c r="BS19" i="10"/>
  <c r="G14" i="10" s="1"/>
  <c r="BR19" i="10"/>
  <c r="F14" i="10" s="1"/>
  <c r="BQ19" i="10"/>
  <c r="E14" i="10" s="1"/>
  <c r="BP19" i="10"/>
  <c r="D14" i="10" s="1"/>
  <c r="BO19" i="10"/>
  <c r="C14" i="10" s="1"/>
  <c r="BN19" i="10"/>
  <c r="I13" i="10" s="1"/>
  <c r="BL19" i="10"/>
  <c r="G13" i="10" s="1"/>
  <c r="BK19" i="10"/>
  <c r="F13" i="10" s="1"/>
  <c r="BJ19" i="10"/>
  <c r="E13" i="10" s="1"/>
  <c r="BI19" i="10"/>
  <c r="D13" i="10" s="1"/>
  <c r="BH19" i="10"/>
  <c r="C13" i="10" s="1"/>
  <c r="BG19" i="10"/>
  <c r="I12" i="10" s="1"/>
  <c r="BE19" i="10"/>
  <c r="G12" i="10" s="1"/>
  <c r="BD19" i="10"/>
  <c r="F12" i="10" s="1"/>
  <c r="BC19" i="10"/>
  <c r="E12" i="10" s="1"/>
  <c r="BB19" i="10"/>
  <c r="D12" i="10" s="1"/>
  <c r="BA19" i="10"/>
  <c r="C12" i="10" s="1"/>
  <c r="AZ19" i="10"/>
  <c r="I11" i="10" s="1"/>
  <c r="AX19" i="10"/>
  <c r="G11" i="10" s="1"/>
  <c r="AW19" i="10"/>
  <c r="F11" i="10" s="1"/>
  <c r="AV19" i="10"/>
  <c r="E11" i="10" s="1"/>
  <c r="AU19" i="10"/>
  <c r="D11" i="10" s="1"/>
  <c r="AT19" i="10"/>
  <c r="C11" i="10" s="1"/>
  <c r="AS19" i="10"/>
  <c r="I10" i="10" s="1"/>
  <c r="AQ19" i="10"/>
  <c r="G10" i="10" s="1"/>
  <c r="AP19" i="10"/>
  <c r="F10" i="10" s="1"/>
  <c r="AO19" i="10"/>
  <c r="E10" i="10" s="1"/>
  <c r="AN19" i="10"/>
  <c r="D10" i="10" s="1"/>
  <c r="AM19" i="10"/>
  <c r="C10" i="10" s="1"/>
  <c r="AL19" i="10"/>
  <c r="I9" i="10" s="1"/>
  <c r="AJ19" i="10"/>
  <c r="G9" i="10" s="1"/>
  <c r="AI19" i="10"/>
  <c r="F9" i="10" s="1"/>
  <c r="AH19" i="10"/>
  <c r="E9" i="10" s="1"/>
  <c r="AG19" i="10"/>
  <c r="D9" i="10" s="1"/>
  <c r="AF19" i="10"/>
  <c r="C9" i="10" s="1"/>
  <c r="AE19" i="10"/>
  <c r="I8" i="10" s="1"/>
  <c r="AB19" i="10"/>
  <c r="F8" i="10" s="1"/>
  <c r="AA19" i="10"/>
  <c r="E8" i="10" s="1"/>
  <c r="Z19" i="10"/>
  <c r="D8" i="10" s="1"/>
  <c r="Y19" i="10"/>
  <c r="C8" i="10" s="1"/>
  <c r="V19" i="10"/>
  <c r="G7" i="10" s="1"/>
  <c r="U19" i="10"/>
  <c r="F7" i="10" s="1"/>
  <c r="T19" i="10"/>
  <c r="E7" i="10" s="1"/>
  <c r="S19" i="10"/>
  <c r="D7" i="10" s="1"/>
  <c r="R19" i="10"/>
  <c r="C7" i="10" s="1"/>
  <c r="Q19" i="10"/>
  <c r="I6" i="10" s="1"/>
  <c r="I18" i="10" s="1"/>
  <c r="O19" i="10"/>
  <c r="G6" i="10" s="1"/>
  <c r="G18" i="10" s="1"/>
  <c r="N19" i="10"/>
  <c r="F6" i="10" s="1"/>
  <c r="F18" i="10" s="1"/>
  <c r="M19" i="10"/>
  <c r="E6" i="10" s="1"/>
  <c r="E18" i="10" s="1"/>
  <c r="L19" i="10"/>
  <c r="D6" i="10" s="1"/>
  <c r="D18" i="10" s="1"/>
  <c r="K19" i="10"/>
  <c r="C6" i="10" s="1"/>
  <c r="AA40" i="7" l="1"/>
  <c r="AA42" i="7"/>
  <c r="AA43" i="7"/>
  <c r="AA44" i="7"/>
  <c r="AA41" i="7"/>
  <c r="C18" i="10"/>
  <c r="AA39" i="7" s="1"/>
  <c r="AA45" i="7"/>
  <c r="AI43" i="8" l="1"/>
  <c r="AK23" i="8" s="1"/>
  <c r="AI41" i="8"/>
  <c r="AI38" i="8"/>
  <c r="AI36" i="8"/>
  <c r="AI18" i="8" s="1"/>
  <c r="AI23" i="8" l="1"/>
  <c r="AJ23" i="8"/>
  <c r="AE18" i="7" l="1"/>
  <c r="W12" i="6" s="1"/>
  <c r="AG87" i="7"/>
  <c r="AG91" i="7"/>
  <c r="X48" i="6" s="1"/>
  <c r="AG90" i="7"/>
  <c r="Z47" i="6" s="1"/>
  <c r="AG89" i="7"/>
  <c r="X47" i="6" s="1"/>
  <c r="AG65" i="7" l="1"/>
  <c r="P38" i="8" s="1"/>
  <c r="AE65" i="7"/>
  <c r="L38" i="8" s="1"/>
  <c r="AE63" i="7"/>
  <c r="K40" i="8" s="1"/>
  <c r="AE61" i="7"/>
  <c r="K35" i="8" s="1"/>
  <c r="AI11" i="8" l="1"/>
  <c r="Q11" i="8" s="1"/>
  <c r="AI10" i="8"/>
  <c r="Q10" i="8" s="1"/>
  <c r="AI9" i="8"/>
  <c r="Q9" i="8" s="1"/>
  <c r="AE113" i="7"/>
  <c r="I54" i="6" s="1"/>
  <c r="AE107" i="7"/>
  <c r="I53" i="6" s="1"/>
  <c r="AK101" i="7"/>
  <c r="AG50" i="6" s="1"/>
  <c r="AJ101" i="7"/>
  <c r="AD50" i="6" s="1"/>
  <c r="AI101" i="7"/>
  <c r="AB50" i="6" s="1"/>
  <c r="AH101" i="7"/>
  <c r="AA50" i="6" s="1"/>
  <c r="AG101" i="7"/>
  <c r="Z50" i="6" s="1"/>
  <c r="AF101" i="7"/>
  <c r="Y50" i="6" s="1"/>
  <c r="AE101" i="7"/>
  <c r="X50" i="6" s="1"/>
  <c r="AG93" i="7"/>
  <c r="AG47" i="6" s="1"/>
  <c r="AF93" i="7"/>
  <c r="AD47" i="6" s="1"/>
  <c r="AE93" i="7"/>
  <c r="AB47" i="6" s="1"/>
  <c r="AI89" i="7"/>
  <c r="Q47" i="6" s="1"/>
  <c r="AI84" i="7"/>
  <c r="C47" i="6" s="1"/>
  <c r="AF43" i="7"/>
  <c r="M27" i="6" s="1"/>
  <c r="AF51" i="7"/>
  <c r="K36" i="6" s="1"/>
  <c r="AF52" i="7"/>
  <c r="K37" i="6" s="1"/>
  <c r="AF53" i="7"/>
  <c r="K38" i="6" s="1"/>
  <c r="AF50" i="7"/>
  <c r="K35" i="6" s="1"/>
  <c r="AF44" i="7"/>
  <c r="M28" i="6" s="1"/>
  <c r="AE39" i="7"/>
  <c r="S23" i="6" s="1"/>
  <c r="AE52" i="7"/>
  <c r="S37" i="6" s="1"/>
  <c r="AE53" i="7"/>
  <c r="S38" i="6" s="1"/>
  <c r="AE50" i="7"/>
  <c r="S35" i="6" s="1"/>
  <c r="AE43" i="7"/>
  <c r="S27" i="6" s="1"/>
  <c r="AE26" i="7"/>
  <c r="W16" i="6" s="1"/>
  <c r="AE25" i="7"/>
  <c r="W15" i="6" s="1"/>
  <c r="AG99" i="7"/>
  <c r="N51" i="6" s="1"/>
  <c r="AG98" i="7"/>
  <c r="N50" i="6" s="1"/>
  <c r="AG97" i="7"/>
  <c r="L51" i="6" s="1"/>
  <c r="AG96" i="7"/>
  <c r="L50" i="6" s="1"/>
  <c r="N48" i="6"/>
  <c r="AG86" i="7"/>
  <c r="L48" i="6" s="1"/>
  <c r="AG85" i="7"/>
  <c r="N47" i="6" s="1"/>
  <c r="AG84" i="7"/>
  <c r="L47" i="6" s="1"/>
  <c r="AE67" i="7"/>
  <c r="K43" i="8" s="1"/>
  <c r="AE66" i="7"/>
  <c r="K39" i="8" s="1"/>
  <c r="AE64" i="7"/>
  <c r="K41" i="8" s="1"/>
  <c r="AE62" i="7"/>
  <c r="K36" i="8" s="1"/>
  <c r="AE51" i="7"/>
  <c r="S36" i="6" s="1"/>
  <c r="AE49" i="7"/>
  <c r="S34" i="6" s="1"/>
  <c r="AE48" i="7"/>
  <c r="S33" i="6" s="1"/>
  <c r="AE47" i="7"/>
  <c r="S32" i="6" s="1"/>
  <c r="AE46" i="7"/>
  <c r="S31" i="6" s="1"/>
  <c r="AE45" i="7"/>
  <c r="S29" i="6" s="1"/>
  <c r="AE44" i="7"/>
  <c r="S28" i="6" s="1"/>
  <c r="AE42" i="7"/>
  <c r="S26" i="6" s="1"/>
  <c r="AE41" i="7"/>
  <c r="S25" i="6" s="1"/>
  <c r="AE40" i="7"/>
  <c r="S24" i="6" s="1"/>
  <c r="AE24" i="7"/>
  <c r="AE16" i="7"/>
  <c r="AE15" i="7"/>
  <c r="AE14" i="7"/>
  <c r="AI36" i="7" s="1"/>
  <c r="AE75" i="7" l="1"/>
  <c r="W11" i="6" s="1"/>
  <c r="AE78" i="7"/>
  <c r="W13" i="6" s="1"/>
  <c r="AE76" i="7"/>
  <c r="AE77" i="7"/>
  <c r="S30" i="6"/>
  <c r="AC111" i="7"/>
  <c r="G109" i="7"/>
  <c r="K109" i="7"/>
  <c r="O109" i="7"/>
  <c r="S109" i="7"/>
  <c r="W109" i="7"/>
  <c r="AA109" i="7"/>
  <c r="F111" i="7"/>
  <c r="J111" i="7"/>
  <c r="N111" i="7"/>
  <c r="R111" i="7"/>
  <c r="V111" i="7"/>
  <c r="Z111" i="7"/>
  <c r="H109" i="7"/>
  <c r="L109" i="7"/>
  <c r="P109" i="7"/>
  <c r="T109" i="7"/>
  <c r="X109" i="7"/>
  <c r="AB109" i="7"/>
  <c r="G111" i="7"/>
  <c r="K111" i="7"/>
  <c r="O111" i="7"/>
  <c r="S111" i="7"/>
  <c r="W111" i="7"/>
  <c r="AA111" i="7"/>
  <c r="E109" i="7"/>
  <c r="I109" i="7"/>
  <c r="M109" i="7"/>
  <c r="Q109" i="7"/>
  <c r="U109" i="7"/>
  <c r="AC109" i="7"/>
  <c r="H111" i="7"/>
  <c r="L111" i="7"/>
  <c r="P111" i="7"/>
  <c r="T111" i="7"/>
  <c r="X111" i="7"/>
  <c r="AB111" i="7"/>
  <c r="F109" i="7"/>
  <c r="J109" i="7"/>
  <c r="N109" i="7"/>
  <c r="R109" i="7"/>
  <c r="V109" i="7"/>
  <c r="Z109" i="7"/>
  <c r="E111" i="7"/>
  <c r="I111" i="7"/>
  <c r="M111" i="7"/>
  <c r="Q111" i="7"/>
  <c r="U111" i="7"/>
  <c r="Y111" i="7"/>
  <c r="Y12" i="6" l="1"/>
  <c r="AL23" i="8"/>
  <c r="AM23" i="8" s="1"/>
  <c r="L18" i="8"/>
  <c r="L2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8" authorId="0" shapeId="0" xr:uid="{00000000-0006-0000-0000-000001000000}">
      <text>
        <r>
          <rPr>
            <sz val="11"/>
            <color indexed="81"/>
            <rFont val="HG丸ｺﾞｼｯｸM-PRO"/>
            <family val="3"/>
            <charset val="128"/>
          </rPr>
          <t>伝票入力シートで入力された場合はこちらにそれぞれの品目の合計数が表示されますので、左側の桃色の枠内にそのままご記入ください。</t>
        </r>
      </text>
    </comment>
  </commentList>
</comments>
</file>

<file path=xl/sharedStrings.xml><?xml version="1.0" encoding="utf-8"?>
<sst xmlns="http://schemas.openxmlformats.org/spreadsheetml/2006/main" count="410" uniqueCount="247">
  <si>
    <t>第３号の１様式</t>
    <phoneticPr fontId="6"/>
  </si>
  <si>
    <t>大阪市長　様</t>
    <rPh sb="0" eb="4">
      <t>オオサカシチョウ</t>
    </rPh>
    <rPh sb="5" eb="6">
      <t>サマ</t>
    </rPh>
    <phoneticPr fontId="6"/>
  </si>
  <si>
    <t>代表者氏名</t>
    <phoneticPr fontId="6"/>
  </si>
  <si>
    <t>代表者電話番号</t>
    <phoneticPr fontId="6"/>
  </si>
  <si>
    <t>会計担当者氏名</t>
    <phoneticPr fontId="6"/>
  </si>
  <si>
    <t>会計担当者電話番号</t>
    <phoneticPr fontId="6"/>
  </si>
  <si>
    <t>再生資源の種類</t>
    <phoneticPr fontId="6"/>
  </si>
  <si>
    <t>年間収集量</t>
    <rPh sb="0" eb="2">
      <t>ネンカン</t>
    </rPh>
    <rPh sb="2" eb="4">
      <t>シュウシュウ</t>
    </rPh>
    <rPh sb="4" eb="5">
      <t>リョウ</t>
    </rPh>
    <phoneticPr fontId="6"/>
  </si>
  <si>
    <t>奨励金対象品目</t>
    <rPh sb="0" eb="3">
      <t>ショウレイキン</t>
    </rPh>
    <rPh sb="3" eb="5">
      <t>タイショウ</t>
    </rPh>
    <rPh sb="5" eb="7">
      <t>ヒンモク</t>
    </rPh>
    <phoneticPr fontId="6"/>
  </si>
  <si>
    <t>古紙</t>
    <rPh sb="0" eb="2">
      <t>コシ</t>
    </rPh>
    <phoneticPr fontId="6"/>
  </si>
  <si>
    <t>kg</t>
    <phoneticPr fontId="6"/>
  </si>
  <si>
    <t>➂段ボール</t>
    <phoneticPr fontId="6"/>
  </si>
  <si>
    <t>再資源化協力品目</t>
    <rPh sb="0" eb="4">
      <t>サイシゲンカ</t>
    </rPh>
    <rPh sb="4" eb="6">
      <t>キョウリョク</t>
    </rPh>
    <rPh sb="6" eb="8">
      <t>ヒンモク</t>
    </rPh>
    <phoneticPr fontId="6"/>
  </si>
  <si>
    <t>金属</t>
    <rPh sb="0" eb="2">
      <t>キンゾク</t>
    </rPh>
    <phoneticPr fontId="6"/>
  </si>
  <si>
    <t>アルミ缶</t>
    <phoneticPr fontId="6"/>
  </si>
  <si>
    <t>スチール缶</t>
    <phoneticPr fontId="6"/>
  </si>
  <si>
    <t>その他（</t>
    <phoneticPr fontId="6"/>
  </si>
  <si>
    <t>)</t>
    <phoneticPr fontId="6"/>
  </si>
  <si>
    <t>※１㎏未満の端数がある場合、各品目の年間収集量ごとに端数を切り捨ててください。</t>
    <rPh sb="3" eb="5">
      <t>ミマン</t>
    </rPh>
    <rPh sb="6" eb="8">
      <t>ハスウ</t>
    </rPh>
    <rPh sb="11" eb="13">
      <t>バアイ</t>
    </rPh>
    <rPh sb="14" eb="17">
      <t>カクヒンモク</t>
    </rPh>
    <rPh sb="18" eb="20">
      <t>ネンカン</t>
    </rPh>
    <rPh sb="20" eb="22">
      <t>シュウシュウ</t>
    </rPh>
    <rPh sb="22" eb="23">
      <t>リョウ</t>
    </rPh>
    <rPh sb="26" eb="28">
      <t>ハスウ</t>
    </rPh>
    <rPh sb="29" eb="30">
      <t>キ</t>
    </rPh>
    <rPh sb="31" eb="32">
      <t>ス</t>
    </rPh>
    <phoneticPr fontId="6"/>
  </si>
  <si>
    <t>➃紙パック</t>
    <rPh sb="1" eb="2">
      <t>カミ</t>
    </rPh>
    <phoneticPr fontId="5"/>
  </si>
  <si>
    <t>び    　 　 　　　ん</t>
    <phoneticPr fontId="6"/>
  </si>
  <si>
    <t xml:space="preserve"> 古 布（ウエス）</t>
    <phoneticPr fontId="6"/>
  </si>
  <si>
    <t>団体名</t>
    <phoneticPr fontId="6"/>
  </si>
  <si>
    <t xml:space="preserve">コミュニティ回収実施団体年間実績報告書兼奨励金支給申出書 </t>
  </si>
  <si>
    <t>普通</t>
    <rPh sb="0" eb="2">
      <t>フツウ</t>
    </rPh>
    <phoneticPr fontId="5"/>
  </si>
  <si>
    <t>当座</t>
    <rPh sb="0" eb="2">
      <t>トウザ</t>
    </rPh>
    <phoneticPr fontId="5"/>
  </si>
  <si>
    <t>貯蓄</t>
    <rPh sb="0" eb="2">
      <t>チョチク</t>
    </rPh>
    <phoneticPr fontId="5"/>
  </si>
  <si>
    <t>その他</t>
    <rPh sb="2" eb="3">
      <t>タ</t>
    </rPh>
    <phoneticPr fontId="5"/>
  </si>
  <si>
    <t>預金種目（いずれかに〇）</t>
    <rPh sb="0" eb="4">
      <t>ヨキンシュモク</t>
    </rPh>
    <phoneticPr fontId="5"/>
  </si>
  <si>
    <t>金融機関名</t>
    <rPh sb="0" eb="4">
      <t>キンユウキカン</t>
    </rPh>
    <rPh sb="4" eb="5">
      <t>メイ</t>
    </rPh>
    <phoneticPr fontId="5"/>
  </si>
  <si>
    <t>銀行</t>
    <rPh sb="0" eb="2">
      <t>ギンコウ</t>
    </rPh>
    <phoneticPr fontId="5"/>
  </si>
  <si>
    <t>信用組合</t>
    <rPh sb="0" eb="4">
      <t>シンヨウクミアイ</t>
    </rPh>
    <phoneticPr fontId="5"/>
  </si>
  <si>
    <t>信用金庫</t>
    <rPh sb="0" eb="2">
      <t>シンヨウ</t>
    </rPh>
    <rPh sb="2" eb="4">
      <t>キンコ</t>
    </rPh>
    <phoneticPr fontId="5"/>
  </si>
  <si>
    <t>農協</t>
    <rPh sb="0" eb="2">
      <t>ノウキョウ</t>
    </rPh>
    <phoneticPr fontId="5"/>
  </si>
  <si>
    <t>支店</t>
    <rPh sb="0" eb="2">
      <t>シテン</t>
    </rPh>
    <phoneticPr fontId="5"/>
  </si>
  <si>
    <t>本店</t>
    <rPh sb="0" eb="2">
      <t>ホンテン</t>
    </rPh>
    <phoneticPr fontId="5"/>
  </si>
  <si>
    <t>出張所</t>
    <rPh sb="0" eb="3">
      <t>シュッチョウショ</t>
    </rPh>
    <phoneticPr fontId="5"/>
  </si>
  <si>
    <t>支店名</t>
    <rPh sb="0" eb="3">
      <t>シテンメイ</t>
    </rPh>
    <phoneticPr fontId="5"/>
  </si>
  <si>
    <t>店番号</t>
    <rPh sb="0" eb="1">
      <t>ミセ</t>
    </rPh>
    <rPh sb="1" eb="3">
      <t>バンゴウ</t>
    </rPh>
    <phoneticPr fontId="5"/>
  </si>
  <si>
    <t>口座番号（7ケタ）</t>
    <rPh sb="0" eb="4">
      <t>コウザバンゴウ</t>
    </rPh>
    <phoneticPr fontId="5"/>
  </si>
  <si>
    <t>月</t>
    <rPh sb="0" eb="1">
      <t>ツキ</t>
    </rPh>
    <phoneticPr fontId="5"/>
  </si>
  <si>
    <t>年</t>
    <rPh sb="0" eb="1">
      <t>ネン</t>
    </rPh>
    <phoneticPr fontId="5"/>
  </si>
  <si>
    <t>）</t>
    <phoneticPr fontId="5"/>
  </si>
  <si>
    <t>区ー</t>
    <rPh sb="0" eb="1">
      <t>ク</t>
    </rPh>
    <phoneticPr fontId="5"/>
  </si>
  <si>
    <t>１　年間実績報告</t>
    <rPh sb="2" eb="8">
      <t>ネンカンジッセキホウコク</t>
    </rPh>
    <phoneticPr fontId="5"/>
  </si>
  <si>
    <r>
      <t>２　奨励金支給申出　　</t>
    </r>
    <r>
      <rPr>
        <sz val="12"/>
        <color theme="1"/>
        <rFont val="ＭＳ Ｐ明朝"/>
        <family val="1"/>
        <charset val="128"/>
      </rPr>
      <t>奨励金の振込口座についてご記入ください。</t>
    </r>
    <rPh sb="2" eb="5">
      <t>ショウレイキン</t>
    </rPh>
    <rPh sb="5" eb="7">
      <t>シキュウ</t>
    </rPh>
    <rPh sb="7" eb="9">
      <t>モウシデ</t>
    </rPh>
    <phoneticPr fontId="5"/>
  </si>
  <si>
    <t>➁　  雑　      　 　   　　　 　誌</t>
    <phoneticPr fontId="6"/>
  </si>
  <si>
    <t>➀  　新    　         　　 　　聞</t>
    <phoneticPr fontId="6"/>
  </si>
  <si>
    <t xml:space="preserve">⑦  衣                       類 </t>
    <phoneticPr fontId="6"/>
  </si>
  <si>
    <t>奨励金対象品目計（➀～➆の合計）</t>
    <phoneticPr fontId="6"/>
  </si>
  <si>
    <t>(</t>
    <phoneticPr fontId="5"/>
  </si>
  <si>
    <r>
      <t xml:space="preserve">　再生資源事業者の証明があるコミュニティ回収取引伝票(第５号の１様式)の原本を必ず添付してください。添付のない分の収集量は認定できませんのでご注意ください。 </t>
    </r>
    <r>
      <rPr>
        <u/>
        <sz val="12"/>
        <color theme="1"/>
        <rFont val="ＭＳ Ｐ明朝"/>
        <family val="1"/>
        <charset val="128"/>
      </rPr>
      <t>日付、再生資源収集事業者印、団体名(届出団体名)が正しく記載されているか必ず確認してください。</t>
    </r>
    <phoneticPr fontId="6"/>
  </si>
  <si>
    <t>　コミュニティ回収等の実施等に関する要綱第６条第１項の規定により、次のとおり報告し、同要綱第８条第２項の規定により奨励金の支給を申し出ます。また、奨励金は、次の預金口座に振り込んでください。</t>
    <rPh sb="47" eb="48">
      <t>ジョウ</t>
    </rPh>
    <rPh sb="52" eb="54">
      <t>キテイ</t>
    </rPh>
    <phoneticPr fontId="5"/>
  </si>
  <si>
    <t>記入にあたり次の点についてご確認ください。</t>
    <rPh sb="0" eb="2">
      <t>キニュウ</t>
    </rPh>
    <rPh sb="6" eb="7">
      <t>ツギ</t>
    </rPh>
    <rPh sb="8" eb="9">
      <t>テン</t>
    </rPh>
    <rPh sb="14" eb="16">
      <t>カクニン</t>
    </rPh>
    <phoneticPr fontId="6"/>
  </si>
  <si>
    <t>※送付させていただいた封筒の記載データをご入力ください。</t>
    <phoneticPr fontId="6"/>
  </si>
  <si>
    <t>➀</t>
    <phoneticPr fontId="6"/>
  </si>
  <si>
    <t>団体名</t>
    <rPh sb="0" eb="2">
      <t>ダンタイ</t>
    </rPh>
    <rPh sb="2" eb="3">
      <t>メイ</t>
    </rPh>
    <phoneticPr fontId="6"/>
  </si>
  <si>
    <t>住所</t>
    <rPh sb="0" eb="2">
      <t>ジュウショ</t>
    </rPh>
    <phoneticPr fontId="6"/>
  </si>
  <si>
    <t>氏名</t>
    <rPh sb="0" eb="2">
      <t>シメイ</t>
    </rPh>
    <phoneticPr fontId="6"/>
  </si>
  <si>
    <t>肩書</t>
    <rPh sb="0" eb="2">
      <t>カタガキ</t>
    </rPh>
    <phoneticPr fontId="6"/>
  </si>
  <si>
    <t>②</t>
    <phoneticPr fontId="5"/>
  </si>
  <si>
    <t>②</t>
    <phoneticPr fontId="6"/>
  </si>
  <si>
    <t>代表者電話番号</t>
    <rPh sb="0" eb="3">
      <t>ダイヒョウシャ</t>
    </rPh>
    <rPh sb="3" eb="5">
      <t>デンワ</t>
    </rPh>
    <rPh sb="5" eb="7">
      <t>バンゴウ</t>
    </rPh>
    <phoneticPr fontId="6"/>
  </si>
  <si>
    <t>例：06‐〇〇〇〇‐××××</t>
    <rPh sb="0" eb="1">
      <t>レイ</t>
    </rPh>
    <phoneticPr fontId="6"/>
  </si>
  <si>
    <t>会計担当者氏名</t>
    <rPh sb="0" eb="5">
      <t>カイケイタントウシャ</t>
    </rPh>
    <rPh sb="5" eb="7">
      <t>シメイ</t>
    </rPh>
    <phoneticPr fontId="6"/>
  </si>
  <si>
    <t>会計担当者電話番号</t>
    <rPh sb="0" eb="5">
      <t>カイケイタントウシャ</t>
    </rPh>
    <rPh sb="5" eb="7">
      <t>デンワ</t>
    </rPh>
    <rPh sb="7" eb="9">
      <t>バンゴウ</t>
    </rPh>
    <phoneticPr fontId="6"/>
  </si>
  <si>
    <t>例：06‐〇〇〇〇‐××××</t>
    <phoneticPr fontId="6"/>
  </si>
  <si>
    <t>記入日または提出日</t>
    <rPh sb="6" eb="8">
      <t>テイシュツ</t>
    </rPh>
    <rPh sb="8" eb="9">
      <t>ヒ</t>
    </rPh>
    <phoneticPr fontId="6"/>
  </si>
  <si>
    <t>令和</t>
    <rPh sb="0" eb="2">
      <t>レイワ</t>
    </rPh>
    <phoneticPr fontId="6"/>
  </si>
  <si>
    <t>年</t>
    <rPh sb="0" eb="1">
      <t>ネン</t>
    </rPh>
    <phoneticPr fontId="6"/>
  </si>
  <si>
    <t>月</t>
    <rPh sb="0" eb="1">
      <t>ツキ</t>
    </rPh>
    <phoneticPr fontId="6"/>
  </si>
  <si>
    <t>日</t>
    <rPh sb="0" eb="1">
      <t>ヒ</t>
    </rPh>
    <phoneticPr fontId="5"/>
  </si>
  <si>
    <t>それぞれの品目ごとに１年間の収集量の合計を記載してください。</t>
    <phoneticPr fontId="6"/>
  </si>
  <si>
    <t>支援金対象品目</t>
    <rPh sb="0" eb="2">
      <t>シエン</t>
    </rPh>
    <rPh sb="2" eb="3">
      <t>キン</t>
    </rPh>
    <rPh sb="3" eb="5">
      <t>タイショウ</t>
    </rPh>
    <rPh sb="5" eb="7">
      <t>ヒンモク</t>
    </rPh>
    <phoneticPr fontId="6"/>
  </si>
  <si>
    <t>➀新聞</t>
    <rPh sb="1" eb="3">
      <t>シンブン</t>
    </rPh>
    <phoneticPr fontId="6"/>
  </si>
  <si>
    <t>②雑誌</t>
    <rPh sb="1" eb="3">
      <t>ザッシ</t>
    </rPh>
    <phoneticPr fontId="6"/>
  </si>
  <si>
    <t>③段ボール</t>
    <rPh sb="1" eb="2">
      <t>ダン</t>
    </rPh>
    <phoneticPr fontId="6"/>
  </si>
  <si>
    <t>④紙パック</t>
    <rPh sb="1" eb="2">
      <t>カミ</t>
    </rPh>
    <phoneticPr fontId="6"/>
  </si>
  <si>
    <t>再資源化協力品目</t>
    <rPh sb="0" eb="1">
      <t>サイ</t>
    </rPh>
    <rPh sb="1" eb="4">
      <t>シゲンカ</t>
    </rPh>
    <rPh sb="4" eb="6">
      <t>キョウリョク</t>
    </rPh>
    <rPh sb="6" eb="8">
      <t>ヒンモク</t>
    </rPh>
    <phoneticPr fontId="6"/>
  </si>
  <si>
    <t>）</t>
    <phoneticPr fontId="6"/>
  </si>
  <si>
    <t>次年度以降は②に記載の代表者様へ報告書を送付させていただきます。</t>
    <rPh sb="0" eb="3">
      <t>ジネンド</t>
    </rPh>
    <rPh sb="3" eb="5">
      <t>イコウ</t>
    </rPh>
    <rPh sb="8" eb="10">
      <t>キサイ</t>
    </rPh>
    <rPh sb="11" eb="14">
      <t>ダイヒョウシャ</t>
    </rPh>
    <rPh sb="14" eb="15">
      <t>サマ</t>
    </rPh>
    <rPh sb="16" eb="18">
      <t>ホウコク</t>
    </rPh>
    <rPh sb="18" eb="19">
      <t>ショ</t>
    </rPh>
    <rPh sb="20" eb="22">
      <t>ソウフ</t>
    </rPh>
    <phoneticPr fontId="6"/>
  </si>
  <si>
    <t>ふりがな</t>
    <phoneticPr fontId="5"/>
  </si>
  <si>
    <t>ふりがな</t>
    <phoneticPr fontId="6"/>
  </si>
  <si>
    <t>新団体名</t>
    <rPh sb="0" eb="1">
      <t>シン</t>
    </rPh>
    <rPh sb="1" eb="3">
      <t>ダンタイ</t>
    </rPh>
    <rPh sb="3" eb="4">
      <t>メイ</t>
    </rPh>
    <phoneticPr fontId="6"/>
  </si>
  <si>
    <t>新代表者</t>
    <rPh sb="0" eb="4">
      <t>シンダイヒョウシャ</t>
    </rPh>
    <phoneticPr fontId="6"/>
  </si>
  <si>
    <t>郵便番号</t>
    <rPh sb="0" eb="4">
      <t>ユウビンバンゴウ</t>
    </rPh>
    <phoneticPr fontId="6"/>
  </si>
  <si>
    <t>－</t>
    <phoneticPr fontId="6"/>
  </si>
  <si>
    <t>電話番号</t>
    <rPh sb="0" eb="2">
      <t>デンワ</t>
    </rPh>
    <rPh sb="2" eb="4">
      <t>バンゴウ</t>
    </rPh>
    <phoneticPr fontId="5"/>
  </si>
  <si>
    <t>電話番号</t>
    <rPh sb="0" eb="2">
      <t>デンワ</t>
    </rPh>
    <rPh sb="2" eb="4">
      <t>バンゴウ</t>
    </rPh>
    <phoneticPr fontId="6"/>
  </si>
  <si>
    <t>団体名・代表者に変更がない場合は③に☑をお願いします。</t>
    <phoneticPr fontId="6"/>
  </si>
  <si>
    <t>➂</t>
    <phoneticPr fontId="6"/>
  </si>
  <si>
    <t>団体名に変更はありません。</t>
    <rPh sb="0" eb="2">
      <t>ダンタイ</t>
    </rPh>
    <rPh sb="2" eb="3">
      <t>メイ</t>
    </rPh>
    <rPh sb="4" eb="6">
      <t>ヘンコウ</t>
    </rPh>
    <phoneticPr fontId="6"/>
  </si>
  <si>
    <t>代表者に変更はありません。</t>
    <rPh sb="0" eb="3">
      <t>ダイヒョウシャ</t>
    </rPh>
    <rPh sb="4" eb="6">
      <t>ヘンコウ</t>
    </rPh>
    <phoneticPr fontId="6"/>
  </si>
  <si>
    <t>代表者の住所に変更はありません。</t>
    <rPh sb="0" eb="3">
      <t>ダイヒョウシャ</t>
    </rPh>
    <rPh sb="4" eb="6">
      <t>ジュウショ</t>
    </rPh>
    <rPh sb="7" eb="9">
      <t>ヘンコウ</t>
    </rPh>
    <phoneticPr fontId="6"/>
  </si>
  <si>
    <t>代表者の電話番号に変更はありません。</t>
    <rPh sb="0" eb="3">
      <t>ダイヒョウシャ</t>
    </rPh>
    <rPh sb="4" eb="6">
      <t>デンワ</t>
    </rPh>
    <rPh sb="6" eb="8">
      <t>バンゴウ</t>
    </rPh>
    <rPh sb="9" eb="11">
      <t>ヘンコウ</t>
    </rPh>
    <phoneticPr fontId="6"/>
  </si>
  <si>
    <t>奨励金をお振込みする金融機関情報をご記入ください。</t>
    <rPh sb="0" eb="3">
      <t>ショウレイキン</t>
    </rPh>
    <rPh sb="5" eb="7">
      <t>フリコ</t>
    </rPh>
    <rPh sb="10" eb="14">
      <t>キンユウキカン</t>
    </rPh>
    <rPh sb="14" eb="16">
      <t>ジョウホウ</t>
    </rPh>
    <rPh sb="18" eb="20">
      <t>キニュウ</t>
    </rPh>
    <phoneticPr fontId="6"/>
  </si>
  <si>
    <t>（振込不能防止のため通帳のコピーの提出にご協力ください）</t>
    <phoneticPr fontId="6"/>
  </si>
  <si>
    <t>金融機関</t>
    <rPh sb="0" eb="4">
      <t>キンユウキカン</t>
    </rPh>
    <phoneticPr fontId="6"/>
  </si>
  <si>
    <t>銀行</t>
    <rPh sb="0" eb="2">
      <t>ギンコウ</t>
    </rPh>
    <phoneticPr fontId="6"/>
  </si>
  <si>
    <t>〇</t>
    <phoneticPr fontId="6"/>
  </si>
  <si>
    <t>信用金庫</t>
    <rPh sb="0" eb="2">
      <t>シンヨウ</t>
    </rPh>
    <rPh sb="2" eb="4">
      <t>キンコ</t>
    </rPh>
    <phoneticPr fontId="6"/>
  </si>
  <si>
    <t>いずれか一つに☑を入れてください。</t>
    <phoneticPr fontId="6"/>
  </si>
  <si>
    <t>信用組合</t>
    <rPh sb="0" eb="2">
      <t>シンヨウ</t>
    </rPh>
    <rPh sb="2" eb="4">
      <t>クミアイ</t>
    </rPh>
    <phoneticPr fontId="6"/>
  </si>
  <si>
    <t>農協</t>
    <rPh sb="0" eb="2">
      <t>ノウキョウ</t>
    </rPh>
    <phoneticPr fontId="6"/>
  </si>
  <si>
    <t>支店名</t>
    <rPh sb="0" eb="3">
      <t>シテンメイ</t>
    </rPh>
    <phoneticPr fontId="6"/>
  </si>
  <si>
    <t>支店番号</t>
    <rPh sb="0" eb="2">
      <t>シテン</t>
    </rPh>
    <rPh sb="2" eb="4">
      <t>バンゴウ</t>
    </rPh>
    <phoneticPr fontId="6"/>
  </si>
  <si>
    <t>貯金種目</t>
    <rPh sb="0" eb="2">
      <t>チョキン</t>
    </rPh>
    <rPh sb="2" eb="4">
      <t>シュモク</t>
    </rPh>
    <phoneticPr fontId="6"/>
  </si>
  <si>
    <t>普通</t>
    <rPh sb="0" eb="2">
      <t>フツウ</t>
    </rPh>
    <phoneticPr fontId="6"/>
  </si>
  <si>
    <t>当座</t>
    <rPh sb="0" eb="2">
      <t>トウザ</t>
    </rPh>
    <phoneticPr fontId="6"/>
  </si>
  <si>
    <t>いずれか一つに☑を入れてください。</t>
    <rPh sb="4" eb="5">
      <t>ヒト</t>
    </rPh>
    <rPh sb="9" eb="10">
      <t>イ</t>
    </rPh>
    <phoneticPr fontId="6"/>
  </si>
  <si>
    <t>貯蓄</t>
    <rPh sb="0" eb="2">
      <t>チョチク</t>
    </rPh>
    <phoneticPr fontId="6"/>
  </si>
  <si>
    <t>その他</t>
    <rPh sb="2" eb="3">
      <t>タ</t>
    </rPh>
    <phoneticPr fontId="6"/>
  </si>
  <si>
    <t>口座番号</t>
    <rPh sb="0" eb="2">
      <t>コウザ</t>
    </rPh>
    <rPh sb="2" eb="4">
      <t>バンゴウ</t>
    </rPh>
    <phoneticPr fontId="6"/>
  </si>
  <si>
    <t>（７桁で入力してください）</t>
    <phoneticPr fontId="6"/>
  </si>
  <si>
    <t>口座名義</t>
    <rPh sb="0" eb="4">
      <t>コウザメイギ</t>
    </rPh>
    <phoneticPr fontId="6"/>
  </si>
  <si>
    <r>
      <t>口座名のフリガナは</t>
    </r>
    <r>
      <rPr>
        <sz val="11"/>
        <color rgb="FFFF0000"/>
        <rFont val="Meiryo UI"/>
        <family val="3"/>
        <charset val="128"/>
      </rPr>
      <t>全角カナ</t>
    </r>
    <r>
      <rPr>
        <sz val="11"/>
        <color theme="1"/>
        <rFont val="Meiryo UI"/>
        <family val="3"/>
        <charset val="128"/>
      </rPr>
      <t>で入力してください。</t>
    </r>
    <rPh sb="0" eb="2">
      <t>コウザ</t>
    </rPh>
    <rPh sb="2" eb="3">
      <t>メイ</t>
    </rPh>
    <rPh sb="9" eb="11">
      <t>ゼンカク</t>
    </rPh>
    <rPh sb="14" eb="16">
      <t>ニュウリョク</t>
    </rPh>
    <phoneticPr fontId="6"/>
  </si>
  <si>
    <t>（フリガナ）</t>
    <phoneticPr fontId="6"/>
  </si>
  <si>
    <t>口座名</t>
    <rPh sb="0" eb="3">
      <t>コウザメイ</t>
    </rPh>
    <phoneticPr fontId="6"/>
  </si>
  <si>
    <t>記入は以上となります。最後に下記の内容についてご確認ください。</t>
    <rPh sb="0" eb="2">
      <t>キニュウ</t>
    </rPh>
    <rPh sb="3" eb="5">
      <t>イジョウ</t>
    </rPh>
    <rPh sb="11" eb="13">
      <t>サイゴ</t>
    </rPh>
    <rPh sb="14" eb="16">
      <t>カキ</t>
    </rPh>
    <rPh sb="17" eb="19">
      <t>ナイヨウ</t>
    </rPh>
    <rPh sb="24" eb="26">
      <t>カクニン</t>
    </rPh>
    <phoneticPr fontId="6"/>
  </si>
  <si>
    <t>記入漏れはありませんか？</t>
    <rPh sb="0" eb="2">
      <t>キニュウ</t>
    </rPh>
    <rPh sb="2" eb="3">
      <t>モ</t>
    </rPh>
    <phoneticPr fontId="6"/>
  </si>
  <si>
    <t>口座への振込不能を未然に防止するため、通帳の写し（金融機関名、支店名、振込口座）の提出にご協力ください。</t>
    <phoneticPr fontId="6"/>
  </si>
  <si>
    <t>　⑤その他の紙(</t>
    <rPh sb="6" eb="7">
      <t>カミ</t>
    </rPh>
    <phoneticPr fontId="6"/>
  </si>
  <si>
    <t>　⑥その他の紙(</t>
    <rPh sb="6" eb="7">
      <t>カミ</t>
    </rPh>
    <phoneticPr fontId="6"/>
  </si>
  <si>
    <t>⑦衣類</t>
    <rPh sb="1" eb="3">
      <t>イルイ</t>
    </rPh>
    <phoneticPr fontId="6"/>
  </si>
  <si>
    <t>アルミ缶</t>
    <rPh sb="3" eb="4">
      <t>カン</t>
    </rPh>
    <phoneticPr fontId="6"/>
  </si>
  <si>
    <t>びん</t>
    <phoneticPr fontId="6"/>
  </si>
  <si>
    <t>古布（ウエス）</t>
    <rPh sb="0" eb="2">
      <t>コフ</t>
    </rPh>
    <phoneticPr fontId="6"/>
  </si>
  <si>
    <t>スチール缶</t>
    <rPh sb="4" eb="5">
      <t>カン</t>
    </rPh>
    <phoneticPr fontId="6"/>
  </si>
  <si>
    <t>　その他(</t>
    <phoneticPr fontId="6"/>
  </si>
  <si>
    <t>)</t>
    <phoneticPr fontId="5"/>
  </si>
  <si>
    <t xml:space="preserve">    ➄ その他の紙(          </t>
    <phoneticPr fontId="6"/>
  </si>
  <si>
    <t xml:space="preserve">    ⑥ その他の紙(          </t>
    <phoneticPr fontId="6"/>
  </si>
  <si>
    <r>
      <t>※ご確認いただけましたら、提出用のシートを印刷し、</t>
    </r>
    <r>
      <rPr>
        <b/>
        <u/>
        <sz val="10"/>
        <color rgb="FFFF0000"/>
        <rFont val="Meiryo UI"/>
        <family val="3"/>
        <charset val="128"/>
      </rPr>
      <t>必ず原本を</t>
    </r>
    <r>
      <rPr>
        <sz val="10"/>
        <color theme="1"/>
        <rFont val="Meiryo UI"/>
        <family val="3"/>
        <charset val="128"/>
      </rPr>
      <t>担当する環境事業センターへご提出ください。</t>
    </r>
    <rPh sb="25" eb="26">
      <t>カナラ</t>
    </rPh>
    <rPh sb="27" eb="29">
      <t>ゲンポン</t>
    </rPh>
    <phoneticPr fontId="6"/>
  </si>
  <si>
    <t>号</t>
    <rPh sb="0" eb="1">
      <t>ゴウ</t>
    </rPh>
    <phoneticPr fontId="5"/>
  </si>
  <si>
    <t>整理番号　第</t>
    <rPh sb="0" eb="4">
      <t>セイリバンゴウ</t>
    </rPh>
    <rPh sb="5" eb="6">
      <t>ダイ</t>
    </rPh>
    <phoneticPr fontId="5"/>
  </si>
  <si>
    <t>本市記入欄</t>
    <rPh sb="0" eb="2">
      <t>ホンシ</t>
    </rPh>
    <rPh sb="2" eb="5">
      <t>キニュウラン</t>
    </rPh>
    <phoneticPr fontId="5"/>
  </si>
  <si>
    <t>コミュニティ回収実施団体届出事項の変更届出書</t>
    <rPh sb="6" eb="8">
      <t>カイシュウ</t>
    </rPh>
    <rPh sb="8" eb="10">
      <t>ジッシ</t>
    </rPh>
    <rPh sb="10" eb="12">
      <t>ダンタイ</t>
    </rPh>
    <rPh sb="12" eb="14">
      <t>トドケデ</t>
    </rPh>
    <rPh sb="14" eb="16">
      <t>ジコウ</t>
    </rPh>
    <rPh sb="17" eb="19">
      <t>ヘンコウ</t>
    </rPh>
    <rPh sb="19" eb="22">
      <t>トドケデショ</t>
    </rPh>
    <phoneticPr fontId="5"/>
  </si>
  <si>
    <t>大阪市長</t>
    <rPh sb="0" eb="4">
      <t>オオサカシチョウ</t>
    </rPh>
    <phoneticPr fontId="5"/>
  </si>
  <si>
    <t>変更前</t>
    <rPh sb="0" eb="3">
      <t>ヘンコウマエ</t>
    </rPh>
    <phoneticPr fontId="5"/>
  </si>
  <si>
    <t>団体名</t>
    <rPh sb="0" eb="3">
      <t>ダンタイメイ</t>
    </rPh>
    <phoneticPr fontId="5"/>
  </si>
  <si>
    <t>代表者住所</t>
    <rPh sb="0" eb="3">
      <t>ダイヒョウシャ</t>
    </rPh>
    <rPh sb="3" eb="5">
      <t>ジュウショ</t>
    </rPh>
    <phoneticPr fontId="5"/>
  </si>
  <si>
    <t>代表者氏名</t>
    <rPh sb="0" eb="3">
      <t>ダイヒョウシャ</t>
    </rPh>
    <rPh sb="3" eb="5">
      <t>シメイ</t>
    </rPh>
    <phoneticPr fontId="5"/>
  </si>
  <si>
    <t>　大阪市廃棄物の減量推進及び適正処理並びに生活環境の清潔保持に関する規則第２条の２第２項の規定により、次のとおり届け出ます。</t>
    <phoneticPr fontId="5"/>
  </si>
  <si>
    <t>変　更　年　月　日</t>
    <rPh sb="0" eb="1">
      <t>ヘン</t>
    </rPh>
    <rPh sb="2" eb="3">
      <t>サラ</t>
    </rPh>
    <rPh sb="4" eb="5">
      <t>ネン</t>
    </rPh>
    <rPh sb="6" eb="7">
      <t>ツキ</t>
    </rPh>
    <rPh sb="8" eb="9">
      <t>ヒ</t>
    </rPh>
    <phoneticPr fontId="5"/>
  </si>
  <si>
    <r>
      <t>①団体の名称</t>
    </r>
    <r>
      <rPr>
        <sz val="10"/>
        <color theme="1"/>
        <rFont val="游ゴシック"/>
        <family val="3"/>
        <charset val="128"/>
        <scheme val="minor"/>
      </rPr>
      <t>【変更後の名称を確認できる書面（会則等）を添付し</t>
    </r>
    <rPh sb="1" eb="3">
      <t>ダンタイ</t>
    </rPh>
    <rPh sb="4" eb="6">
      <t>メイショウ</t>
    </rPh>
    <rPh sb="7" eb="10">
      <t>ヘンコウゴ</t>
    </rPh>
    <rPh sb="11" eb="13">
      <t>メイショウ</t>
    </rPh>
    <rPh sb="14" eb="16">
      <t>カクニン</t>
    </rPh>
    <rPh sb="19" eb="21">
      <t>ショメン</t>
    </rPh>
    <rPh sb="22" eb="24">
      <t>カイソク</t>
    </rPh>
    <rPh sb="24" eb="25">
      <t>トウ</t>
    </rPh>
    <rPh sb="27" eb="29">
      <t>テンプ</t>
    </rPh>
    <phoneticPr fontId="5"/>
  </si>
  <si>
    <t>てください。】</t>
    <phoneticPr fontId="5"/>
  </si>
  <si>
    <t>※実施団体の変更（連合振興町会から地域活動協議会への変更等）は、大阪市</t>
    <rPh sb="1" eb="5">
      <t>ジッシダンタイ</t>
    </rPh>
    <rPh sb="6" eb="8">
      <t>ヘンコウ</t>
    </rPh>
    <rPh sb="9" eb="15">
      <t>レンゴウシンコウチョウカイ</t>
    </rPh>
    <rPh sb="17" eb="24">
      <t>チイキカツドウキョウギカイ</t>
    </rPh>
    <rPh sb="26" eb="29">
      <t>ヘンコウトウ</t>
    </rPh>
    <rPh sb="32" eb="35">
      <t>オオサカシ</t>
    </rPh>
    <phoneticPr fontId="5"/>
  </si>
  <si>
    <r>
      <t>②代表者</t>
    </r>
    <r>
      <rPr>
        <sz val="10"/>
        <color theme="1"/>
        <rFont val="游ゴシック"/>
        <family val="3"/>
        <charset val="128"/>
        <scheme val="minor"/>
      </rPr>
      <t>【変更後の代表者が確認できる書面（役員構成図等）を添</t>
    </r>
    <rPh sb="1" eb="4">
      <t>ダイヒョウシャ</t>
    </rPh>
    <rPh sb="5" eb="8">
      <t>ヘンコウゴ</t>
    </rPh>
    <rPh sb="9" eb="12">
      <t>ダイヒョウシャ</t>
    </rPh>
    <rPh sb="13" eb="15">
      <t>カクニン</t>
    </rPh>
    <rPh sb="18" eb="20">
      <t>ショメン</t>
    </rPh>
    <rPh sb="21" eb="23">
      <t>ヤクイン</t>
    </rPh>
    <rPh sb="23" eb="25">
      <t>コウセイ</t>
    </rPh>
    <rPh sb="25" eb="26">
      <t>ズ</t>
    </rPh>
    <rPh sb="26" eb="27">
      <t>ナド</t>
    </rPh>
    <rPh sb="29" eb="30">
      <t>テン</t>
    </rPh>
    <phoneticPr fontId="5"/>
  </si>
  <si>
    <t>付してください。】</t>
    <rPh sb="0" eb="1">
      <t>フ</t>
    </rPh>
    <phoneticPr fontId="5"/>
  </si>
  <si>
    <t>③</t>
    <phoneticPr fontId="5"/>
  </si>
  <si>
    <t>③会計担当者</t>
    <rPh sb="1" eb="6">
      <t>カイケイタントウシャ</t>
    </rPh>
    <phoneticPr fontId="5"/>
  </si>
  <si>
    <t>④活動区域</t>
    <rPh sb="1" eb="5">
      <t>カツドウクイキ</t>
    </rPh>
    <phoneticPr fontId="5"/>
  </si>
  <si>
    <t>⑤収集方法</t>
    <rPh sb="1" eb="5">
      <t>シュウシュウホウホウ</t>
    </rPh>
    <phoneticPr fontId="5"/>
  </si>
  <si>
    <t>⑥６品目以外で収集している再生資源の種類</t>
    <rPh sb="2" eb="4">
      <t>ヒンモク</t>
    </rPh>
    <rPh sb="4" eb="6">
      <t>イガイ</t>
    </rPh>
    <rPh sb="7" eb="9">
      <t>シュウシュウ</t>
    </rPh>
    <rPh sb="13" eb="17">
      <t>サイセイシゲン</t>
    </rPh>
    <rPh sb="18" eb="20">
      <t>シュルイ</t>
    </rPh>
    <phoneticPr fontId="5"/>
  </si>
  <si>
    <t>変更内容（変更箇所のみ記入してください）</t>
    <rPh sb="0" eb="4">
      <t>ヘンコウナイヨウ</t>
    </rPh>
    <rPh sb="5" eb="9">
      <t>ヘンコウカショ</t>
    </rPh>
    <rPh sb="11" eb="13">
      <t>キニュウ</t>
    </rPh>
    <phoneticPr fontId="5"/>
  </si>
  <si>
    <t>区　　分</t>
    <rPh sb="0" eb="1">
      <t>ク</t>
    </rPh>
    <rPh sb="3" eb="4">
      <t>ブン</t>
    </rPh>
    <phoneticPr fontId="5"/>
  </si>
  <si>
    <t>①</t>
    <phoneticPr fontId="5"/>
  </si>
  <si>
    <t>〒</t>
    <phoneticPr fontId="5"/>
  </si>
  <si>
    <t>ー</t>
    <phoneticPr fontId="5"/>
  </si>
  <si>
    <t>氏　名</t>
    <rPh sb="0" eb="1">
      <t>シ</t>
    </rPh>
    <rPh sb="2" eb="3">
      <t>メイ</t>
    </rPh>
    <phoneticPr fontId="5"/>
  </si>
  <si>
    <t>代表者</t>
    <rPh sb="0" eb="3">
      <t>ダイヒョウシャ</t>
    </rPh>
    <phoneticPr fontId="5"/>
  </si>
  <si>
    <t>住　所</t>
    <rPh sb="0" eb="1">
      <t>ジュウ</t>
    </rPh>
    <rPh sb="2" eb="3">
      <t>ショ</t>
    </rPh>
    <phoneticPr fontId="5"/>
  </si>
  <si>
    <t>会計担当者</t>
    <rPh sb="0" eb="5">
      <t>カイケイタントウシャ</t>
    </rPh>
    <phoneticPr fontId="5"/>
  </si>
  <si>
    <t>④</t>
    <phoneticPr fontId="5"/>
  </si>
  <si>
    <t>⑤</t>
    <phoneticPr fontId="5"/>
  </si>
  <si>
    <t>活　動　区　域</t>
    <rPh sb="0" eb="1">
      <t>カツ</t>
    </rPh>
    <rPh sb="2" eb="3">
      <t>ドウ</t>
    </rPh>
    <rPh sb="4" eb="5">
      <t>ク</t>
    </rPh>
    <rPh sb="6" eb="7">
      <t>イキ</t>
    </rPh>
    <phoneticPr fontId="5"/>
  </si>
  <si>
    <t>収　集　方　法</t>
    <rPh sb="0" eb="1">
      <t>オサム</t>
    </rPh>
    <rPh sb="2" eb="3">
      <t>シュウ</t>
    </rPh>
    <rPh sb="4" eb="5">
      <t>カタ</t>
    </rPh>
    <rPh sb="6" eb="7">
      <t>ホウ</t>
    </rPh>
    <phoneticPr fontId="5"/>
  </si>
  <si>
    <t>一般廃棄物処理計画に定める収集方法</t>
    <rPh sb="0" eb="5">
      <t>イッパンハイキブツ</t>
    </rPh>
    <rPh sb="5" eb="9">
      <t>ショリケイカク</t>
    </rPh>
    <rPh sb="10" eb="11">
      <t>サダ</t>
    </rPh>
    <rPh sb="13" eb="17">
      <t>シュウシュウホウホウ</t>
    </rPh>
    <phoneticPr fontId="5"/>
  </si>
  <si>
    <t>その他（</t>
    <rPh sb="2" eb="3">
      <t>タ</t>
    </rPh>
    <phoneticPr fontId="5"/>
  </si>
  <si>
    <t>６品目以外で収集している再生資源の種類（〇をつけてください）</t>
    <rPh sb="1" eb="3">
      <t>ヒンモク</t>
    </rPh>
    <rPh sb="3" eb="5">
      <t>イガイ</t>
    </rPh>
    <rPh sb="6" eb="8">
      <t>シュウシュウ</t>
    </rPh>
    <phoneticPr fontId="5"/>
  </si>
  <si>
    <t>⑥</t>
    <phoneticPr fontId="5"/>
  </si>
  <si>
    <t>びん・</t>
    <phoneticPr fontId="5"/>
  </si>
  <si>
    <t>古布（ウエス）・</t>
    <rPh sb="0" eb="2">
      <t>コフ</t>
    </rPh>
    <phoneticPr fontId="5"/>
  </si>
  <si>
    <t>アルミ缶・</t>
    <rPh sb="3" eb="4">
      <t>カン</t>
    </rPh>
    <phoneticPr fontId="5"/>
  </si>
  <si>
    <t>スチール缶</t>
    <rPh sb="4" eb="5">
      <t>カン</t>
    </rPh>
    <phoneticPr fontId="5"/>
  </si>
  <si>
    <t>その他金属（</t>
    <rPh sb="2" eb="3">
      <t>タ</t>
    </rPh>
    <rPh sb="3" eb="5">
      <t>キンゾク</t>
    </rPh>
    <phoneticPr fontId="5"/>
  </si>
  <si>
    <t>変更となる届出事項</t>
    <rPh sb="0" eb="2">
      <t>ヘンコウ</t>
    </rPh>
    <rPh sb="5" eb="7">
      <t>トドケデ</t>
    </rPh>
    <rPh sb="7" eb="9">
      <t>ジコウ</t>
    </rPh>
    <phoneticPr fontId="5"/>
  </si>
  <si>
    <t>＜複数選択可＞</t>
    <rPh sb="1" eb="3">
      <t>フクスウ</t>
    </rPh>
    <rPh sb="3" eb="5">
      <t>センタク</t>
    </rPh>
    <rPh sb="5" eb="6">
      <t>カ</t>
    </rPh>
    <phoneticPr fontId="5"/>
  </si>
  <si>
    <t>その他の場合は、（　）に</t>
    <rPh sb="2" eb="3">
      <t>タ</t>
    </rPh>
    <rPh sb="4" eb="6">
      <t>バアイ</t>
    </rPh>
    <phoneticPr fontId="5"/>
  </si>
  <si>
    <t>理由を記載してください。</t>
    <rPh sb="0" eb="2">
      <t>リユウ</t>
    </rPh>
    <rPh sb="3" eb="5">
      <t>キサイ</t>
    </rPh>
    <phoneticPr fontId="5"/>
  </si>
  <si>
    <t>団　体　名</t>
    <rPh sb="0" eb="1">
      <t>ダン</t>
    </rPh>
    <rPh sb="2" eb="3">
      <t>カラダ</t>
    </rPh>
    <rPh sb="4" eb="5">
      <t>メイ</t>
    </rPh>
    <phoneticPr fontId="5"/>
  </si>
  <si>
    <t>ふ り が な</t>
    <phoneticPr fontId="5"/>
  </si>
  <si>
    <t>✔</t>
    <phoneticPr fontId="5"/>
  </si>
  <si>
    <t>新しい団体名・新代表者への変更日を記入してください。</t>
    <rPh sb="0" eb="1">
      <t>アタラ</t>
    </rPh>
    <rPh sb="3" eb="6">
      <t>ダンタイメイ</t>
    </rPh>
    <rPh sb="7" eb="11">
      <t>シンダイヒョウシャ</t>
    </rPh>
    <rPh sb="13" eb="16">
      <t>ヘンコウビ</t>
    </rPh>
    <rPh sb="17" eb="19">
      <t>キニュウ</t>
    </rPh>
    <phoneticPr fontId="5"/>
  </si>
  <si>
    <t>　</t>
  </si>
  <si>
    <t>支店</t>
    <rPh sb="0" eb="2">
      <t>シテン</t>
    </rPh>
    <phoneticPr fontId="5"/>
  </si>
  <si>
    <t>本店</t>
    <rPh sb="0" eb="2">
      <t>ホンテン</t>
    </rPh>
    <phoneticPr fontId="5"/>
  </si>
  <si>
    <t>出張所</t>
    <rPh sb="0" eb="3">
      <t>シュッチョウショ</t>
    </rPh>
    <phoneticPr fontId="5"/>
  </si>
  <si>
    <t>４月</t>
    <rPh sb="1" eb="2">
      <t>ガツ</t>
    </rPh>
    <phoneticPr fontId="40"/>
  </si>
  <si>
    <t>５月</t>
    <rPh sb="1" eb="2">
      <t>ガツ</t>
    </rPh>
    <phoneticPr fontId="40"/>
  </si>
  <si>
    <t>６月</t>
    <rPh sb="1" eb="2">
      <t>ガツ</t>
    </rPh>
    <phoneticPr fontId="40"/>
  </si>
  <si>
    <t>７月</t>
    <rPh sb="1" eb="2">
      <t>ガツ</t>
    </rPh>
    <phoneticPr fontId="40"/>
  </si>
  <si>
    <t>８月</t>
    <rPh sb="1" eb="2">
      <t>ガツ</t>
    </rPh>
    <phoneticPr fontId="40"/>
  </si>
  <si>
    <t>９月</t>
    <rPh sb="1" eb="2">
      <t>ガツ</t>
    </rPh>
    <phoneticPr fontId="40"/>
  </si>
  <si>
    <t>１０月</t>
    <rPh sb="2" eb="3">
      <t>ガツ</t>
    </rPh>
    <phoneticPr fontId="40"/>
  </si>
  <si>
    <t>１１月</t>
    <rPh sb="2" eb="3">
      <t>ガツ</t>
    </rPh>
    <phoneticPr fontId="40"/>
  </si>
  <si>
    <t>１２月</t>
    <rPh sb="2" eb="3">
      <t>ガツ</t>
    </rPh>
    <phoneticPr fontId="40"/>
  </si>
  <si>
    <t>１月</t>
    <rPh sb="1" eb="2">
      <t>ガツ</t>
    </rPh>
    <phoneticPr fontId="40"/>
  </si>
  <si>
    <t>２月</t>
    <rPh sb="1" eb="2">
      <t>ガツ</t>
    </rPh>
    <phoneticPr fontId="40"/>
  </si>
  <si>
    <t>３月</t>
    <rPh sb="1" eb="2">
      <t>ガツ</t>
    </rPh>
    <phoneticPr fontId="40"/>
  </si>
  <si>
    <t>4月</t>
    <rPh sb="1" eb="2">
      <t>ガツ</t>
    </rPh>
    <phoneticPr fontId="40"/>
  </si>
  <si>
    <t>5月</t>
  </si>
  <si>
    <t>6月</t>
  </si>
  <si>
    <t>7月</t>
  </si>
  <si>
    <t>8月</t>
  </si>
  <si>
    <t>9月</t>
  </si>
  <si>
    <t>10月</t>
  </si>
  <si>
    <t>11月</t>
  </si>
  <si>
    <t>12月</t>
  </si>
  <si>
    <t>1月</t>
  </si>
  <si>
    <t>2月</t>
  </si>
  <si>
    <t>3月</t>
  </si>
  <si>
    <t>合計</t>
    <rPh sb="0" eb="2">
      <t>ゴウケイ</t>
    </rPh>
    <phoneticPr fontId="40"/>
  </si>
  <si>
    <t>➀新聞</t>
  </si>
  <si>
    <t>➀新聞</t>
    <phoneticPr fontId="40"/>
  </si>
  <si>
    <t>②雑誌</t>
  </si>
  <si>
    <t>②雑誌</t>
    <phoneticPr fontId="40"/>
  </si>
  <si>
    <t>➂ダン
ボール</t>
  </si>
  <si>
    <t>➂ダン
ボール</t>
    <phoneticPr fontId="40"/>
  </si>
  <si>
    <t>⑤その他
紙</t>
    <rPh sb="3" eb="4">
      <t>タ</t>
    </rPh>
    <rPh sb="5" eb="6">
      <t>カミ</t>
    </rPh>
    <phoneticPr fontId="40"/>
  </si>
  <si>
    <t>⑥その他
紙</t>
    <rPh sb="3" eb="4">
      <t>タ</t>
    </rPh>
    <rPh sb="5" eb="6">
      <t>カミ</t>
    </rPh>
    <phoneticPr fontId="40"/>
  </si>
  <si>
    <t>⑦衣類</t>
    <rPh sb="1" eb="3">
      <t>イルイ</t>
    </rPh>
    <phoneticPr fontId="40"/>
  </si>
  <si>
    <t>④紙
パック</t>
  </si>
  <si>
    <t>④紙
パック</t>
    <phoneticPr fontId="40"/>
  </si>
  <si>
    <t>➀新聞</t>
    <rPh sb="1" eb="3">
      <t>シンブン</t>
    </rPh>
    <phoneticPr fontId="40"/>
  </si>
  <si>
    <t>②雑誌</t>
    <rPh sb="1" eb="3">
      <t>ザッシ</t>
    </rPh>
    <phoneticPr fontId="40"/>
  </si>
  <si>
    <t>④紙
パック</t>
    <rPh sb="1" eb="2">
      <t>カミ</t>
    </rPh>
    <phoneticPr fontId="40"/>
  </si>
  <si>
    <t>伝票入力シートの合計</t>
    <rPh sb="0" eb="4">
      <t>デンピョウニュウリョク</t>
    </rPh>
    <rPh sb="8" eb="10">
      <t>ゴウケイ</t>
    </rPh>
    <phoneticPr fontId="5"/>
  </si>
  <si>
    <t>※今回の報告書で変更が間に合わない場合は、変更が生じた時点で環境事業センターにお問い合わせのうえ、</t>
    <phoneticPr fontId="6"/>
  </si>
  <si>
    <t>当該年度の活動報告について</t>
    <rPh sb="0" eb="2">
      <t>トウガイ</t>
    </rPh>
    <rPh sb="2" eb="4">
      <t>ネンド</t>
    </rPh>
    <rPh sb="5" eb="7">
      <t>カツドウ</t>
    </rPh>
    <rPh sb="7" eb="9">
      <t>ホウコク</t>
    </rPh>
    <phoneticPr fontId="6"/>
  </si>
  <si>
    <t>4月1日～翌年3月31日までの収集量合計</t>
    <rPh sb="1" eb="2">
      <t>ツキ</t>
    </rPh>
    <rPh sb="3" eb="4">
      <t>ヒ</t>
    </rPh>
    <rPh sb="5" eb="7">
      <t>ヨクネン</t>
    </rPh>
    <rPh sb="8" eb="9">
      <t>ツキ</t>
    </rPh>
    <rPh sb="11" eb="12">
      <t>ニチ</t>
    </rPh>
    <rPh sb="15" eb="17">
      <t>シュウシュウ</t>
    </rPh>
    <rPh sb="17" eb="18">
      <t>リョウ</t>
    </rPh>
    <rPh sb="18" eb="20">
      <t>ゴウケイ</t>
    </rPh>
    <phoneticPr fontId="6"/>
  </si>
  <si>
    <t>（期間：4月1日～翌年3月31日までのコミュニティ回収取引用伝票が対象となります。）</t>
    <rPh sb="9" eb="11">
      <t>ヨクネン</t>
    </rPh>
    <phoneticPr fontId="6"/>
  </si>
  <si>
    <t>記入日または提出日の10日前までに団体名・代表者の変更がある場合は下記②に新団体名・新代表者をご記入ください。</t>
    <rPh sb="0" eb="2">
      <t>キニュウ</t>
    </rPh>
    <rPh sb="2" eb="3">
      <t>ビ</t>
    </rPh>
    <rPh sb="6" eb="9">
      <t>テイシュツビ</t>
    </rPh>
    <rPh sb="12" eb="13">
      <t>ニチ</t>
    </rPh>
    <rPh sb="13" eb="14">
      <t>マエ</t>
    </rPh>
    <rPh sb="17" eb="19">
      <t>ダンタイ</t>
    </rPh>
    <rPh sb="19" eb="20">
      <t>メイ</t>
    </rPh>
    <rPh sb="21" eb="24">
      <t>ダイヒョウシャ</t>
    </rPh>
    <rPh sb="25" eb="27">
      <t>ヘンコウ</t>
    </rPh>
    <rPh sb="30" eb="32">
      <t>バアイ</t>
    </rPh>
    <rPh sb="33" eb="35">
      <t>カキ</t>
    </rPh>
    <rPh sb="37" eb="38">
      <t>シン</t>
    </rPh>
    <rPh sb="38" eb="40">
      <t>ダンタイ</t>
    </rPh>
    <rPh sb="40" eb="41">
      <t>メイ</t>
    </rPh>
    <rPh sb="42" eb="43">
      <t>シン</t>
    </rPh>
    <rPh sb="43" eb="46">
      <t>ダイヒョウシャ</t>
    </rPh>
    <rPh sb="48" eb="50">
      <t>キニュウ</t>
    </rPh>
    <phoneticPr fontId="6"/>
  </si>
  <si>
    <t>日</t>
    <rPh sb="0" eb="1">
      <t>ニチ</t>
    </rPh>
    <phoneticPr fontId="5"/>
  </si>
  <si>
    <t>令和</t>
    <rPh sb="0" eb="2">
      <t>レイワ</t>
    </rPh>
    <phoneticPr fontId="5"/>
  </si>
  <si>
    <t>口　座　名　義</t>
    <rPh sb="0" eb="1">
      <t>クチ</t>
    </rPh>
    <rPh sb="2" eb="3">
      <t>ザ</t>
    </rPh>
    <rPh sb="4" eb="5">
      <t>ナ</t>
    </rPh>
    <rPh sb="6" eb="7">
      <t>タダシ</t>
    </rPh>
    <phoneticPr fontId="5"/>
  </si>
  <si>
    <t>（フ リ ガ ナ）</t>
    <phoneticPr fontId="5"/>
  </si>
  <si>
    <t>年</t>
    <rPh sb="0" eb="1">
      <t>ネン</t>
    </rPh>
    <phoneticPr fontId="5"/>
  </si>
  <si>
    <t>月</t>
    <rPh sb="0" eb="1">
      <t>ツキ</t>
    </rPh>
    <phoneticPr fontId="5"/>
  </si>
  <si>
    <t>年度</t>
    <rPh sb="0" eb="2">
      <t>ネンド</t>
    </rPh>
    <phoneticPr fontId="5"/>
  </si>
  <si>
    <r>
      <rPr>
        <sz val="11"/>
        <color rgb="FFFF0000"/>
        <rFont val="Meiryo UI"/>
        <family val="3"/>
        <charset val="128"/>
      </rPr>
      <t>※活動報告の〆切は４月30日まで</t>
    </r>
    <r>
      <rPr>
        <sz val="11"/>
        <color theme="1"/>
        <rFont val="Meiryo UI"/>
        <family val="3"/>
        <charset val="128"/>
      </rPr>
      <t>となります。</t>
    </r>
    <rPh sb="1" eb="5">
      <t>カツドウホウコク</t>
    </rPh>
    <rPh sb="6" eb="8">
      <t>シメキリ</t>
    </rPh>
    <rPh sb="10" eb="11">
      <t>ガツ</t>
    </rPh>
    <rPh sb="13" eb="14">
      <t>ニチ</t>
    </rPh>
    <phoneticPr fontId="6"/>
  </si>
  <si>
    <r>
      <t xml:space="preserve">※変更があった日から </t>
    </r>
    <r>
      <rPr>
        <b/>
        <u/>
        <sz val="11"/>
        <color theme="1"/>
        <rFont val="游ゴシック"/>
        <family val="3"/>
        <charset val="128"/>
        <scheme val="minor"/>
      </rPr>
      <t xml:space="preserve">10日以内 </t>
    </r>
    <r>
      <rPr>
        <b/>
        <sz val="11"/>
        <color theme="1"/>
        <rFont val="游ゴシック"/>
        <family val="3"/>
        <charset val="128"/>
        <scheme val="minor"/>
      </rPr>
      <t>にご提出
　いただく必要がございます。</t>
    </r>
    <rPh sb="1" eb="3">
      <t>ヘンコウ</t>
    </rPh>
    <rPh sb="7" eb="8">
      <t>ヒ</t>
    </rPh>
    <rPh sb="13" eb="16">
      <t>カイナイ</t>
    </rPh>
    <rPh sb="19" eb="21">
      <t>テイシュツ</t>
    </rPh>
    <rPh sb="27" eb="29">
      <t>ヒツヨウ</t>
    </rPh>
    <phoneticPr fontId="5"/>
  </si>
  <si>
    <t>第２号の１様式</t>
    <rPh sb="0" eb="1">
      <t>ダイ</t>
    </rPh>
    <rPh sb="2" eb="3">
      <t>ゴウ</t>
    </rPh>
    <rPh sb="5" eb="7">
      <t>ヨウシキ</t>
    </rPh>
    <phoneticPr fontId="5"/>
  </si>
  <si>
    <t>と事前に協議を行っていただいたうえで、第４号の１様式で申請が必要です。</t>
    <rPh sb="1" eb="3">
      <t>ジゼン</t>
    </rPh>
    <rPh sb="4" eb="6">
      <t>キョウギ</t>
    </rPh>
    <rPh sb="7" eb="8">
      <t>オコナ</t>
    </rPh>
    <rPh sb="19" eb="20">
      <t>ダイ</t>
    </rPh>
    <rPh sb="21" eb="22">
      <t>ゴウ</t>
    </rPh>
    <rPh sb="24" eb="26">
      <t>ヨウシキ</t>
    </rPh>
    <rPh sb="27" eb="29">
      <t>シンセイ</t>
    </rPh>
    <rPh sb="30" eb="32">
      <t>ヒツヨウ</t>
    </rPh>
    <phoneticPr fontId="5"/>
  </si>
  <si>
    <t>　第２号の１様式をご提出ください。</t>
    <rPh sb="1" eb="2">
      <t>ダイ</t>
    </rPh>
    <rPh sb="3" eb="4">
      <t>ゴウ</t>
    </rPh>
    <rPh sb="6" eb="8">
      <t>ヨウシキ</t>
    </rPh>
    <rPh sb="10" eb="12">
      <t>テイシュツ</t>
    </rPh>
    <phoneticPr fontId="5"/>
  </si>
  <si>
    <r>
      <t>コミュニティ回収取引伝票（第５号の１様式）は、</t>
    </r>
    <r>
      <rPr>
        <b/>
        <sz val="10"/>
        <color theme="1"/>
        <rFont val="Meiryo UI"/>
        <family val="3"/>
        <charset val="128"/>
      </rPr>
      <t>再生資源事業者の</t>
    </r>
    <r>
      <rPr>
        <b/>
        <sz val="10"/>
        <color rgb="FFFF0000"/>
        <rFont val="Meiryo UI"/>
        <family val="3"/>
        <charset val="128"/>
      </rPr>
      <t>押印</t>
    </r>
    <r>
      <rPr>
        <b/>
        <sz val="10"/>
        <color theme="1"/>
        <rFont val="Meiryo UI"/>
        <family val="3"/>
        <charset val="128"/>
      </rPr>
      <t>を確認</t>
    </r>
    <r>
      <rPr>
        <sz val="10"/>
        <color theme="1"/>
        <rFont val="Meiryo UI"/>
        <family val="3"/>
        <charset val="128"/>
      </rPr>
      <t>のうえ、必ず原本でご提出ください。</t>
    </r>
    <phoneticPr fontId="6"/>
  </si>
  <si>
    <r>
      <rPr>
        <sz val="11"/>
        <color rgb="FFFF0000"/>
        <rFont val="Meiryo UI"/>
        <family val="3"/>
        <charset val="128"/>
      </rPr>
      <t>下記②</t>
    </r>
    <r>
      <rPr>
        <sz val="11"/>
        <color theme="1"/>
        <rFont val="Meiryo UI"/>
        <family val="3"/>
        <charset val="128"/>
      </rPr>
      <t>にご記入いただいた場合は変更があった日の10日以内に</t>
    </r>
    <r>
      <rPr>
        <b/>
        <sz val="11"/>
        <color theme="1"/>
        <rFont val="Meiryo UI"/>
        <family val="3"/>
        <charset val="128"/>
      </rPr>
      <t>第２号の１様式</t>
    </r>
    <r>
      <rPr>
        <sz val="11"/>
        <color theme="1"/>
        <rFont val="Meiryo UI"/>
        <family val="3"/>
        <charset val="128"/>
      </rPr>
      <t>をご提出いただく必要がございます。</t>
    </r>
    <rPh sb="0" eb="2">
      <t>カキ</t>
    </rPh>
    <rPh sb="5" eb="7">
      <t>キニュウ</t>
    </rPh>
    <rPh sb="12" eb="14">
      <t>バアイ</t>
    </rPh>
    <rPh sb="15" eb="17">
      <t>ヘンコウ</t>
    </rPh>
    <rPh sb="21" eb="22">
      <t>ヒ</t>
    </rPh>
    <rPh sb="25" eb="28">
      <t>カイナイ</t>
    </rPh>
    <rPh sb="29" eb="30">
      <t>ダイ</t>
    </rPh>
    <rPh sb="31" eb="32">
      <t>ゴウ</t>
    </rPh>
    <rPh sb="34" eb="36">
      <t>ヨウシキ</t>
    </rPh>
    <rPh sb="38" eb="40">
      <t>テイシュツ</t>
    </rPh>
    <rPh sb="44" eb="4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</si>
</sst>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
    <numFmt numFmtId="177" formatCode="#,##0_);[Red]\(#,##0\)"/>
    <numFmt numFmtId="178" formatCode="_ * #,##0.0_ ;_ * \-#,##0.0_ ;_ * &quot;-&quot;?_ ;_ @_ "/>
    <numFmt numFmtId="179" formatCode="#,##0;[Red]#,##0"/>
    <numFmt numFmtId="180" formatCode="#,##0.0;[Red]#,##0.0"/>
    <numFmt numFmtId="181" formatCode="#,##0_ "/>
    <numFmt numFmtId="182" formatCode="#,##0;&quot;▲ &quot;#,##0"/>
    <numFmt numFmtId="183" formatCode="#,##0.0_);[Red]\(#,##0.0\)"/>
    <numFmt numFmtId="184" formatCode="[$]ggge&quot;年&quot;m&quot;月&quot;d&quot;日&quot;;@" x16r2:formatCode16="[$-ja-JP-x-gannen]ggge&quot;年&quot;m&quot;月&quot;d&quot;日&quot;;@"/>
    <numFmt numFmtId="185" formatCode="#,###"/>
    <numFmt numFmtId="186" formatCode="[DBNum3]&quot;&quot;ggge&quot;&quot;&quot;年&quot;&quot;度&quot;&quot;&quot;"/>
  </numFmts>
  <fonts count="5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2"/>
      <color theme="1"/>
      <name val="ＭＳ Ｐ明朝"/>
      <family val="1"/>
      <charset val="128"/>
    </font>
    <font>
      <sz val="11"/>
      <color theme="1"/>
      <name val="ＭＳ Ｐ明朝"/>
      <family val="1"/>
      <charset val="128"/>
    </font>
    <font>
      <sz val="16"/>
      <color theme="1"/>
      <name val="ＭＳ Ｐ明朝"/>
      <family val="1"/>
      <charset val="128"/>
    </font>
    <font>
      <sz val="14"/>
      <color theme="1"/>
      <name val="ＭＳ Ｐ明朝"/>
      <family val="1"/>
      <charset val="128"/>
    </font>
    <font>
      <b/>
      <sz val="12"/>
      <color theme="1"/>
      <name val="ＭＳ Ｐ明朝"/>
      <family val="1"/>
      <charset val="128"/>
    </font>
    <font>
      <b/>
      <sz val="14"/>
      <color theme="1"/>
      <name val="ＭＳ Ｐ明朝"/>
      <family val="1"/>
      <charset val="128"/>
    </font>
    <font>
      <sz val="12"/>
      <color theme="0"/>
      <name val="ＭＳ Ｐ明朝"/>
      <family val="1"/>
      <charset val="128"/>
    </font>
    <font>
      <u/>
      <sz val="10"/>
      <color theme="1"/>
      <name val="ＭＳ Ｐ明朝"/>
      <family val="1"/>
      <charset val="128"/>
    </font>
    <font>
      <sz val="10"/>
      <color theme="1"/>
      <name val="ＭＳ Ｐ明朝"/>
      <family val="1"/>
      <charset val="128"/>
    </font>
    <font>
      <b/>
      <sz val="18"/>
      <color theme="1"/>
      <name val="ＭＳ Ｐ明朝"/>
      <family val="1"/>
      <charset val="128"/>
    </font>
    <font>
      <u/>
      <sz val="12"/>
      <color theme="1"/>
      <name val="ＭＳ Ｐ明朝"/>
      <family val="1"/>
      <charset val="128"/>
    </font>
    <font>
      <sz val="11"/>
      <color theme="1"/>
      <name val="Meiryo UI"/>
      <family val="3"/>
      <charset val="128"/>
    </font>
    <font>
      <sz val="11"/>
      <color rgb="FFFF0000"/>
      <name val="Meiryo UI"/>
      <family val="3"/>
      <charset val="128"/>
    </font>
    <font>
      <sz val="9"/>
      <color theme="1"/>
      <name val="Meiryo UI"/>
      <family val="3"/>
      <charset val="128"/>
    </font>
    <font>
      <sz val="10"/>
      <color theme="1"/>
      <name val="Meiryo UI"/>
      <family val="3"/>
      <charset val="128"/>
    </font>
    <font>
      <sz val="12"/>
      <color rgb="FF111111"/>
      <name val="メイリオ"/>
      <family val="3"/>
      <charset val="128"/>
    </font>
    <font>
      <b/>
      <sz val="10"/>
      <color theme="1"/>
      <name val="Meiryo UI"/>
      <family val="3"/>
      <charset val="128"/>
    </font>
    <font>
      <b/>
      <sz val="10"/>
      <color rgb="FFFF0000"/>
      <name val="Meiryo UI"/>
      <family val="3"/>
      <charset val="128"/>
    </font>
    <font>
      <b/>
      <u/>
      <sz val="10"/>
      <color rgb="FFFF0000"/>
      <name val="Meiryo UI"/>
      <family val="3"/>
      <charset val="128"/>
    </font>
    <font>
      <sz val="20"/>
      <color theme="1"/>
      <name val="ＭＳ Ｐ明朝"/>
      <family val="1"/>
      <charset val="128"/>
    </font>
    <font>
      <sz val="22"/>
      <name val="ＭＳ Ｐ明朝"/>
      <family val="1"/>
      <charset val="128"/>
    </font>
    <font>
      <sz val="12"/>
      <color theme="1"/>
      <name val="游ゴシック"/>
      <family val="2"/>
      <scheme val="minor"/>
    </font>
    <font>
      <sz val="14"/>
      <color theme="1"/>
      <name val="游ゴシック"/>
      <family val="2"/>
      <scheme val="minor"/>
    </font>
    <font>
      <sz val="10"/>
      <color theme="1"/>
      <name val="游ゴシック"/>
      <family val="3"/>
      <charset val="128"/>
      <scheme val="minor"/>
    </font>
    <font>
      <sz val="9"/>
      <color theme="1"/>
      <name val="游ゴシック"/>
      <family val="3"/>
      <charset val="128"/>
      <scheme val="minor"/>
    </font>
    <font>
      <u/>
      <sz val="9"/>
      <color theme="1"/>
      <name val="游ゴシック"/>
      <family val="3"/>
      <charset val="128"/>
      <scheme val="minor"/>
    </font>
    <font>
      <sz val="10"/>
      <color theme="1"/>
      <name val="游ゴシック"/>
      <family val="2"/>
      <scheme val="minor"/>
    </font>
    <font>
      <sz val="9"/>
      <color theme="1"/>
      <name val="游ゴシック"/>
      <family val="2"/>
      <scheme val="minor"/>
    </font>
    <font>
      <sz val="18"/>
      <color rgb="FFFF0000"/>
      <name val="Meiryo UI"/>
      <family val="3"/>
      <charset val="128"/>
    </font>
    <font>
      <sz val="18"/>
      <color theme="1"/>
      <name val="游ゴシック"/>
      <family val="3"/>
      <charset val="128"/>
      <scheme val="minor"/>
    </font>
    <font>
      <sz val="11"/>
      <color theme="1"/>
      <name val="游ゴシック"/>
      <family val="3"/>
      <charset val="128"/>
      <scheme val="minor"/>
    </font>
    <font>
      <sz val="11"/>
      <color theme="1"/>
      <name val="HG丸ｺﾞｼｯｸM-PRO"/>
      <family val="3"/>
      <charset val="128"/>
    </font>
    <font>
      <b/>
      <sz val="12"/>
      <name val="ＭＳ ゴシック"/>
      <family val="3"/>
      <charset val="128"/>
    </font>
    <font>
      <sz val="6"/>
      <name val="ＭＳ Ｐゴシック"/>
      <family val="3"/>
      <charset val="128"/>
    </font>
    <font>
      <sz val="8"/>
      <name val="HGｺﾞｼｯｸM"/>
      <family val="3"/>
      <charset val="128"/>
    </font>
    <font>
      <sz val="9"/>
      <name val="HGSｺﾞｼｯｸM"/>
      <family val="3"/>
      <charset val="128"/>
    </font>
    <font>
      <sz val="10"/>
      <color theme="1"/>
      <name val="HG丸ｺﾞｼｯｸM-PRO"/>
      <family val="3"/>
      <charset val="128"/>
    </font>
    <font>
      <sz val="8"/>
      <color theme="1"/>
      <name val="HG丸ｺﾞｼｯｸM-PRO"/>
      <family val="3"/>
      <charset val="128"/>
    </font>
    <font>
      <sz val="11"/>
      <color indexed="81"/>
      <name val="HG丸ｺﾞｼｯｸM-PRO"/>
      <family val="3"/>
      <charset val="128"/>
    </font>
    <font>
      <b/>
      <sz val="11"/>
      <color theme="1"/>
      <name val="Meiryo UI"/>
      <family val="3"/>
      <charset val="128"/>
    </font>
    <font>
      <b/>
      <sz val="18"/>
      <name val="ＭＳ Ｐ明朝"/>
      <family val="1"/>
      <charset val="128"/>
    </font>
    <font>
      <b/>
      <sz val="11"/>
      <color theme="1"/>
      <name val="游ゴシック"/>
      <family val="3"/>
      <charset val="128"/>
      <scheme val="minor"/>
    </font>
    <font>
      <b/>
      <u/>
      <sz val="11"/>
      <color theme="1"/>
      <name val="游ゴシック"/>
      <family val="3"/>
      <charset val="128"/>
      <scheme val="minor"/>
    </font>
  </fonts>
  <fills count="1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7"/>
        <bgColor indexed="64"/>
      </patternFill>
    </fill>
    <fill>
      <patternFill patternType="solid">
        <fgColor rgb="FFFF0066"/>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99CC"/>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style="thick">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ck">
        <color auto="1"/>
      </left>
      <right style="thin">
        <color auto="1"/>
      </right>
      <top style="thin">
        <color auto="1"/>
      </top>
      <bottom style="thin">
        <color auto="1"/>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ck">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thin">
        <color indexed="64"/>
      </right>
      <top style="medium">
        <color indexed="64"/>
      </top>
      <bottom style="thin">
        <color indexed="64"/>
      </bottom>
      <diagonal/>
    </border>
  </borders>
  <cellStyleXfs count="3">
    <xf numFmtId="0" fontId="0" fillId="0" borderId="0"/>
    <xf numFmtId="0" fontId="4" fillId="0" borderId="0">
      <alignment vertical="center"/>
    </xf>
    <xf numFmtId="0" fontId="37" fillId="0" borderId="0">
      <alignment vertical="center"/>
    </xf>
  </cellStyleXfs>
  <cellXfs count="664">
    <xf numFmtId="0" fontId="0" fillId="0" borderId="0" xfId="0"/>
    <xf numFmtId="0" fontId="8" fillId="0" borderId="0" xfId="0" applyFont="1" applyAlignment="1" applyProtection="1">
      <alignment horizontal="center" vertical="top"/>
      <protection locked="0"/>
    </xf>
    <xf numFmtId="176" fontId="8" fillId="0" borderId="0" xfId="0" applyNumberFormat="1" applyFont="1" applyAlignment="1" applyProtection="1">
      <alignment horizontal="center" vertical="top"/>
      <protection locked="0"/>
    </xf>
    <xf numFmtId="176" fontId="8" fillId="0" borderId="0" xfId="0" applyNumberFormat="1" applyFont="1" applyAlignment="1" applyProtection="1">
      <alignment horizontal="center" vertical="center" shrinkToFit="1"/>
      <protection locked="0"/>
    </xf>
    <xf numFmtId="176" fontId="8" fillId="0" borderId="0" xfId="0" applyNumberFormat="1" applyFont="1" applyAlignment="1">
      <alignment horizontal="center" vertical="center" shrinkToFit="1"/>
    </xf>
    <xf numFmtId="176" fontId="8" fillId="0" borderId="0" xfId="0" applyNumberFormat="1" applyFont="1" applyBorder="1" applyAlignment="1">
      <alignment horizontal="center" vertical="center" shrinkToFit="1"/>
    </xf>
    <xf numFmtId="0" fontId="8" fillId="0" borderId="0" xfId="0" applyFont="1" applyAlignment="1"/>
    <xf numFmtId="0" fontId="8" fillId="0" borderId="0" xfId="0" applyFont="1" applyAlignment="1">
      <alignment vertical="center"/>
    </xf>
    <xf numFmtId="0" fontId="8" fillId="0" borderId="0" xfId="0" applyFont="1" applyAlignment="1">
      <alignment horizontal="right" vertical="center"/>
    </xf>
    <xf numFmtId="0" fontId="10" fillId="0" borderId="0" xfId="0" applyFont="1" applyAlignment="1">
      <alignment horizontal="center" vertical="center" shrinkToFit="1"/>
    </xf>
    <xf numFmtId="0" fontId="7" fillId="0" borderId="0" xfId="0" applyFont="1" applyAlignment="1"/>
    <xf numFmtId="0" fontId="8" fillId="0" borderId="0" xfId="0" applyFont="1" applyAlignment="1">
      <alignment vertical="top"/>
    </xf>
    <xf numFmtId="0" fontId="8" fillId="0" borderId="0" xfId="0" applyFont="1" applyAlignment="1">
      <alignment horizontal="right" vertical="top"/>
    </xf>
    <xf numFmtId="0" fontId="7" fillId="0" borderId="0" xfId="0" applyFont="1" applyAlignment="1">
      <alignment vertical="top" shrinkToFit="1"/>
    </xf>
    <xf numFmtId="0" fontId="7" fillId="0" borderId="0" xfId="0" applyFont="1" applyAlignment="1">
      <alignment horizontal="center" vertical="top"/>
    </xf>
    <xf numFmtId="0" fontId="10" fillId="0" borderId="0" xfId="0" applyFont="1" applyAlignment="1">
      <alignment vertical="top"/>
    </xf>
    <xf numFmtId="176" fontId="8" fillId="0" borderId="0" xfId="0" applyNumberFormat="1" applyFont="1" applyAlignment="1">
      <alignment vertical="center"/>
    </xf>
    <xf numFmtId="176" fontId="7" fillId="0" borderId="0" xfId="0" applyNumberFormat="1" applyFont="1" applyAlignment="1" applyProtection="1">
      <alignment horizontal="distributed" vertical="center" indent="1"/>
      <protection locked="0"/>
    </xf>
    <xf numFmtId="176" fontId="7" fillId="0" borderId="0" xfId="0" applyNumberFormat="1" applyFont="1" applyAlignment="1">
      <alignment horizontal="left" vertical="center" shrinkToFit="1"/>
    </xf>
    <xf numFmtId="0" fontId="7"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wrapText="1"/>
    </xf>
    <xf numFmtId="0" fontId="8" fillId="0" borderId="0" xfId="0" applyFont="1"/>
    <xf numFmtId="0" fontId="11"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8" fillId="0" borderId="17" xfId="0" applyFont="1" applyBorder="1" applyAlignment="1">
      <alignment vertical="center"/>
    </xf>
    <xf numFmtId="0" fontId="8" fillId="0" borderId="0" xfId="0" applyFont="1" applyBorder="1" applyAlignment="1">
      <alignment vertical="center"/>
    </xf>
    <xf numFmtId="0" fontId="7" fillId="2" borderId="27" xfId="0" applyFont="1" applyFill="1" applyBorder="1" applyAlignment="1">
      <alignment vertical="center"/>
    </xf>
    <xf numFmtId="0" fontId="8" fillId="0" borderId="0" xfId="0" applyFont="1" applyAlignment="1">
      <alignment horizontal="center" vertical="center"/>
    </xf>
    <xf numFmtId="0" fontId="7" fillId="2" borderId="16" xfId="0" applyFont="1" applyFill="1" applyBorder="1" applyAlignment="1">
      <alignment vertical="center"/>
    </xf>
    <xf numFmtId="0" fontId="7" fillId="2" borderId="11" xfId="0" applyFont="1" applyFill="1" applyBorder="1" applyAlignment="1">
      <alignment vertical="center"/>
    </xf>
    <xf numFmtId="0" fontId="7" fillId="2" borderId="12" xfId="0" applyFont="1" applyFill="1" applyBorder="1" applyAlignment="1">
      <alignment vertical="center"/>
    </xf>
    <xf numFmtId="0" fontId="8" fillId="0" borderId="0" xfId="0" applyFont="1" applyBorder="1" applyAlignment="1"/>
    <xf numFmtId="0" fontId="8"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8" fillId="0" borderId="0" xfId="0" applyFont="1" applyAlignment="1">
      <alignment horizontal="center"/>
    </xf>
    <xf numFmtId="0" fontId="7" fillId="0" borderId="0" xfId="0" applyFont="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8" fillId="0" borderId="0" xfId="0" applyFont="1" applyFill="1" applyBorder="1" applyAlignment="1">
      <alignment horizontal="center" vertical="center" wrapText="1"/>
    </xf>
    <xf numFmtId="177" fontId="9" fillId="0" borderId="0" xfId="0" applyNumberFormat="1" applyFont="1" applyBorder="1" applyAlignment="1" applyProtection="1">
      <alignment horizontal="center" vertical="center"/>
      <protection locked="0"/>
    </xf>
    <xf numFmtId="177" fontId="9" fillId="0" borderId="0" xfId="0" applyNumberFormat="1" applyFont="1" applyBorder="1" applyAlignment="1" applyProtection="1">
      <alignment vertical="center"/>
      <protection locked="0"/>
    </xf>
    <xf numFmtId="0" fontId="8" fillId="0" borderId="0" xfId="0" applyFont="1" applyBorder="1" applyAlignment="1">
      <alignment horizontal="center" vertical="center"/>
    </xf>
    <xf numFmtId="0" fontId="7" fillId="0" borderId="0" xfId="0" applyFont="1" applyAlignment="1">
      <alignment horizontal="center" shrinkToFit="1"/>
    </xf>
    <xf numFmtId="0" fontId="7" fillId="0" borderId="0" xfId="0" applyFont="1" applyAlignment="1" applyProtection="1">
      <alignment horizontal="center"/>
      <protection locked="0"/>
    </xf>
    <xf numFmtId="0" fontId="7" fillId="0" borderId="0" xfId="0" applyFont="1" applyAlignment="1">
      <alignment horizontal="center"/>
    </xf>
    <xf numFmtId="176" fontId="7" fillId="0" borderId="0" xfId="0" applyNumberFormat="1" applyFont="1" applyAlignment="1" applyProtection="1">
      <alignment horizontal="center"/>
      <protection locked="0"/>
    </xf>
    <xf numFmtId="0" fontId="7" fillId="2" borderId="8" xfId="0" applyFont="1" applyFill="1" applyBorder="1" applyAlignment="1">
      <alignment horizontal="center" vertical="center" textRotation="255"/>
    </xf>
    <xf numFmtId="0" fontId="7" fillId="0" borderId="0" xfId="0" applyFont="1" applyFill="1" applyBorder="1" applyAlignment="1">
      <alignment horizontal="center" vertical="center" textRotation="255" shrinkToFit="1"/>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18" fillId="0" borderId="0" xfId="1" applyFont="1">
      <alignment vertical="center"/>
    </xf>
    <xf numFmtId="0" fontId="4" fillId="0" borderId="0" xfId="1">
      <alignment vertical="center"/>
    </xf>
    <xf numFmtId="0" fontId="18" fillId="0" borderId="0" xfId="1" applyFont="1" applyAlignment="1">
      <alignment horizontal="right" vertical="center"/>
    </xf>
    <xf numFmtId="0" fontId="18" fillId="0" borderId="0" xfId="1" applyFont="1" applyAlignment="1">
      <alignment vertical="center"/>
    </xf>
    <xf numFmtId="0" fontId="18" fillId="0" borderId="0" xfId="1" applyFont="1" applyFill="1" applyBorder="1" applyAlignment="1">
      <alignment horizontal="left" vertical="center"/>
    </xf>
    <xf numFmtId="0" fontId="18" fillId="0" borderId="0" xfId="1" applyFont="1" applyBorder="1">
      <alignment vertical="center"/>
    </xf>
    <xf numFmtId="0" fontId="20" fillId="0" borderId="0" xfId="1" applyFont="1">
      <alignment vertical="center"/>
    </xf>
    <xf numFmtId="0" fontId="18" fillId="0" borderId="0" xfId="1" applyFont="1" applyFill="1" applyBorder="1" applyAlignment="1">
      <alignment vertical="top" wrapText="1"/>
    </xf>
    <xf numFmtId="0" fontId="18" fillId="0" borderId="0" xfId="1" applyFont="1" applyAlignment="1">
      <alignment horizontal="left" vertical="center"/>
    </xf>
    <xf numFmtId="0" fontId="18" fillId="0" borderId="0" xfId="1" applyFont="1" applyFill="1" applyBorder="1" applyAlignment="1">
      <alignment horizontal="left" vertical="center" wrapText="1"/>
    </xf>
    <xf numFmtId="0" fontId="18" fillId="0" borderId="0" xfId="1" applyFont="1" applyFill="1" applyBorder="1" applyAlignment="1">
      <alignment horizontal="right" vertical="center" wrapText="1"/>
    </xf>
    <xf numFmtId="0" fontId="4" fillId="6" borderId="68" xfId="1" applyFill="1" applyBorder="1">
      <alignment vertical="center"/>
    </xf>
    <xf numFmtId="0" fontId="4" fillId="6" borderId="69" xfId="1" applyFill="1" applyBorder="1">
      <alignment vertical="center"/>
    </xf>
    <xf numFmtId="0" fontId="4" fillId="0" borderId="73" xfId="1" applyBorder="1">
      <alignment vertical="center"/>
    </xf>
    <xf numFmtId="0" fontId="4" fillId="8" borderId="18" xfId="1" applyFill="1" applyBorder="1" applyAlignment="1">
      <alignment vertical="center" textRotation="255"/>
    </xf>
    <xf numFmtId="0" fontId="4" fillId="8" borderId="53" xfId="1" applyFill="1" applyBorder="1" applyAlignment="1">
      <alignment vertical="center" textRotation="255"/>
    </xf>
    <xf numFmtId="0" fontId="18" fillId="0" borderId="13" xfId="1" applyFont="1" applyFill="1" applyBorder="1" applyAlignment="1" applyProtection="1">
      <alignment vertical="center"/>
      <protection locked="0"/>
    </xf>
    <xf numFmtId="0" fontId="4" fillId="8" borderId="18" xfId="1" applyFill="1" applyBorder="1">
      <alignment vertical="center"/>
    </xf>
    <xf numFmtId="0" fontId="4" fillId="8" borderId="53" xfId="1" applyFill="1" applyBorder="1">
      <alignment vertical="center"/>
    </xf>
    <xf numFmtId="0" fontId="18" fillId="0" borderId="74" xfId="1" applyFont="1" applyFill="1" applyBorder="1" applyAlignment="1" applyProtection="1">
      <alignment vertical="center"/>
      <protection locked="0"/>
    </xf>
    <xf numFmtId="0" fontId="21" fillId="0" borderId="0" xfId="1" applyFont="1">
      <alignment vertical="center"/>
    </xf>
    <xf numFmtId="0" fontId="4" fillId="0" borderId="0" xfId="1" applyAlignment="1">
      <alignment vertical="center"/>
    </xf>
    <xf numFmtId="0" fontId="18" fillId="0" borderId="0" xfId="1" applyFont="1" applyBorder="1" applyAlignment="1">
      <alignment horizontal="center" vertical="center"/>
    </xf>
    <xf numFmtId="0" fontId="18" fillId="0" borderId="0" xfId="1" applyFont="1" applyAlignment="1">
      <alignment horizontal="center" vertical="center"/>
    </xf>
    <xf numFmtId="0" fontId="4" fillId="0" borderId="0" xfId="1" applyAlignment="1">
      <alignment horizontal="center" vertical="center"/>
    </xf>
    <xf numFmtId="0" fontId="4" fillId="0" borderId="9" xfId="1" applyBorder="1">
      <alignment vertical="center"/>
    </xf>
    <xf numFmtId="0" fontId="18" fillId="4" borderId="1" xfId="1" applyFont="1" applyFill="1" applyBorder="1" applyProtection="1">
      <alignment vertical="center"/>
      <protection locked="0"/>
    </xf>
    <xf numFmtId="0" fontId="4" fillId="0" borderId="0" xfId="1" applyFill="1" applyBorder="1" applyAlignment="1" applyProtection="1">
      <alignment vertical="center"/>
      <protection locked="0"/>
    </xf>
    <xf numFmtId="0" fontId="4" fillId="0" borderId="0" xfId="1" applyFill="1" applyBorder="1" applyAlignment="1" applyProtection="1">
      <alignment horizontal="center" vertical="center"/>
      <protection locked="0"/>
    </xf>
    <xf numFmtId="0" fontId="4" fillId="0" borderId="0" xfId="1" applyFill="1" applyBorder="1" applyProtection="1">
      <alignment vertical="center"/>
      <protection locked="0"/>
    </xf>
    <xf numFmtId="0" fontId="4" fillId="0" borderId="0" xfId="1" applyFill="1" applyBorder="1">
      <alignment vertical="center"/>
    </xf>
    <xf numFmtId="0" fontId="4" fillId="4" borderId="0" xfId="1" applyFill="1" applyBorder="1" applyProtection="1">
      <alignment vertical="center"/>
      <protection locked="0"/>
    </xf>
    <xf numFmtId="0" fontId="18" fillId="0" borderId="0" xfId="1" applyFont="1" applyAlignment="1">
      <alignment vertical="center" shrinkToFit="1"/>
    </xf>
    <xf numFmtId="0" fontId="18" fillId="0" borderId="0" xfId="1" applyFont="1" applyAlignment="1">
      <alignment horizontal="center" vertical="center" shrinkToFit="1"/>
    </xf>
    <xf numFmtId="0" fontId="18" fillId="0" borderId="0" xfId="1" applyFont="1" applyBorder="1" applyAlignment="1">
      <alignment horizontal="left" vertical="center"/>
    </xf>
    <xf numFmtId="0" fontId="4" fillId="0" borderId="0" xfId="1" applyBorder="1">
      <alignment vertical="center"/>
    </xf>
    <xf numFmtId="0" fontId="18" fillId="0" borderId="81" xfId="1" applyFont="1" applyFill="1" applyBorder="1" applyProtection="1">
      <alignment vertical="center"/>
    </xf>
    <xf numFmtId="0" fontId="4" fillId="0" borderId="0" xfId="1" applyAlignment="1">
      <alignment horizontal="center" vertical="center" shrinkToFit="1"/>
    </xf>
    <xf numFmtId="0" fontId="4" fillId="0" borderId="0" xfId="1" applyBorder="1" applyAlignment="1">
      <alignment horizontal="center" vertical="center" shrinkToFit="1"/>
    </xf>
    <xf numFmtId="0" fontId="18" fillId="0" borderId="82" xfId="1" applyFont="1" applyFill="1" applyBorder="1" applyAlignment="1">
      <alignment vertical="center"/>
    </xf>
    <xf numFmtId="0" fontId="18" fillId="10" borderId="81" xfId="1" applyFont="1" applyFill="1" applyBorder="1" applyProtection="1">
      <alignment vertical="center"/>
    </xf>
    <xf numFmtId="0" fontId="22" fillId="0" borderId="0" xfId="1" applyFont="1">
      <alignment vertical="center"/>
    </xf>
    <xf numFmtId="0" fontId="18" fillId="4" borderId="1" xfId="1" applyFont="1" applyFill="1" applyBorder="1" applyAlignment="1" applyProtection="1">
      <alignment vertical="center"/>
      <protection locked="0"/>
    </xf>
    <xf numFmtId="0" fontId="21" fillId="0" borderId="16" xfId="1" applyFont="1" applyFill="1" applyBorder="1" applyAlignment="1">
      <alignment vertical="center"/>
    </xf>
    <xf numFmtId="0" fontId="21" fillId="0" borderId="0" xfId="1" applyFont="1" applyBorder="1">
      <alignment vertical="center"/>
    </xf>
    <xf numFmtId="0" fontId="21" fillId="0" borderId="0" xfId="1" applyFont="1" applyFill="1" applyBorder="1">
      <alignment vertical="center"/>
    </xf>
    <xf numFmtId="0" fontId="21" fillId="0" borderId="0" xfId="1" applyFont="1" applyAlignment="1">
      <alignment horizontal="left" vertical="center"/>
    </xf>
    <xf numFmtId="49" fontId="18" fillId="0" borderId="0" xfId="1" applyNumberFormat="1" applyFont="1">
      <alignment vertical="center"/>
    </xf>
    <xf numFmtId="0" fontId="20" fillId="0" borderId="13" xfId="1" applyFont="1" applyFill="1" applyBorder="1" applyAlignment="1" applyProtection="1">
      <alignment vertical="center"/>
      <protection locked="0"/>
    </xf>
    <xf numFmtId="0" fontId="4" fillId="8" borderId="0" xfId="1" applyFill="1" applyBorder="1">
      <alignment vertical="center"/>
    </xf>
    <xf numFmtId="0" fontId="4" fillId="8" borderId="51" xfId="1" applyFill="1" applyBorder="1">
      <alignment vertical="center"/>
    </xf>
    <xf numFmtId="0" fontId="7" fillId="2" borderId="12" xfId="0" applyFont="1" applyFill="1" applyBorder="1" applyAlignment="1" applyProtection="1">
      <alignment vertical="distributed"/>
      <protection locked="0"/>
    </xf>
    <xf numFmtId="0" fontId="7" fillId="2" borderId="37" xfId="0" applyFont="1" applyFill="1" applyBorder="1" applyAlignment="1" applyProtection="1">
      <alignment vertical="distributed"/>
      <protection locked="0"/>
    </xf>
    <xf numFmtId="49" fontId="4" fillId="0" borderId="0" xfId="1" applyNumberFormat="1">
      <alignment vertical="center"/>
    </xf>
    <xf numFmtId="0" fontId="4" fillId="0" borderId="0" xfId="1" applyNumberFormat="1">
      <alignment vertical="center"/>
    </xf>
    <xf numFmtId="0" fontId="0" fillId="0" borderId="0" xfId="0" applyBorder="1" applyAlignment="1">
      <alignment horizontal="center"/>
    </xf>
    <xf numFmtId="0" fontId="0" fillId="0" borderId="17" xfId="0" applyBorder="1" applyAlignment="1">
      <alignment horizontal="center"/>
    </xf>
    <xf numFmtId="0" fontId="0" fillId="0" borderId="16"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7" xfId="0" applyBorder="1" applyAlignment="1">
      <alignment horizontal="center" vertical="top"/>
    </xf>
    <xf numFmtId="0" fontId="0" fillId="0" borderId="0" xfId="0" applyAlignment="1">
      <alignment vertical="center"/>
    </xf>
    <xf numFmtId="0" fontId="28" fillId="0" borderId="0" xfId="0" applyFont="1" applyAlignment="1">
      <alignment vertical="center"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3" fillId="0" borderId="4" xfId="0" applyFont="1" applyBorder="1" applyAlignment="1">
      <alignment vertical="center"/>
    </xf>
    <xf numFmtId="0" fontId="33" fillId="0" borderId="16" xfId="0" applyFont="1" applyBorder="1" applyAlignment="1">
      <alignment vertical="center"/>
    </xf>
    <xf numFmtId="0" fontId="33" fillId="0" borderId="8" xfId="0" applyFont="1" applyBorder="1" applyAlignment="1">
      <alignment vertical="center"/>
    </xf>
    <xf numFmtId="0" fontId="0" fillId="11" borderId="4" xfId="0" applyFill="1" applyBorder="1" applyAlignment="1">
      <alignment vertical="center"/>
    </xf>
    <xf numFmtId="0" fontId="0" fillId="11" borderId="5" xfId="0" applyFill="1" applyBorder="1" applyAlignment="1">
      <alignment vertical="center"/>
    </xf>
    <xf numFmtId="0" fontId="0" fillId="11" borderId="6" xfId="0" applyFill="1" applyBorder="1" applyAlignment="1">
      <alignment vertical="center"/>
    </xf>
    <xf numFmtId="0" fontId="0" fillId="11" borderId="16" xfId="0" applyFill="1" applyBorder="1" applyAlignment="1">
      <alignment vertical="center"/>
    </xf>
    <xf numFmtId="0" fontId="0" fillId="11" borderId="0" xfId="0" applyFill="1" applyBorder="1" applyAlignment="1">
      <alignment vertical="center"/>
    </xf>
    <xf numFmtId="0" fontId="0" fillId="11" borderId="17" xfId="0" applyFill="1" applyBorder="1" applyAlignment="1">
      <alignment vertical="center"/>
    </xf>
    <xf numFmtId="0" fontId="0" fillId="11" borderId="8" xfId="0" applyFill="1" applyBorder="1" applyAlignment="1">
      <alignment vertical="center"/>
    </xf>
    <xf numFmtId="0" fontId="0" fillId="11" borderId="9" xfId="0" applyFill="1" applyBorder="1" applyAlignment="1">
      <alignment vertical="center"/>
    </xf>
    <xf numFmtId="0" fontId="0" fillId="11" borderId="10" xfId="0" applyFill="1" applyBorder="1" applyAlignment="1">
      <alignment vertical="center"/>
    </xf>
    <xf numFmtId="0" fontId="18" fillId="0" borderId="0" xfId="1" applyFont="1" applyAlignment="1">
      <alignment horizontal="left" vertical="center"/>
    </xf>
    <xf numFmtId="0" fontId="18" fillId="0" borderId="0" xfId="1" applyFont="1" applyFill="1" applyBorder="1" applyAlignment="1">
      <alignment horizontal="left" vertical="center" wrapText="1"/>
    </xf>
    <xf numFmtId="0" fontId="0" fillId="0" borderId="0" xfId="0" applyFont="1" applyBorder="1" applyAlignment="1">
      <alignment vertical="center"/>
    </xf>
    <xf numFmtId="0" fontId="36" fillId="0" borderId="0" xfId="0" applyFont="1" applyAlignment="1">
      <alignment vertical="center"/>
    </xf>
    <xf numFmtId="0" fontId="18" fillId="0" borderId="4" xfId="1" applyFont="1" applyBorder="1" applyAlignment="1">
      <alignment vertical="center"/>
    </xf>
    <xf numFmtId="0" fontId="18" fillId="0" borderId="5" xfId="1" applyFont="1" applyBorder="1" applyAlignment="1">
      <alignment vertical="center"/>
    </xf>
    <xf numFmtId="0" fontId="4" fillId="0" borderId="0" xfId="1" applyBorder="1" applyAlignment="1">
      <alignment vertical="center"/>
    </xf>
    <xf numFmtId="0" fontId="3" fillId="0" borderId="0" xfId="1" applyFont="1">
      <alignment vertical="center"/>
    </xf>
    <xf numFmtId="0" fontId="8" fillId="0" borderId="0" xfId="0" applyFont="1" applyAlignment="1">
      <alignment vertical="center" shrinkToFit="1"/>
    </xf>
    <xf numFmtId="0" fontId="7" fillId="0" borderId="5" xfId="0" applyFont="1" applyBorder="1" applyAlignment="1">
      <alignment horizontal="left" vertical="center"/>
    </xf>
    <xf numFmtId="0" fontId="7" fillId="0" borderId="9" xfId="0" applyFont="1" applyBorder="1" applyAlignment="1">
      <alignment horizontal="left" vertical="center" shrinkToFit="1"/>
    </xf>
    <xf numFmtId="0" fontId="7" fillId="0" borderId="9" xfId="0" applyFont="1" applyBorder="1" applyAlignment="1">
      <alignment horizontal="left" vertical="center"/>
    </xf>
    <xf numFmtId="0" fontId="18" fillId="0" borderId="0" xfId="1" applyFont="1" applyFill="1" applyBorder="1" applyAlignment="1" applyProtection="1">
      <alignment horizontal="center" vertical="center"/>
      <protection locked="0"/>
    </xf>
    <xf numFmtId="176" fontId="10" fillId="0" borderId="5"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8" xfId="0" applyNumberFormat="1" applyFont="1" applyBorder="1" applyAlignment="1">
      <alignment horizontal="right" vertical="center"/>
    </xf>
    <xf numFmtId="0" fontId="0" fillId="0" borderId="0" xfId="0" applyBorder="1" applyAlignment="1">
      <alignment horizontal="center"/>
    </xf>
    <xf numFmtId="0" fontId="0" fillId="0" borderId="0" xfId="0" applyBorder="1" applyAlignment="1"/>
    <xf numFmtId="0" fontId="0" fillId="0" borderId="0" xfId="0" applyBorder="1" applyAlignment="1">
      <alignment horizontal="left"/>
    </xf>
    <xf numFmtId="0" fontId="0" fillId="0" borderId="1" xfId="0" applyBorder="1" applyAlignment="1" applyProtection="1">
      <alignment vertical="center"/>
      <protection locked="0"/>
    </xf>
    <xf numFmtId="0" fontId="0" fillId="0" borderId="16" xfId="0"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38" fillId="0" borderId="0" xfId="2" applyFont="1" applyBorder="1">
      <alignment vertical="center"/>
    </xf>
    <xf numFmtId="0" fontId="38" fillId="0" borderId="0" xfId="2" applyFont="1">
      <alignment vertical="center"/>
    </xf>
    <xf numFmtId="0" fontId="38" fillId="0" borderId="0" xfId="2" applyFont="1" applyBorder="1" applyAlignment="1">
      <alignment horizontal="left" vertical="center"/>
    </xf>
    <xf numFmtId="0" fontId="38" fillId="0" borderId="0" xfId="2" applyFont="1" applyBorder="1" applyAlignment="1">
      <alignment vertical="center"/>
    </xf>
    <xf numFmtId="179" fontId="41" fillId="6" borderId="94" xfId="2" applyNumberFormat="1" applyFont="1" applyFill="1" applyBorder="1" applyAlignment="1" applyProtection="1">
      <alignment horizontal="center" vertical="center" shrinkToFit="1"/>
    </xf>
    <xf numFmtId="179" fontId="41" fillId="6" borderId="1" xfId="2" applyNumberFormat="1" applyFont="1" applyFill="1" applyBorder="1" applyAlignment="1" applyProtection="1">
      <alignment horizontal="center" vertical="center" shrinkToFit="1"/>
    </xf>
    <xf numFmtId="179" fontId="41" fillId="6" borderId="1" xfId="2" applyNumberFormat="1" applyFont="1" applyFill="1" applyBorder="1" applyAlignment="1" applyProtection="1">
      <alignment horizontal="center" vertical="center" wrapText="1" shrinkToFit="1"/>
    </xf>
    <xf numFmtId="179" fontId="41" fillId="12" borderId="94" xfId="2" applyNumberFormat="1" applyFont="1" applyFill="1" applyBorder="1" applyAlignment="1" applyProtection="1">
      <alignment horizontal="center" vertical="center" shrinkToFit="1"/>
    </xf>
    <xf numFmtId="179" fontId="41" fillId="12" borderId="1" xfId="2" applyNumberFormat="1" applyFont="1" applyFill="1" applyBorder="1" applyAlignment="1" applyProtection="1">
      <alignment horizontal="center" vertical="center" shrinkToFit="1"/>
    </xf>
    <xf numFmtId="179" fontId="41" fillId="12" borderId="1" xfId="2" applyNumberFormat="1" applyFont="1" applyFill="1" applyBorder="1" applyAlignment="1" applyProtection="1">
      <alignment horizontal="center" vertical="center" wrapText="1" shrinkToFit="1"/>
    </xf>
    <xf numFmtId="179" fontId="41" fillId="13" borderId="94" xfId="2" applyNumberFormat="1" applyFont="1" applyFill="1" applyBorder="1" applyAlignment="1" applyProtection="1">
      <alignment horizontal="center" vertical="center" shrinkToFit="1"/>
    </xf>
    <xf numFmtId="179" fontId="41" fillId="13" borderId="1" xfId="2" applyNumberFormat="1" applyFont="1" applyFill="1" applyBorder="1" applyAlignment="1" applyProtection="1">
      <alignment horizontal="center" vertical="center" shrinkToFit="1"/>
    </xf>
    <xf numFmtId="179" fontId="41" fillId="13" borderId="1" xfId="2" applyNumberFormat="1" applyFont="1" applyFill="1" applyBorder="1" applyAlignment="1" applyProtection="1">
      <alignment horizontal="center" vertical="center" wrapText="1" shrinkToFit="1"/>
    </xf>
    <xf numFmtId="179" fontId="41" fillId="14" borderId="94" xfId="2" applyNumberFormat="1" applyFont="1" applyFill="1" applyBorder="1" applyAlignment="1" applyProtection="1">
      <alignment horizontal="center" vertical="center" shrinkToFit="1"/>
    </xf>
    <xf numFmtId="179" fontId="41" fillId="14" borderId="1" xfId="2" applyNumberFormat="1" applyFont="1" applyFill="1" applyBorder="1" applyAlignment="1" applyProtection="1">
      <alignment horizontal="center" vertical="center" shrinkToFit="1"/>
    </xf>
    <xf numFmtId="179" fontId="41" fillId="14" borderId="1" xfId="2" applyNumberFormat="1" applyFont="1" applyFill="1" applyBorder="1" applyAlignment="1" applyProtection="1">
      <alignment horizontal="center" vertical="center" wrapText="1" shrinkToFit="1"/>
    </xf>
    <xf numFmtId="180" fontId="42" fillId="15" borderId="94" xfId="2" applyNumberFormat="1" applyFont="1" applyFill="1" applyBorder="1" applyAlignment="1" applyProtection="1">
      <alignment horizontal="right" vertical="center"/>
      <protection locked="0"/>
    </xf>
    <xf numFmtId="180" fontId="42" fillId="15" borderId="1" xfId="2" applyNumberFormat="1" applyFont="1" applyFill="1" applyBorder="1" applyAlignment="1" applyProtection="1">
      <alignment horizontal="right" vertical="center"/>
      <protection locked="0"/>
    </xf>
    <xf numFmtId="180" fontId="42" fillId="5" borderId="94" xfId="2" applyNumberFormat="1" applyFont="1" applyFill="1" applyBorder="1" applyAlignment="1" applyProtection="1">
      <alignment horizontal="right" vertical="center"/>
      <protection locked="0"/>
    </xf>
    <xf numFmtId="180" fontId="42" fillId="5" borderId="1" xfId="2" applyNumberFormat="1" applyFont="1" applyFill="1" applyBorder="1" applyAlignment="1" applyProtection="1">
      <alignment horizontal="right" vertical="center"/>
      <protection locked="0"/>
    </xf>
    <xf numFmtId="180" fontId="42" fillId="16" borderId="94" xfId="2" applyNumberFormat="1" applyFont="1" applyFill="1" applyBorder="1" applyAlignment="1" applyProtection="1">
      <alignment horizontal="right" vertical="center"/>
      <protection locked="0"/>
    </xf>
    <xf numFmtId="180" fontId="42" fillId="16" borderId="1" xfId="2" applyNumberFormat="1" applyFont="1" applyFill="1" applyBorder="1" applyAlignment="1" applyProtection="1">
      <alignment horizontal="right" vertical="center"/>
      <protection locked="0"/>
    </xf>
    <xf numFmtId="180" fontId="42" fillId="17" borderId="94" xfId="2" applyNumberFormat="1" applyFont="1" applyFill="1" applyBorder="1" applyAlignment="1" applyProtection="1">
      <alignment horizontal="right" vertical="center"/>
      <protection locked="0"/>
    </xf>
    <xf numFmtId="180" fontId="42" fillId="17" borderId="1" xfId="2" applyNumberFormat="1" applyFont="1" applyFill="1" applyBorder="1" applyAlignment="1" applyProtection="1">
      <alignment horizontal="right" vertical="center"/>
      <protection locked="0"/>
    </xf>
    <xf numFmtId="0" fontId="38" fillId="0" borderId="54" xfId="2" applyFont="1" applyBorder="1" applyAlignment="1">
      <alignment horizontal="center" vertical="center"/>
    </xf>
    <xf numFmtId="0" fontId="43" fillId="0" borderId="95" xfId="2" applyFont="1" applyBorder="1" applyAlignment="1">
      <alignment horizontal="center" vertical="center" shrinkToFit="1"/>
    </xf>
    <xf numFmtId="0" fontId="43" fillId="0" borderId="96" xfId="2" applyFont="1" applyBorder="1" applyAlignment="1">
      <alignment horizontal="center" vertical="center" shrinkToFit="1"/>
    </xf>
    <xf numFmtId="0" fontId="43" fillId="0" borderId="96" xfId="2" applyFont="1" applyBorder="1" applyAlignment="1">
      <alignment horizontal="center" vertical="center" wrapText="1"/>
    </xf>
    <xf numFmtId="0" fontId="43" fillId="0" borderId="96" xfId="2" applyFont="1" applyBorder="1" applyAlignment="1">
      <alignment horizontal="center" vertical="center" wrapText="1" shrinkToFit="1"/>
    </xf>
    <xf numFmtId="0" fontId="43" fillId="0" borderId="97" xfId="2" applyFont="1" applyBorder="1" applyAlignment="1">
      <alignment horizontal="center" vertical="center" shrinkToFit="1"/>
    </xf>
    <xf numFmtId="0" fontId="43" fillId="0" borderId="0" xfId="2" applyFont="1" applyBorder="1" applyAlignment="1">
      <alignment horizontal="center" vertical="center" shrinkToFit="1"/>
    </xf>
    <xf numFmtId="0" fontId="38" fillId="6" borderId="98" xfId="2" applyFont="1" applyFill="1" applyBorder="1" applyAlignment="1">
      <alignment horizontal="center" vertical="center"/>
    </xf>
    <xf numFmtId="181" fontId="44" fillId="0" borderId="0" xfId="2" applyNumberFormat="1" applyFont="1" applyFill="1" applyBorder="1">
      <alignment vertical="center"/>
    </xf>
    <xf numFmtId="0" fontId="38" fillId="6" borderId="63" xfId="2" applyFont="1" applyFill="1" applyBorder="1" applyAlignment="1">
      <alignment horizontal="center" vertical="center"/>
    </xf>
    <xf numFmtId="0" fontId="38" fillId="6" borderId="103" xfId="2" applyFont="1" applyFill="1" applyBorder="1" applyAlignment="1">
      <alignment horizontal="center" vertical="center"/>
    </xf>
    <xf numFmtId="0" fontId="38" fillId="0" borderId="0" xfId="2" applyFont="1" applyFill="1">
      <alignment vertical="center"/>
    </xf>
    <xf numFmtId="0" fontId="43" fillId="0" borderId="0" xfId="2" applyFont="1" applyFill="1" applyBorder="1" applyAlignment="1">
      <alignment horizontal="center" vertical="center" shrinkToFit="1"/>
    </xf>
    <xf numFmtId="0" fontId="38" fillId="12" borderId="98" xfId="2" applyFont="1" applyFill="1" applyBorder="1" applyAlignment="1">
      <alignment horizontal="center" vertical="center"/>
    </xf>
    <xf numFmtId="0" fontId="38" fillId="12" borderId="63" xfId="2" applyFont="1" applyFill="1" applyBorder="1" applyAlignment="1">
      <alignment horizontal="center" vertical="center"/>
    </xf>
    <xf numFmtId="0" fontId="38" fillId="12" borderId="103" xfId="2" applyFont="1" applyFill="1" applyBorder="1" applyAlignment="1">
      <alignment horizontal="center" vertical="center"/>
    </xf>
    <xf numFmtId="0" fontId="38" fillId="13" borderId="98" xfId="2" applyFont="1" applyFill="1" applyBorder="1" applyAlignment="1">
      <alignment horizontal="center" vertical="center"/>
    </xf>
    <xf numFmtId="0" fontId="38" fillId="13" borderId="63" xfId="2" applyFont="1" applyFill="1" applyBorder="1" applyAlignment="1">
      <alignment horizontal="center" vertical="center"/>
    </xf>
    <xf numFmtId="180" fontId="37" fillId="0" borderId="106" xfId="2" applyNumberFormat="1" applyBorder="1">
      <alignment vertical="center"/>
    </xf>
    <xf numFmtId="180" fontId="37" fillId="0" borderId="107" xfId="2" applyNumberFormat="1" applyBorder="1">
      <alignment vertical="center"/>
    </xf>
    <xf numFmtId="0" fontId="38" fillId="13" borderId="103" xfId="2" applyFont="1" applyFill="1" applyBorder="1" applyAlignment="1">
      <alignment horizontal="center" vertical="center"/>
    </xf>
    <xf numFmtId="0" fontId="38" fillId="0" borderId="0" xfId="2" applyFont="1" applyFill="1" applyBorder="1" applyAlignment="1">
      <alignment vertical="center"/>
    </xf>
    <xf numFmtId="0" fontId="37" fillId="0" borderId="0" xfId="2" applyFill="1" applyBorder="1" applyAlignment="1">
      <alignment vertical="center"/>
    </xf>
    <xf numFmtId="182" fontId="38" fillId="0" borderId="0" xfId="2" applyNumberFormat="1" applyFont="1" applyFill="1" applyBorder="1" applyAlignment="1">
      <alignment vertical="center"/>
    </xf>
    <xf numFmtId="0" fontId="38" fillId="0" borderId="0" xfId="2" applyFont="1" applyFill="1" applyBorder="1" applyAlignment="1">
      <alignment horizontal="center" vertical="center"/>
    </xf>
    <xf numFmtId="0" fontId="38" fillId="14" borderId="98" xfId="2" applyFont="1" applyFill="1" applyBorder="1" applyAlignment="1">
      <alignment horizontal="center" vertical="center"/>
    </xf>
    <xf numFmtId="0" fontId="38" fillId="14" borderId="63" xfId="2" applyFont="1" applyFill="1" applyBorder="1" applyAlignment="1">
      <alignment horizontal="center" vertical="center"/>
    </xf>
    <xf numFmtId="0" fontId="38" fillId="14" borderId="109" xfId="2" applyFont="1" applyFill="1" applyBorder="1" applyAlignment="1">
      <alignment horizontal="center" vertical="center"/>
    </xf>
    <xf numFmtId="0" fontId="38" fillId="14" borderId="108" xfId="2" applyFont="1" applyFill="1" applyBorder="1" applyAlignment="1">
      <alignment horizontal="center" vertical="center"/>
    </xf>
    <xf numFmtId="181" fontId="44" fillId="14" borderId="111" xfId="2" applyNumberFormat="1" applyFont="1" applyFill="1" applyBorder="1">
      <alignment vertical="center"/>
    </xf>
    <xf numFmtId="181" fontId="44" fillId="14" borderId="112" xfId="2" applyNumberFormat="1" applyFont="1" applyFill="1" applyBorder="1">
      <alignment vertical="center"/>
    </xf>
    <xf numFmtId="0" fontId="43" fillId="0" borderId="0" xfId="2" applyFont="1">
      <alignment vertical="center"/>
    </xf>
    <xf numFmtId="0" fontId="38" fillId="0" borderId="0" xfId="2" applyFont="1" applyFill="1" applyBorder="1">
      <alignment vertical="center"/>
    </xf>
    <xf numFmtId="181" fontId="44" fillId="0" borderId="5" xfId="2" applyNumberFormat="1" applyFont="1" applyFill="1" applyBorder="1">
      <alignment vertical="center"/>
    </xf>
    <xf numFmtId="181" fontId="44" fillId="0" borderId="113" xfId="2" applyNumberFormat="1" applyFont="1" applyFill="1" applyBorder="1">
      <alignment vertical="center"/>
    </xf>
    <xf numFmtId="181" fontId="44" fillId="0" borderId="50" xfId="2" applyNumberFormat="1" applyFont="1" applyFill="1" applyBorder="1">
      <alignment vertical="center"/>
    </xf>
    <xf numFmtId="0" fontId="38" fillId="0" borderId="5" xfId="2" applyFont="1" applyFill="1" applyBorder="1" applyAlignment="1">
      <alignment horizontal="center" vertical="center"/>
    </xf>
    <xf numFmtId="0" fontId="43" fillId="0" borderId="0" xfId="2" applyFont="1" applyFill="1" applyBorder="1" applyAlignment="1">
      <alignment horizontal="center" vertical="center" wrapText="1"/>
    </xf>
    <xf numFmtId="0" fontId="43" fillId="0" borderId="0" xfId="2" applyFont="1" applyFill="1" applyBorder="1" applyAlignment="1">
      <alignment horizontal="center" vertical="center" wrapText="1" shrinkToFit="1"/>
    </xf>
    <xf numFmtId="183" fontId="44" fillId="15" borderId="99" xfId="2" applyNumberFormat="1" applyFont="1" applyFill="1" applyBorder="1">
      <alignment vertical="center"/>
    </xf>
    <xf numFmtId="183" fontId="44" fillId="15" borderId="100" xfId="2" applyNumberFormat="1" applyFont="1" applyFill="1" applyBorder="1">
      <alignment vertical="center"/>
    </xf>
    <xf numFmtId="183" fontId="44" fillId="15" borderId="101" xfId="2" applyNumberFormat="1" applyFont="1" applyFill="1" applyBorder="1">
      <alignment vertical="center"/>
    </xf>
    <xf numFmtId="183" fontId="44" fillId="15" borderId="102" xfId="2" applyNumberFormat="1" applyFont="1" applyFill="1" applyBorder="1">
      <alignment vertical="center"/>
    </xf>
    <xf numFmtId="183" fontId="44" fillId="15" borderId="37" xfId="2" applyNumberFormat="1" applyFont="1" applyFill="1" applyBorder="1">
      <alignment vertical="center"/>
    </xf>
    <xf numFmtId="183" fontId="44" fillId="15" borderId="104" xfId="2" applyNumberFormat="1" applyFont="1" applyFill="1" applyBorder="1">
      <alignment vertical="center"/>
    </xf>
    <xf numFmtId="183" fontId="44" fillId="15" borderId="105" xfId="2" applyNumberFormat="1" applyFont="1" applyFill="1" applyBorder="1">
      <alignment vertical="center"/>
    </xf>
    <xf numFmtId="183" fontId="44" fillId="5" borderId="99" xfId="2" applyNumberFormat="1" applyFont="1" applyFill="1" applyBorder="1">
      <alignment vertical="center"/>
    </xf>
    <xf numFmtId="183" fontId="44" fillId="5" borderId="35" xfId="2" applyNumberFormat="1" applyFont="1" applyFill="1" applyBorder="1">
      <alignment vertical="center"/>
    </xf>
    <xf numFmtId="183" fontId="44" fillId="5" borderId="102" xfId="2" applyNumberFormat="1" applyFont="1" applyFill="1" applyBorder="1">
      <alignment vertical="center"/>
    </xf>
    <xf numFmtId="183" fontId="44" fillId="5" borderId="37" xfId="2" applyNumberFormat="1" applyFont="1" applyFill="1" applyBorder="1">
      <alignment vertical="center"/>
    </xf>
    <xf numFmtId="183" fontId="44" fillId="5" borderId="104" xfId="2" applyNumberFormat="1" applyFont="1" applyFill="1" applyBorder="1">
      <alignment vertical="center"/>
    </xf>
    <xf numFmtId="183" fontId="44" fillId="5" borderId="105" xfId="2" applyNumberFormat="1" applyFont="1" applyFill="1" applyBorder="1">
      <alignment vertical="center"/>
    </xf>
    <xf numFmtId="183" fontId="44" fillId="16" borderId="99" xfId="2" applyNumberFormat="1" applyFont="1" applyFill="1" applyBorder="1">
      <alignment vertical="center"/>
    </xf>
    <xf numFmtId="183" fontId="44" fillId="16" borderId="35" xfId="2" applyNumberFormat="1" applyFont="1" applyFill="1" applyBorder="1">
      <alignment vertical="center"/>
    </xf>
    <xf numFmtId="183" fontId="44" fillId="16" borderId="102" xfId="2" applyNumberFormat="1" applyFont="1" applyFill="1" applyBorder="1">
      <alignment vertical="center"/>
    </xf>
    <xf numFmtId="183" fontId="44" fillId="16" borderId="37" xfId="2" applyNumberFormat="1" applyFont="1" applyFill="1" applyBorder="1">
      <alignment vertical="center"/>
    </xf>
    <xf numFmtId="183" fontId="44" fillId="16" borderId="104" xfId="2" applyNumberFormat="1" applyFont="1" applyFill="1" applyBorder="1">
      <alignment vertical="center"/>
    </xf>
    <xf numFmtId="183" fontId="44" fillId="16" borderId="105" xfId="2" applyNumberFormat="1" applyFont="1" applyFill="1" applyBorder="1">
      <alignment vertical="center"/>
    </xf>
    <xf numFmtId="183" fontId="44" fillId="17" borderId="99" xfId="2" applyNumberFormat="1" applyFont="1" applyFill="1" applyBorder="1">
      <alignment vertical="center"/>
    </xf>
    <xf numFmtId="183" fontId="44" fillId="17" borderId="35" xfId="2" applyNumberFormat="1" applyFont="1" applyFill="1" applyBorder="1">
      <alignment vertical="center"/>
    </xf>
    <xf numFmtId="183" fontId="44" fillId="17" borderId="102" xfId="2" applyNumberFormat="1" applyFont="1" applyFill="1" applyBorder="1">
      <alignment vertical="center"/>
    </xf>
    <xf numFmtId="183" fontId="44" fillId="17" borderId="37" xfId="2" applyNumberFormat="1" applyFont="1" applyFill="1" applyBorder="1">
      <alignment vertical="center"/>
    </xf>
    <xf numFmtId="183" fontId="44" fillId="17" borderId="110" xfId="2" applyNumberFormat="1" applyFont="1" applyFill="1" applyBorder="1">
      <alignment vertical="center"/>
    </xf>
    <xf numFmtId="183" fontId="44" fillId="17" borderId="89" xfId="2" applyNumberFormat="1" applyFont="1" applyFill="1" applyBorder="1">
      <alignment vertical="center"/>
    </xf>
    <xf numFmtId="0" fontId="18" fillId="0" borderId="0" xfId="1" applyFont="1" applyAlignment="1">
      <alignment horizontal="left" vertical="center"/>
    </xf>
    <xf numFmtId="0" fontId="4" fillId="0" borderId="0" xfId="1" applyAlignment="1">
      <alignment horizontal="left" vertical="center"/>
    </xf>
    <xf numFmtId="0" fontId="20" fillId="0" borderId="0" xfId="1" applyFont="1" applyAlignment="1">
      <alignment horizontal="left" vertical="center"/>
    </xf>
    <xf numFmtId="49" fontId="18" fillId="0" borderId="0" xfId="1" applyNumberFormat="1" applyFont="1" applyAlignment="1">
      <alignment horizontal="left" vertical="center"/>
    </xf>
    <xf numFmtId="49" fontId="4" fillId="0" borderId="0" xfId="1" applyNumberFormat="1" applyAlignment="1">
      <alignment horizontal="left" vertical="center"/>
    </xf>
    <xf numFmtId="0" fontId="4" fillId="4" borderId="0" xfId="1" applyFill="1" applyBorder="1" applyAlignment="1" applyProtection="1">
      <alignment horizontal="left" vertical="center"/>
      <protection locked="0"/>
    </xf>
    <xf numFmtId="184" fontId="10" fillId="0" borderId="0" xfId="0" applyNumberFormat="1" applyFont="1" applyAlignment="1" applyProtection="1">
      <protection locked="0"/>
    </xf>
    <xf numFmtId="58" fontId="4" fillId="0" borderId="0" xfId="1" applyNumberFormat="1">
      <alignment vertical="center"/>
    </xf>
    <xf numFmtId="0" fontId="18" fillId="0" borderId="0" xfId="1" applyFont="1" applyFill="1" applyBorder="1" applyAlignment="1">
      <alignment vertical="center" wrapText="1"/>
    </xf>
    <xf numFmtId="0" fontId="0" fillId="0" borderId="0" xfId="0" applyAlignment="1"/>
    <xf numFmtId="184" fontId="10" fillId="0" borderId="0" xfId="0" applyNumberFormat="1" applyFont="1" applyFill="1" applyAlignment="1" applyProtection="1"/>
    <xf numFmtId="184" fontId="7" fillId="0" borderId="0" xfId="0" applyNumberFormat="1" applyFont="1" applyAlignment="1" applyProtection="1">
      <protection locked="0"/>
    </xf>
    <xf numFmtId="184" fontId="7" fillId="0" borderId="0" xfId="0" applyNumberFormat="1" applyFont="1" applyFill="1" applyAlignment="1" applyProtection="1"/>
    <xf numFmtId="185" fontId="10" fillId="0" borderId="0" xfId="0" applyNumberFormat="1" applyFont="1" applyFill="1" applyAlignment="1" applyProtection="1"/>
    <xf numFmtId="185" fontId="47" fillId="0" borderId="0" xfId="0" applyNumberFormat="1" applyFont="1" applyFill="1" applyAlignment="1">
      <alignment horizontal="center" vertical="center"/>
    </xf>
    <xf numFmtId="0" fontId="18" fillId="0" borderId="0" xfId="1" applyFont="1" applyAlignment="1">
      <alignment horizontal="center" vertical="center"/>
    </xf>
    <xf numFmtId="0" fontId="18" fillId="0" borderId="17" xfId="1" applyFont="1" applyBorder="1" applyAlignment="1">
      <alignment horizontal="center" vertical="center"/>
    </xf>
    <xf numFmtId="0" fontId="18" fillId="4" borderId="1" xfId="1" applyFont="1" applyFill="1" applyBorder="1" applyAlignment="1" applyProtection="1">
      <alignment horizontal="left" vertical="center" shrinkToFit="1"/>
      <protection locked="0"/>
    </xf>
    <xf numFmtId="0" fontId="18" fillId="4" borderId="2" xfId="1" applyFont="1" applyFill="1" applyBorder="1" applyAlignment="1" applyProtection="1">
      <alignment horizontal="left" vertical="center" shrinkToFit="1"/>
      <protection locked="0"/>
    </xf>
    <xf numFmtId="0" fontId="18" fillId="8" borderId="48" xfId="1" applyFont="1" applyFill="1" applyBorder="1" applyAlignment="1">
      <alignment horizontal="distributed" vertical="distributed" textRotation="255"/>
    </xf>
    <xf numFmtId="0" fontId="18" fillId="8" borderId="50" xfId="1" applyFont="1" applyFill="1" applyBorder="1" applyAlignment="1">
      <alignment horizontal="distributed" vertical="distributed" textRotation="255"/>
    </xf>
    <xf numFmtId="0" fontId="18" fillId="8" borderId="72" xfId="1" applyFont="1" applyFill="1" applyBorder="1" applyAlignment="1">
      <alignment horizontal="distributed" vertical="distributed" textRotation="255"/>
    </xf>
    <xf numFmtId="0" fontId="18" fillId="8" borderId="0" xfId="1" applyFont="1" applyFill="1" applyBorder="1" applyAlignment="1">
      <alignment horizontal="distributed" vertical="distributed" textRotation="255"/>
    </xf>
    <xf numFmtId="0" fontId="18" fillId="8" borderId="40" xfId="1" applyFont="1" applyFill="1" applyBorder="1" applyAlignment="1">
      <alignment horizontal="distributed" vertical="distributed" textRotation="255"/>
    </xf>
    <xf numFmtId="0" fontId="18" fillId="8" borderId="18" xfId="1" applyFont="1" applyFill="1" applyBorder="1" applyAlignment="1">
      <alignment horizontal="distributed" vertical="distributed" textRotation="255"/>
    </xf>
    <xf numFmtId="0" fontId="18" fillId="0" borderId="70"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178" fontId="18" fillId="4" borderId="76" xfId="1" applyNumberFormat="1" applyFont="1" applyFill="1" applyBorder="1" applyAlignment="1" applyProtection="1">
      <alignment horizontal="center" vertical="center"/>
      <protection locked="0"/>
    </xf>
    <xf numFmtId="178" fontId="18" fillId="4" borderId="77" xfId="1" applyNumberFormat="1" applyFont="1" applyFill="1" applyBorder="1" applyAlignment="1" applyProtection="1">
      <alignment horizontal="center" vertical="center"/>
      <protection locked="0"/>
    </xf>
    <xf numFmtId="0" fontId="18" fillId="0" borderId="36" xfId="1" applyFont="1" applyBorder="1" applyAlignment="1">
      <alignment horizontal="center" vertical="center"/>
    </xf>
    <xf numFmtId="0" fontId="18" fillId="0" borderId="12" xfId="1" applyFont="1" applyBorder="1" applyAlignment="1">
      <alignment horizontal="center" vertical="center"/>
    </xf>
    <xf numFmtId="0" fontId="18" fillId="0" borderId="13" xfId="1" applyFont="1" applyBorder="1" applyAlignment="1">
      <alignment horizontal="center" vertical="center"/>
    </xf>
    <xf numFmtId="178" fontId="18" fillId="4" borderId="1" xfId="1" applyNumberFormat="1" applyFont="1" applyFill="1" applyBorder="1" applyAlignment="1" applyProtection="1">
      <alignment horizontal="center" vertical="center"/>
      <protection locked="0"/>
    </xf>
    <xf numFmtId="178" fontId="18" fillId="4" borderId="64" xfId="1" applyNumberFormat="1" applyFont="1" applyFill="1" applyBorder="1" applyAlignment="1" applyProtection="1">
      <alignment horizontal="center" vertical="center"/>
      <protection locked="0"/>
    </xf>
    <xf numFmtId="0" fontId="18" fillId="9" borderId="48" xfId="1" applyFont="1" applyFill="1" applyBorder="1" applyAlignment="1">
      <alignment horizontal="distributed" vertical="distributed" textRotation="255" indent="1"/>
    </xf>
    <xf numFmtId="0" fontId="18" fillId="9" borderId="51" xfId="1" applyFont="1" applyFill="1" applyBorder="1" applyAlignment="1">
      <alignment horizontal="distributed" vertical="distributed" textRotation="255" indent="1"/>
    </xf>
    <xf numFmtId="0" fontId="18" fillId="9" borderId="72" xfId="1" applyFont="1" applyFill="1" applyBorder="1" applyAlignment="1">
      <alignment horizontal="distributed" vertical="distributed" textRotation="255" indent="1"/>
    </xf>
    <xf numFmtId="0" fontId="18" fillId="9" borderId="73" xfId="1" applyFont="1" applyFill="1" applyBorder="1" applyAlignment="1">
      <alignment horizontal="distributed" vertical="distributed" textRotation="255" indent="1"/>
    </xf>
    <xf numFmtId="0" fontId="18" fillId="9" borderId="40" xfId="1" applyFont="1" applyFill="1" applyBorder="1" applyAlignment="1">
      <alignment horizontal="distributed" vertical="distributed" textRotation="255" indent="1"/>
    </xf>
    <xf numFmtId="0" fontId="18" fillId="9" borderId="53" xfId="1" applyFont="1" applyFill="1" applyBorder="1" applyAlignment="1">
      <alignment horizontal="distributed" vertical="distributed" textRotation="255" indent="1"/>
    </xf>
    <xf numFmtId="0" fontId="18" fillId="0" borderId="36" xfId="1" applyFont="1" applyBorder="1" applyAlignment="1">
      <alignment horizontal="right" vertical="center"/>
    </xf>
    <xf numFmtId="0" fontId="18" fillId="0" borderId="12" xfId="1" applyFont="1" applyBorder="1" applyAlignment="1">
      <alignment horizontal="right" vertical="center"/>
    </xf>
    <xf numFmtId="0" fontId="18" fillId="4" borderId="12" xfId="1" applyFont="1" applyFill="1" applyBorder="1" applyAlignment="1" applyProtection="1">
      <alignment horizontal="center" vertical="center" shrinkToFit="1"/>
      <protection locked="0"/>
    </xf>
    <xf numFmtId="0" fontId="18" fillId="0" borderId="47" xfId="1" applyFont="1" applyBorder="1" applyAlignment="1">
      <alignment horizontal="right" vertical="center"/>
    </xf>
    <xf numFmtId="0" fontId="18" fillId="0" borderId="20" xfId="1" applyFont="1" applyBorder="1" applyAlignment="1">
      <alignment horizontal="right" vertical="center"/>
    </xf>
    <xf numFmtId="0" fontId="18" fillId="4" borderId="20" xfId="1" applyFont="1" applyFill="1" applyBorder="1" applyAlignment="1" applyProtection="1">
      <alignment horizontal="center" vertical="center" shrinkToFit="1"/>
      <protection locked="0"/>
    </xf>
    <xf numFmtId="178" fontId="18" fillId="4" borderId="21" xfId="1" applyNumberFormat="1" applyFont="1" applyFill="1" applyBorder="1" applyAlignment="1" applyProtection="1">
      <alignment horizontal="center" vertical="center"/>
      <protection locked="0"/>
    </xf>
    <xf numFmtId="178" fontId="18" fillId="4" borderId="66" xfId="1" applyNumberFormat="1" applyFont="1" applyFill="1" applyBorder="1" applyAlignment="1" applyProtection="1">
      <alignment horizontal="center" vertical="center"/>
      <protection locked="0"/>
    </xf>
    <xf numFmtId="178" fontId="18" fillId="4" borderId="11" xfId="1" applyNumberFormat="1" applyFont="1" applyFill="1" applyBorder="1" applyAlignment="1" applyProtection="1">
      <alignment horizontal="center" vertical="center"/>
      <protection locked="0"/>
    </xf>
    <xf numFmtId="178" fontId="18" fillId="4" borderId="12" xfId="1" applyNumberFormat="1" applyFont="1" applyFill="1" applyBorder="1" applyAlignment="1" applyProtection="1">
      <alignment horizontal="center" vertical="center"/>
      <protection locked="0"/>
    </xf>
    <xf numFmtId="178" fontId="18" fillId="4" borderId="37" xfId="1" applyNumberFormat="1" applyFont="1" applyFill="1" applyBorder="1" applyAlignment="1" applyProtection="1">
      <alignment horizontal="center" vertical="center"/>
      <protection locked="0"/>
    </xf>
    <xf numFmtId="0" fontId="4" fillId="0" borderId="63" xfId="1" applyBorder="1" applyAlignment="1">
      <alignment horizontal="center" vertical="center"/>
    </xf>
    <xf numFmtId="0" fontId="4" fillId="0" borderId="1" xfId="1" applyBorder="1" applyAlignment="1">
      <alignment horizontal="center" vertical="center"/>
    </xf>
    <xf numFmtId="0" fontId="4" fillId="0" borderId="64" xfId="1" applyBorder="1" applyAlignment="1">
      <alignment horizontal="center" vertical="center"/>
    </xf>
    <xf numFmtId="0" fontId="18" fillId="0" borderId="0" xfId="1" applyFont="1" applyFill="1" applyBorder="1" applyAlignment="1">
      <alignment horizontal="left" vertical="center" wrapText="1"/>
    </xf>
    <xf numFmtId="0" fontId="4" fillId="0" borderId="65" xfId="1" applyBorder="1" applyAlignment="1">
      <alignment horizontal="center" vertical="center"/>
    </xf>
    <xf numFmtId="0" fontId="4" fillId="0" borderId="21" xfId="1" applyBorder="1" applyAlignment="1">
      <alignment horizontal="center" vertical="center"/>
    </xf>
    <xf numFmtId="0" fontId="4" fillId="0" borderId="66" xfId="1" applyBorder="1" applyAlignment="1">
      <alignment horizontal="center" vertical="center"/>
    </xf>
    <xf numFmtId="0" fontId="18" fillId="4" borderId="1" xfId="1" applyFont="1" applyFill="1" applyBorder="1" applyAlignment="1" applyProtection="1">
      <alignment horizontal="center" vertical="center"/>
      <protection locked="0"/>
    </xf>
    <xf numFmtId="0" fontId="4" fillId="0" borderId="0" xfId="1" applyAlignment="1">
      <alignment horizontal="center" vertical="center"/>
    </xf>
    <xf numFmtId="0" fontId="18" fillId="0" borderId="0" xfId="1" applyFont="1" applyAlignment="1">
      <alignment horizontal="center" vertical="center" shrinkToFit="1"/>
    </xf>
    <xf numFmtId="49" fontId="18" fillId="4" borderId="1" xfId="1" applyNumberFormat="1" applyFont="1" applyFill="1" applyBorder="1" applyAlignment="1" applyProtection="1">
      <alignment horizontal="left" vertical="center"/>
      <protection locked="0"/>
    </xf>
    <xf numFmtId="0" fontId="18" fillId="4" borderId="1" xfId="1" applyFont="1" applyFill="1" applyBorder="1" applyAlignment="1" applyProtection="1">
      <alignment horizontal="left" vertical="center"/>
      <protection locked="0"/>
    </xf>
    <xf numFmtId="0" fontId="18" fillId="0" borderId="0" xfId="1" applyFont="1" applyFill="1" applyBorder="1" applyAlignment="1">
      <alignment horizontal="center" vertical="center" shrinkToFit="1"/>
    </xf>
    <xf numFmtId="0" fontId="18" fillId="0" borderId="17" xfId="1" applyFont="1" applyFill="1" applyBorder="1" applyAlignment="1">
      <alignment horizontal="center" vertical="center" shrinkToFit="1"/>
    </xf>
    <xf numFmtId="0" fontId="18" fillId="4" borderId="5" xfId="1" applyFont="1" applyFill="1" applyBorder="1" applyAlignment="1" applyProtection="1">
      <alignment horizontal="center" vertical="center" shrinkToFit="1"/>
      <protection locked="0"/>
    </xf>
    <xf numFmtId="0" fontId="18" fillId="4" borderId="6" xfId="1" applyFont="1" applyFill="1" applyBorder="1" applyAlignment="1" applyProtection="1">
      <alignment horizontal="center" vertical="center" shrinkToFit="1"/>
      <protection locked="0"/>
    </xf>
    <xf numFmtId="0" fontId="18" fillId="4" borderId="9" xfId="1" applyFont="1" applyFill="1" applyBorder="1" applyAlignment="1" applyProtection="1">
      <alignment horizontal="center" vertical="center" shrinkToFit="1"/>
      <protection locked="0"/>
    </xf>
    <xf numFmtId="0" fontId="18" fillId="4" borderId="10" xfId="1" applyFont="1" applyFill="1" applyBorder="1" applyAlignment="1" applyProtection="1">
      <alignment horizontal="center" vertical="center" shrinkToFit="1"/>
      <protection locked="0"/>
    </xf>
    <xf numFmtId="0" fontId="18" fillId="4" borderId="1" xfId="1" applyFont="1" applyFill="1" applyBorder="1" applyAlignment="1" applyProtection="1">
      <alignment horizontal="center" vertical="center" wrapText="1"/>
      <protection locked="0"/>
    </xf>
    <xf numFmtId="0" fontId="2" fillId="5" borderId="114" xfId="1" applyFont="1" applyFill="1" applyBorder="1" applyAlignment="1">
      <alignment horizontal="center" vertical="center" shrinkToFit="1"/>
    </xf>
    <xf numFmtId="0" fontId="2" fillId="5" borderId="115" xfId="1" applyFont="1" applyFill="1" applyBorder="1" applyAlignment="1">
      <alignment horizontal="center" vertical="center" shrinkToFit="1"/>
    </xf>
    <xf numFmtId="0" fontId="2" fillId="5" borderId="116" xfId="1" applyFont="1" applyFill="1" applyBorder="1" applyAlignment="1">
      <alignment horizontal="center" vertical="center" shrinkToFit="1"/>
    </xf>
    <xf numFmtId="0" fontId="4" fillId="0" borderId="117" xfId="1" applyBorder="1" applyAlignment="1">
      <alignment horizontal="center" vertical="center"/>
    </xf>
    <xf numFmtId="0" fontId="4" fillId="0" borderId="2" xfId="1" applyBorder="1" applyAlignment="1">
      <alignment horizontal="center" vertical="center"/>
    </xf>
    <xf numFmtId="0" fontId="4" fillId="0" borderId="71" xfId="1" applyBorder="1" applyAlignment="1">
      <alignment horizontal="center" vertical="center"/>
    </xf>
    <xf numFmtId="0" fontId="18" fillId="0" borderId="0" xfId="1" applyFont="1" applyFill="1" applyBorder="1" applyAlignment="1" applyProtection="1">
      <alignment horizontal="center" vertical="center"/>
      <protection locked="0"/>
    </xf>
    <xf numFmtId="0" fontId="18" fillId="4" borderId="4" xfId="1" applyFont="1" applyFill="1" applyBorder="1" applyAlignment="1" applyProtection="1">
      <alignment horizontal="center" vertical="center"/>
      <protection locked="0"/>
    </xf>
    <xf numFmtId="0" fontId="18" fillId="4" borderId="5" xfId="1" applyFont="1" applyFill="1" applyBorder="1" applyAlignment="1" applyProtection="1">
      <alignment horizontal="center" vertical="center"/>
      <protection locked="0"/>
    </xf>
    <xf numFmtId="0" fontId="18" fillId="4" borderId="6" xfId="1" applyFont="1" applyFill="1" applyBorder="1" applyAlignment="1" applyProtection="1">
      <alignment horizontal="center" vertical="center"/>
      <protection locked="0"/>
    </xf>
    <xf numFmtId="0" fontId="18" fillId="4" borderId="8" xfId="1" applyFont="1" applyFill="1" applyBorder="1" applyAlignment="1" applyProtection="1">
      <alignment horizontal="center" vertical="center"/>
      <protection locked="0"/>
    </xf>
    <xf numFmtId="0" fontId="18" fillId="4" borderId="9" xfId="1" applyFont="1" applyFill="1" applyBorder="1" applyAlignment="1" applyProtection="1">
      <alignment horizontal="center" vertical="center"/>
      <protection locked="0"/>
    </xf>
    <xf numFmtId="0" fontId="18" fillId="4" borderId="10" xfId="1" applyFont="1" applyFill="1" applyBorder="1" applyAlignment="1" applyProtection="1">
      <alignment horizontal="center" vertical="center"/>
      <protection locked="0"/>
    </xf>
    <xf numFmtId="0" fontId="18" fillId="0" borderId="7" xfId="1" applyFont="1" applyBorder="1" applyAlignment="1">
      <alignment horizontal="center" vertical="center"/>
    </xf>
    <xf numFmtId="0" fontId="18" fillId="4" borderId="78" xfId="1" applyFont="1" applyFill="1" applyBorder="1" applyAlignment="1" applyProtection="1">
      <alignment horizontal="left" vertical="center" shrinkToFit="1"/>
      <protection locked="0"/>
    </xf>
    <xf numFmtId="0" fontId="18" fillId="0" borderId="79" xfId="1" applyFont="1" applyFill="1" applyBorder="1" applyAlignment="1">
      <alignment horizontal="center" vertical="center"/>
    </xf>
    <xf numFmtId="0" fontId="18" fillId="0" borderId="1" xfId="1" applyFont="1" applyBorder="1" applyAlignment="1">
      <alignment horizontal="center" vertical="center" textRotation="255"/>
    </xf>
    <xf numFmtId="0" fontId="18" fillId="0" borderId="79" xfId="1" applyFont="1" applyBorder="1" applyAlignment="1">
      <alignment horizontal="center" vertical="center"/>
    </xf>
    <xf numFmtId="0" fontId="18" fillId="0" borderId="11" xfId="1" applyFont="1" applyBorder="1" applyAlignment="1">
      <alignment horizontal="center" vertical="center"/>
    </xf>
    <xf numFmtId="0" fontId="18" fillId="0" borderId="0" xfId="1" applyFont="1" applyAlignment="1">
      <alignment horizontal="left" vertical="center"/>
    </xf>
    <xf numFmtId="0" fontId="18" fillId="0" borderId="16" xfId="1" applyFont="1" applyFill="1" applyBorder="1" applyAlignment="1" applyProtection="1">
      <alignment horizontal="center" vertical="center"/>
      <protection locked="0"/>
    </xf>
    <xf numFmtId="0" fontId="18" fillId="4" borderId="1" xfId="1" applyFont="1" applyFill="1" applyBorder="1" applyAlignment="1" applyProtection="1">
      <alignment horizontal="center" vertical="center" shrinkToFit="1"/>
      <protection locked="0"/>
    </xf>
    <xf numFmtId="49" fontId="18" fillId="4" borderId="1" xfId="1" applyNumberFormat="1" applyFont="1" applyFill="1" applyBorder="1" applyAlignment="1" applyProtection="1">
      <alignment horizontal="center" vertical="center"/>
      <protection locked="0"/>
    </xf>
    <xf numFmtId="49" fontId="18" fillId="4" borderId="14" xfId="1" applyNumberFormat="1" applyFont="1" applyFill="1" applyBorder="1" applyAlignment="1" applyProtection="1">
      <alignment horizontal="center" vertical="center"/>
      <protection locked="0"/>
    </xf>
    <xf numFmtId="0" fontId="18" fillId="0" borderId="1" xfId="1" applyFont="1" applyBorder="1" applyAlignment="1">
      <alignment horizontal="center" vertical="center"/>
    </xf>
    <xf numFmtId="49" fontId="18" fillId="4" borderId="1" xfId="1" applyNumberFormat="1" applyFont="1" applyFill="1" applyBorder="1" applyAlignment="1" applyProtection="1">
      <alignment horizontal="left" vertical="center" shrinkToFit="1"/>
      <protection locked="0"/>
    </xf>
    <xf numFmtId="0" fontId="48" fillId="7" borderId="48" xfId="1" applyFont="1" applyFill="1" applyBorder="1" applyAlignment="1">
      <alignment horizontal="left" vertical="center" wrapText="1"/>
    </xf>
    <xf numFmtId="0" fontId="48" fillId="7" borderId="50" xfId="1" applyFont="1" applyFill="1" applyBorder="1" applyAlignment="1">
      <alignment horizontal="left" vertical="center" wrapText="1"/>
    </xf>
    <xf numFmtId="0" fontId="48" fillId="7" borderId="51" xfId="1" applyFont="1" applyFill="1" applyBorder="1" applyAlignment="1">
      <alignment horizontal="left" vertical="center" wrapText="1"/>
    </xf>
    <xf numFmtId="0" fontId="48" fillId="7" borderId="72" xfId="1" applyFont="1" applyFill="1" applyBorder="1" applyAlignment="1">
      <alignment horizontal="left" vertical="center" wrapText="1"/>
    </xf>
    <xf numFmtId="0" fontId="48" fillId="7" borderId="0" xfId="1" applyFont="1" applyFill="1" applyBorder="1" applyAlignment="1">
      <alignment horizontal="left" vertical="center" wrapText="1"/>
    </xf>
    <xf numFmtId="0" fontId="48" fillId="7" borderId="73" xfId="1" applyFont="1" applyFill="1" applyBorder="1" applyAlignment="1">
      <alignment horizontal="left" vertical="center" wrapText="1"/>
    </xf>
    <xf numFmtId="0" fontId="48" fillId="7" borderId="40" xfId="1" applyFont="1" applyFill="1" applyBorder="1" applyAlignment="1">
      <alignment horizontal="left" vertical="center" wrapText="1"/>
    </xf>
    <xf numFmtId="0" fontId="48" fillId="7" borderId="18" xfId="1" applyFont="1" applyFill="1" applyBorder="1" applyAlignment="1">
      <alignment horizontal="left" vertical="center" wrapText="1"/>
    </xf>
    <xf numFmtId="0" fontId="48" fillId="7" borderId="53" xfId="1" applyFont="1" applyFill="1" applyBorder="1" applyAlignment="1">
      <alignment horizontal="left" vertical="center" wrapText="1"/>
    </xf>
    <xf numFmtId="0" fontId="4" fillId="0" borderId="0" xfId="1" applyAlignment="1">
      <alignment horizontal="center" vertical="center" shrinkToFit="1"/>
    </xf>
    <xf numFmtId="0" fontId="4" fillId="0" borderId="80" xfId="1" applyBorder="1" applyAlignment="1">
      <alignment horizontal="center" vertical="center" shrinkToFit="1"/>
    </xf>
    <xf numFmtId="0" fontId="18" fillId="4" borderId="1" xfId="1" applyNumberFormat="1" applyFont="1" applyFill="1" applyBorder="1" applyAlignment="1" applyProtection="1">
      <alignment horizontal="left" vertical="center" shrinkToFit="1"/>
      <protection locked="0"/>
    </xf>
    <xf numFmtId="0" fontId="20" fillId="0" borderId="36" xfId="1" applyFont="1" applyBorder="1" applyAlignment="1">
      <alignment horizontal="center" vertical="center"/>
    </xf>
    <xf numFmtId="0" fontId="20"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80" xfId="1" applyFont="1" applyBorder="1" applyAlignment="1">
      <alignment horizontal="center" vertical="center" shrinkToFit="1"/>
    </xf>
    <xf numFmtId="0" fontId="1" fillId="4" borderId="1" xfId="1" applyFont="1" applyFill="1" applyBorder="1" applyAlignment="1" applyProtection="1">
      <alignment horizontal="left" vertical="center"/>
      <protection locked="0"/>
    </xf>
    <xf numFmtId="0" fontId="4" fillId="4" borderId="1" xfId="1" applyFill="1" applyBorder="1" applyAlignment="1" applyProtection="1">
      <alignment horizontal="left" vertical="center"/>
      <protection locked="0"/>
    </xf>
    <xf numFmtId="0" fontId="18" fillId="4" borderId="4" xfId="1" applyFont="1" applyFill="1" applyBorder="1" applyAlignment="1" applyProtection="1">
      <alignment horizontal="center" vertical="center" shrinkToFit="1"/>
      <protection locked="0"/>
    </xf>
    <xf numFmtId="0" fontId="18" fillId="4" borderId="8" xfId="1" applyFont="1" applyFill="1" applyBorder="1" applyAlignment="1" applyProtection="1">
      <alignment horizontal="center" vertical="center" shrinkToFit="1"/>
      <protection locked="0"/>
    </xf>
    <xf numFmtId="0" fontId="18" fillId="0" borderId="0" xfId="1" applyFont="1" applyFill="1" applyBorder="1" applyAlignment="1">
      <alignment horizontal="left" vertical="center"/>
    </xf>
    <xf numFmtId="0" fontId="35" fillId="0" borderId="0" xfId="1" applyFont="1" applyAlignment="1">
      <alignment horizontal="center" vertical="center"/>
    </xf>
    <xf numFmtId="0" fontId="18" fillId="0" borderId="0" xfId="1" applyFont="1" applyFill="1" applyBorder="1" applyAlignment="1">
      <alignment horizontal="center" vertical="center" wrapText="1"/>
    </xf>
    <xf numFmtId="0" fontId="18" fillId="5" borderId="67" xfId="1" applyFont="1" applyFill="1" applyBorder="1" applyAlignment="1">
      <alignment horizontal="center" vertical="center"/>
    </xf>
    <xf numFmtId="0" fontId="18" fillId="5" borderId="68" xfId="1" applyFont="1" applyFill="1" applyBorder="1" applyAlignment="1">
      <alignment horizontal="center" vertical="center"/>
    </xf>
    <xf numFmtId="0" fontId="18" fillId="5" borderId="69" xfId="1" applyFont="1" applyFill="1" applyBorder="1" applyAlignment="1">
      <alignment horizontal="center" vertical="center"/>
    </xf>
    <xf numFmtId="0" fontId="18" fillId="6" borderId="48" xfId="1" applyFont="1" applyFill="1" applyBorder="1" applyAlignment="1">
      <alignment horizontal="distributed" vertical="distributed" textRotation="255" indent="1"/>
    </xf>
    <xf numFmtId="0" fontId="18" fillId="6" borderId="50" xfId="1" applyFont="1" applyFill="1" applyBorder="1" applyAlignment="1">
      <alignment horizontal="distributed" vertical="distributed" textRotation="255" indent="1"/>
    </xf>
    <xf numFmtId="0" fontId="18" fillId="6" borderId="72" xfId="1" applyFont="1" applyFill="1" applyBorder="1" applyAlignment="1">
      <alignment horizontal="distributed" vertical="distributed" textRotation="255" indent="1"/>
    </xf>
    <xf numFmtId="0" fontId="18" fillId="6" borderId="0" xfId="1" applyFont="1" applyFill="1" applyBorder="1" applyAlignment="1">
      <alignment horizontal="distributed" vertical="distributed" textRotation="255" indent="1"/>
    </xf>
    <xf numFmtId="0" fontId="18" fillId="6" borderId="40" xfId="1" applyFont="1" applyFill="1" applyBorder="1" applyAlignment="1">
      <alignment horizontal="distributed" vertical="distributed" textRotation="255" indent="1"/>
    </xf>
    <xf numFmtId="0" fontId="18" fillId="6" borderId="18" xfId="1" applyFont="1" applyFill="1" applyBorder="1" applyAlignment="1">
      <alignment horizontal="distributed" vertical="distributed" textRotation="255" indent="1"/>
    </xf>
    <xf numFmtId="0" fontId="18" fillId="7" borderId="48" xfId="1" applyFont="1" applyFill="1" applyBorder="1" applyAlignment="1">
      <alignment horizontal="distributed" vertical="distributed" textRotation="255" indent="2"/>
    </xf>
    <xf numFmtId="0" fontId="18" fillId="7" borderId="51" xfId="1" applyFont="1" applyFill="1" applyBorder="1" applyAlignment="1">
      <alignment horizontal="distributed" vertical="distributed" textRotation="255" indent="2"/>
    </xf>
    <xf numFmtId="0" fontId="18" fillId="7" borderId="72" xfId="1" applyFont="1" applyFill="1" applyBorder="1" applyAlignment="1">
      <alignment horizontal="distributed" vertical="distributed" textRotation="255" indent="2"/>
    </xf>
    <xf numFmtId="0" fontId="18" fillId="7" borderId="73" xfId="1" applyFont="1" applyFill="1" applyBorder="1" applyAlignment="1">
      <alignment horizontal="distributed" vertical="distributed" textRotation="255" indent="2"/>
    </xf>
    <xf numFmtId="0" fontId="18" fillId="7" borderId="40" xfId="1" applyFont="1" applyFill="1" applyBorder="1" applyAlignment="1">
      <alignment horizontal="distributed" vertical="distributed" textRotation="255" indent="2"/>
    </xf>
    <xf numFmtId="0" fontId="18" fillId="7" borderId="53" xfId="1" applyFont="1" applyFill="1" applyBorder="1" applyAlignment="1">
      <alignment horizontal="distributed" vertical="distributed" textRotation="255" indent="2"/>
    </xf>
    <xf numFmtId="178" fontId="18" fillId="4" borderId="2" xfId="1" applyNumberFormat="1" applyFont="1" applyFill="1" applyBorder="1" applyAlignment="1" applyProtection="1">
      <alignment horizontal="center" vertical="center"/>
      <protection locked="0"/>
    </xf>
    <xf numFmtId="178" fontId="18" fillId="4" borderId="71" xfId="1" applyNumberFormat="1" applyFont="1" applyFill="1" applyBorder="1" applyAlignment="1" applyProtection="1">
      <alignment horizontal="center" vertical="center"/>
      <protection locked="0"/>
    </xf>
    <xf numFmtId="0" fontId="18" fillId="0" borderId="47" xfId="1" applyFont="1" applyBorder="1" applyAlignment="1">
      <alignment horizontal="center" vertical="center"/>
    </xf>
    <xf numFmtId="0" fontId="18" fillId="0" borderId="20" xfId="1" applyFont="1" applyBorder="1" applyAlignment="1">
      <alignment horizontal="center" vertical="center"/>
    </xf>
    <xf numFmtId="0" fontId="18" fillId="0" borderId="74" xfId="1" applyFont="1" applyBorder="1" applyAlignment="1">
      <alignment horizontal="center" vertical="center"/>
    </xf>
    <xf numFmtId="178" fontId="18" fillId="4" borderId="75" xfId="1" applyNumberFormat="1" applyFont="1" applyFill="1" applyBorder="1" applyAlignment="1" applyProtection="1">
      <alignment horizontal="center" vertical="center"/>
      <protection locked="0"/>
    </xf>
    <xf numFmtId="178" fontId="18" fillId="4" borderId="20" xfId="1" applyNumberFormat="1" applyFont="1" applyFill="1" applyBorder="1" applyAlignment="1" applyProtection="1">
      <alignment horizontal="center" vertical="center"/>
      <protection locked="0"/>
    </xf>
    <xf numFmtId="178" fontId="18" fillId="4" borderId="41" xfId="1" applyNumberFormat="1" applyFont="1" applyFill="1" applyBorder="1" applyAlignment="1" applyProtection="1">
      <alignment horizontal="center" vertical="center"/>
      <protection locked="0"/>
    </xf>
    <xf numFmtId="179" fontId="39" fillId="0" borderId="1" xfId="2" applyNumberFormat="1" applyFont="1" applyBorder="1" applyAlignment="1" applyProtection="1">
      <alignment horizontal="center" vertical="center"/>
    </xf>
    <xf numFmtId="179" fontId="39" fillId="0" borderId="91" xfId="2" applyNumberFormat="1" applyFont="1" applyBorder="1" applyAlignment="1" applyProtection="1">
      <alignment horizontal="center" vertical="center"/>
    </xf>
    <xf numFmtId="179" fontId="39" fillId="0" borderId="92" xfId="2" applyNumberFormat="1" applyFont="1" applyBorder="1" applyAlignment="1" applyProtection="1">
      <alignment horizontal="center" vertical="center"/>
    </xf>
    <xf numFmtId="179" fontId="39" fillId="0" borderId="93" xfId="2" applyNumberFormat="1" applyFont="1" applyBorder="1" applyAlignment="1" applyProtection="1">
      <alignment horizontal="center" vertical="center"/>
    </xf>
    <xf numFmtId="0" fontId="8" fillId="0" borderId="3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7" fillId="0" borderId="118" xfId="0" applyFont="1" applyBorder="1" applyAlignment="1">
      <alignment horizontal="left" vertical="center" wrapText="1"/>
    </xf>
    <xf numFmtId="0" fontId="7" fillId="0" borderId="119" xfId="0" applyFont="1" applyBorder="1" applyAlignment="1">
      <alignment horizontal="left" vertical="center" wrapText="1"/>
    </xf>
    <xf numFmtId="0" fontId="7" fillId="0" borderId="120" xfId="0" applyFont="1" applyBorder="1" applyAlignment="1">
      <alignment horizontal="left" vertical="center" wrapText="1"/>
    </xf>
    <xf numFmtId="0" fontId="12" fillId="0" borderId="0" xfId="0" applyFont="1" applyAlignment="1">
      <alignment horizontal="left"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2" xfId="0" applyFont="1" applyFill="1" applyBorder="1" applyAlignment="1">
      <alignment horizontal="right" vertical="center"/>
    </xf>
    <xf numFmtId="0" fontId="7" fillId="2" borderId="7" xfId="0" applyFont="1" applyFill="1" applyBorder="1" applyAlignment="1">
      <alignment horizontal="center" vertical="center"/>
    </xf>
    <xf numFmtId="0" fontId="7" fillId="0" borderId="58" xfId="0" applyFont="1" applyBorder="1" applyAlignment="1">
      <alignment horizontal="left" vertical="center"/>
    </xf>
    <xf numFmtId="0" fontId="7" fillId="0" borderId="59" xfId="0" applyFont="1" applyBorder="1" applyAlignment="1">
      <alignment horizontal="left" vertical="center"/>
    </xf>
    <xf numFmtId="0" fontId="7" fillId="0" borderId="60" xfId="0" applyFont="1" applyBorder="1" applyAlignment="1">
      <alignment horizontal="left" vertical="center"/>
    </xf>
    <xf numFmtId="49" fontId="26" fillId="0" borderId="48" xfId="0" applyNumberFormat="1" applyFont="1" applyBorder="1" applyAlignment="1">
      <alignment horizontal="center" vertical="center"/>
    </xf>
    <xf numFmtId="0" fontId="26" fillId="0" borderId="49" xfId="0" applyFont="1" applyBorder="1" applyAlignment="1">
      <alignment horizontal="center" vertical="center"/>
    </xf>
    <xf numFmtId="0" fontId="26" fillId="0" borderId="40" xfId="0" applyFont="1" applyBorder="1" applyAlignment="1">
      <alignment horizontal="center" vertical="center"/>
    </xf>
    <xf numFmtId="0" fontId="26" fillId="0" borderId="19" xfId="0" applyFont="1" applyBorder="1" applyAlignment="1">
      <alignment horizontal="center" vertical="center"/>
    </xf>
    <xf numFmtId="49" fontId="26" fillId="0" borderId="22" xfId="0" applyNumberFormat="1" applyFont="1" applyBorder="1" applyAlignment="1">
      <alignment horizontal="center" vertical="center"/>
    </xf>
    <xf numFmtId="0" fontId="26" fillId="0" borderId="50" xfId="0" applyFont="1" applyBorder="1" applyAlignment="1">
      <alignment horizontal="center" vertical="center"/>
    </xf>
    <xf numFmtId="0" fontId="26" fillId="0" borderId="52" xfId="0" applyFont="1" applyBorder="1" applyAlignment="1">
      <alignment horizontal="center" vertical="center"/>
    </xf>
    <xf numFmtId="0" fontId="26" fillId="0" borderId="18" xfId="0" applyFont="1" applyBorder="1" applyAlignment="1">
      <alignment horizontal="center" vertical="center"/>
    </xf>
    <xf numFmtId="0" fontId="26" fillId="0" borderId="51" xfId="0" applyFont="1" applyBorder="1" applyAlignment="1">
      <alignment horizontal="center" vertical="center"/>
    </xf>
    <xf numFmtId="0" fontId="26" fillId="0" borderId="53" xfId="0" applyFont="1" applyBorder="1" applyAlignment="1">
      <alignment horizontal="center" vertical="center"/>
    </xf>
    <xf numFmtId="185" fontId="26" fillId="0" borderId="48" xfId="0" applyNumberFormat="1" applyFont="1" applyBorder="1" applyAlignment="1">
      <alignment horizontal="center" vertical="center"/>
    </xf>
    <xf numFmtId="185" fontId="26" fillId="0" borderId="50" xfId="0" applyNumberFormat="1" applyFont="1" applyBorder="1" applyAlignment="1">
      <alignment horizontal="center" vertical="center"/>
    </xf>
    <xf numFmtId="185" fontId="26" fillId="0" borderId="51" xfId="0" applyNumberFormat="1" applyFont="1" applyBorder="1" applyAlignment="1">
      <alignment horizontal="center" vertical="center"/>
    </xf>
    <xf numFmtId="185" fontId="26" fillId="0" borderId="40" xfId="0" applyNumberFormat="1" applyFont="1" applyBorder="1" applyAlignment="1">
      <alignment horizontal="center" vertical="center"/>
    </xf>
    <xf numFmtId="185" fontId="26" fillId="0" borderId="18" xfId="0" applyNumberFormat="1" applyFont="1" applyBorder="1" applyAlignment="1">
      <alignment horizontal="center" vertical="center"/>
    </xf>
    <xf numFmtId="185" fontId="26" fillId="0" borderId="53" xfId="0" applyNumberFormat="1" applyFont="1" applyBorder="1" applyAlignment="1">
      <alignment horizontal="center" vertical="center"/>
    </xf>
    <xf numFmtId="0" fontId="7" fillId="0" borderId="9" xfId="0" applyFont="1" applyBorder="1" applyAlignment="1">
      <alignment vertical="center"/>
    </xf>
    <xf numFmtId="0" fontId="15" fillId="0" borderId="5" xfId="0" applyFont="1" applyBorder="1" applyAlignment="1">
      <alignment horizontal="left" vertical="center" shrinkToFit="1"/>
    </xf>
    <xf numFmtId="0" fontId="15" fillId="0" borderId="89" xfId="0" applyFont="1" applyBorder="1" applyAlignment="1">
      <alignment horizontal="left" vertical="center" shrinkToFit="1"/>
    </xf>
    <xf numFmtId="0" fontId="7" fillId="0" borderId="9" xfId="0" applyFont="1" applyBorder="1" applyAlignment="1">
      <alignment horizontal="left" vertical="center"/>
    </xf>
    <xf numFmtId="0" fontId="7" fillId="0" borderId="90" xfId="0" applyFont="1" applyBorder="1" applyAlignment="1">
      <alignment horizontal="left" vertical="center"/>
    </xf>
    <xf numFmtId="0" fontId="7" fillId="2" borderId="3"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4" xfId="0" applyFont="1" applyFill="1" applyBorder="1" applyAlignment="1">
      <alignment horizontal="center" vertical="center"/>
    </xf>
    <xf numFmtId="185" fontId="9" fillId="0" borderId="61" xfId="0" applyNumberFormat="1" applyFont="1" applyBorder="1" applyAlignment="1">
      <alignment horizontal="left" vertical="center"/>
    </xf>
    <xf numFmtId="185" fontId="9" fillId="0" borderId="3" xfId="0" applyNumberFormat="1" applyFont="1" applyBorder="1" applyAlignment="1">
      <alignment horizontal="left" vertical="center"/>
    </xf>
    <xf numFmtId="185" fontId="9" fillId="0" borderId="62" xfId="0" applyNumberFormat="1" applyFont="1" applyBorder="1" applyAlignment="1">
      <alignment horizontal="left" vertical="center"/>
    </xf>
    <xf numFmtId="185" fontId="9" fillId="0" borderId="63" xfId="0" applyNumberFormat="1" applyFont="1" applyBorder="1" applyAlignment="1">
      <alignment horizontal="left" vertical="center"/>
    </xf>
    <xf numFmtId="185" fontId="9" fillId="0" borderId="1" xfId="0" applyNumberFormat="1" applyFont="1" applyBorder="1" applyAlignment="1">
      <alignment horizontal="left" vertical="center"/>
    </xf>
    <xf numFmtId="185" fontId="9" fillId="0" borderId="64" xfId="0" applyNumberFormat="1" applyFont="1" applyBorder="1" applyAlignment="1">
      <alignment horizontal="left" vertical="center"/>
    </xf>
    <xf numFmtId="185" fontId="9" fillId="0" borderId="65" xfId="0" applyNumberFormat="1" applyFont="1" applyBorder="1" applyAlignment="1">
      <alignment horizontal="left" vertical="center"/>
    </xf>
    <xf numFmtId="185" fontId="9" fillId="0" borderId="21" xfId="0" applyNumberFormat="1" applyFont="1" applyBorder="1" applyAlignment="1">
      <alignment horizontal="left" vertical="center"/>
    </xf>
    <xf numFmtId="185" fontId="9" fillId="0" borderId="66" xfId="0" applyNumberFormat="1" applyFont="1" applyBorder="1" applyAlignment="1">
      <alignment horizontal="left" vertical="center"/>
    </xf>
    <xf numFmtId="49" fontId="26" fillId="0" borderId="55" xfId="0" applyNumberFormat="1" applyFont="1" applyBorder="1" applyAlignment="1">
      <alignment horizontal="center" vertical="center"/>
    </xf>
    <xf numFmtId="0" fontId="26" fillId="0" borderId="57" xfId="0" applyFont="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49" fontId="26" fillId="0" borderId="54" xfId="0" applyNumberFormat="1" applyFont="1" applyBorder="1" applyAlignment="1">
      <alignment horizontal="center" vertical="center"/>
    </xf>
    <xf numFmtId="0" fontId="26" fillId="0" borderId="56"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9" xfId="0" applyFont="1" applyBorder="1" applyAlignment="1">
      <alignment horizontal="left" vertical="center" shrinkToFit="1"/>
    </xf>
    <xf numFmtId="0" fontId="7" fillId="0" borderId="10" xfId="0" applyFont="1" applyBorder="1" applyAlignment="1">
      <alignment horizontal="left" vertical="center" shrinkToFit="1"/>
    </xf>
    <xf numFmtId="0" fontId="7" fillId="2" borderId="11" xfId="0" applyFont="1" applyFill="1" applyBorder="1" applyAlignment="1">
      <alignment horizontal="right" vertical="center"/>
    </xf>
    <xf numFmtId="0" fontId="7" fillId="2" borderId="26" xfId="0" applyFont="1" applyFill="1" applyBorder="1" applyAlignment="1" applyProtection="1">
      <alignment horizontal="distributed" vertical="distributed" indent="3"/>
      <protection locked="0"/>
    </xf>
    <xf numFmtId="0" fontId="7" fillId="2" borderId="39" xfId="0" applyFont="1" applyFill="1" applyBorder="1" applyAlignment="1" applyProtection="1">
      <alignment horizontal="distributed" vertical="distributed" indent="3"/>
      <protection locked="0"/>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8" fillId="0" borderId="23" xfId="0" applyFont="1" applyBorder="1" applyAlignment="1">
      <alignment horizontal="center" vertical="center"/>
    </xf>
    <xf numFmtId="0" fontId="13" fillId="3" borderId="33" xfId="0" applyFont="1" applyFill="1" applyBorder="1" applyAlignment="1">
      <alignment horizontal="distributed" vertical="distributed" indent="5"/>
    </xf>
    <xf numFmtId="0" fontId="13" fillId="3" borderId="31" xfId="0" applyFont="1" applyFill="1" applyBorder="1" applyAlignment="1">
      <alignment horizontal="distributed" vertical="distributed" indent="5"/>
    </xf>
    <xf numFmtId="0" fontId="13" fillId="3" borderId="32" xfId="0" applyFont="1" applyFill="1" applyBorder="1" applyAlignment="1">
      <alignment horizontal="distributed" vertical="distributed" indent="5"/>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44" xfId="0" applyFont="1" applyBorder="1" applyAlignment="1">
      <alignment horizontal="center" vertical="center"/>
    </xf>
    <xf numFmtId="0" fontId="7" fillId="2" borderId="4"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24"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42" xfId="0" applyFont="1" applyFill="1" applyBorder="1" applyAlignment="1">
      <alignment horizontal="center" vertical="center" textRotation="255" shrinkToFit="1"/>
    </xf>
    <xf numFmtId="0" fontId="7" fillId="2" borderId="43" xfId="0" applyFont="1" applyFill="1" applyBorder="1" applyAlignment="1">
      <alignment horizontal="center" vertical="center" textRotation="255" shrinkToFit="1"/>
    </xf>
    <xf numFmtId="0" fontId="7" fillId="2" borderId="16" xfId="0" applyFont="1" applyFill="1" applyBorder="1" applyAlignment="1">
      <alignment horizontal="center" vertical="center" textRotation="255" shrinkToFit="1"/>
    </xf>
    <xf numFmtId="0" fontId="7" fillId="2" borderId="17" xfId="0" applyFont="1" applyFill="1" applyBorder="1" applyAlignment="1">
      <alignment horizontal="center" vertical="center" textRotation="255" shrinkToFit="1"/>
    </xf>
    <xf numFmtId="0" fontId="7" fillId="2" borderId="8" xfId="0" applyFont="1" applyFill="1" applyBorder="1" applyAlignment="1">
      <alignment horizontal="center" vertical="center" textRotation="255" shrinkToFit="1"/>
    </xf>
    <xf numFmtId="0" fontId="7" fillId="2" borderId="10" xfId="0" applyFont="1" applyFill="1" applyBorder="1" applyAlignment="1">
      <alignment horizontal="center" vertical="center" textRotation="255" shrinkToFit="1"/>
    </xf>
    <xf numFmtId="0" fontId="7" fillId="2" borderId="29" xfId="0" applyFont="1" applyFill="1" applyBorder="1" applyAlignment="1" applyProtection="1">
      <alignment horizontal="distributed" vertical="distributed" wrapText="1" indent="3"/>
      <protection locked="0"/>
    </xf>
    <xf numFmtId="0" fontId="7" fillId="2" borderId="46" xfId="0" applyFont="1" applyFill="1" applyBorder="1" applyAlignment="1" applyProtection="1">
      <alignment horizontal="distributed" vertical="distributed" wrapText="1" indent="3"/>
      <protection locked="0"/>
    </xf>
    <xf numFmtId="0" fontId="7" fillId="2" borderId="11" xfId="0" applyFont="1" applyFill="1" applyBorder="1" applyAlignment="1" applyProtection="1">
      <alignment horizontal="distributed" vertical="distributed" indent="5"/>
      <protection locked="0"/>
    </xf>
    <xf numFmtId="0" fontId="7" fillId="2" borderId="12" xfId="0" applyFont="1" applyFill="1" applyBorder="1" applyAlignment="1" applyProtection="1">
      <alignment horizontal="distributed" vertical="distributed" indent="5"/>
      <protection locked="0"/>
    </xf>
    <xf numFmtId="0" fontId="7" fillId="2" borderId="37" xfId="0" applyFont="1" applyFill="1" applyBorder="1" applyAlignment="1" applyProtection="1">
      <alignment horizontal="distributed" vertical="distributed" indent="5"/>
      <protection locked="0"/>
    </xf>
    <xf numFmtId="0" fontId="7" fillId="2" borderId="12" xfId="0" applyFont="1" applyFill="1" applyBorder="1" applyAlignment="1" applyProtection="1">
      <alignment horizontal="distributed" vertical="distributed" wrapText="1" indent="5"/>
      <protection locked="0"/>
    </xf>
    <xf numFmtId="0" fontId="7" fillId="2" borderId="37" xfId="0" applyFont="1" applyFill="1" applyBorder="1" applyAlignment="1" applyProtection="1">
      <alignment horizontal="distributed" vertical="distributed" wrapText="1" indent="5"/>
      <protection locked="0"/>
    </xf>
    <xf numFmtId="185" fontId="26" fillId="0" borderId="47" xfId="0" applyNumberFormat="1" applyFont="1" applyFill="1" applyBorder="1" applyAlignment="1">
      <alignment horizontal="right" vertical="center" wrapText="1"/>
    </xf>
    <xf numFmtId="185" fontId="26" fillId="0" borderId="20" xfId="0" applyNumberFormat="1" applyFont="1" applyFill="1" applyBorder="1" applyAlignment="1">
      <alignment horizontal="right" vertical="center" wrapText="1"/>
    </xf>
    <xf numFmtId="185" fontId="26" fillId="0" borderId="41" xfId="0" applyNumberFormat="1" applyFont="1" applyFill="1" applyBorder="1" applyAlignment="1">
      <alignment horizontal="right" vertical="center" wrapText="1"/>
    </xf>
    <xf numFmtId="0" fontId="8" fillId="0" borderId="45"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7" fillId="2" borderId="11" xfId="0" applyFont="1" applyFill="1" applyBorder="1" applyAlignment="1" applyProtection="1">
      <alignment horizontal="distributed" vertical="distributed" indent="3"/>
      <protection locked="0"/>
    </xf>
    <xf numFmtId="0" fontId="7" fillId="2" borderId="12" xfId="0" applyFont="1" applyFill="1" applyBorder="1" applyAlignment="1" applyProtection="1">
      <alignment horizontal="distributed" vertical="distributed" indent="3"/>
      <protection locked="0"/>
    </xf>
    <xf numFmtId="0" fontId="7" fillId="2" borderId="37" xfId="0" applyFont="1" applyFill="1" applyBorder="1" applyAlignment="1" applyProtection="1">
      <alignment horizontal="distributed" vertical="distributed" indent="3"/>
      <protection locked="0"/>
    </xf>
    <xf numFmtId="185" fontId="26" fillId="0" borderId="34" xfId="0" applyNumberFormat="1" applyFont="1" applyFill="1" applyBorder="1" applyAlignment="1">
      <alignment horizontal="right" vertical="center"/>
    </xf>
    <xf numFmtId="185" fontId="26" fillId="0" borderId="15" xfId="0" applyNumberFormat="1" applyFont="1" applyFill="1" applyBorder="1" applyAlignment="1">
      <alignment horizontal="right" vertical="center"/>
    </xf>
    <xf numFmtId="185" fontId="26" fillId="0" borderId="35" xfId="0" applyNumberFormat="1" applyFont="1" applyFill="1" applyBorder="1" applyAlignment="1">
      <alignment horizontal="right" vertical="center"/>
    </xf>
    <xf numFmtId="185" fontId="26" fillId="0" borderId="36" xfId="0" applyNumberFormat="1" applyFont="1" applyFill="1" applyBorder="1" applyAlignment="1">
      <alignment horizontal="right" vertical="center"/>
    </xf>
    <xf numFmtId="185" fontId="26" fillId="0" borderId="12" xfId="0" applyNumberFormat="1" applyFont="1" applyFill="1" applyBorder="1" applyAlignment="1">
      <alignment horizontal="right" vertical="center"/>
    </xf>
    <xf numFmtId="185" fontId="26" fillId="0" borderId="37" xfId="0" applyNumberFormat="1" applyFont="1" applyFill="1" applyBorder="1" applyAlignment="1">
      <alignment horizontal="right" vertical="center"/>
    </xf>
    <xf numFmtId="176" fontId="7" fillId="2" borderId="11" xfId="0" applyNumberFormat="1" applyFont="1" applyFill="1" applyBorder="1" applyAlignment="1" applyProtection="1">
      <alignment horizontal="center" vertical="center" shrinkToFit="1"/>
      <protection locked="0"/>
    </xf>
    <xf numFmtId="176" fontId="7" fillId="2" borderId="12" xfId="0" applyNumberFormat="1" applyFont="1" applyFill="1" applyBorder="1" applyAlignment="1" applyProtection="1">
      <alignment horizontal="center" vertical="center" shrinkToFit="1"/>
      <protection locked="0"/>
    </xf>
    <xf numFmtId="176" fontId="7" fillId="2" borderId="13" xfId="0" applyNumberFormat="1" applyFont="1" applyFill="1" applyBorder="1" applyAlignment="1" applyProtection="1">
      <alignment horizontal="center" vertical="center" shrinkToFit="1"/>
      <protection locked="0"/>
    </xf>
    <xf numFmtId="176" fontId="8" fillId="0" borderId="11" xfId="0" applyNumberFormat="1" applyFont="1" applyFill="1" applyBorder="1" applyAlignment="1">
      <alignment horizontal="left" vertical="center" shrinkToFit="1"/>
    </xf>
    <xf numFmtId="176" fontId="8" fillId="0" borderId="12" xfId="0" applyNumberFormat="1" applyFont="1" applyFill="1" applyBorder="1" applyAlignment="1">
      <alignment horizontal="left" vertical="center" shrinkToFit="1"/>
    </xf>
    <xf numFmtId="176" fontId="8" fillId="0" borderId="13" xfId="0" applyNumberFormat="1" applyFont="1" applyFill="1" applyBorder="1" applyAlignment="1">
      <alignment horizontal="left" vertical="center" shrinkToFit="1"/>
    </xf>
    <xf numFmtId="0" fontId="7" fillId="0" borderId="0" xfId="0" applyFont="1" applyAlignment="1">
      <alignment horizontal="left" vertical="center" wrapText="1"/>
    </xf>
    <xf numFmtId="0" fontId="7" fillId="2" borderId="11" xfId="0" applyFont="1" applyFill="1" applyBorder="1" applyAlignment="1">
      <alignment horizontal="distributed" vertical="distributed" indent="4"/>
    </xf>
    <xf numFmtId="0" fontId="7" fillId="2" borderId="12" xfId="0" applyFont="1" applyFill="1" applyBorder="1" applyAlignment="1">
      <alignment horizontal="distributed" vertical="distributed" indent="4"/>
    </xf>
    <xf numFmtId="0" fontId="7" fillId="2" borderId="13" xfId="0" applyFont="1" applyFill="1" applyBorder="1" applyAlignment="1">
      <alignment horizontal="distributed" vertical="distributed" indent="4"/>
    </xf>
    <xf numFmtId="0" fontId="7" fillId="2" borderId="4" xfId="0" applyFont="1" applyFill="1" applyBorder="1" applyAlignment="1">
      <alignment horizontal="distributed" vertical="distributed" indent="4"/>
    </xf>
    <xf numFmtId="0" fontId="7" fillId="2" borderId="5" xfId="0" applyFont="1" applyFill="1" applyBorder="1" applyAlignment="1">
      <alignment horizontal="distributed" vertical="distributed" indent="4"/>
    </xf>
    <xf numFmtId="0" fontId="7" fillId="2" borderId="6" xfId="0" applyFont="1" applyFill="1" applyBorder="1" applyAlignment="1">
      <alignment horizontal="distributed" vertical="distributed" indent="4"/>
    </xf>
    <xf numFmtId="176" fontId="7" fillId="2" borderId="11" xfId="0" applyNumberFormat="1" applyFont="1" applyFill="1" applyBorder="1" applyAlignment="1" applyProtection="1">
      <alignment horizontal="distributed" vertical="center" indent="1" shrinkToFit="1"/>
      <protection locked="0"/>
    </xf>
    <xf numFmtId="176" fontId="7" fillId="2" borderId="12" xfId="0" applyNumberFormat="1" applyFont="1" applyFill="1" applyBorder="1" applyAlignment="1" applyProtection="1">
      <alignment horizontal="distributed" vertical="center" indent="1" shrinkToFit="1"/>
      <protection locked="0"/>
    </xf>
    <xf numFmtId="176" fontId="7" fillId="2" borderId="13" xfId="0" applyNumberFormat="1" applyFont="1" applyFill="1" applyBorder="1" applyAlignment="1" applyProtection="1">
      <alignment horizontal="distributed" vertical="center" indent="1" shrinkToFit="1"/>
      <protection locked="0"/>
    </xf>
    <xf numFmtId="176" fontId="7" fillId="2" borderId="11" xfId="0" applyNumberFormat="1" applyFont="1" applyFill="1" applyBorder="1" applyAlignment="1" applyProtection="1">
      <alignment horizontal="distributed" vertical="center" indent="1"/>
      <protection locked="0"/>
    </xf>
    <xf numFmtId="176" fontId="7" fillId="2" borderId="12" xfId="0" applyNumberFormat="1" applyFont="1" applyFill="1" applyBorder="1" applyAlignment="1" applyProtection="1">
      <alignment horizontal="distributed" vertical="center" indent="1"/>
      <protection locked="0"/>
    </xf>
    <xf numFmtId="176" fontId="7" fillId="2" borderId="13" xfId="0" applyNumberFormat="1" applyFont="1" applyFill="1" applyBorder="1" applyAlignment="1" applyProtection="1">
      <alignment horizontal="distributed" vertical="center" indent="1"/>
      <protection locked="0"/>
    </xf>
    <xf numFmtId="0" fontId="7" fillId="0" borderId="0" xfId="0" applyFont="1" applyAlignment="1">
      <alignment horizontal="left" vertical="top"/>
    </xf>
    <xf numFmtId="186" fontId="47" fillId="0" borderId="0" xfId="0" applyNumberFormat="1" applyFont="1" applyFill="1" applyAlignment="1">
      <alignment horizontal="center" vertical="center"/>
    </xf>
    <xf numFmtId="0" fontId="16" fillId="0" borderId="0" xfId="0" applyFont="1" applyAlignment="1">
      <alignment horizontal="left" vertical="center"/>
    </xf>
    <xf numFmtId="0" fontId="10" fillId="0" borderId="0" xfId="0" applyFont="1" applyAlignment="1">
      <alignment horizontal="center" vertical="center" shrinkToFit="1"/>
    </xf>
    <xf numFmtId="0" fontId="8" fillId="0" borderId="0" xfId="0" applyFont="1" applyAlignment="1" applyProtection="1">
      <alignment horizontal="center" vertical="center"/>
      <protection locked="0"/>
    </xf>
    <xf numFmtId="0" fontId="7" fillId="0" borderId="0" xfId="0" applyFont="1" applyAlignment="1">
      <alignment horizontal="center" shrinkToFit="1"/>
    </xf>
    <xf numFmtId="186" fontId="47" fillId="0" borderId="0" xfId="0" applyNumberFormat="1" applyFont="1" applyFill="1" applyAlignment="1">
      <alignment horizontal="right" vertical="center"/>
    </xf>
    <xf numFmtId="184" fontId="7" fillId="0" borderId="0" xfId="0" applyNumberFormat="1" applyFont="1" applyFill="1" applyAlignment="1" applyProtection="1">
      <alignment horizontal="center"/>
    </xf>
    <xf numFmtId="184" fontId="10" fillId="0" borderId="0" xfId="0" applyNumberFormat="1" applyFont="1" applyFill="1" applyAlignment="1" applyProtection="1">
      <alignment horizontal="center"/>
    </xf>
    <xf numFmtId="185" fontId="10" fillId="0" borderId="0" xfId="0" applyNumberFormat="1" applyFont="1" applyFill="1" applyAlignment="1" applyProtection="1">
      <alignment horizontal="right"/>
    </xf>
    <xf numFmtId="49" fontId="7" fillId="2" borderId="12" xfId="0" applyNumberFormat="1" applyFont="1" applyFill="1" applyBorder="1" applyAlignment="1" applyProtection="1">
      <alignment horizontal="center" vertical="distributed"/>
      <protection locked="0"/>
    </xf>
    <xf numFmtId="0" fontId="7" fillId="2" borderId="11" xfId="0" applyFont="1" applyFill="1" applyBorder="1" applyAlignment="1" applyProtection="1">
      <alignment horizontal="center" vertical="distributed"/>
      <protection locked="0"/>
    </xf>
    <xf numFmtId="0" fontId="7" fillId="2" borderId="12" xfId="0" applyFont="1" applyFill="1" applyBorder="1" applyAlignment="1" applyProtection="1">
      <alignment horizontal="center" vertical="distributed"/>
      <protection locked="0"/>
    </xf>
    <xf numFmtId="185" fontId="26" fillId="0" borderId="38" xfId="0" applyNumberFormat="1" applyFont="1" applyFill="1" applyBorder="1" applyAlignment="1">
      <alignment horizontal="right" vertical="center"/>
    </xf>
    <xf numFmtId="185" fontId="26" fillId="0" borderId="26" xfId="0" applyNumberFormat="1" applyFont="1" applyFill="1" applyBorder="1" applyAlignment="1">
      <alignment horizontal="right" vertical="center"/>
    </xf>
    <xf numFmtId="185" fontId="26" fillId="0" borderId="39" xfId="0" applyNumberFormat="1" applyFont="1" applyFill="1" applyBorder="1" applyAlignment="1">
      <alignment horizontal="right" vertical="center"/>
    </xf>
    <xf numFmtId="185" fontId="27" fillId="0" borderId="30" xfId="0" applyNumberFormat="1" applyFont="1" applyFill="1" applyBorder="1" applyAlignment="1">
      <alignment horizontal="right" vertical="center"/>
    </xf>
    <xf numFmtId="185" fontId="27" fillId="0" borderId="31" xfId="0" applyNumberFormat="1" applyFont="1" applyFill="1" applyBorder="1" applyAlignment="1">
      <alignment horizontal="right" vertical="center"/>
    </xf>
    <xf numFmtId="185" fontId="27" fillId="0" borderId="32" xfId="0" applyNumberFormat="1" applyFont="1" applyFill="1" applyBorder="1" applyAlignment="1">
      <alignment horizontal="right" vertical="center"/>
    </xf>
    <xf numFmtId="185" fontId="26" fillId="0" borderId="45" xfId="0" applyNumberFormat="1" applyFont="1" applyFill="1" applyBorder="1" applyAlignment="1">
      <alignment horizontal="right" vertical="center" wrapText="1"/>
    </xf>
    <xf numFmtId="185" fontId="26" fillId="0" borderId="29" xfId="0" applyNumberFormat="1" applyFont="1" applyFill="1" applyBorder="1" applyAlignment="1">
      <alignment horizontal="right" vertical="center" wrapText="1"/>
    </xf>
    <xf numFmtId="185" fontId="26" fillId="0" borderId="46" xfId="0" applyNumberFormat="1" applyFont="1" applyFill="1" applyBorder="1" applyAlignment="1">
      <alignment horizontal="right" vertical="center" wrapText="1"/>
    </xf>
    <xf numFmtId="185" fontId="26" fillId="0" borderId="36" xfId="0" applyNumberFormat="1" applyFont="1" applyFill="1" applyBorder="1" applyAlignment="1">
      <alignment horizontal="right" vertical="center" wrapText="1"/>
    </xf>
    <xf numFmtId="185" fontId="26" fillId="0" borderId="12" xfId="0" applyNumberFormat="1" applyFont="1" applyFill="1" applyBorder="1" applyAlignment="1">
      <alignment horizontal="right" vertical="center" wrapText="1"/>
    </xf>
    <xf numFmtId="185" fontId="26" fillId="0" borderId="37" xfId="0" applyNumberFormat="1" applyFont="1" applyFill="1" applyBorder="1" applyAlignment="1">
      <alignment horizontal="right" vertical="center" wrapText="1"/>
    </xf>
    <xf numFmtId="0" fontId="0" fillId="0" borderId="7" xfId="0" applyBorder="1" applyAlignment="1">
      <alignment horizontal="center" vertical="top"/>
    </xf>
    <xf numFmtId="0" fontId="0" fillId="0" borderId="14" xfId="0" applyBorder="1" applyAlignment="1">
      <alignment horizontal="center" vertical="top"/>
    </xf>
    <xf numFmtId="0" fontId="0" fillId="0" borderId="2" xfId="0" applyBorder="1" applyAlignment="1">
      <alignment horizontal="center" vertical="top"/>
    </xf>
    <xf numFmtId="0" fontId="0" fillId="0" borderId="1" xfId="0" applyBorder="1" applyAlignment="1">
      <alignment horizontal="center" vertical="center"/>
    </xf>
    <xf numFmtId="0" fontId="0" fillId="0" borderId="0" xfId="0" applyAlignment="1">
      <alignment horizontal="right"/>
    </xf>
    <xf numFmtId="0" fontId="0" fillId="11" borderId="16" xfId="0" applyFill="1" applyBorder="1" applyAlignment="1">
      <alignment horizontal="center" vertical="center"/>
    </xf>
    <xf numFmtId="0" fontId="0" fillId="11" borderId="0" xfId="0" applyFill="1" applyBorder="1" applyAlignment="1">
      <alignment horizontal="center" vertical="center"/>
    </xf>
    <xf numFmtId="0" fontId="0" fillId="11" borderId="17" xfId="0" applyFill="1" applyBorder="1" applyAlignment="1">
      <alignment horizontal="center" vertical="center"/>
    </xf>
    <xf numFmtId="185" fontId="0" fillId="0" borderId="0" xfId="0" applyNumberFormat="1" applyBorder="1" applyAlignment="1">
      <alignment horizontal="center" vertical="center"/>
    </xf>
    <xf numFmtId="0" fontId="0" fillId="0" borderId="0" xfId="0" applyBorder="1" applyAlignment="1">
      <alignment horizontal="right" vertical="center"/>
    </xf>
    <xf numFmtId="185" fontId="0" fillId="0" borderId="0" xfId="0" applyNumberFormat="1" applyAlignment="1">
      <alignment horizontal="center" vertical="center"/>
    </xf>
    <xf numFmtId="185" fontId="0" fillId="0" borderId="0" xfId="0" applyNumberFormat="1" applyAlignment="1">
      <alignment horizontal="center"/>
    </xf>
    <xf numFmtId="0" fontId="29" fillId="0" borderId="0" xfId="0" applyFont="1" applyAlignment="1">
      <alignment horizontal="center" vertical="center"/>
    </xf>
    <xf numFmtId="0" fontId="0" fillId="11" borderId="4" xfId="0" applyFill="1" applyBorder="1" applyAlignment="1">
      <alignment horizontal="center" vertical="center" textRotation="255"/>
    </xf>
    <xf numFmtId="0" fontId="0" fillId="11" borderId="6" xfId="0" applyFill="1" applyBorder="1" applyAlignment="1">
      <alignment horizontal="center" vertical="center" textRotation="255"/>
    </xf>
    <xf numFmtId="0" fontId="0" fillId="11" borderId="16" xfId="0" applyFill="1" applyBorder="1" applyAlignment="1">
      <alignment horizontal="center" vertical="center" textRotation="255"/>
    </xf>
    <xf numFmtId="0" fontId="0" fillId="11" borderId="17" xfId="0" applyFill="1" applyBorder="1" applyAlignment="1">
      <alignment horizontal="center" vertical="center" textRotation="255"/>
    </xf>
    <xf numFmtId="0" fontId="0" fillId="11" borderId="8" xfId="0" applyFill="1" applyBorder="1" applyAlignment="1">
      <alignment horizontal="center" vertical="center" textRotation="255"/>
    </xf>
    <xf numFmtId="0" fontId="0" fillId="11" borderId="10" xfId="0" applyFill="1" applyBorder="1" applyAlignment="1">
      <alignment horizontal="center" vertical="center" textRotation="255"/>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6" fontId="0" fillId="0" borderId="11" xfId="0" applyNumberFormat="1" applyBorder="1" applyAlignment="1">
      <alignment horizontal="left" vertical="center"/>
    </xf>
    <xf numFmtId="176" fontId="0" fillId="0" borderId="12" xfId="0" applyNumberFormat="1" applyBorder="1" applyAlignment="1">
      <alignment horizontal="left" vertical="center"/>
    </xf>
    <xf numFmtId="176" fontId="0" fillId="0" borderId="13" xfId="0" applyNumberForma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176" fontId="0" fillId="0" borderId="4" xfId="0" applyNumberFormat="1" applyBorder="1" applyAlignment="1">
      <alignment horizontal="left" vertical="center"/>
    </xf>
    <xf numFmtId="176" fontId="0" fillId="0" borderId="5" xfId="0" applyNumberFormat="1" applyBorder="1" applyAlignment="1">
      <alignment horizontal="left" vertical="center"/>
    </xf>
    <xf numFmtId="176" fontId="0" fillId="0" borderId="6" xfId="0" applyNumberFormat="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6" xfId="0" applyBorder="1" applyAlignment="1">
      <alignment horizontal="center" vertical="top"/>
    </xf>
    <xf numFmtId="0" fontId="0" fillId="0" borderId="87" xfId="0" applyBorder="1" applyAlignment="1">
      <alignment horizontal="center" vertical="top"/>
    </xf>
    <xf numFmtId="0" fontId="0" fillId="0" borderId="88" xfId="0" applyBorder="1" applyAlignment="1">
      <alignment horizontal="center" vertical="top"/>
    </xf>
    <xf numFmtId="176" fontId="0" fillId="0" borderId="83" xfId="0" applyNumberFormat="1" applyBorder="1" applyAlignment="1">
      <alignment horizontal="left" vertical="center"/>
    </xf>
    <xf numFmtId="176" fontId="0" fillId="0" borderId="84" xfId="0" applyNumberFormat="1" applyBorder="1" applyAlignment="1">
      <alignment horizontal="left" vertical="center"/>
    </xf>
    <xf numFmtId="176" fontId="0" fillId="0" borderId="85" xfId="0" applyNumberFormat="1" applyBorder="1" applyAlignment="1">
      <alignment horizontal="left" vertical="center"/>
    </xf>
    <xf numFmtId="176" fontId="0" fillId="0" borderId="8" xfId="0" applyNumberFormat="1" applyBorder="1" applyAlignment="1">
      <alignment horizontal="left" vertical="center"/>
    </xf>
    <xf numFmtId="176" fontId="0" fillId="0" borderId="9" xfId="0" applyNumberFormat="1" applyBorder="1" applyAlignment="1">
      <alignment horizontal="left" vertical="center"/>
    </xf>
    <xf numFmtId="176" fontId="0" fillId="0" borderId="10" xfId="0" applyNumberFormat="1" applyBorder="1" applyAlignment="1">
      <alignment horizontal="left"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176" fontId="0" fillId="0" borderId="5" xfId="0" applyNumberFormat="1" applyBorder="1" applyAlignment="1">
      <alignment horizontal="center" vertical="center"/>
    </xf>
    <xf numFmtId="0" fontId="0" fillId="0" borderId="0" xfId="0" applyAlignment="1">
      <alignment horizontal="center" vertical="center"/>
    </xf>
    <xf numFmtId="0" fontId="31"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16" xfId="0" applyFont="1" applyBorder="1" applyAlignment="1">
      <alignment horizontal="left" vertical="center" wrapText="1"/>
    </xf>
    <xf numFmtId="0" fontId="33" fillId="0" borderId="0" xfId="0" applyFont="1" applyBorder="1" applyAlignment="1">
      <alignment horizontal="left" vertical="center" wrapText="1"/>
    </xf>
    <xf numFmtId="0" fontId="33" fillId="0" borderId="1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10" xfId="0" applyFont="1" applyBorder="1" applyAlignment="1">
      <alignment horizontal="left" vertical="center" wrapText="1"/>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176" fontId="0" fillId="0" borderId="86" xfId="0" applyNumberFormat="1" applyBorder="1" applyAlignment="1">
      <alignment horizontal="left" vertical="center"/>
    </xf>
    <xf numFmtId="176" fontId="0" fillId="0" borderId="87" xfId="0" applyNumberFormat="1" applyBorder="1" applyAlignment="1">
      <alignment horizontal="left" vertical="center"/>
    </xf>
    <xf numFmtId="176" fontId="0" fillId="0" borderId="88" xfId="0" applyNumberFormat="1" applyBorder="1" applyAlignment="1">
      <alignment horizontal="left" vertical="center"/>
    </xf>
    <xf numFmtId="0" fontId="0" fillId="0" borderId="83" xfId="0" applyBorder="1" applyAlignment="1" applyProtection="1">
      <alignment horizontal="left" vertical="center"/>
      <protection locked="0"/>
    </xf>
    <xf numFmtId="0" fontId="0" fillId="0" borderId="84" xfId="0" applyBorder="1" applyAlignment="1" applyProtection="1">
      <alignment horizontal="left" vertical="center"/>
      <protection locked="0"/>
    </xf>
    <xf numFmtId="0" fontId="0" fillId="0" borderId="85"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4" fillId="0" borderId="5"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17" xfId="0" applyFont="1" applyBorder="1" applyAlignment="1">
      <alignment horizontal="center" vertical="center"/>
    </xf>
    <xf numFmtId="0" fontId="0" fillId="0" borderId="0" xfId="0" applyAlignment="1" applyProtection="1">
      <alignment horizontal="center" vertical="center"/>
      <protection locked="0"/>
    </xf>
    <xf numFmtId="0" fontId="0" fillId="0" borderId="0" xfId="0" applyBorder="1" applyAlignment="1" applyProtection="1">
      <alignment horizontal="center"/>
      <protection locked="0"/>
    </xf>
    <xf numFmtId="0" fontId="0" fillId="0" borderId="0" xfId="0" applyAlignment="1">
      <alignment horizontal="center" vertical="top"/>
    </xf>
    <xf numFmtId="0" fontId="0" fillId="11" borderId="16" xfId="0" applyFill="1" applyBorder="1" applyAlignment="1">
      <alignment horizontal="center" vertical="top"/>
    </xf>
    <xf numFmtId="0" fontId="0" fillId="11" borderId="0" xfId="0" applyFill="1" applyBorder="1" applyAlignment="1">
      <alignment horizontal="center" vertical="top"/>
    </xf>
    <xf numFmtId="0" fontId="0" fillId="11" borderId="17" xfId="0" applyFill="1" applyBorder="1" applyAlignment="1">
      <alignment horizontal="center" vertical="top"/>
    </xf>
    <xf numFmtId="0" fontId="0" fillId="11" borderId="16" xfId="0" applyFill="1" applyBorder="1" applyAlignment="1">
      <alignment horizontal="center" vertical="center" shrinkToFit="1"/>
    </xf>
    <xf numFmtId="0" fontId="0" fillId="11" borderId="0" xfId="0" applyFill="1" applyBorder="1" applyAlignment="1">
      <alignment horizontal="center" vertical="center" shrinkToFit="1"/>
    </xf>
    <xf numFmtId="0" fontId="0" fillId="11" borderId="17" xfId="0" applyFill="1" applyBorder="1" applyAlignment="1">
      <alignment horizontal="center" vertical="center" shrinkToFit="1"/>
    </xf>
    <xf numFmtId="0" fontId="0" fillId="11" borderId="4" xfId="0" applyFill="1" applyBorder="1" applyAlignment="1">
      <alignment horizontal="center"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8" xfId="0" applyFill="1" applyBorder="1" applyAlignment="1">
      <alignment horizontal="center" vertical="center"/>
    </xf>
    <xf numFmtId="0" fontId="0" fillId="11" borderId="9" xfId="0" applyFill="1" applyBorder="1" applyAlignment="1">
      <alignment horizontal="center" vertical="center"/>
    </xf>
    <xf numFmtId="0" fontId="0" fillId="11" borderId="10" xfId="0" applyFill="1" applyBorder="1" applyAlignment="1">
      <alignment horizontal="center" vertical="center"/>
    </xf>
    <xf numFmtId="0" fontId="28" fillId="0" borderId="0" xfId="0" applyFont="1" applyAlignment="1">
      <alignment horizontal="left" vertical="center" wrapText="1"/>
    </xf>
    <xf numFmtId="0" fontId="0" fillId="0" borderId="0" xfId="0" applyBorder="1" applyAlignment="1">
      <alignment horizontal="center" shrinkToFit="1"/>
    </xf>
    <xf numFmtId="0" fontId="0" fillId="0" borderId="17" xfId="0" applyBorder="1" applyAlignment="1">
      <alignment horizontal="center" shrinkToFit="1"/>
    </xf>
    <xf numFmtId="0" fontId="0" fillId="0" borderId="0" xfId="0" applyBorder="1" applyAlignment="1" applyProtection="1">
      <alignment horizontal="center" vertical="center"/>
      <protection locked="0"/>
    </xf>
    <xf numFmtId="0" fontId="4" fillId="8" borderId="50" xfId="1" applyFill="1" applyBorder="1">
      <alignment vertical="center"/>
    </xf>
    <xf numFmtId="0" fontId="18" fillId="0" borderId="34" xfId="1" applyFont="1" applyBorder="1" applyAlignment="1">
      <alignment horizontal="center" vertical="center"/>
    </xf>
    <xf numFmtId="0" fontId="18" fillId="0" borderId="15" xfId="1" applyFont="1" applyBorder="1" applyAlignment="1">
      <alignment horizontal="center" vertical="center"/>
    </xf>
    <xf numFmtId="0" fontId="18" fillId="0" borderId="121" xfId="1"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136071</xdr:colOff>
      <xdr:row>2</xdr:row>
      <xdr:rowOff>48596</xdr:rowOff>
    </xdr:from>
    <xdr:ext cx="5392887" cy="10238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071" y="420071"/>
          <a:ext cx="5392887"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　この報告書は当該年度の３月末日時点に当該の環境事業センターに届出いただいている</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代表者もしくは団体より指定いただいた送付先に送付させていただいております。報告書につい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ては団体の代表者名での報告をお願いします。そのため、下記➀については封筒に記載の代表</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者（届出いただいている代表者及び住所）での記入をお願いします。</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0</xdr:col>
      <xdr:colOff>145792</xdr:colOff>
      <xdr:row>19</xdr:row>
      <xdr:rowOff>9720</xdr:rowOff>
    </xdr:from>
    <xdr:ext cx="5170713" cy="102387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792" y="4830536"/>
          <a:ext cx="5170713"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eiryo UI" panose="020B0604030504040204" pitchFamily="50" charset="-128"/>
              <a:ea typeface="Meiryo UI" panose="020B0604030504040204" pitchFamily="50" charset="-128"/>
            </a:rPr>
            <a:t>報告書および申請書の記載内容に関し、代表者様にご確認のご連絡をさせていただく場合がございます。下記②にご連絡先をご記入ください。また、代表者様とご連絡が取れない場合の確認先として代表者以外の方（会計担当者など）のお名前とご連絡先もご記入ください。</a:t>
          </a:r>
        </a:p>
      </xdr:txBody>
    </xdr:sp>
    <xdr:clientData/>
  </xdr:oneCellAnchor>
  <xdr:twoCellAnchor>
    <xdr:from>
      <xdr:col>9</xdr:col>
      <xdr:colOff>58319</xdr:colOff>
      <xdr:row>95</xdr:row>
      <xdr:rowOff>19438</xdr:rowOff>
    </xdr:from>
    <xdr:to>
      <xdr:col>11</xdr:col>
      <xdr:colOff>184668</xdr:colOff>
      <xdr:row>98</xdr:row>
      <xdr:rowOff>194387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2315744" y="19450438"/>
          <a:ext cx="526399" cy="917899"/>
        </a:xfrm>
        <a:prstGeom prst="rightBrace">
          <a:avLst>
            <a:gd name="adj1" fmla="val 14460"/>
            <a:gd name="adj2" fmla="val 37828"/>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136064</xdr:colOff>
      <xdr:row>83</xdr:row>
      <xdr:rowOff>29157</xdr:rowOff>
    </xdr:from>
    <xdr:to>
      <xdr:col>18</xdr:col>
      <xdr:colOff>58305</xdr:colOff>
      <xdr:row>86</xdr:row>
      <xdr:rowOff>204105</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3593639" y="17240832"/>
          <a:ext cx="522316" cy="917898"/>
        </a:xfrm>
        <a:prstGeom prst="rightBrace">
          <a:avLst>
            <a:gd name="adj1" fmla="val 14460"/>
            <a:gd name="adj2" fmla="val 37828"/>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155510</xdr:colOff>
      <xdr:row>88</xdr:row>
      <xdr:rowOff>0</xdr:rowOff>
    </xdr:from>
    <xdr:to>
      <xdr:col>18</xdr:col>
      <xdr:colOff>77751</xdr:colOff>
      <xdr:row>91</xdr:row>
      <xdr:rowOff>0</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3673928" y="21771429"/>
          <a:ext cx="534563" cy="728954"/>
        </a:xfrm>
        <a:prstGeom prst="rightBrace">
          <a:avLst>
            <a:gd name="adj1" fmla="val 14460"/>
            <a:gd name="adj2" fmla="val 48495"/>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76200</xdr:colOff>
      <xdr:row>36</xdr:row>
      <xdr:rowOff>220980</xdr:rowOff>
    </xdr:from>
    <xdr:to>
      <xdr:col>57</xdr:col>
      <xdr:colOff>155216</xdr:colOff>
      <xdr:row>41</xdr:row>
      <xdr:rowOff>202980</xdr:rowOff>
    </xdr:to>
    <xdr:pic>
      <xdr:nvPicPr>
        <xdr:cNvPr id="12" name="図 11">
          <a:extLst>
            <a:ext uri="{FF2B5EF4-FFF2-40B4-BE49-F238E27FC236}">
              <a16:creationId xmlns:a16="http://schemas.microsoft.com/office/drawing/2014/main" id="{995F0DF8-F828-81AE-3E58-6E1A4297D7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2280" y="6324600"/>
          <a:ext cx="4635776" cy="1155480"/>
        </a:xfrm>
        <a:prstGeom prst="rect">
          <a:avLst/>
        </a:prstGeom>
      </xdr:spPr>
    </xdr:pic>
    <xdr:clientData/>
  </xdr:twoCellAnchor>
  <xdr:twoCellAnchor editAs="oneCell">
    <xdr:from>
      <xdr:col>34</xdr:col>
      <xdr:colOff>76200</xdr:colOff>
      <xdr:row>43</xdr:row>
      <xdr:rowOff>144780</xdr:rowOff>
    </xdr:from>
    <xdr:to>
      <xdr:col>55</xdr:col>
      <xdr:colOff>191234</xdr:colOff>
      <xdr:row>48</xdr:row>
      <xdr:rowOff>37417</xdr:rowOff>
    </xdr:to>
    <xdr:pic>
      <xdr:nvPicPr>
        <xdr:cNvPr id="14" name="図 13">
          <a:extLst>
            <a:ext uri="{FF2B5EF4-FFF2-40B4-BE49-F238E27FC236}">
              <a16:creationId xmlns:a16="http://schemas.microsoft.com/office/drawing/2014/main" id="{E1FC6C43-08C1-38F0-DF93-CDF993765F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2280" y="7879080"/>
          <a:ext cx="4275554" cy="99753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K122"/>
  <sheetViews>
    <sheetView showGridLines="0" tabSelected="1" view="pageBreakPreview" zoomScale="98" zoomScaleNormal="100" zoomScaleSheetLayoutView="98" workbookViewId="0">
      <selection activeCell="AR47" sqref="AR47"/>
    </sheetView>
  </sheetViews>
  <sheetFormatPr defaultColWidth="9" defaultRowHeight="18" x14ac:dyDescent="0.45"/>
  <cols>
    <col min="1" max="1" width="8.59765625" style="55" customWidth="1"/>
    <col min="2" max="29" width="2.59765625" style="55" customWidth="1"/>
    <col min="30" max="30" width="9.8984375" style="55" customWidth="1"/>
    <col min="31" max="31" width="3.59765625" style="254" customWidth="1"/>
    <col min="32" max="32" width="3.09765625" style="55" customWidth="1"/>
    <col min="33" max="33" width="2.5" style="55" customWidth="1"/>
    <col min="34" max="157" width="2.59765625" style="55" customWidth="1"/>
    <col min="158" max="16384" width="9" style="55"/>
  </cols>
  <sheetData>
    <row r="2" spans="1:35" x14ac:dyDescent="0.45">
      <c r="A2" s="54" t="s">
        <v>53</v>
      </c>
      <c r="B2" s="54"/>
      <c r="C2" s="54"/>
      <c r="D2" s="54"/>
    </row>
    <row r="11" spans="1:35" x14ac:dyDescent="0.45">
      <c r="A11" s="371" t="s">
        <v>54</v>
      </c>
      <c r="B11" s="371"/>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253"/>
    </row>
    <row r="12" spans="1:35" x14ac:dyDescent="0.45">
      <c r="A12" s="371"/>
      <c r="B12" s="371"/>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253"/>
    </row>
    <row r="13" spans="1:35" x14ac:dyDescent="0.45">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253"/>
    </row>
    <row r="14" spans="1:35" ht="24.9" customHeight="1" x14ac:dyDescent="0.45">
      <c r="A14" s="56" t="s">
        <v>55</v>
      </c>
      <c r="B14" s="268" t="s">
        <v>56</v>
      </c>
      <c r="C14" s="268"/>
      <c r="D14" s="268"/>
      <c r="E14" s="269"/>
      <c r="F14" s="270"/>
      <c r="G14" s="270"/>
      <c r="H14" s="270"/>
      <c r="I14" s="270"/>
      <c r="J14" s="270"/>
      <c r="K14" s="270"/>
      <c r="L14" s="270"/>
      <c r="M14" s="270"/>
      <c r="N14" s="270"/>
      <c r="O14" s="270"/>
      <c r="P14" s="270"/>
      <c r="Q14" s="270"/>
      <c r="R14" s="270"/>
      <c r="S14" s="270"/>
      <c r="T14" s="270"/>
      <c r="U14" s="270"/>
      <c r="V14" s="270"/>
      <c r="W14" s="270"/>
      <c r="X14" s="270"/>
      <c r="Y14" s="270"/>
      <c r="Z14" s="54"/>
      <c r="AA14" s="54"/>
      <c r="AB14" s="54"/>
      <c r="AC14" s="54"/>
      <c r="AD14" s="54"/>
      <c r="AE14" s="253">
        <f>F14</f>
        <v>0</v>
      </c>
      <c r="AF14" s="57"/>
      <c r="AG14" s="57"/>
      <c r="AH14" s="57"/>
      <c r="AI14" s="57"/>
    </row>
    <row r="15" spans="1:35" ht="24.9" customHeight="1" x14ac:dyDescent="0.45">
      <c r="A15" s="56" t="s">
        <v>55</v>
      </c>
      <c r="B15" s="268" t="s">
        <v>57</v>
      </c>
      <c r="C15" s="268"/>
      <c r="D15" s="268"/>
      <c r="E15" s="269"/>
      <c r="F15" s="270"/>
      <c r="G15" s="270"/>
      <c r="H15" s="270"/>
      <c r="I15" s="270"/>
      <c r="J15" s="270"/>
      <c r="K15" s="270"/>
      <c r="L15" s="270"/>
      <c r="M15" s="270"/>
      <c r="N15" s="270"/>
      <c r="O15" s="270"/>
      <c r="P15" s="270"/>
      <c r="Q15" s="270"/>
      <c r="R15" s="270"/>
      <c r="S15" s="270"/>
      <c r="T15" s="270"/>
      <c r="U15" s="270"/>
      <c r="V15" s="270"/>
      <c r="W15" s="270"/>
      <c r="X15" s="270"/>
      <c r="Y15" s="270"/>
      <c r="Z15" s="54"/>
      <c r="AA15" s="54"/>
      <c r="AB15" s="54"/>
      <c r="AC15" s="54"/>
      <c r="AD15" s="54"/>
      <c r="AE15" s="253">
        <f>F15</f>
        <v>0</v>
      </c>
      <c r="AF15" s="57"/>
      <c r="AG15" s="57"/>
      <c r="AH15" s="57"/>
      <c r="AI15" s="57"/>
    </row>
    <row r="16" spans="1:35" ht="24.9" customHeight="1" x14ac:dyDescent="0.45">
      <c r="A16" s="56" t="s">
        <v>55</v>
      </c>
      <c r="B16" s="268" t="s">
        <v>58</v>
      </c>
      <c r="C16" s="268"/>
      <c r="D16" s="268"/>
      <c r="E16" s="269"/>
      <c r="F16" s="271"/>
      <c r="G16" s="271"/>
      <c r="H16" s="271"/>
      <c r="I16" s="271"/>
      <c r="J16" s="271"/>
      <c r="K16" s="271"/>
      <c r="L16" s="271"/>
      <c r="M16" s="271"/>
      <c r="N16" s="54"/>
      <c r="O16" s="54"/>
      <c r="P16" s="54"/>
      <c r="Q16" s="54"/>
      <c r="R16" s="54"/>
      <c r="S16" s="54"/>
      <c r="T16" s="54"/>
      <c r="U16" s="54"/>
      <c r="V16" s="54"/>
      <c r="W16" s="54"/>
      <c r="X16" s="54"/>
      <c r="Y16" s="54"/>
      <c r="Z16" s="54"/>
      <c r="AA16" s="54"/>
      <c r="AB16" s="54"/>
      <c r="AC16" s="54"/>
      <c r="AD16" s="54"/>
      <c r="AE16" s="253">
        <f>F16</f>
        <v>0</v>
      </c>
      <c r="AF16" s="57"/>
    </row>
    <row r="17" spans="1:33" x14ac:dyDescent="0.45">
      <c r="A17" s="56"/>
      <c r="B17" s="56"/>
      <c r="C17" s="56"/>
      <c r="D17" s="56"/>
      <c r="E17" s="54"/>
      <c r="F17" s="58"/>
      <c r="G17" s="58"/>
      <c r="H17" s="58"/>
      <c r="I17" s="58"/>
      <c r="J17" s="58"/>
      <c r="K17" s="58"/>
      <c r="L17" s="58"/>
      <c r="M17" s="58"/>
      <c r="N17" s="59"/>
      <c r="O17" s="59"/>
      <c r="P17" s="59"/>
      <c r="Q17" s="59"/>
      <c r="R17" s="54"/>
      <c r="S17" s="54"/>
      <c r="T17" s="54"/>
      <c r="U17" s="54"/>
      <c r="V17" s="54"/>
      <c r="W17" s="54"/>
      <c r="X17" s="54"/>
      <c r="Y17" s="54"/>
      <c r="Z17" s="54"/>
      <c r="AA17" s="54"/>
      <c r="AB17" s="54"/>
      <c r="AC17" s="54"/>
      <c r="AD17" s="54"/>
      <c r="AE17" s="253"/>
    </row>
    <row r="18" spans="1:33" x14ac:dyDescent="0.45">
      <c r="A18" s="56"/>
      <c r="B18" s="268" t="s">
        <v>59</v>
      </c>
      <c r="C18" s="268"/>
      <c r="D18" s="268"/>
      <c r="E18" s="269"/>
      <c r="F18" s="312"/>
      <c r="G18" s="312"/>
      <c r="H18" s="312"/>
      <c r="I18" s="312"/>
      <c r="J18" s="60"/>
      <c r="K18" s="60"/>
      <c r="L18" s="60"/>
      <c r="M18" s="60"/>
      <c r="N18" s="60"/>
      <c r="O18" s="60"/>
      <c r="P18" s="60"/>
      <c r="Q18" s="60"/>
      <c r="R18" s="60"/>
      <c r="S18" s="60"/>
      <c r="T18" s="60"/>
      <c r="U18" s="60"/>
      <c r="V18" s="60"/>
      <c r="W18" s="60"/>
      <c r="X18" s="60"/>
      <c r="Y18" s="60"/>
      <c r="Z18" s="60"/>
      <c r="AA18" s="60"/>
      <c r="AB18" s="60"/>
      <c r="AC18" s="60"/>
      <c r="AD18" s="60"/>
      <c r="AE18" s="255">
        <f>F18</f>
        <v>0</v>
      </c>
    </row>
    <row r="19" spans="1:33" x14ac:dyDescent="0.45">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253"/>
    </row>
    <row r="20" spans="1:33" x14ac:dyDescent="0.45">
      <c r="A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253"/>
    </row>
    <row r="21" spans="1:33" x14ac:dyDescent="0.45">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253"/>
    </row>
    <row r="22" spans="1:33" x14ac:dyDescent="0.45">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253"/>
    </row>
    <row r="23" spans="1:33" x14ac:dyDescent="0.45">
      <c r="B23" s="313"/>
      <c r="C23" s="313"/>
      <c r="D23" s="313"/>
      <c r="E23" s="313"/>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253"/>
    </row>
    <row r="24" spans="1:33" ht="24.9" customHeight="1" x14ac:dyDescent="0.45">
      <c r="A24" s="56" t="s">
        <v>61</v>
      </c>
      <c r="B24" s="314" t="s">
        <v>62</v>
      </c>
      <c r="C24" s="314"/>
      <c r="D24" s="314"/>
      <c r="E24" s="314"/>
      <c r="F24" s="314"/>
      <c r="G24" s="314"/>
      <c r="H24" s="315"/>
      <c r="I24" s="315"/>
      <c r="J24" s="315"/>
      <c r="K24" s="315"/>
      <c r="L24" s="315"/>
      <c r="M24" s="315"/>
      <c r="N24" s="315"/>
      <c r="O24" s="315"/>
      <c r="P24" s="315"/>
      <c r="Q24" s="315"/>
      <c r="R24" s="54" t="s">
        <v>63</v>
      </c>
      <c r="S24" s="54"/>
      <c r="T24" s="54"/>
      <c r="U24" s="54"/>
      <c r="V24" s="54"/>
      <c r="W24" s="54"/>
      <c r="X24" s="54"/>
      <c r="Y24" s="54"/>
      <c r="Z24" s="54"/>
      <c r="AA24" s="54"/>
      <c r="AB24" s="54"/>
      <c r="AC24" s="54"/>
      <c r="AD24" s="54"/>
      <c r="AE24" s="253">
        <f>H24</f>
        <v>0</v>
      </c>
      <c r="AF24" s="57"/>
      <c r="AG24" s="57"/>
    </row>
    <row r="25" spans="1:33" ht="24.9" customHeight="1" x14ac:dyDescent="0.45">
      <c r="A25" s="56" t="s">
        <v>61</v>
      </c>
      <c r="B25" s="268" t="s">
        <v>64</v>
      </c>
      <c r="C25" s="268"/>
      <c r="D25" s="268"/>
      <c r="E25" s="268"/>
      <c r="F25" s="268"/>
      <c r="G25" s="268"/>
      <c r="H25" s="316"/>
      <c r="I25" s="316"/>
      <c r="J25" s="316"/>
      <c r="K25" s="316"/>
      <c r="L25" s="316"/>
      <c r="M25" s="316"/>
      <c r="N25" s="316"/>
      <c r="O25" s="316"/>
      <c r="P25" s="316"/>
      <c r="Q25" s="316"/>
      <c r="R25" s="54"/>
      <c r="S25" s="54"/>
      <c r="T25" s="54"/>
      <c r="U25" s="54"/>
      <c r="V25" s="54"/>
      <c r="W25" s="54"/>
      <c r="X25" s="54"/>
      <c r="Y25" s="54"/>
      <c r="Z25" s="54"/>
      <c r="AA25" s="54"/>
      <c r="AB25" s="54"/>
      <c r="AC25" s="54"/>
      <c r="AD25" s="54"/>
      <c r="AE25" s="253">
        <f>H25</f>
        <v>0</v>
      </c>
    </row>
    <row r="26" spans="1:33" ht="24.9" customHeight="1" x14ac:dyDescent="0.45">
      <c r="A26" s="56" t="s">
        <v>61</v>
      </c>
      <c r="B26" s="314" t="s">
        <v>65</v>
      </c>
      <c r="C26" s="314"/>
      <c r="D26" s="314"/>
      <c r="E26" s="314"/>
      <c r="F26" s="314"/>
      <c r="G26" s="314"/>
      <c r="H26" s="315"/>
      <c r="I26" s="315"/>
      <c r="J26" s="315"/>
      <c r="K26" s="315"/>
      <c r="L26" s="315"/>
      <c r="M26" s="315"/>
      <c r="N26" s="315"/>
      <c r="O26" s="315"/>
      <c r="P26" s="315"/>
      <c r="Q26" s="315"/>
      <c r="R26" s="54" t="s">
        <v>66</v>
      </c>
      <c r="S26" s="54"/>
      <c r="T26" s="54"/>
      <c r="U26" s="54"/>
      <c r="V26" s="54"/>
      <c r="W26" s="54"/>
      <c r="X26" s="54"/>
      <c r="Y26" s="54"/>
      <c r="Z26" s="54"/>
      <c r="AA26" s="54"/>
      <c r="AB26" s="54"/>
      <c r="AC26" s="54"/>
      <c r="AD26" s="54"/>
      <c r="AE26" s="256">
        <f>H26</f>
        <v>0</v>
      </c>
    </row>
    <row r="27" spans="1:33" ht="15.75" customHeight="1" x14ac:dyDescent="0.45">
      <c r="E27" s="61"/>
      <c r="F27" s="61"/>
      <c r="G27" s="61"/>
      <c r="H27" s="61"/>
      <c r="I27" s="61"/>
      <c r="J27" s="61"/>
      <c r="K27" s="61"/>
      <c r="L27" s="61"/>
      <c r="M27" s="61"/>
      <c r="N27" s="61"/>
      <c r="O27" s="61"/>
      <c r="P27" s="61"/>
      <c r="Q27" s="61"/>
      <c r="R27" s="61"/>
      <c r="S27" s="61"/>
      <c r="T27" s="61"/>
      <c r="U27" s="61"/>
      <c r="V27" s="61"/>
      <c r="W27" s="61"/>
      <c r="X27" s="61"/>
      <c r="Y27" s="61"/>
      <c r="Z27" s="61"/>
      <c r="AA27" s="61"/>
      <c r="AB27" s="61"/>
      <c r="AC27" s="61"/>
    </row>
    <row r="28" spans="1:33" ht="13.5" customHeight="1" x14ac:dyDescent="0.45">
      <c r="A28" s="62" t="s">
        <v>229</v>
      </c>
      <c r="B28" s="62"/>
      <c r="C28" s="62"/>
      <c r="D28" s="62"/>
      <c r="E28" s="61"/>
      <c r="F28" s="61"/>
      <c r="G28" s="61"/>
      <c r="H28" s="61"/>
      <c r="I28" s="61"/>
      <c r="J28" s="61"/>
      <c r="K28" s="61"/>
      <c r="L28" s="61"/>
      <c r="M28" s="61"/>
      <c r="N28" s="61"/>
      <c r="O28" s="61"/>
      <c r="P28" s="61"/>
      <c r="Q28" s="61"/>
      <c r="R28" s="61"/>
      <c r="S28" s="61"/>
      <c r="T28" s="61"/>
      <c r="U28" s="61"/>
      <c r="V28" s="61"/>
      <c r="W28" s="61"/>
      <c r="X28" s="61"/>
      <c r="Y28" s="61"/>
      <c r="Z28" s="61"/>
      <c r="AA28" s="61"/>
      <c r="AB28" s="61"/>
      <c r="AC28" s="61"/>
    </row>
    <row r="29" spans="1:33" ht="13.5" customHeight="1" x14ac:dyDescent="0.45">
      <c r="A29" s="308" t="s">
        <v>231</v>
      </c>
      <c r="B29" s="308"/>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row>
    <row r="30" spans="1:33" ht="13.5" customHeight="1" x14ac:dyDescent="0.45">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3" ht="13.5" customHeight="1" x14ac:dyDescent="0.45">
      <c r="A31" s="372" t="s">
        <v>67</v>
      </c>
      <c r="B31" s="372"/>
      <c r="C31" s="372"/>
      <c r="D31" s="372"/>
      <c r="E31" s="372"/>
      <c r="F31" s="308" t="s">
        <v>240</v>
      </c>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row>
    <row r="32" spans="1:33" ht="5.0999999999999996" customHeight="1" x14ac:dyDescent="0.4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row r="33" spans="1:35" ht="13.5" customHeight="1" x14ac:dyDescent="0.45">
      <c r="A33" s="261"/>
      <c r="B33" s="317" t="s">
        <v>234</v>
      </c>
      <c r="C33" s="318"/>
      <c r="D33" s="319"/>
      <c r="E33" s="320"/>
      <c r="F33" s="317" t="s">
        <v>69</v>
      </c>
      <c r="G33" s="323"/>
      <c r="H33" s="323"/>
      <c r="I33" s="317" t="s">
        <v>70</v>
      </c>
      <c r="J33" s="331"/>
      <c r="K33" s="332"/>
      <c r="L33" s="333"/>
      <c r="M33" s="330" t="s">
        <v>233</v>
      </c>
      <c r="N33" s="317"/>
      <c r="O33" s="63"/>
      <c r="T33" s="63"/>
      <c r="U33" s="372"/>
      <c r="V33" s="63"/>
      <c r="W33" s="63"/>
      <c r="X33" s="63"/>
      <c r="Y33" s="63"/>
      <c r="Z33" s="63"/>
      <c r="AA33" s="63"/>
      <c r="AB33" s="63"/>
      <c r="AC33" s="63"/>
      <c r="AD33" s="63"/>
      <c r="AE33" s="254">
        <f>D33</f>
        <v>0</v>
      </c>
      <c r="AF33" s="108">
        <f>D33-1</f>
        <v>-1</v>
      </c>
    </row>
    <row r="34" spans="1:35" ht="13.5" customHeight="1" x14ac:dyDescent="0.45">
      <c r="A34" s="261"/>
      <c r="B34" s="317"/>
      <c r="C34" s="318"/>
      <c r="D34" s="321"/>
      <c r="E34" s="322"/>
      <c r="F34" s="317"/>
      <c r="G34" s="323"/>
      <c r="H34" s="323"/>
      <c r="I34" s="317"/>
      <c r="J34" s="334"/>
      <c r="K34" s="335"/>
      <c r="L34" s="336"/>
      <c r="M34" s="330"/>
      <c r="N34" s="317"/>
      <c r="O34" s="63"/>
      <c r="T34" s="63"/>
      <c r="U34" s="372"/>
      <c r="V34" s="63"/>
      <c r="W34" s="63"/>
      <c r="X34" s="63"/>
      <c r="Y34" s="63"/>
      <c r="Z34" s="63"/>
      <c r="AA34" s="63"/>
      <c r="AB34" s="63"/>
      <c r="AC34" s="63"/>
      <c r="AD34" s="63"/>
      <c r="AE34" s="254">
        <f>G33</f>
        <v>0</v>
      </c>
      <c r="AG34" s="260"/>
    </row>
    <row r="35" spans="1:35" ht="13.5" customHeight="1" x14ac:dyDescent="0.45">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E35" s="254">
        <f>J33</f>
        <v>0</v>
      </c>
    </row>
    <row r="36" spans="1:35" x14ac:dyDescent="0.45">
      <c r="A36" s="54" t="s">
        <v>72</v>
      </c>
      <c r="B36" s="54"/>
      <c r="C36" s="54"/>
      <c r="D36" s="54"/>
      <c r="E36" s="62"/>
      <c r="AI36" s="55" t="str">
        <f>IF(入力シート!B75="✔",入力シート!AE14,"")</f>
        <v/>
      </c>
    </row>
    <row r="37" spans="1:35" ht="6" customHeight="1" thickBot="1" x14ac:dyDescent="0.5">
      <c r="E37" s="62"/>
    </row>
    <row r="38" spans="1:35" ht="13.5" customHeight="1" thickBot="1" x14ac:dyDescent="0.5">
      <c r="B38" s="373" t="s">
        <v>230</v>
      </c>
      <c r="C38" s="374"/>
      <c r="D38" s="374"/>
      <c r="E38" s="374"/>
      <c r="F38" s="374"/>
      <c r="G38" s="374"/>
      <c r="H38" s="374"/>
      <c r="I38" s="374"/>
      <c r="J38" s="374"/>
      <c r="K38" s="374"/>
      <c r="L38" s="374"/>
      <c r="M38" s="374"/>
      <c r="N38" s="374"/>
      <c r="O38" s="374"/>
      <c r="P38" s="374"/>
      <c r="Q38" s="374"/>
      <c r="R38" s="374"/>
      <c r="S38" s="374"/>
      <c r="T38" s="374"/>
      <c r="U38" s="374"/>
      <c r="V38" s="374"/>
      <c r="W38" s="374"/>
      <c r="X38" s="374"/>
      <c r="Y38" s="375"/>
      <c r="AA38" s="324" t="s">
        <v>227</v>
      </c>
      <c r="AB38" s="325"/>
      <c r="AC38" s="325"/>
      <c r="AD38" s="326"/>
    </row>
    <row r="39" spans="1:35" ht="24.9" customHeight="1" x14ac:dyDescent="0.45">
      <c r="B39" s="376" t="s">
        <v>73</v>
      </c>
      <c r="C39" s="377"/>
      <c r="D39" s="382" t="s">
        <v>9</v>
      </c>
      <c r="E39" s="383"/>
      <c r="F39" s="278" t="s">
        <v>74</v>
      </c>
      <c r="G39" s="279"/>
      <c r="H39" s="279"/>
      <c r="I39" s="279"/>
      <c r="J39" s="279"/>
      <c r="K39" s="279"/>
      <c r="L39" s="279"/>
      <c r="M39" s="280"/>
      <c r="N39" s="388"/>
      <c r="O39" s="388"/>
      <c r="P39" s="388"/>
      <c r="Q39" s="388"/>
      <c r="R39" s="388"/>
      <c r="S39" s="388"/>
      <c r="T39" s="388"/>
      <c r="U39" s="388"/>
      <c r="V39" s="388"/>
      <c r="W39" s="388"/>
      <c r="X39" s="388"/>
      <c r="Y39" s="389"/>
      <c r="AA39" s="327">
        <f>伝票入力シート!C18</f>
        <v>0</v>
      </c>
      <c r="AB39" s="328"/>
      <c r="AC39" s="328"/>
      <c r="AD39" s="329"/>
      <c r="AE39" s="254">
        <f t="shared" ref="AE39:AE53" si="0">ROUNDDOWN(N39,0)</f>
        <v>0</v>
      </c>
    </row>
    <row r="40" spans="1:35" ht="24.9" customHeight="1" x14ac:dyDescent="0.45">
      <c r="B40" s="378"/>
      <c r="C40" s="379"/>
      <c r="D40" s="384"/>
      <c r="E40" s="385"/>
      <c r="F40" s="283" t="s">
        <v>75</v>
      </c>
      <c r="G40" s="284"/>
      <c r="H40" s="284"/>
      <c r="I40" s="284"/>
      <c r="J40" s="284"/>
      <c r="K40" s="284"/>
      <c r="L40" s="284"/>
      <c r="M40" s="285"/>
      <c r="N40" s="286"/>
      <c r="O40" s="286"/>
      <c r="P40" s="286"/>
      <c r="Q40" s="286"/>
      <c r="R40" s="286"/>
      <c r="S40" s="286"/>
      <c r="T40" s="286"/>
      <c r="U40" s="286"/>
      <c r="V40" s="286"/>
      <c r="W40" s="286"/>
      <c r="X40" s="286"/>
      <c r="Y40" s="287"/>
      <c r="AA40" s="305">
        <f>伝票入力シート!D18</f>
        <v>0</v>
      </c>
      <c r="AB40" s="306"/>
      <c r="AC40" s="306"/>
      <c r="AD40" s="307"/>
      <c r="AE40" s="254">
        <f t="shared" si="0"/>
        <v>0</v>
      </c>
    </row>
    <row r="41" spans="1:35" ht="24.9" customHeight="1" x14ac:dyDescent="0.45">
      <c r="B41" s="378"/>
      <c r="C41" s="379"/>
      <c r="D41" s="384"/>
      <c r="E41" s="385"/>
      <c r="F41" s="283" t="s">
        <v>76</v>
      </c>
      <c r="G41" s="284"/>
      <c r="H41" s="284"/>
      <c r="I41" s="284"/>
      <c r="J41" s="284"/>
      <c r="K41" s="284"/>
      <c r="L41" s="284"/>
      <c r="M41" s="285"/>
      <c r="N41" s="286"/>
      <c r="O41" s="286"/>
      <c r="P41" s="286"/>
      <c r="Q41" s="286"/>
      <c r="R41" s="286"/>
      <c r="S41" s="286"/>
      <c r="T41" s="286"/>
      <c r="U41" s="286"/>
      <c r="V41" s="286"/>
      <c r="W41" s="286"/>
      <c r="X41" s="286"/>
      <c r="Y41" s="287"/>
      <c r="AA41" s="305">
        <f>伝票入力シート!E18</f>
        <v>0</v>
      </c>
      <c r="AB41" s="306"/>
      <c r="AC41" s="306"/>
      <c r="AD41" s="307"/>
      <c r="AE41" s="254">
        <f t="shared" si="0"/>
        <v>0</v>
      </c>
    </row>
    <row r="42" spans="1:35" ht="24.9" customHeight="1" x14ac:dyDescent="0.45">
      <c r="B42" s="378"/>
      <c r="C42" s="379"/>
      <c r="D42" s="384"/>
      <c r="E42" s="385"/>
      <c r="F42" s="283" t="s">
        <v>77</v>
      </c>
      <c r="G42" s="284"/>
      <c r="H42" s="284"/>
      <c r="I42" s="284"/>
      <c r="J42" s="284"/>
      <c r="K42" s="284"/>
      <c r="L42" s="284"/>
      <c r="M42" s="285"/>
      <c r="N42" s="286"/>
      <c r="O42" s="286"/>
      <c r="P42" s="286"/>
      <c r="Q42" s="286"/>
      <c r="R42" s="286"/>
      <c r="S42" s="286"/>
      <c r="T42" s="286"/>
      <c r="U42" s="286"/>
      <c r="V42" s="286"/>
      <c r="W42" s="286"/>
      <c r="X42" s="286"/>
      <c r="Y42" s="287"/>
      <c r="AA42" s="305">
        <f>伝票入力シート!F18</f>
        <v>0</v>
      </c>
      <c r="AB42" s="306"/>
      <c r="AC42" s="306"/>
      <c r="AD42" s="307"/>
      <c r="AE42" s="254">
        <f t="shared" si="0"/>
        <v>0</v>
      </c>
    </row>
    <row r="43" spans="1:35" ht="24.9" customHeight="1" x14ac:dyDescent="0.45">
      <c r="B43" s="378"/>
      <c r="C43" s="379"/>
      <c r="D43" s="384"/>
      <c r="E43" s="385"/>
      <c r="F43" s="362" t="s">
        <v>121</v>
      </c>
      <c r="G43" s="363"/>
      <c r="H43" s="363"/>
      <c r="I43" s="363"/>
      <c r="J43" s="296"/>
      <c r="K43" s="296"/>
      <c r="L43" s="296"/>
      <c r="M43" s="102" t="s">
        <v>79</v>
      </c>
      <c r="N43" s="302"/>
      <c r="O43" s="303"/>
      <c r="P43" s="303"/>
      <c r="Q43" s="303"/>
      <c r="R43" s="303"/>
      <c r="S43" s="303"/>
      <c r="T43" s="303"/>
      <c r="U43" s="303"/>
      <c r="V43" s="303"/>
      <c r="W43" s="303"/>
      <c r="X43" s="303"/>
      <c r="Y43" s="304"/>
      <c r="AA43" s="305">
        <f>伝票入力シート!G18</f>
        <v>0</v>
      </c>
      <c r="AB43" s="306"/>
      <c r="AC43" s="306"/>
      <c r="AD43" s="307"/>
      <c r="AE43" s="254">
        <f t="shared" si="0"/>
        <v>0</v>
      </c>
      <c r="AF43" s="55">
        <f>J43</f>
        <v>0</v>
      </c>
    </row>
    <row r="44" spans="1:35" ht="24.9" customHeight="1" thickBot="1" x14ac:dyDescent="0.5">
      <c r="B44" s="378"/>
      <c r="C44" s="379"/>
      <c r="D44" s="386"/>
      <c r="E44" s="387"/>
      <c r="F44" s="362" t="s">
        <v>122</v>
      </c>
      <c r="G44" s="363"/>
      <c r="H44" s="363"/>
      <c r="I44" s="363"/>
      <c r="J44" s="296"/>
      <c r="K44" s="296"/>
      <c r="L44" s="296"/>
      <c r="M44" s="102" t="s">
        <v>79</v>
      </c>
      <c r="N44" s="286"/>
      <c r="O44" s="286"/>
      <c r="P44" s="286"/>
      <c r="Q44" s="286"/>
      <c r="R44" s="286"/>
      <c r="S44" s="286"/>
      <c r="T44" s="286"/>
      <c r="U44" s="286"/>
      <c r="V44" s="286"/>
      <c r="W44" s="286"/>
      <c r="X44" s="286"/>
      <c r="Y44" s="287"/>
      <c r="AA44" s="305">
        <f>伝票入力シート!H18</f>
        <v>0</v>
      </c>
      <c r="AB44" s="306"/>
      <c r="AC44" s="306"/>
      <c r="AD44" s="307"/>
      <c r="AE44" s="254">
        <f t="shared" si="0"/>
        <v>0</v>
      </c>
      <c r="AF44" s="55">
        <f>J44</f>
        <v>0</v>
      </c>
    </row>
    <row r="45" spans="1:35" ht="24.9" customHeight="1" thickBot="1" x14ac:dyDescent="0.5">
      <c r="B45" s="380"/>
      <c r="C45" s="381"/>
      <c r="D45" s="65"/>
      <c r="E45" s="66"/>
      <c r="F45" s="390" t="s">
        <v>123</v>
      </c>
      <c r="G45" s="391"/>
      <c r="H45" s="391"/>
      <c r="I45" s="391"/>
      <c r="J45" s="391"/>
      <c r="K45" s="391"/>
      <c r="L45" s="391"/>
      <c r="M45" s="392"/>
      <c r="N45" s="393"/>
      <c r="O45" s="394"/>
      <c r="P45" s="394"/>
      <c r="Q45" s="394"/>
      <c r="R45" s="394"/>
      <c r="S45" s="394"/>
      <c r="T45" s="394"/>
      <c r="U45" s="394"/>
      <c r="V45" s="394"/>
      <c r="W45" s="394"/>
      <c r="X45" s="394"/>
      <c r="Y45" s="395"/>
      <c r="AA45" s="309">
        <f>伝票入力シート!I18</f>
        <v>0</v>
      </c>
      <c r="AB45" s="310"/>
      <c r="AC45" s="310"/>
      <c r="AD45" s="311"/>
      <c r="AE45" s="254">
        <f t="shared" si="0"/>
        <v>0</v>
      </c>
    </row>
    <row r="46" spans="1:35" ht="24.9" customHeight="1" x14ac:dyDescent="0.45">
      <c r="A46" s="67"/>
      <c r="B46" s="272" t="s">
        <v>78</v>
      </c>
      <c r="C46" s="273"/>
      <c r="D46" s="660"/>
      <c r="E46" s="660"/>
      <c r="F46" s="661" t="s">
        <v>126</v>
      </c>
      <c r="G46" s="662"/>
      <c r="H46" s="662"/>
      <c r="I46" s="662"/>
      <c r="J46" s="662"/>
      <c r="K46" s="662"/>
      <c r="L46" s="662"/>
      <c r="M46" s="663"/>
      <c r="N46" s="281"/>
      <c r="O46" s="281"/>
      <c r="P46" s="281"/>
      <c r="Q46" s="281"/>
      <c r="R46" s="281"/>
      <c r="S46" s="281"/>
      <c r="T46" s="281"/>
      <c r="U46" s="281"/>
      <c r="V46" s="281"/>
      <c r="W46" s="281"/>
      <c r="X46" s="281"/>
      <c r="Y46" s="282"/>
      <c r="AE46" s="254">
        <f t="shared" si="0"/>
        <v>0</v>
      </c>
    </row>
    <row r="47" spans="1:35" ht="24.9" customHeight="1" thickBot="1" x14ac:dyDescent="0.5">
      <c r="A47" s="67"/>
      <c r="B47" s="274"/>
      <c r="C47" s="275"/>
      <c r="D47" s="68"/>
      <c r="E47" s="69"/>
      <c r="F47" s="283" t="s">
        <v>125</v>
      </c>
      <c r="G47" s="284"/>
      <c r="H47" s="284"/>
      <c r="I47" s="284"/>
      <c r="J47" s="284"/>
      <c r="K47" s="284"/>
      <c r="L47" s="284"/>
      <c r="M47" s="285"/>
      <c r="N47" s="286"/>
      <c r="O47" s="286"/>
      <c r="P47" s="286"/>
      <c r="Q47" s="286"/>
      <c r="R47" s="286"/>
      <c r="S47" s="286"/>
      <c r="T47" s="286"/>
      <c r="U47" s="286"/>
      <c r="V47" s="286"/>
      <c r="W47" s="286"/>
      <c r="X47" s="286"/>
      <c r="Y47" s="287"/>
      <c r="AE47" s="254">
        <f t="shared" si="0"/>
        <v>0</v>
      </c>
    </row>
    <row r="48" spans="1:35" ht="24.9" customHeight="1" x14ac:dyDescent="0.45">
      <c r="A48" s="67"/>
      <c r="B48" s="274"/>
      <c r="C48" s="275"/>
      <c r="D48" s="288" t="s">
        <v>13</v>
      </c>
      <c r="E48" s="289"/>
      <c r="F48" s="283" t="s">
        <v>124</v>
      </c>
      <c r="G48" s="284"/>
      <c r="H48" s="284"/>
      <c r="I48" s="284"/>
      <c r="J48" s="284"/>
      <c r="K48" s="284"/>
      <c r="L48" s="284"/>
      <c r="M48" s="285"/>
      <c r="N48" s="286"/>
      <c r="O48" s="286"/>
      <c r="P48" s="286"/>
      <c r="Q48" s="286"/>
      <c r="R48" s="286"/>
      <c r="S48" s="286"/>
      <c r="T48" s="286"/>
      <c r="U48" s="286"/>
      <c r="V48" s="286"/>
      <c r="W48" s="286"/>
      <c r="X48" s="286"/>
      <c r="Y48" s="287"/>
      <c r="AE48" s="254">
        <f t="shared" si="0"/>
        <v>0</v>
      </c>
    </row>
    <row r="49" spans="1:32" ht="24.9" customHeight="1" x14ac:dyDescent="0.45">
      <c r="A49" s="67"/>
      <c r="B49" s="274"/>
      <c r="C49" s="275"/>
      <c r="D49" s="290"/>
      <c r="E49" s="291"/>
      <c r="F49" s="283" t="s">
        <v>127</v>
      </c>
      <c r="G49" s="284"/>
      <c r="H49" s="284"/>
      <c r="I49" s="284"/>
      <c r="J49" s="284"/>
      <c r="K49" s="284"/>
      <c r="L49" s="284"/>
      <c r="M49" s="285"/>
      <c r="N49" s="286"/>
      <c r="O49" s="286"/>
      <c r="P49" s="286"/>
      <c r="Q49" s="286"/>
      <c r="R49" s="286"/>
      <c r="S49" s="286"/>
      <c r="T49" s="286"/>
      <c r="U49" s="286"/>
      <c r="V49" s="286"/>
      <c r="W49" s="286"/>
      <c r="X49" s="286"/>
      <c r="Y49" s="287"/>
      <c r="AE49" s="254">
        <f t="shared" si="0"/>
        <v>0</v>
      </c>
    </row>
    <row r="50" spans="1:32" ht="24.9" customHeight="1" x14ac:dyDescent="0.45">
      <c r="A50" s="67"/>
      <c r="B50" s="274"/>
      <c r="C50" s="275"/>
      <c r="D50" s="290"/>
      <c r="E50" s="291"/>
      <c r="F50" s="294" t="s">
        <v>128</v>
      </c>
      <c r="G50" s="295"/>
      <c r="H50" s="295"/>
      <c r="I50" s="296"/>
      <c r="J50" s="296"/>
      <c r="K50" s="296"/>
      <c r="L50" s="296"/>
      <c r="M50" s="70" t="s">
        <v>79</v>
      </c>
      <c r="N50" s="302"/>
      <c r="O50" s="303"/>
      <c r="P50" s="303"/>
      <c r="Q50" s="303"/>
      <c r="R50" s="303"/>
      <c r="S50" s="303"/>
      <c r="T50" s="303"/>
      <c r="U50" s="303"/>
      <c r="V50" s="303"/>
      <c r="W50" s="303"/>
      <c r="X50" s="303"/>
      <c r="Y50" s="304"/>
      <c r="AE50" s="254">
        <f t="shared" si="0"/>
        <v>0</v>
      </c>
      <c r="AF50" s="108">
        <f>I50</f>
        <v>0</v>
      </c>
    </row>
    <row r="51" spans="1:32" ht="24.9" customHeight="1" thickBot="1" x14ac:dyDescent="0.5">
      <c r="A51" s="67"/>
      <c r="B51" s="274"/>
      <c r="C51" s="275"/>
      <c r="D51" s="292"/>
      <c r="E51" s="293"/>
      <c r="F51" s="294" t="s">
        <v>128</v>
      </c>
      <c r="G51" s="295"/>
      <c r="H51" s="295"/>
      <c r="I51" s="296"/>
      <c r="J51" s="296"/>
      <c r="K51" s="296"/>
      <c r="L51" s="296"/>
      <c r="M51" s="70" t="s">
        <v>79</v>
      </c>
      <c r="N51" s="286"/>
      <c r="O51" s="286"/>
      <c r="P51" s="286"/>
      <c r="Q51" s="286"/>
      <c r="R51" s="286"/>
      <c r="S51" s="286"/>
      <c r="T51" s="286"/>
      <c r="U51" s="286"/>
      <c r="V51" s="286"/>
      <c r="W51" s="286"/>
      <c r="X51" s="286"/>
      <c r="Y51" s="287"/>
      <c r="AE51" s="254">
        <f t="shared" si="0"/>
        <v>0</v>
      </c>
      <c r="AF51" s="108">
        <f t="shared" ref="AF51:AF53" si="1">I51</f>
        <v>0</v>
      </c>
    </row>
    <row r="52" spans="1:32" ht="24.9" customHeight="1" thickBot="1" x14ac:dyDescent="0.5">
      <c r="A52" s="67"/>
      <c r="B52" s="274"/>
      <c r="C52" s="275"/>
      <c r="D52" s="103"/>
      <c r="E52" s="104"/>
      <c r="F52" s="297" t="s">
        <v>128</v>
      </c>
      <c r="G52" s="298"/>
      <c r="H52" s="298"/>
      <c r="I52" s="299"/>
      <c r="J52" s="299"/>
      <c r="K52" s="299"/>
      <c r="L52" s="299"/>
      <c r="M52" s="73" t="s">
        <v>79</v>
      </c>
      <c r="N52" s="302"/>
      <c r="O52" s="303"/>
      <c r="P52" s="303"/>
      <c r="Q52" s="303"/>
      <c r="R52" s="303"/>
      <c r="S52" s="303"/>
      <c r="T52" s="303"/>
      <c r="U52" s="303"/>
      <c r="V52" s="303"/>
      <c r="W52" s="303"/>
      <c r="X52" s="303"/>
      <c r="Y52" s="304"/>
      <c r="AE52" s="254">
        <f t="shared" si="0"/>
        <v>0</v>
      </c>
      <c r="AF52" s="108">
        <f t="shared" si="1"/>
        <v>0</v>
      </c>
    </row>
    <row r="53" spans="1:32" ht="24.9" customHeight="1" thickBot="1" x14ac:dyDescent="0.5">
      <c r="A53" s="67"/>
      <c r="B53" s="276"/>
      <c r="C53" s="277"/>
      <c r="D53" s="71"/>
      <c r="E53" s="72"/>
      <c r="F53" s="297" t="s">
        <v>128</v>
      </c>
      <c r="G53" s="298"/>
      <c r="H53" s="298"/>
      <c r="I53" s="299"/>
      <c r="J53" s="299"/>
      <c r="K53" s="299"/>
      <c r="L53" s="299"/>
      <c r="M53" s="73" t="s">
        <v>79</v>
      </c>
      <c r="N53" s="300"/>
      <c r="O53" s="300"/>
      <c r="P53" s="300"/>
      <c r="Q53" s="300"/>
      <c r="R53" s="300"/>
      <c r="S53" s="300"/>
      <c r="T53" s="300"/>
      <c r="U53" s="300"/>
      <c r="V53" s="300"/>
      <c r="W53" s="300"/>
      <c r="X53" s="300"/>
      <c r="Y53" s="301"/>
      <c r="AE53" s="254">
        <f t="shared" si="0"/>
        <v>0</v>
      </c>
      <c r="AF53" s="108">
        <f t="shared" si="1"/>
        <v>0</v>
      </c>
    </row>
    <row r="56" spans="1:32" x14ac:dyDescent="0.45">
      <c r="A56" s="54" t="s">
        <v>232</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row>
    <row r="57" spans="1:32" x14ac:dyDescent="0.45">
      <c r="A57" s="54" t="s">
        <v>246</v>
      </c>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row>
    <row r="58" spans="1:32" x14ac:dyDescent="0.45">
      <c r="A58" s="74" t="s">
        <v>80</v>
      </c>
      <c r="B58" s="74"/>
      <c r="C58" s="74"/>
      <c r="D58" s="7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row>
    <row r="59" spans="1:32" x14ac:dyDescent="0.45">
      <c r="A59" s="74" t="s">
        <v>228</v>
      </c>
      <c r="B59" s="74"/>
      <c r="C59" s="74"/>
      <c r="D59" s="7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row>
    <row r="60" spans="1:32" x14ac:dyDescent="0.45">
      <c r="A60" s="74" t="s">
        <v>244</v>
      </c>
      <c r="B60" s="74"/>
      <c r="C60" s="74"/>
      <c r="D60" s="7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row>
    <row r="61" spans="1:32" ht="20.100000000000001" customHeight="1" x14ac:dyDescent="0.45">
      <c r="A61" s="56" t="s">
        <v>61</v>
      </c>
      <c r="B61" s="337" t="s">
        <v>82</v>
      </c>
      <c r="C61" s="337"/>
      <c r="D61" s="337"/>
      <c r="E61" s="337"/>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75"/>
      <c r="AE61" s="254">
        <f t="shared" ref="AE61:AE67" si="2">F61</f>
        <v>0</v>
      </c>
    </row>
    <row r="62" spans="1:32" ht="24.9" customHeight="1" x14ac:dyDescent="0.45">
      <c r="A62" s="56" t="s">
        <v>61</v>
      </c>
      <c r="B62" s="339" t="s">
        <v>83</v>
      </c>
      <c r="C62" s="339"/>
      <c r="D62" s="339"/>
      <c r="E62" s="339"/>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75"/>
      <c r="AE62" s="254">
        <f t="shared" si="2"/>
        <v>0</v>
      </c>
    </row>
    <row r="63" spans="1:32" ht="20.100000000000001" customHeight="1" x14ac:dyDescent="0.45">
      <c r="A63" s="56" t="s">
        <v>61</v>
      </c>
      <c r="B63" s="340" t="s">
        <v>84</v>
      </c>
      <c r="C63" s="337" t="s">
        <v>82</v>
      </c>
      <c r="D63" s="337"/>
      <c r="E63" s="337"/>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75"/>
      <c r="AE63" s="254">
        <f t="shared" si="2"/>
        <v>0</v>
      </c>
    </row>
    <row r="64" spans="1:32" ht="24.9" customHeight="1" x14ac:dyDescent="0.45">
      <c r="A64" s="56" t="s">
        <v>61</v>
      </c>
      <c r="B64" s="340"/>
      <c r="C64" s="341" t="s">
        <v>58</v>
      </c>
      <c r="D64" s="341"/>
      <c r="E64" s="34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75"/>
      <c r="AE64" s="254">
        <f t="shared" si="2"/>
        <v>0</v>
      </c>
    </row>
    <row r="65" spans="1:33" ht="24.9" customHeight="1" x14ac:dyDescent="0.45">
      <c r="A65" s="56" t="s">
        <v>61</v>
      </c>
      <c r="B65" s="340"/>
      <c r="C65" s="342" t="s">
        <v>85</v>
      </c>
      <c r="D65" s="284"/>
      <c r="E65" s="285"/>
      <c r="F65" s="347"/>
      <c r="G65" s="347"/>
      <c r="H65" s="347"/>
      <c r="I65" s="76" t="s">
        <v>86</v>
      </c>
      <c r="J65" s="347"/>
      <c r="K65" s="347"/>
      <c r="L65" s="347"/>
      <c r="M65" s="347"/>
      <c r="N65" s="77"/>
      <c r="O65" s="77"/>
      <c r="P65" s="77"/>
      <c r="Q65" s="77"/>
      <c r="R65" s="77"/>
      <c r="S65" s="77"/>
      <c r="T65" s="77"/>
      <c r="U65" s="77"/>
      <c r="V65" s="77"/>
      <c r="W65" s="77"/>
      <c r="X65" s="77"/>
      <c r="Y65" s="77"/>
      <c r="Z65" s="77"/>
      <c r="AA65" s="77"/>
      <c r="AB65" s="77"/>
      <c r="AC65" s="77"/>
      <c r="AD65" s="78"/>
      <c r="AE65" s="257">
        <f t="shared" si="2"/>
        <v>0</v>
      </c>
      <c r="AG65" s="107">
        <f>J65</f>
        <v>0</v>
      </c>
    </row>
    <row r="66" spans="1:33" ht="24.9" customHeight="1" x14ac:dyDescent="0.45">
      <c r="A66" s="56" t="s">
        <v>61</v>
      </c>
      <c r="B66" s="340"/>
      <c r="C66" s="348" t="s">
        <v>57</v>
      </c>
      <c r="D66" s="348"/>
      <c r="E66" s="348"/>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75"/>
      <c r="AE66" s="254">
        <f t="shared" si="2"/>
        <v>0</v>
      </c>
    </row>
    <row r="67" spans="1:33" ht="24.9" customHeight="1" x14ac:dyDescent="0.45">
      <c r="A67" s="56" t="s">
        <v>61</v>
      </c>
      <c r="B67" s="340"/>
      <c r="C67" s="348" t="s">
        <v>88</v>
      </c>
      <c r="D67" s="348"/>
      <c r="E67" s="348"/>
      <c r="F67" s="315"/>
      <c r="G67" s="315"/>
      <c r="H67" s="315"/>
      <c r="I67" s="315"/>
      <c r="J67" s="315"/>
      <c r="K67" s="315"/>
      <c r="L67" s="315"/>
      <c r="M67" s="315"/>
      <c r="N67" s="315"/>
      <c r="O67" s="315"/>
      <c r="P67" s="315"/>
      <c r="Q67" s="315"/>
      <c r="R67" s="145"/>
      <c r="S67" s="146"/>
      <c r="T67" s="146"/>
      <c r="U67" s="146"/>
      <c r="V67" s="146"/>
      <c r="W67" s="146"/>
      <c r="X67" s="146"/>
      <c r="Y67" s="146"/>
      <c r="Z67" s="146"/>
      <c r="AA67" s="146"/>
      <c r="AB67" s="146"/>
      <c r="AC67" s="146"/>
      <c r="AD67" s="147"/>
      <c r="AE67" s="254">
        <f t="shared" si="2"/>
        <v>0</v>
      </c>
    </row>
    <row r="68" spans="1:33" x14ac:dyDescent="0.45">
      <c r="AC68" s="89"/>
    </row>
    <row r="69" spans="1:33" ht="18.600000000000001" thickBot="1" x14ac:dyDescent="0.5">
      <c r="A69" s="148" t="s">
        <v>183</v>
      </c>
      <c r="AC69" s="89"/>
    </row>
    <row r="70" spans="1:33" ht="13.5" customHeight="1" x14ac:dyDescent="0.45">
      <c r="A70" s="64"/>
      <c r="B70" s="317" t="s">
        <v>68</v>
      </c>
      <c r="C70" s="317"/>
      <c r="D70" s="368"/>
      <c r="E70" s="320"/>
      <c r="F70" s="317" t="s">
        <v>69</v>
      </c>
      <c r="G70" s="323"/>
      <c r="H70" s="323"/>
      <c r="I70" s="317" t="s">
        <v>70</v>
      </c>
      <c r="J70" s="331"/>
      <c r="K70" s="332"/>
      <c r="L70" s="333"/>
      <c r="M70" s="344" t="s">
        <v>233</v>
      </c>
      <c r="N70" s="317"/>
      <c r="O70" s="142"/>
      <c r="P70" s="350" t="s">
        <v>241</v>
      </c>
      <c r="Q70" s="351"/>
      <c r="R70" s="351"/>
      <c r="S70" s="351"/>
      <c r="T70" s="351"/>
      <c r="U70" s="351"/>
      <c r="V70" s="351"/>
      <c r="W70" s="351"/>
      <c r="X70" s="351"/>
      <c r="Y70" s="351"/>
      <c r="Z70" s="351"/>
      <c r="AA70" s="351"/>
      <c r="AB70" s="351"/>
      <c r="AC70" s="352"/>
      <c r="AD70" s="142"/>
      <c r="AE70" s="254">
        <f>D70</f>
        <v>0</v>
      </c>
    </row>
    <row r="71" spans="1:33" ht="13.5" customHeight="1" x14ac:dyDescent="0.45">
      <c r="A71" s="64"/>
      <c r="B71" s="317"/>
      <c r="C71" s="317"/>
      <c r="D71" s="369"/>
      <c r="E71" s="322"/>
      <c r="F71" s="317"/>
      <c r="G71" s="323"/>
      <c r="H71" s="323"/>
      <c r="I71" s="317"/>
      <c r="J71" s="334"/>
      <c r="K71" s="335"/>
      <c r="L71" s="336"/>
      <c r="M71" s="344"/>
      <c r="N71" s="317"/>
      <c r="O71" s="142"/>
      <c r="P71" s="353"/>
      <c r="Q71" s="354"/>
      <c r="R71" s="354"/>
      <c r="S71" s="354"/>
      <c r="T71" s="354"/>
      <c r="U71" s="354"/>
      <c r="V71" s="354"/>
      <c r="W71" s="354"/>
      <c r="X71" s="354"/>
      <c r="Y71" s="354"/>
      <c r="Z71" s="354"/>
      <c r="AA71" s="354"/>
      <c r="AB71" s="354"/>
      <c r="AC71" s="355"/>
      <c r="AD71" s="142"/>
      <c r="AE71" s="254">
        <f>G70</f>
        <v>0</v>
      </c>
    </row>
    <row r="72" spans="1:33" ht="13.5" customHeight="1" thickBot="1" x14ac:dyDescent="0.5">
      <c r="E72" s="61"/>
      <c r="F72" s="61"/>
      <c r="G72" s="61"/>
      <c r="H72" s="61"/>
      <c r="I72" s="61"/>
      <c r="J72" s="61"/>
      <c r="K72" s="61"/>
      <c r="L72" s="61"/>
      <c r="M72" s="61"/>
      <c r="N72" s="61"/>
      <c r="O72" s="61"/>
      <c r="P72" s="356"/>
      <c r="Q72" s="357"/>
      <c r="R72" s="357"/>
      <c r="S72" s="357"/>
      <c r="T72" s="357"/>
      <c r="U72" s="357"/>
      <c r="V72" s="357"/>
      <c r="W72" s="357"/>
      <c r="X72" s="357"/>
      <c r="Y72" s="357"/>
      <c r="Z72" s="357"/>
      <c r="AA72" s="357"/>
      <c r="AB72" s="357"/>
      <c r="AC72" s="358"/>
      <c r="AE72" s="254">
        <f>J70</f>
        <v>0</v>
      </c>
    </row>
    <row r="73" spans="1:33" x14ac:dyDescent="0.45">
      <c r="A73" s="54" t="s">
        <v>89</v>
      </c>
    </row>
    <row r="74" spans="1:33" x14ac:dyDescent="0.45">
      <c r="B74" s="79"/>
    </row>
    <row r="75" spans="1:33" ht="20.100000000000001" customHeight="1" x14ac:dyDescent="0.45">
      <c r="A75" s="56" t="s">
        <v>90</v>
      </c>
      <c r="B75" s="80" t="s">
        <v>184</v>
      </c>
      <c r="C75" s="54" t="s">
        <v>91</v>
      </c>
      <c r="D75" s="54"/>
      <c r="E75" s="54"/>
      <c r="F75" s="54"/>
      <c r="G75" s="54"/>
      <c r="H75" s="54"/>
      <c r="I75" s="54"/>
      <c r="J75" s="54"/>
      <c r="K75" s="54"/>
      <c r="L75" s="54"/>
      <c r="M75" s="54"/>
      <c r="N75" s="54"/>
      <c r="O75" s="54"/>
      <c r="P75" s="54"/>
      <c r="Q75" s="54"/>
      <c r="AE75" s="254">
        <f>IF(B75="✔",AE14,AE62)</f>
        <v>0</v>
      </c>
    </row>
    <row r="76" spans="1:33" ht="20.100000000000001" customHeight="1" x14ac:dyDescent="0.45">
      <c r="A76" s="56" t="s">
        <v>90</v>
      </c>
      <c r="B76" s="80"/>
      <c r="C76" s="54" t="s">
        <v>92</v>
      </c>
      <c r="D76" s="54"/>
      <c r="E76" s="54"/>
      <c r="F76" s="54"/>
      <c r="G76" s="54"/>
      <c r="H76" s="54"/>
      <c r="I76" s="54"/>
      <c r="J76" s="54"/>
      <c r="K76" s="54"/>
      <c r="L76" s="54"/>
      <c r="M76" s="54"/>
      <c r="N76" s="54"/>
      <c r="O76" s="54"/>
      <c r="P76" s="54"/>
      <c r="Q76" s="54"/>
      <c r="AE76" s="254">
        <f>IF(B76="✔",AE16,AE64)</f>
        <v>0</v>
      </c>
    </row>
    <row r="77" spans="1:33" ht="20.100000000000001" customHeight="1" x14ac:dyDescent="0.45">
      <c r="A77" s="56" t="s">
        <v>90</v>
      </c>
      <c r="B77" s="80"/>
      <c r="C77" s="54" t="s">
        <v>93</v>
      </c>
      <c r="D77" s="54"/>
      <c r="E77" s="54"/>
      <c r="F77" s="54"/>
      <c r="G77" s="54"/>
      <c r="H77" s="54"/>
      <c r="I77" s="54"/>
      <c r="J77" s="54"/>
      <c r="K77" s="54"/>
      <c r="L77" s="54"/>
      <c r="M77" s="54"/>
      <c r="N77" s="54"/>
      <c r="O77" s="54"/>
      <c r="P77" s="54"/>
      <c r="Q77" s="54"/>
      <c r="AE77" s="254">
        <f>IF(B77="✔",AE15,AE66)</f>
        <v>0</v>
      </c>
    </row>
    <row r="78" spans="1:33" ht="20.100000000000001" customHeight="1" x14ac:dyDescent="0.45">
      <c r="A78" s="56" t="s">
        <v>90</v>
      </c>
      <c r="B78" s="80"/>
      <c r="C78" s="54" t="s">
        <v>94</v>
      </c>
      <c r="D78" s="54"/>
      <c r="E78" s="54"/>
      <c r="F78" s="54"/>
      <c r="G78" s="54"/>
      <c r="H78" s="54"/>
      <c r="I78" s="54"/>
      <c r="J78" s="54"/>
      <c r="K78" s="54"/>
      <c r="L78" s="54"/>
      <c r="M78" s="54"/>
      <c r="N78" s="54"/>
      <c r="O78" s="54"/>
      <c r="P78" s="54"/>
      <c r="Q78" s="54"/>
      <c r="AE78" s="254">
        <f>IF(B78="✔",AE24,AE67)</f>
        <v>0</v>
      </c>
    </row>
    <row r="79" spans="1:33" x14ac:dyDescent="0.45">
      <c r="F79" s="89"/>
      <c r="G79" s="89"/>
      <c r="H79" s="89"/>
      <c r="I79" s="89"/>
      <c r="J79" s="89"/>
      <c r="K79" s="89"/>
      <c r="L79" s="89"/>
      <c r="M79" s="89"/>
      <c r="N79" s="89"/>
      <c r="O79" s="89"/>
      <c r="P79" s="89"/>
      <c r="Q79" s="89"/>
      <c r="R79" s="89"/>
      <c r="S79" s="89"/>
      <c r="T79" s="89"/>
      <c r="U79" s="89"/>
      <c r="V79" s="89"/>
      <c r="W79" s="89"/>
      <c r="X79" s="89"/>
      <c r="Y79" s="89"/>
      <c r="Z79" s="89"/>
      <c r="AA79" s="89"/>
      <c r="AB79" s="89"/>
      <c r="AC79" s="89"/>
    </row>
    <row r="81" spans="1:35" x14ac:dyDescent="0.45">
      <c r="A81" s="370" t="s">
        <v>95</v>
      </c>
      <c r="B81" s="370"/>
      <c r="C81" s="370"/>
      <c r="D81" s="370"/>
      <c r="E81" s="370"/>
      <c r="F81" s="370"/>
      <c r="G81" s="370"/>
      <c r="H81" s="370"/>
      <c r="I81" s="370"/>
      <c r="J81" s="370"/>
      <c r="K81" s="370"/>
      <c r="L81" s="370"/>
      <c r="M81" s="370"/>
      <c r="N81" s="370"/>
      <c r="O81" s="370"/>
      <c r="P81" s="370"/>
      <c r="Q81" s="370"/>
      <c r="R81" s="370"/>
      <c r="S81" s="370"/>
      <c r="T81" s="370"/>
      <c r="U81" s="370"/>
      <c r="V81" s="370"/>
      <c r="W81" s="370"/>
      <c r="X81" s="370"/>
      <c r="Y81" s="370"/>
      <c r="Z81" s="370"/>
      <c r="AA81" s="370"/>
      <c r="AB81" s="370"/>
      <c r="AC81" s="370"/>
      <c r="AD81" s="370"/>
    </row>
    <row r="82" spans="1:35" x14ac:dyDescent="0.45">
      <c r="A82" s="343" t="s">
        <v>96</v>
      </c>
      <c r="B82" s="343"/>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row>
    <row r="84" spans="1:35" ht="20.100000000000001" customHeight="1" x14ac:dyDescent="0.45">
      <c r="B84" s="54" t="s">
        <v>97</v>
      </c>
      <c r="E84" s="345"/>
      <c r="F84" s="345"/>
      <c r="G84" s="345"/>
      <c r="H84" s="345"/>
      <c r="I84" s="345"/>
      <c r="J84" s="81"/>
      <c r="K84" s="81"/>
      <c r="L84" s="80"/>
      <c r="M84" s="54" t="s">
        <v>98</v>
      </c>
      <c r="N84" s="54"/>
      <c r="O84" s="54"/>
      <c r="AE84" s="254" t="s">
        <v>99</v>
      </c>
      <c r="AG84" s="55">
        <f>IF(L84="✔",AE84,AF84)</f>
        <v>0</v>
      </c>
      <c r="AI84" s="55">
        <f>E84</f>
        <v>0</v>
      </c>
    </row>
    <row r="85" spans="1:35" ht="20.100000000000001" customHeight="1" x14ac:dyDescent="0.45">
      <c r="E85" s="345"/>
      <c r="F85" s="345"/>
      <c r="G85" s="345"/>
      <c r="H85" s="345"/>
      <c r="I85" s="345"/>
      <c r="J85" s="54"/>
      <c r="K85" s="54"/>
      <c r="L85" s="80" t="s">
        <v>184</v>
      </c>
      <c r="M85" s="54" t="s">
        <v>100</v>
      </c>
      <c r="N85" s="54"/>
      <c r="O85" s="54"/>
      <c r="T85" s="54" t="s">
        <v>101</v>
      </c>
      <c r="AE85" s="254" t="s">
        <v>99</v>
      </c>
      <c r="AG85" s="55">
        <f t="shared" ref="AG85:AG86" si="3">IF(L85="✔",AE85,AF85)</f>
        <v>0</v>
      </c>
    </row>
    <row r="86" spans="1:35" ht="20.100000000000001" customHeight="1" x14ac:dyDescent="0.45">
      <c r="E86" s="82"/>
      <c r="F86" s="82"/>
      <c r="G86" s="82"/>
      <c r="H86" s="82"/>
      <c r="I86" s="82"/>
      <c r="J86" s="54"/>
      <c r="K86" s="54"/>
      <c r="L86" s="80" t="s">
        <v>184</v>
      </c>
      <c r="M86" s="54" t="s">
        <v>102</v>
      </c>
      <c r="N86" s="54"/>
      <c r="O86" s="54"/>
      <c r="AE86" s="254" t="s">
        <v>99</v>
      </c>
      <c r="AG86" s="55">
        <f t="shared" si="3"/>
        <v>0</v>
      </c>
    </row>
    <row r="87" spans="1:35" ht="20.100000000000001" customHeight="1" x14ac:dyDescent="0.45">
      <c r="E87" s="82"/>
      <c r="F87" s="82"/>
      <c r="G87" s="82"/>
      <c r="H87" s="82"/>
      <c r="I87" s="82"/>
      <c r="J87" s="54"/>
      <c r="K87" s="54"/>
      <c r="L87" s="80" t="s">
        <v>184</v>
      </c>
      <c r="M87" s="54" t="s">
        <v>103</v>
      </c>
      <c r="N87" s="54"/>
      <c r="O87" s="54"/>
      <c r="AE87" s="254" t="s">
        <v>99</v>
      </c>
      <c r="AG87" s="55">
        <f>IF(L87="✔",AE87,AF87)</f>
        <v>0</v>
      </c>
    </row>
    <row r="89" spans="1:35" ht="20.100000000000001" customHeight="1" x14ac:dyDescent="0.45">
      <c r="B89" s="54" t="s">
        <v>104</v>
      </c>
      <c r="E89" s="331"/>
      <c r="F89" s="332"/>
      <c r="G89" s="332"/>
      <c r="H89" s="332"/>
      <c r="I89" s="333"/>
      <c r="J89" s="54"/>
      <c r="K89" s="54"/>
      <c r="L89" s="80"/>
      <c r="M89" s="54" t="s">
        <v>185</v>
      </c>
      <c r="AE89" s="254" t="s">
        <v>99</v>
      </c>
      <c r="AG89" s="55">
        <f t="shared" ref="AG89:AG91" si="4">IF(L89="✔",AE89,AF89)</f>
        <v>0</v>
      </c>
      <c r="AI89" s="55">
        <f>E89</f>
        <v>0</v>
      </c>
    </row>
    <row r="90" spans="1:35" ht="20.100000000000001" customHeight="1" x14ac:dyDescent="0.45">
      <c r="B90" s="54"/>
      <c r="E90" s="334"/>
      <c r="F90" s="335"/>
      <c r="G90" s="335"/>
      <c r="H90" s="335"/>
      <c r="I90" s="336"/>
      <c r="J90" s="54"/>
      <c r="K90" s="54"/>
      <c r="L90" s="80" t="s">
        <v>184</v>
      </c>
      <c r="M90" s="54" t="s">
        <v>186</v>
      </c>
      <c r="T90" s="141" t="s">
        <v>101</v>
      </c>
      <c r="AE90" s="254" t="s">
        <v>99</v>
      </c>
      <c r="AG90" s="55">
        <f t="shared" si="4"/>
        <v>0</v>
      </c>
    </row>
    <row r="91" spans="1:35" ht="20.100000000000001" customHeight="1" x14ac:dyDescent="0.45">
      <c r="B91" s="54"/>
      <c r="E91" s="153"/>
      <c r="F91" s="153"/>
      <c r="G91" s="153"/>
      <c r="H91" s="153"/>
      <c r="I91" s="153"/>
      <c r="J91" s="54"/>
      <c r="K91" s="54"/>
      <c r="L91" s="80" t="s">
        <v>184</v>
      </c>
      <c r="M91" s="54" t="s">
        <v>187</v>
      </c>
      <c r="AE91" s="254" t="s">
        <v>99</v>
      </c>
      <c r="AG91" s="55">
        <f t="shared" si="4"/>
        <v>0</v>
      </c>
    </row>
    <row r="93" spans="1:35" x14ac:dyDescent="0.45">
      <c r="B93" s="54" t="s">
        <v>105</v>
      </c>
      <c r="E93" s="346"/>
      <c r="F93" s="346"/>
      <c r="G93" s="346"/>
      <c r="H93" s="346"/>
      <c r="I93" s="346"/>
      <c r="J93" s="346"/>
      <c r="AE93" s="257">
        <f>E93</f>
        <v>0</v>
      </c>
      <c r="AF93" s="107">
        <f>G93</f>
        <v>0</v>
      </c>
      <c r="AG93" s="107">
        <f>I93</f>
        <v>0</v>
      </c>
    </row>
    <row r="94" spans="1:35" x14ac:dyDescent="0.45">
      <c r="B94" s="54"/>
      <c r="E94" s="346"/>
      <c r="F94" s="346"/>
      <c r="G94" s="346"/>
      <c r="H94" s="346"/>
      <c r="I94" s="346"/>
      <c r="J94" s="346"/>
      <c r="N94" s="83"/>
      <c r="O94" s="83"/>
    </row>
    <row r="96" spans="1:35" ht="20.100000000000001" customHeight="1" x14ac:dyDescent="0.45">
      <c r="B96" s="54" t="s">
        <v>106</v>
      </c>
      <c r="E96" s="80"/>
      <c r="F96" s="54" t="s">
        <v>107</v>
      </c>
      <c r="G96" s="54"/>
      <c r="H96" s="54"/>
      <c r="AE96" s="254" t="s">
        <v>99</v>
      </c>
      <c r="AG96" s="55">
        <f>IF(E96="✔",AE96,AF96)</f>
        <v>0</v>
      </c>
    </row>
    <row r="97" spans="2:37" ht="20.100000000000001" customHeight="1" x14ac:dyDescent="0.45">
      <c r="E97" s="80" t="s">
        <v>184</v>
      </c>
      <c r="F97" s="54" t="s">
        <v>108</v>
      </c>
      <c r="G97" s="54"/>
      <c r="H97" s="54"/>
      <c r="N97" s="54" t="s">
        <v>109</v>
      </c>
      <c r="O97" s="54"/>
      <c r="P97" s="54"/>
      <c r="Q97" s="54"/>
      <c r="AE97" s="254" t="s">
        <v>99</v>
      </c>
      <c r="AG97" s="55">
        <f>IF(E97="✔",AE97,AF97)</f>
        <v>0</v>
      </c>
    </row>
    <row r="98" spans="2:37" ht="20.100000000000001" customHeight="1" x14ac:dyDescent="0.45">
      <c r="E98" s="80" t="s">
        <v>184</v>
      </c>
      <c r="F98" s="54" t="s">
        <v>110</v>
      </c>
      <c r="G98" s="54"/>
      <c r="H98" s="54"/>
      <c r="AE98" s="254" t="s">
        <v>99</v>
      </c>
      <c r="AG98" s="55">
        <f>IF(E98="✔",AE98,AF98)</f>
        <v>0</v>
      </c>
    </row>
    <row r="99" spans="2:37" ht="20.100000000000001" customHeight="1" x14ac:dyDescent="0.45">
      <c r="E99" s="80" t="s">
        <v>184</v>
      </c>
      <c r="F99" s="54" t="s">
        <v>111</v>
      </c>
      <c r="G99" s="54"/>
      <c r="H99" s="54"/>
      <c r="AE99" s="254" t="s">
        <v>99</v>
      </c>
      <c r="AG99" s="55">
        <f>IF(E99="✔",AE99,AF99)</f>
        <v>0</v>
      </c>
    </row>
    <row r="100" spans="2:37" x14ac:dyDescent="0.45">
      <c r="E100" s="84"/>
      <c r="F100" s="54"/>
      <c r="G100" s="54"/>
      <c r="H100" s="54"/>
    </row>
    <row r="101" spans="2:37" x14ac:dyDescent="0.45">
      <c r="B101" s="268" t="s">
        <v>112</v>
      </c>
      <c r="C101" s="268"/>
      <c r="D101" s="269"/>
      <c r="E101" s="346"/>
      <c r="F101" s="346"/>
      <c r="G101" s="346"/>
      <c r="H101" s="346"/>
      <c r="I101" s="346"/>
      <c r="J101" s="346"/>
      <c r="K101" s="346"/>
      <c r="L101" s="346"/>
      <c r="M101" s="346"/>
      <c r="N101" s="346"/>
      <c r="O101" s="346"/>
      <c r="P101" s="346"/>
      <c r="Q101" s="346"/>
      <c r="R101" s="346"/>
      <c r="S101" s="364" t="s">
        <v>113</v>
      </c>
      <c r="T101" s="268"/>
      <c r="U101" s="268"/>
      <c r="V101" s="268"/>
      <c r="W101" s="268"/>
      <c r="X101" s="268"/>
      <c r="Y101" s="268"/>
      <c r="Z101" s="268"/>
      <c r="AE101" s="257">
        <f>E101</f>
        <v>0</v>
      </c>
      <c r="AF101" s="107">
        <f>G101</f>
        <v>0</v>
      </c>
      <c r="AG101" s="107">
        <f>I101</f>
        <v>0</v>
      </c>
      <c r="AH101" s="107">
        <f>K101</f>
        <v>0</v>
      </c>
      <c r="AI101" s="107">
        <f>M101</f>
        <v>0</v>
      </c>
      <c r="AJ101" s="107">
        <f>O101</f>
        <v>0</v>
      </c>
      <c r="AK101" s="101">
        <f>Q101</f>
        <v>0</v>
      </c>
    </row>
    <row r="102" spans="2:37" x14ac:dyDescent="0.45">
      <c r="B102" s="268"/>
      <c r="C102" s="268"/>
      <c r="D102" s="269"/>
      <c r="E102" s="346"/>
      <c r="F102" s="346"/>
      <c r="G102" s="346"/>
      <c r="H102" s="346"/>
      <c r="I102" s="346"/>
      <c r="J102" s="346"/>
      <c r="K102" s="346"/>
      <c r="L102" s="346"/>
      <c r="M102" s="346"/>
      <c r="N102" s="346"/>
      <c r="O102" s="346"/>
      <c r="P102" s="346"/>
      <c r="Q102" s="346"/>
      <c r="R102" s="346"/>
      <c r="S102" s="364"/>
      <c r="T102" s="268"/>
      <c r="U102" s="268"/>
      <c r="V102" s="268"/>
      <c r="W102" s="268"/>
      <c r="X102" s="268"/>
      <c r="Y102" s="268"/>
      <c r="Z102" s="268"/>
      <c r="AE102" s="258"/>
      <c r="AF102" s="85"/>
      <c r="AG102" s="85"/>
      <c r="AH102" s="85"/>
      <c r="AI102" s="85"/>
      <c r="AJ102" s="85"/>
      <c r="AK102" s="54"/>
    </row>
    <row r="104" spans="2:37" x14ac:dyDescent="0.45">
      <c r="B104" s="314" t="s">
        <v>114</v>
      </c>
      <c r="C104" s="314"/>
      <c r="D104" s="314"/>
      <c r="E104" s="86"/>
      <c r="F104" s="86"/>
      <c r="G104" s="86"/>
      <c r="H104" s="86"/>
      <c r="I104" s="86"/>
      <c r="J104" s="86"/>
      <c r="K104" s="86"/>
      <c r="L104" s="86"/>
      <c r="M104" s="86"/>
      <c r="N104" s="86"/>
      <c r="O104" s="86"/>
      <c r="P104" s="86"/>
    </row>
    <row r="105" spans="2:37" ht="5.0999999999999996" customHeight="1" x14ac:dyDescent="0.45">
      <c r="B105" s="87"/>
      <c r="C105" s="87"/>
      <c r="D105" s="87"/>
      <c r="E105" s="86"/>
      <c r="F105" s="86"/>
      <c r="G105" s="86"/>
      <c r="H105" s="86"/>
      <c r="I105" s="86"/>
      <c r="J105" s="86"/>
      <c r="K105" s="86"/>
      <c r="L105" s="86"/>
      <c r="M105" s="86"/>
      <c r="N105" s="86"/>
      <c r="O105" s="86"/>
      <c r="P105" s="86"/>
    </row>
    <row r="106" spans="2:37" x14ac:dyDescent="0.45">
      <c r="B106" s="62" t="s">
        <v>115</v>
      </c>
      <c r="C106" s="62"/>
      <c r="D106" s="62"/>
      <c r="E106" s="62"/>
      <c r="F106" s="62"/>
      <c r="G106" s="88"/>
      <c r="H106" s="88"/>
      <c r="I106" s="88"/>
      <c r="J106" s="88"/>
      <c r="K106" s="88"/>
      <c r="L106" s="88"/>
      <c r="M106" s="88"/>
      <c r="N106" s="88"/>
      <c r="O106" s="88"/>
      <c r="P106" s="88"/>
      <c r="Q106" s="59"/>
      <c r="R106" s="89"/>
      <c r="S106" s="89"/>
      <c r="T106" s="89"/>
      <c r="U106" s="84"/>
      <c r="V106" s="84"/>
      <c r="W106" s="89"/>
      <c r="X106" s="89"/>
      <c r="Y106" s="89"/>
      <c r="Z106" s="89"/>
      <c r="AA106" s="89"/>
      <c r="AB106" s="89"/>
    </row>
    <row r="107" spans="2:37" x14ac:dyDescent="0.45">
      <c r="B107" s="314" t="s">
        <v>116</v>
      </c>
      <c r="C107" s="314"/>
      <c r="D107" s="365"/>
      <c r="E107" s="366"/>
      <c r="F107" s="367"/>
      <c r="G107" s="367"/>
      <c r="H107" s="367"/>
      <c r="I107" s="367"/>
      <c r="J107" s="367"/>
      <c r="K107" s="367"/>
      <c r="L107" s="367"/>
      <c r="M107" s="367"/>
      <c r="N107" s="367"/>
      <c r="O107" s="367"/>
      <c r="P107" s="367"/>
      <c r="Q107" s="367"/>
      <c r="R107" s="367"/>
      <c r="S107" s="367"/>
      <c r="T107" s="367"/>
      <c r="U107" s="367"/>
      <c r="V107" s="367"/>
      <c r="W107" s="367"/>
      <c r="X107" s="367"/>
      <c r="Y107" s="367"/>
      <c r="Z107" s="367"/>
      <c r="AA107" s="367"/>
      <c r="AB107" s="367"/>
      <c r="AC107" s="367"/>
      <c r="AD107" s="367"/>
      <c r="AE107" s="254" t="str">
        <f>DBCS(SUBSTITUTE(SUBSTITUTE(ASC(E107),CHAR(222),CHAR(8491)),CHAR(223),CHAR(8492)))</f>
        <v/>
      </c>
    </row>
    <row r="108" spans="2:37" ht="5.0999999999999996" customHeight="1" x14ac:dyDescent="0.45"/>
    <row r="109" spans="2:37" ht="20.100000000000001" customHeight="1" x14ac:dyDescent="0.45">
      <c r="E109" s="90" t="str">
        <f>MID($AE$107,COLUMN(A107),1)</f>
        <v/>
      </c>
      <c r="F109" s="90" t="str">
        <f t="shared" ref="F109:AC109" si="5">MID($AE$107,COLUMN(B107),1)</f>
        <v/>
      </c>
      <c r="G109" s="90" t="str">
        <f t="shared" si="5"/>
        <v/>
      </c>
      <c r="H109" s="90" t="str">
        <f t="shared" si="5"/>
        <v/>
      </c>
      <c r="I109" s="90" t="str">
        <f t="shared" si="5"/>
        <v/>
      </c>
      <c r="J109" s="90" t="str">
        <f t="shared" si="5"/>
        <v/>
      </c>
      <c r="K109" s="90" t="str">
        <f t="shared" si="5"/>
        <v/>
      </c>
      <c r="L109" s="90" t="str">
        <f t="shared" si="5"/>
        <v/>
      </c>
      <c r="M109" s="90" t="str">
        <f t="shared" si="5"/>
        <v/>
      </c>
      <c r="N109" s="90" t="str">
        <f t="shared" si="5"/>
        <v/>
      </c>
      <c r="O109" s="90" t="str">
        <f t="shared" si="5"/>
        <v/>
      </c>
      <c r="P109" s="90" t="str">
        <f t="shared" si="5"/>
        <v/>
      </c>
      <c r="Q109" s="90" t="str">
        <f t="shared" si="5"/>
        <v/>
      </c>
      <c r="R109" s="90" t="str">
        <f t="shared" si="5"/>
        <v/>
      </c>
      <c r="S109" s="90" t="str">
        <f t="shared" si="5"/>
        <v/>
      </c>
      <c r="T109" s="90" t="str">
        <f t="shared" si="5"/>
        <v/>
      </c>
      <c r="U109" s="90" t="str">
        <f t="shared" si="5"/>
        <v/>
      </c>
      <c r="V109" s="90" t="str">
        <f t="shared" si="5"/>
        <v/>
      </c>
      <c r="W109" s="90" t="str">
        <f t="shared" si="5"/>
        <v/>
      </c>
      <c r="X109" s="90" t="str">
        <f t="shared" si="5"/>
        <v/>
      </c>
      <c r="Y109" s="90" t="str">
        <f>MID($AE$107,COLUMN(U107),1)</f>
        <v/>
      </c>
      <c r="Z109" s="90" t="str">
        <f t="shared" si="5"/>
        <v/>
      </c>
      <c r="AA109" s="90" t="str">
        <f t="shared" si="5"/>
        <v/>
      </c>
      <c r="AB109" s="90" t="str">
        <f t="shared" si="5"/>
        <v/>
      </c>
      <c r="AC109" s="90" t="str">
        <f t="shared" si="5"/>
        <v/>
      </c>
    </row>
    <row r="110" spans="2:37" ht="5.0999999999999996" customHeight="1" x14ac:dyDescent="0.45">
      <c r="B110" s="91"/>
      <c r="C110" s="91"/>
      <c r="D110" s="92"/>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row>
    <row r="111" spans="2:37" ht="20.100000000000001" customHeight="1" x14ac:dyDescent="0.45">
      <c r="B111" s="359"/>
      <c r="C111" s="359"/>
      <c r="D111" s="360"/>
      <c r="E111" s="94" t="str">
        <f>MID($AE$107,COLUMN(Z107),1)</f>
        <v/>
      </c>
      <c r="F111" s="94" t="str">
        <f t="shared" ref="F111:AC111" si="6">MID($AE$107,COLUMN(AA107),1)</f>
        <v/>
      </c>
      <c r="G111" s="94" t="str">
        <f t="shared" si="6"/>
        <v/>
      </c>
      <c r="H111" s="94" t="str">
        <f t="shared" si="6"/>
        <v/>
      </c>
      <c r="I111" s="94" t="str">
        <f t="shared" si="6"/>
        <v/>
      </c>
      <c r="J111" s="94" t="str">
        <f t="shared" si="6"/>
        <v/>
      </c>
      <c r="K111" s="94" t="str">
        <f t="shared" si="6"/>
        <v/>
      </c>
      <c r="L111" s="94" t="str">
        <f t="shared" si="6"/>
        <v/>
      </c>
      <c r="M111" s="94" t="str">
        <f t="shared" si="6"/>
        <v/>
      </c>
      <c r="N111" s="94" t="str">
        <f t="shared" si="6"/>
        <v/>
      </c>
      <c r="O111" s="94" t="str">
        <f t="shared" si="6"/>
        <v/>
      </c>
      <c r="P111" s="94" t="str">
        <f t="shared" si="6"/>
        <v/>
      </c>
      <c r="Q111" s="94" t="str">
        <f t="shared" si="6"/>
        <v/>
      </c>
      <c r="R111" s="94" t="str">
        <f t="shared" si="6"/>
        <v/>
      </c>
      <c r="S111" s="94" t="str">
        <f t="shared" si="6"/>
        <v/>
      </c>
      <c r="T111" s="94" t="str">
        <f t="shared" si="6"/>
        <v/>
      </c>
      <c r="U111" s="94" t="str">
        <f t="shared" si="6"/>
        <v/>
      </c>
      <c r="V111" s="94" t="str">
        <f t="shared" si="6"/>
        <v/>
      </c>
      <c r="W111" s="94" t="str">
        <f t="shared" si="6"/>
        <v/>
      </c>
      <c r="X111" s="94" t="str">
        <f t="shared" si="6"/>
        <v/>
      </c>
      <c r="Y111" s="94" t="str">
        <f t="shared" si="6"/>
        <v/>
      </c>
      <c r="Z111" s="94" t="str">
        <f t="shared" si="6"/>
        <v/>
      </c>
      <c r="AA111" s="94" t="str">
        <f t="shared" si="6"/>
        <v/>
      </c>
      <c r="AB111" s="94" t="str">
        <f t="shared" si="6"/>
        <v/>
      </c>
      <c r="AC111" s="94" t="str">
        <f t="shared" si="6"/>
        <v/>
      </c>
    </row>
    <row r="112" spans="2:37" ht="5.0999999999999996" customHeight="1" x14ac:dyDescent="0.45">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row>
    <row r="113" spans="1:32" ht="35.1" customHeight="1" x14ac:dyDescent="0.45">
      <c r="B113" s="314" t="s">
        <v>117</v>
      </c>
      <c r="C113" s="314"/>
      <c r="D113" s="314"/>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E113" s="254">
        <f>E113</f>
        <v>0</v>
      </c>
      <c r="AF113" s="95"/>
    </row>
    <row r="114" spans="1:32" ht="5.0999999999999996" customHeight="1" x14ac:dyDescent="0.45"/>
    <row r="116" spans="1:32" x14ac:dyDescent="0.45">
      <c r="B116" s="54" t="s">
        <v>118</v>
      </c>
    </row>
    <row r="117" spans="1:32" x14ac:dyDescent="0.45">
      <c r="AB117" s="78"/>
    </row>
    <row r="118" spans="1:32" x14ac:dyDescent="0.45">
      <c r="B118" s="96"/>
      <c r="C118" s="97" t="s">
        <v>119</v>
      </c>
      <c r="D118" s="98"/>
      <c r="E118" s="74"/>
      <c r="F118" s="74"/>
      <c r="G118" s="74"/>
      <c r="H118" s="74"/>
      <c r="I118" s="74"/>
      <c r="J118" s="74"/>
      <c r="K118" s="74"/>
      <c r="L118" s="74"/>
      <c r="M118" s="74"/>
      <c r="N118" s="74"/>
      <c r="O118" s="74"/>
      <c r="P118" s="74"/>
      <c r="Q118" s="74"/>
      <c r="R118" s="74"/>
      <c r="S118" s="74"/>
      <c r="T118" s="74"/>
      <c r="U118" s="74"/>
      <c r="V118" s="74"/>
      <c r="W118" s="74"/>
      <c r="X118" s="74"/>
      <c r="Y118" s="74"/>
      <c r="AC118" s="74"/>
      <c r="AD118" s="74"/>
    </row>
    <row r="119" spans="1:32" x14ac:dyDescent="0.45">
      <c r="B119" s="96"/>
      <c r="C119" s="97" t="s">
        <v>120</v>
      </c>
      <c r="D119" s="98"/>
      <c r="E119" s="74"/>
      <c r="F119" s="74"/>
      <c r="G119" s="74"/>
      <c r="H119" s="74"/>
      <c r="I119" s="74"/>
      <c r="J119" s="74"/>
      <c r="K119" s="74"/>
      <c r="L119" s="74"/>
      <c r="M119" s="74"/>
      <c r="N119" s="74"/>
      <c r="O119" s="74"/>
      <c r="P119" s="74"/>
      <c r="Q119" s="74"/>
      <c r="R119" s="74"/>
      <c r="S119" s="74"/>
      <c r="T119" s="74"/>
      <c r="U119" s="74"/>
      <c r="V119" s="74"/>
      <c r="W119" s="74"/>
      <c r="X119" s="74"/>
      <c r="Y119" s="74"/>
      <c r="AC119" s="74"/>
      <c r="AD119" s="74"/>
    </row>
    <row r="120" spans="1:32" x14ac:dyDescent="0.45">
      <c r="B120" s="96"/>
      <c r="C120" s="74" t="s">
        <v>245</v>
      </c>
      <c r="D120" s="74"/>
      <c r="E120" s="74"/>
      <c r="F120" s="74"/>
      <c r="G120" s="74"/>
      <c r="H120" s="74"/>
      <c r="I120" s="74"/>
      <c r="J120" s="74"/>
      <c r="K120" s="74"/>
      <c r="L120" s="74"/>
      <c r="M120" s="74"/>
      <c r="N120" s="74"/>
      <c r="O120" s="74"/>
      <c r="P120" s="74"/>
      <c r="Q120" s="74"/>
      <c r="R120" s="74"/>
      <c r="S120" s="74"/>
      <c r="T120" s="74"/>
      <c r="U120" s="74"/>
      <c r="V120" s="74"/>
      <c r="W120" s="74"/>
      <c r="X120" s="74"/>
      <c r="Y120" s="74"/>
      <c r="AC120" s="74"/>
      <c r="AD120" s="74"/>
    </row>
    <row r="121" spans="1:32" x14ac:dyDescent="0.45">
      <c r="F121" s="99"/>
    </row>
    <row r="122" spans="1:32" x14ac:dyDescent="0.45">
      <c r="A122" s="100" t="s">
        <v>132</v>
      </c>
      <c r="E122" s="54"/>
    </row>
  </sheetData>
  <sheetProtection selectLockedCells="1"/>
  <mergeCells count="124">
    <mergeCell ref="A11:AD12"/>
    <mergeCell ref="N40:Y40"/>
    <mergeCell ref="F41:M41"/>
    <mergeCell ref="N41:Y41"/>
    <mergeCell ref="F42:M42"/>
    <mergeCell ref="N42:Y42"/>
    <mergeCell ref="N44:Y44"/>
    <mergeCell ref="J44:L44"/>
    <mergeCell ref="N33:N34"/>
    <mergeCell ref="U33:U34"/>
    <mergeCell ref="B38:Y38"/>
    <mergeCell ref="B39:C45"/>
    <mergeCell ref="D39:E44"/>
    <mergeCell ref="F39:M39"/>
    <mergeCell ref="N39:Y39"/>
    <mergeCell ref="F40:M40"/>
    <mergeCell ref="F45:M45"/>
    <mergeCell ref="N45:Y45"/>
    <mergeCell ref="B26:G26"/>
    <mergeCell ref="H26:Q26"/>
    <mergeCell ref="A29:AD29"/>
    <mergeCell ref="A31:E31"/>
    <mergeCell ref="AA41:AD41"/>
    <mergeCell ref="AA42:AD42"/>
    <mergeCell ref="B111:D111"/>
    <mergeCell ref="B113:D113"/>
    <mergeCell ref="E113:AC113"/>
    <mergeCell ref="N43:Y43"/>
    <mergeCell ref="J43:L43"/>
    <mergeCell ref="F43:I43"/>
    <mergeCell ref="F44:I44"/>
    <mergeCell ref="O101:P102"/>
    <mergeCell ref="Q101:R102"/>
    <mergeCell ref="S101:Z102"/>
    <mergeCell ref="B104:D104"/>
    <mergeCell ref="B107:D107"/>
    <mergeCell ref="E107:AD107"/>
    <mergeCell ref="B101:D102"/>
    <mergeCell ref="E101:F102"/>
    <mergeCell ref="G101:H102"/>
    <mergeCell ref="I101:J102"/>
    <mergeCell ref="K101:L102"/>
    <mergeCell ref="M101:N102"/>
    <mergeCell ref="B70:C71"/>
    <mergeCell ref="D70:E71"/>
    <mergeCell ref="F70:F71"/>
    <mergeCell ref="G70:H71"/>
    <mergeCell ref="A81:AD81"/>
    <mergeCell ref="A82:AD82"/>
    <mergeCell ref="J70:L71"/>
    <mergeCell ref="M70:M71"/>
    <mergeCell ref="E84:I85"/>
    <mergeCell ref="E93:F94"/>
    <mergeCell ref="G93:H94"/>
    <mergeCell ref="I93:J94"/>
    <mergeCell ref="F65:H65"/>
    <mergeCell ref="J65:M65"/>
    <mergeCell ref="C66:E66"/>
    <mergeCell ref="F66:AC66"/>
    <mergeCell ref="C67:E67"/>
    <mergeCell ref="F67:Q67"/>
    <mergeCell ref="I70:I71"/>
    <mergeCell ref="N70:N71"/>
    <mergeCell ref="E89:I90"/>
    <mergeCell ref="P70:AC72"/>
    <mergeCell ref="I50:L50"/>
    <mergeCell ref="F52:H52"/>
    <mergeCell ref="I52:L52"/>
    <mergeCell ref="N52:Y52"/>
    <mergeCell ref="B61:E61"/>
    <mergeCell ref="F61:AC61"/>
    <mergeCell ref="B62:E62"/>
    <mergeCell ref="F62:AC62"/>
    <mergeCell ref="B63:B67"/>
    <mergeCell ref="C63:E63"/>
    <mergeCell ref="F63:AC63"/>
    <mergeCell ref="C64:E64"/>
    <mergeCell ref="F64:AC64"/>
    <mergeCell ref="C65:E65"/>
    <mergeCell ref="AA43:AD43"/>
    <mergeCell ref="F31:AD31"/>
    <mergeCell ref="AA44:AD44"/>
    <mergeCell ref="AA45:AD45"/>
    <mergeCell ref="B18:E18"/>
    <mergeCell ref="F18:I18"/>
    <mergeCell ref="B23:E23"/>
    <mergeCell ref="B24:G24"/>
    <mergeCell ref="H24:Q24"/>
    <mergeCell ref="B25:G25"/>
    <mergeCell ref="H25:Q25"/>
    <mergeCell ref="B33:C34"/>
    <mergeCell ref="D33:E34"/>
    <mergeCell ref="F33:F34"/>
    <mergeCell ref="G33:H34"/>
    <mergeCell ref="I33:I34"/>
    <mergeCell ref="AA38:AD38"/>
    <mergeCell ref="AA39:AD39"/>
    <mergeCell ref="AA40:AD40"/>
    <mergeCell ref="M33:M34"/>
    <mergeCell ref="J33:L34"/>
    <mergeCell ref="B14:E14"/>
    <mergeCell ref="F14:Y14"/>
    <mergeCell ref="B15:E15"/>
    <mergeCell ref="F15:Y15"/>
    <mergeCell ref="B16:E16"/>
    <mergeCell ref="F16:M16"/>
    <mergeCell ref="B46:C53"/>
    <mergeCell ref="F46:M46"/>
    <mergeCell ref="N46:Y46"/>
    <mergeCell ref="F47:M47"/>
    <mergeCell ref="N47:Y47"/>
    <mergeCell ref="D48:E51"/>
    <mergeCell ref="F48:M48"/>
    <mergeCell ref="N48:Y48"/>
    <mergeCell ref="F49:M49"/>
    <mergeCell ref="N49:Y49"/>
    <mergeCell ref="F51:H51"/>
    <mergeCell ref="I51:L51"/>
    <mergeCell ref="N51:Y51"/>
    <mergeCell ref="F53:H53"/>
    <mergeCell ref="I53:L53"/>
    <mergeCell ref="N53:Y53"/>
    <mergeCell ref="N50:Y50"/>
    <mergeCell ref="F50:H50"/>
  </mergeCells>
  <phoneticPr fontId="5"/>
  <dataValidations count="8">
    <dataValidation type="list" allowBlank="1" showInputMessage="1" showErrorMessage="1" sqref="B75:B78" xr:uid="{00000000-0002-0000-0000-000000000000}">
      <formula1>"✔, ,,　"</formula1>
    </dataValidation>
    <dataValidation type="list" allowBlank="1" showInputMessage="1" showErrorMessage="1" sqref="B118:B120" xr:uid="{00000000-0002-0000-0000-000001000000}">
      <formula1>"✔,"</formula1>
    </dataValidation>
    <dataValidation type="list" allowBlank="1" showInputMessage="1" showErrorMessage="1" sqref="L84:L87 E96:E99 L89:L91" xr:uid="{00000000-0002-0000-0000-000002000000}">
      <formula1>"✔,　"</formula1>
    </dataValidation>
    <dataValidation type="list" allowBlank="1" showInputMessage="1" showErrorMessage="1" sqref="E93 G93 I93 E101 G101 AE102:AJ102 I101 K101 M101 O101 Q101" xr:uid="{00000000-0002-0000-0000-000003000000}">
      <formula1>"0,1,2,3,4,5,6,7,8,9"</formula1>
    </dataValidation>
    <dataValidation type="textLength" operator="notBetween" allowBlank="1" showInputMessage="1" showErrorMessage="1" sqref="E113:AC113" xr:uid="{00000000-0002-0000-0000-000004000000}">
      <formula1>40</formula1>
      <formula2>40</formula2>
    </dataValidation>
    <dataValidation type="list" allowBlank="1" showInputMessage="1" showErrorMessage="1" sqref="G33 G70" xr:uid="{00000000-0002-0000-0000-000005000000}">
      <formula1>"3,4"</formula1>
    </dataValidation>
    <dataValidation type="list" allowBlank="1" showInputMessage="1" showErrorMessage="1" sqref="J33:L34 J70:L71" xr:uid="{707C0897-44C1-4EC4-B581-A758D89B6F38}">
      <formula1>"1,2,3,4,5,6,7,8,9,10,11,12,13,14,15,16,17,18,19,20,21,22,23,24,25,26,27,28,29,30,31"</formula1>
    </dataValidation>
    <dataValidation type="list" allowBlank="1" showInputMessage="1" showErrorMessage="1" sqref="D33:E34 D70:E71" xr:uid="{E22CFD7A-DE26-42D0-A559-E309F365AA73}">
      <formula1>"7,8,9,10,11,12,13,14,15,16,17,18,19,20"</formula1>
    </dataValidation>
  </dataValidations>
  <pageMargins left="0.7" right="0.7" top="0.75" bottom="0.75" header="0.3" footer="0.3"/>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Q57"/>
  <sheetViews>
    <sheetView showZeros="0" zoomScaleNormal="100" workbookViewId="0">
      <pane xSplit="10" ySplit="1" topLeftCell="K2" activePane="bottomRight" state="frozen"/>
      <selection activeCell="F14" sqref="F14:Y14"/>
      <selection pane="topRight" activeCell="F14" sqref="F14:Y14"/>
      <selection pane="bottomLeft" activeCell="F14" sqref="F14:Y14"/>
      <selection pane="bottomRight" activeCell="F14" sqref="F14:Y14"/>
    </sheetView>
  </sheetViews>
  <sheetFormatPr defaultColWidth="9" defaultRowHeight="18" customHeight="1" x14ac:dyDescent="0.45"/>
  <cols>
    <col min="1" max="2" width="6.5" style="166" customWidth="1"/>
    <col min="3" max="9" width="7.69921875" style="166" customWidth="1"/>
    <col min="10" max="10" width="6.5" style="166" customWidth="1"/>
    <col min="11" max="16384" width="9" style="166"/>
  </cols>
  <sheetData>
    <row r="1" spans="2:95" ht="24" customHeight="1" thickTop="1" x14ac:dyDescent="0.45">
      <c r="B1" s="165"/>
      <c r="C1" s="165"/>
      <c r="D1" s="165"/>
      <c r="E1" s="165"/>
      <c r="F1" s="165"/>
      <c r="G1" s="165"/>
      <c r="H1" s="165"/>
      <c r="I1" s="165"/>
      <c r="J1" s="165"/>
      <c r="K1" s="397" t="s">
        <v>188</v>
      </c>
      <c r="L1" s="398"/>
      <c r="M1" s="398"/>
      <c r="N1" s="398"/>
      <c r="O1" s="398"/>
      <c r="P1" s="398"/>
      <c r="Q1" s="398"/>
      <c r="R1" s="397" t="s">
        <v>189</v>
      </c>
      <c r="S1" s="398"/>
      <c r="T1" s="398"/>
      <c r="U1" s="398"/>
      <c r="V1" s="398"/>
      <c r="W1" s="398"/>
      <c r="X1" s="398"/>
      <c r="Y1" s="397" t="s">
        <v>190</v>
      </c>
      <c r="Z1" s="398"/>
      <c r="AA1" s="398"/>
      <c r="AB1" s="398"/>
      <c r="AC1" s="398"/>
      <c r="AD1" s="398"/>
      <c r="AE1" s="398"/>
      <c r="AF1" s="397" t="s">
        <v>191</v>
      </c>
      <c r="AG1" s="398"/>
      <c r="AH1" s="398"/>
      <c r="AI1" s="398"/>
      <c r="AJ1" s="398"/>
      <c r="AK1" s="398"/>
      <c r="AL1" s="398"/>
      <c r="AM1" s="397" t="s">
        <v>192</v>
      </c>
      <c r="AN1" s="398"/>
      <c r="AO1" s="398"/>
      <c r="AP1" s="398"/>
      <c r="AQ1" s="398"/>
      <c r="AR1" s="398"/>
      <c r="AS1" s="398"/>
      <c r="AT1" s="397" t="s">
        <v>193</v>
      </c>
      <c r="AU1" s="398"/>
      <c r="AV1" s="398"/>
      <c r="AW1" s="398"/>
      <c r="AX1" s="398"/>
      <c r="AY1" s="398"/>
      <c r="AZ1" s="398"/>
      <c r="BA1" s="397" t="s">
        <v>194</v>
      </c>
      <c r="BB1" s="398"/>
      <c r="BC1" s="398"/>
      <c r="BD1" s="398"/>
      <c r="BE1" s="398"/>
      <c r="BF1" s="398"/>
      <c r="BG1" s="398"/>
      <c r="BH1" s="397" t="s">
        <v>195</v>
      </c>
      <c r="BI1" s="398"/>
      <c r="BJ1" s="398"/>
      <c r="BK1" s="398"/>
      <c r="BL1" s="398"/>
      <c r="BM1" s="398"/>
      <c r="BN1" s="398"/>
      <c r="BO1" s="397" t="s">
        <v>196</v>
      </c>
      <c r="BP1" s="398"/>
      <c r="BQ1" s="398"/>
      <c r="BR1" s="398"/>
      <c r="BS1" s="398"/>
      <c r="BT1" s="398"/>
      <c r="BU1" s="398"/>
      <c r="BV1" s="397" t="s">
        <v>197</v>
      </c>
      <c r="BW1" s="398"/>
      <c r="BX1" s="398"/>
      <c r="BY1" s="398"/>
      <c r="BZ1" s="398"/>
      <c r="CA1" s="398"/>
      <c r="CB1" s="398"/>
      <c r="CC1" s="397" t="s">
        <v>198</v>
      </c>
      <c r="CD1" s="398"/>
      <c r="CE1" s="398"/>
      <c r="CF1" s="398"/>
      <c r="CG1" s="398"/>
      <c r="CH1" s="399"/>
      <c r="CI1" s="399"/>
      <c r="CJ1" s="396" t="s">
        <v>199</v>
      </c>
      <c r="CK1" s="396"/>
      <c r="CL1" s="396"/>
      <c r="CM1" s="396"/>
      <c r="CN1" s="396"/>
      <c r="CO1" s="396"/>
      <c r="CP1" s="396"/>
    </row>
    <row r="2" spans="2:95" ht="24" customHeight="1" x14ac:dyDescent="0.45">
      <c r="B2" s="165"/>
      <c r="C2" s="167"/>
      <c r="D2" s="168"/>
      <c r="E2" s="168"/>
      <c r="F2" s="168"/>
      <c r="G2" s="168"/>
      <c r="H2" s="168"/>
      <c r="I2" s="168"/>
      <c r="J2" s="168"/>
      <c r="K2" s="169" t="s">
        <v>214</v>
      </c>
      <c r="L2" s="170" t="s">
        <v>216</v>
      </c>
      <c r="M2" s="171" t="s">
        <v>218</v>
      </c>
      <c r="N2" s="171" t="s">
        <v>223</v>
      </c>
      <c r="O2" s="171" t="s">
        <v>219</v>
      </c>
      <c r="P2" s="171" t="s">
        <v>220</v>
      </c>
      <c r="Q2" s="170" t="s">
        <v>221</v>
      </c>
      <c r="R2" s="169" t="s">
        <v>214</v>
      </c>
      <c r="S2" s="170" t="s">
        <v>216</v>
      </c>
      <c r="T2" s="171" t="s">
        <v>218</v>
      </c>
      <c r="U2" s="171" t="s">
        <v>223</v>
      </c>
      <c r="V2" s="171" t="s">
        <v>219</v>
      </c>
      <c r="W2" s="171" t="s">
        <v>220</v>
      </c>
      <c r="X2" s="170" t="s">
        <v>221</v>
      </c>
      <c r="Y2" s="169" t="s">
        <v>214</v>
      </c>
      <c r="Z2" s="170" t="s">
        <v>216</v>
      </c>
      <c r="AA2" s="171" t="s">
        <v>218</v>
      </c>
      <c r="AB2" s="171" t="s">
        <v>223</v>
      </c>
      <c r="AC2" s="171" t="s">
        <v>219</v>
      </c>
      <c r="AD2" s="171" t="s">
        <v>220</v>
      </c>
      <c r="AE2" s="170" t="s">
        <v>221</v>
      </c>
      <c r="AF2" s="172" t="s">
        <v>213</v>
      </c>
      <c r="AG2" s="173" t="s">
        <v>215</v>
      </c>
      <c r="AH2" s="174" t="s">
        <v>217</v>
      </c>
      <c r="AI2" s="174" t="s">
        <v>222</v>
      </c>
      <c r="AJ2" s="174" t="s">
        <v>219</v>
      </c>
      <c r="AK2" s="174" t="s">
        <v>220</v>
      </c>
      <c r="AL2" s="173" t="s">
        <v>221</v>
      </c>
      <c r="AM2" s="172" t="s">
        <v>213</v>
      </c>
      <c r="AN2" s="173" t="s">
        <v>215</v>
      </c>
      <c r="AO2" s="174" t="s">
        <v>217</v>
      </c>
      <c r="AP2" s="174" t="s">
        <v>222</v>
      </c>
      <c r="AQ2" s="174" t="s">
        <v>219</v>
      </c>
      <c r="AR2" s="174" t="s">
        <v>220</v>
      </c>
      <c r="AS2" s="173" t="s">
        <v>221</v>
      </c>
      <c r="AT2" s="172" t="s">
        <v>213</v>
      </c>
      <c r="AU2" s="173" t="s">
        <v>215</v>
      </c>
      <c r="AV2" s="174" t="s">
        <v>217</v>
      </c>
      <c r="AW2" s="174" t="s">
        <v>222</v>
      </c>
      <c r="AX2" s="174" t="s">
        <v>219</v>
      </c>
      <c r="AY2" s="174" t="s">
        <v>220</v>
      </c>
      <c r="AZ2" s="173" t="s">
        <v>221</v>
      </c>
      <c r="BA2" s="175" t="s">
        <v>213</v>
      </c>
      <c r="BB2" s="176" t="s">
        <v>215</v>
      </c>
      <c r="BC2" s="177" t="s">
        <v>217</v>
      </c>
      <c r="BD2" s="177" t="s">
        <v>222</v>
      </c>
      <c r="BE2" s="177" t="s">
        <v>219</v>
      </c>
      <c r="BF2" s="177" t="s">
        <v>220</v>
      </c>
      <c r="BG2" s="176" t="s">
        <v>221</v>
      </c>
      <c r="BH2" s="175" t="s">
        <v>213</v>
      </c>
      <c r="BI2" s="176" t="s">
        <v>215</v>
      </c>
      <c r="BJ2" s="177" t="s">
        <v>217</v>
      </c>
      <c r="BK2" s="177" t="s">
        <v>222</v>
      </c>
      <c r="BL2" s="177" t="s">
        <v>219</v>
      </c>
      <c r="BM2" s="177" t="s">
        <v>220</v>
      </c>
      <c r="BN2" s="176" t="s">
        <v>221</v>
      </c>
      <c r="BO2" s="175" t="s">
        <v>213</v>
      </c>
      <c r="BP2" s="176" t="s">
        <v>215</v>
      </c>
      <c r="BQ2" s="177" t="s">
        <v>217</v>
      </c>
      <c r="BR2" s="177" t="s">
        <v>222</v>
      </c>
      <c r="BS2" s="177" t="s">
        <v>219</v>
      </c>
      <c r="BT2" s="177" t="s">
        <v>220</v>
      </c>
      <c r="BU2" s="176" t="s">
        <v>221</v>
      </c>
      <c r="BV2" s="178" t="s">
        <v>213</v>
      </c>
      <c r="BW2" s="179" t="s">
        <v>215</v>
      </c>
      <c r="BX2" s="180" t="s">
        <v>217</v>
      </c>
      <c r="BY2" s="180" t="s">
        <v>222</v>
      </c>
      <c r="BZ2" s="180" t="s">
        <v>219</v>
      </c>
      <c r="CA2" s="180" t="s">
        <v>220</v>
      </c>
      <c r="CB2" s="179" t="s">
        <v>221</v>
      </c>
      <c r="CC2" s="178" t="s">
        <v>213</v>
      </c>
      <c r="CD2" s="179" t="s">
        <v>215</v>
      </c>
      <c r="CE2" s="180" t="s">
        <v>217</v>
      </c>
      <c r="CF2" s="180" t="s">
        <v>222</v>
      </c>
      <c r="CG2" s="180" t="s">
        <v>219</v>
      </c>
      <c r="CH2" s="180" t="s">
        <v>220</v>
      </c>
      <c r="CI2" s="179" t="s">
        <v>221</v>
      </c>
      <c r="CJ2" s="178" t="s">
        <v>213</v>
      </c>
      <c r="CK2" s="179" t="s">
        <v>215</v>
      </c>
      <c r="CL2" s="180" t="s">
        <v>217</v>
      </c>
      <c r="CM2" s="180" t="s">
        <v>222</v>
      </c>
      <c r="CN2" s="180" t="s">
        <v>219</v>
      </c>
      <c r="CO2" s="180" t="s">
        <v>220</v>
      </c>
      <c r="CP2" s="179" t="s">
        <v>221</v>
      </c>
    </row>
    <row r="3" spans="2:95" ht="24" customHeight="1" x14ac:dyDescent="0.45">
      <c r="B3" s="165"/>
      <c r="C3" s="168"/>
      <c r="D3" s="168"/>
      <c r="E3" s="168"/>
      <c r="F3" s="168"/>
      <c r="G3" s="168"/>
      <c r="H3" s="168"/>
      <c r="I3" s="168"/>
      <c r="J3" s="168"/>
      <c r="K3" s="181"/>
      <c r="L3" s="182"/>
      <c r="M3" s="182"/>
      <c r="N3" s="182"/>
      <c r="O3" s="182"/>
      <c r="P3" s="182"/>
      <c r="Q3" s="182"/>
      <c r="R3" s="181"/>
      <c r="S3" s="182"/>
      <c r="T3" s="182"/>
      <c r="U3" s="182"/>
      <c r="V3" s="182"/>
      <c r="W3" s="182"/>
      <c r="X3" s="182"/>
      <c r="Y3" s="181"/>
      <c r="Z3" s="182"/>
      <c r="AA3" s="182"/>
      <c r="AB3" s="182"/>
      <c r="AC3" s="182"/>
      <c r="AD3" s="182"/>
      <c r="AE3" s="182"/>
      <c r="AF3" s="183"/>
      <c r="AG3" s="184"/>
      <c r="AH3" s="184"/>
      <c r="AI3" s="184"/>
      <c r="AJ3" s="184"/>
      <c r="AK3" s="184"/>
      <c r="AL3" s="184"/>
      <c r="AM3" s="183"/>
      <c r="AN3" s="184"/>
      <c r="AO3" s="184"/>
      <c r="AP3" s="184"/>
      <c r="AQ3" s="184"/>
      <c r="AR3" s="184"/>
      <c r="AS3" s="184"/>
      <c r="AT3" s="183"/>
      <c r="AU3" s="184"/>
      <c r="AV3" s="184"/>
      <c r="AW3" s="184"/>
      <c r="AX3" s="184"/>
      <c r="AY3" s="184"/>
      <c r="AZ3" s="184"/>
      <c r="BA3" s="185"/>
      <c r="BB3" s="186"/>
      <c r="BC3" s="186"/>
      <c r="BD3" s="186"/>
      <c r="BE3" s="186"/>
      <c r="BF3" s="186"/>
      <c r="BG3" s="186"/>
      <c r="BH3" s="185"/>
      <c r="BI3" s="186"/>
      <c r="BJ3" s="186"/>
      <c r="BK3" s="186"/>
      <c r="BL3" s="186"/>
      <c r="BM3" s="186"/>
      <c r="BN3" s="186"/>
      <c r="BO3" s="185"/>
      <c r="BP3" s="186"/>
      <c r="BQ3" s="186"/>
      <c r="BR3" s="186"/>
      <c r="BS3" s="186"/>
      <c r="BT3" s="186"/>
      <c r="BU3" s="186"/>
      <c r="BV3" s="187"/>
      <c r="BW3" s="188"/>
      <c r="BX3" s="188"/>
      <c r="BY3" s="188"/>
      <c r="BZ3" s="188"/>
      <c r="CA3" s="188"/>
      <c r="CB3" s="188"/>
      <c r="CC3" s="187"/>
      <c r="CD3" s="188"/>
      <c r="CE3" s="188"/>
      <c r="CF3" s="188"/>
      <c r="CG3" s="188"/>
      <c r="CH3" s="188"/>
      <c r="CI3" s="188"/>
      <c r="CJ3" s="187"/>
      <c r="CK3" s="188"/>
      <c r="CL3" s="188"/>
      <c r="CM3" s="188"/>
      <c r="CN3" s="188"/>
      <c r="CO3" s="188"/>
      <c r="CP3" s="188"/>
      <c r="CQ3" s="166">
        <v>1</v>
      </c>
    </row>
    <row r="4" spans="2:95" ht="24" customHeight="1" thickBot="1" x14ac:dyDescent="0.5">
      <c r="K4" s="181"/>
      <c r="L4" s="182"/>
      <c r="M4" s="182"/>
      <c r="N4" s="182"/>
      <c r="O4" s="182"/>
      <c r="P4" s="182"/>
      <c r="Q4" s="182"/>
      <c r="R4" s="181"/>
      <c r="S4" s="182"/>
      <c r="T4" s="182"/>
      <c r="U4" s="182"/>
      <c r="V4" s="182"/>
      <c r="W4" s="182"/>
      <c r="X4" s="182"/>
      <c r="Y4" s="181"/>
      <c r="Z4" s="182"/>
      <c r="AA4" s="182"/>
      <c r="AB4" s="182"/>
      <c r="AC4" s="182"/>
      <c r="AD4" s="182"/>
      <c r="AE4" s="182"/>
      <c r="AF4" s="183"/>
      <c r="AG4" s="184"/>
      <c r="AH4" s="184"/>
      <c r="AI4" s="184"/>
      <c r="AJ4" s="184"/>
      <c r="AK4" s="184"/>
      <c r="AL4" s="184"/>
      <c r="AM4" s="183"/>
      <c r="AN4" s="184"/>
      <c r="AO4" s="184"/>
      <c r="AP4" s="184"/>
      <c r="AQ4" s="184"/>
      <c r="AR4" s="184"/>
      <c r="AS4" s="184"/>
      <c r="AT4" s="183"/>
      <c r="AU4" s="184"/>
      <c r="AV4" s="184"/>
      <c r="AW4" s="184"/>
      <c r="AX4" s="184"/>
      <c r="AY4" s="184"/>
      <c r="AZ4" s="184"/>
      <c r="BA4" s="185"/>
      <c r="BB4" s="186"/>
      <c r="BC4" s="186"/>
      <c r="BD4" s="186"/>
      <c r="BE4" s="186"/>
      <c r="BF4" s="186"/>
      <c r="BG4" s="186"/>
      <c r="BH4" s="185"/>
      <c r="BI4" s="186"/>
      <c r="BJ4" s="186"/>
      <c r="BK4" s="186"/>
      <c r="BL4" s="186"/>
      <c r="BM4" s="186"/>
      <c r="BN4" s="186"/>
      <c r="BO4" s="185"/>
      <c r="BP4" s="186"/>
      <c r="BQ4" s="186"/>
      <c r="BR4" s="186"/>
      <c r="BS4" s="186"/>
      <c r="BT4" s="186"/>
      <c r="BU4" s="186"/>
      <c r="BV4" s="187"/>
      <c r="BW4" s="188"/>
      <c r="BX4" s="188"/>
      <c r="BY4" s="188"/>
      <c r="BZ4" s="188"/>
      <c r="CA4" s="188"/>
      <c r="CB4" s="188"/>
      <c r="CC4" s="187"/>
      <c r="CD4" s="188"/>
      <c r="CE4" s="188"/>
      <c r="CF4" s="188"/>
      <c r="CG4" s="188"/>
      <c r="CH4" s="188"/>
      <c r="CI4" s="188"/>
      <c r="CJ4" s="187"/>
      <c r="CK4" s="188"/>
      <c r="CL4" s="188"/>
      <c r="CM4" s="188"/>
      <c r="CN4" s="188"/>
      <c r="CO4" s="188"/>
      <c r="CP4" s="188"/>
      <c r="CQ4" s="166">
        <v>2</v>
      </c>
    </row>
    <row r="5" spans="2:95" ht="24" customHeight="1" thickBot="1" x14ac:dyDescent="0.5">
      <c r="B5" s="189"/>
      <c r="C5" s="190" t="s">
        <v>224</v>
      </c>
      <c r="D5" s="191" t="s">
        <v>225</v>
      </c>
      <c r="E5" s="192" t="s">
        <v>218</v>
      </c>
      <c r="F5" s="193" t="s">
        <v>226</v>
      </c>
      <c r="G5" s="193" t="s">
        <v>219</v>
      </c>
      <c r="H5" s="193" t="s">
        <v>220</v>
      </c>
      <c r="I5" s="194" t="s">
        <v>221</v>
      </c>
      <c r="J5" s="195"/>
      <c r="K5" s="181"/>
      <c r="L5" s="182"/>
      <c r="M5" s="182"/>
      <c r="N5" s="182"/>
      <c r="O5" s="182"/>
      <c r="P5" s="182"/>
      <c r="Q5" s="182"/>
      <c r="R5" s="181"/>
      <c r="S5" s="182"/>
      <c r="T5" s="182"/>
      <c r="U5" s="182"/>
      <c r="V5" s="182"/>
      <c r="W5" s="182"/>
      <c r="X5" s="182"/>
      <c r="Y5" s="181"/>
      <c r="Z5" s="182"/>
      <c r="AA5" s="182"/>
      <c r="AB5" s="182"/>
      <c r="AC5" s="182"/>
      <c r="AD5" s="182"/>
      <c r="AE5" s="182"/>
      <c r="AF5" s="183"/>
      <c r="AG5" s="184"/>
      <c r="AH5" s="184"/>
      <c r="AI5" s="184"/>
      <c r="AJ5" s="184"/>
      <c r="AK5" s="184"/>
      <c r="AL5" s="184"/>
      <c r="AM5" s="183"/>
      <c r="AN5" s="184"/>
      <c r="AO5" s="184"/>
      <c r="AP5" s="184"/>
      <c r="AQ5" s="184"/>
      <c r="AR5" s="184"/>
      <c r="AS5" s="184"/>
      <c r="AT5" s="183"/>
      <c r="AU5" s="184"/>
      <c r="AV5" s="184"/>
      <c r="AW5" s="184"/>
      <c r="AX5" s="184"/>
      <c r="AY5" s="184"/>
      <c r="AZ5" s="184"/>
      <c r="BA5" s="185"/>
      <c r="BB5" s="186"/>
      <c r="BC5" s="186"/>
      <c r="BD5" s="186"/>
      <c r="BE5" s="186"/>
      <c r="BF5" s="186"/>
      <c r="BG5" s="186"/>
      <c r="BH5" s="185"/>
      <c r="BI5" s="186"/>
      <c r="BJ5" s="186"/>
      <c r="BK5" s="186"/>
      <c r="BL5" s="186"/>
      <c r="BM5" s="186"/>
      <c r="BN5" s="186"/>
      <c r="BO5" s="185"/>
      <c r="BP5" s="186"/>
      <c r="BQ5" s="186"/>
      <c r="BR5" s="186"/>
      <c r="BS5" s="186"/>
      <c r="BT5" s="186"/>
      <c r="BU5" s="186"/>
      <c r="BV5" s="187"/>
      <c r="BW5" s="188"/>
      <c r="BX5" s="188"/>
      <c r="BY5" s="188"/>
      <c r="BZ5" s="188"/>
      <c r="CA5" s="188"/>
      <c r="CB5" s="188"/>
      <c r="CC5" s="187"/>
      <c r="CD5" s="188"/>
      <c r="CE5" s="188"/>
      <c r="CF5" s="188"/>
      <c r="CG5" s="188"/>
      <c r="CH5" s="188"/>
      <c r="CI5" s="188"/>
      <c r="CJ5" s="187"/>
      <c r="CK5" s="188"/>
      <c r="CL5" s="188"/>
      <c r="CM5" s="188"/>
      <c r="CN5" s="188"/>
      <c r="CO5" s="188"/>
      <c r="CP5" s="188"/>
      <c r="CQ5" s="166">
        <v>3</v>
      </c>
    </row>
    <row r="6" spans="2:95" ht="24" customHeight="1" x14ac:dyDescent="0.45">
      <c r="B6" s="196" t="s">
        <v>200</v>
      </c>
      <c r="C6" s="228">
        <f t="shared" ref="C6:H6" si="0">SUM(K19)</f>
        <v>0</v>
      </c>
      <c r="D6" s="229">
        <f t="shared" si="0"/>
        <v>0</v>
      </c>
      <c r="E6" s="229">
        <f t="shared" si="0"/>
        <v>0</v>
      </c>
      <c r="F6" s="229">
        <f t="shared" si="0"/>
        <v>0</v>
      </c>
      <c r="G6" s="229">
        <f t="shared" si="0"/>
        <v>0</v>
      </c>
      <c r="H6" s="229">
        <f t="shared" si="0"/>
        <v>0</v>
      </c>
      <c r="I6" s="230">
        <f>SUM(Q19)</f>
        <v>0</v>
      </c>
      <c r="J6" s="197"/>
      <c r="K6" s="181"/>
      <c r="L6" s="182"/>
      <c r="M6" s="182"/>
      <c r="N6" s="182"/>
      <c r="O6" s="182"/>
      <c r="P6" s="182"/>
      <c r="Q6" s="182"/>
      <c r="R6" s="181"/>
      <c r="S6" s="182"/>
      <c r="T6" s="182"/>
      <c r="U6" s="182"/>
      <c r="V6" s="182"/>
      <c r="W6" s="182"/>
      <c r="X6" s="182"/>
      <c r="Y6" s="181"/>
      <c r="Z6" s="182"/>
      <c r="AA6" s="182"/>
      <c r="AB6" s="182"/>
      <c r="AC6" s="182"/>
      <c r="AD6" s="182"/>
      <c r="AE6" s="182"/>
      <c r="AF6" s="183"/>
      <c r="AG6" s="184"/>
      <c r="AH6" s="184"/>
      <c r="AI6" s="184"/>
      <c r="AJ6" s="184"/>
      <c r="AK6" s="184"/>
      <c r="AL6" s="184"/>
      <c r="AM6" s="183"/>
      <c r="AN6" s="184"/>
      <c r="AO6" s="184"/>
      <c r="AP6" s="184"/>
      <c r="AQ6" s="184"/>
      <c r="AR6" s="184"/>
      <c r="AS6" s="184"/>
      <c r="AT6" s="183"/>
      <c r="AU6" s="184"/>
      <c r="AV6" s="184"/>
      <c r="AW6" s="184"/>
      <c r="AX6" s="184"/>
      <c r="AY6" s="184"/>
      <c r="AZ6" s="184"/>
      <c r="BA6" s="185"/>
      <c r="BB6" s="186"/>
      <c r="BC6" s="186"/>
      <c r="BD6" s="186"/>
      <c r="BE6" s="186"/>
      <c r="BF6" s="186"/>
      <c r="BG6" s="186"/>
      <c r="BH6" s="185"/>
      <c r="BI6" s="186"/>
      <c r="BJ6" s="186"/>
      <c r="BK6" s="186"/>
      <c r="BL6" s="186"/>
      <c r="BM6" s="186"/>
      <c r="BN6" s="186"/>
      <c r="BO6" s="185"/>
      <c r="BP6" s="186"/>
      <c r="BQ6" s="186"/>
      <c r="BR6" s="186"/>
      <c r="BS6" s="186"/>
      <c r="BT6" s="186"/>
      <c r="BU6" s="186"/>
      <c r="BV6" s="187"/>
      <c r="BW6" s="188"/>
      <c r="BX6" s="188"/>
      <c r="BY6" s="188"/>
      <c r="BZ6" s="188"/>
      <c r="CA6" s="188"/>
      <c r="CB6" s="188"/>
      <c r="CC6" s="187"/>
      <c r="CD6" s="188"/>
      <c r="CE6" s="188"/>
      <c r="CF6" s="188"/>
      <c r="CG6" s="188"/>
      <c r="CH6" s="188"/>
      <c r="CI6" s="188"/>
      <c r="CJ6" s="187"/>
      <c r="CK6" s="188"/>
      <c r="CL6" s="188"/>
      <c r="CM6" s="188"/>
      <c r="CN6" s="188"/>
      <c r="CO6" s="188"/>
      <c r="CP6" s="188"/>
      <c r="CQ6" s="166">
        <v>4</v>
      </c>
    </row>
    <row r="7" spans="2:95" ht="24" customHeight="1" x14ac:dyDescent="0.45">
      <c r="B7" s="198" t="s">
        <v>201</v>
      </c>
      <c r="C7" s="231">
        <f t="shared" ref="C7:I7" si="1">SUM(R19)</f>
        <v>0</v>
      </c>
      <c r="D7" s="231">
        <f t="shared" si="1"/>
        <v>0</v>
      </c>
      <c r="E7" s="231">
        <f t="shared" si="1"/>
        <v>0</v>
      </c>
      <c r="F7" s="231">
        <f t="shared" si="1"/>
        <v>0</v>
      </c>
      <c r="G7" s="231">
        <f t="shared" si="1"/>
        <v>0</v>
      </c>
      <c r="H7" s="231">
        <f t="shared" si="1"/>
        <v>0</v>
      </c>
      <c r="I7" s="232">
        <f t="shared" si="1"/>
        <v>0</v>
      </c>
      <c r="J7" s="197"/>
      <c r="K7" s="181"/>
      <c r="L7" s="182"/>
      <c r="M7" s="182"/>
      <c r="N7" s="182"/>
      <c r="O7" s="182"/>
      <c r="P7" s="182"/>
      <c r="Q7" s="182"/>
      <c r="R7" s="181"/>
      <c r="S7" s="182"/>
      <c r="T7" s="182"/>
      <c r="U7" s="182"/>
      <c r="V7" s="182"/>
      <c r="W7" s="182"/>
      <c r="X7" s="182"/>
      <c r="Y7" s="181"/>
      <c r="Z7" s="182"/>
      <c r="AA7" s="182"/>
      <c r="AB7" s="182"/>
      <c r="AC7" s="182"/>
      <c r="AD7" s="182"/>
      <c r="AE7" s="182"/>
      <c r="AF7" s="183"/>
      <c r="AG7" s="184"/>
      <c r="AH7" s="184"/>
      <c r="AI7" s="184"/>
      <c r="AJ7" s="184"/>
      <c r="AK7" s="184"/>
      <c r="AL7" s="184"/>
      <c r="AM7" s="183"/>
      <c r="AN7" s="184"/>
      <c r="AO7" s="184"/>
      <c r="AP7" s="184"/>
      <c r="AQ7" s="184"/>
      <c r="AR7" s="184"/>
      <c r="AS7" s="184"/>
      <c r="AT7" s="183"/>
      <c r="AU7" s="184"/>
      <c r="AV7" s="184"/>
      <c r="AW7" s="184"/>
      <c r="AX7" s="184"/>
      <c r="AY7" s="184"/>
      <c r="AZ7" s="184"/>
      <c r="BA7" s="185"/>
      <c r="BB7" s="186"/>
      <c r="BC7" s="186"/>
      <c r="BD7" s="186"/>
      <c r="BE7" s="186"/>
      <c r="BF7" s="186"/>
      <c r="BG7" s="186"/>
      <c r="BH7" s="185"/>
      <c r="BI7" s="186"/>
      <c r="BJ7" s="186"/>
      <c r="BK7" s="186"/>
      <c r="BL7" s="186"/>
      <c r="BM7" s="186"/>
      <c r="BN7" s="186"/>
      <c r="BO7" s="185"/>
      <c r="BP7" s="186"/>
      <c r="BQ7" s="186"/>
      <c r="BR7" s="186"/>
      <c r="BS7" s="186"/>
      <c r="BT7" s="186"/>
      <c r="BU7" s="186"/>
      <c r="BV7" s="187"/>
      <c r="BW7" s="188"/>
      <c r="BX7" s="188"/>
      <c r="BY7" s="188"/>
      <c r="BZ7" s="188"/>
      <c r="CA7" s="188"/>
      <c r="CB7" s="188"/>
      <c r="CC7" s="187"/>
      <c r="CD7" s="188"/>
      <c r="CE7" s="188"/>
      <c r="CF7" s="188"/>
      <c r="CG7" s="188"/>
      <c r="CH7" s="188"/>
      <c r="CI7" s="188"/>
      <c r="CJ7" s="187"/>
      <c r="CK7" s="188"/>
      <c r="CL7" s="188"/>
      <c r="CM7" s="188"/>
      <c r="CN7" s="188"/>
      <c r="CO7" s="188"/>
      <c r="CP7" s="188"/>
      <c r="CQ7" s="166">
        <v>5</v>
      </c>
    </row>
    <row r="8" spans="2:95" ht="24" customHeight="1" thickBot="1" x14ac:dyDescent="0.5">
      <c r="B8" s="199" t="s">
        <v>202</v>
      </c>
      <c r="C8" s="233">
        <f>SUM(Y19)</f>
        <v>0</v>
      </c>
      <c r="D8" s="233">
        <f>SUM(Z19)</f>
        <v>0</v>
      </c>
      <c r="E8" s="233">
        <f>SUM(AA19)</f>
        <v>0</v>
      </c>
      <c r="F8" s="233">
        <f>SUM(AB19)</f>
        <v>0</v>
      </c>
      <c r="G8" s="233">
        <f t="shared" ref="G8:H8" si="2">SUM(AC19)</f>
        <v>0</v>
      </c>
      <c r="H8" s="233">
        <f t="shared" si="2"/>
        <v>0</v>
      </c>
      <c r="I8" s="234">
        <f>SUM(AE19)</f>
        <v>0</v>
      </c>
      <c r="J8" s="197"/>
      <c r="K8" s="181"/>
      <c r="L8" s="182"/>
      <c r="M8" s="182"/>
      <c r="N8" s="182"/>
      <c r="O8" s="182"/>
      <c r="P8" s="182"/>
      <c r="Q8" s="182"/>
      <c r="R8" s="181"/>
      <c r="S8" s="182"/>
      <c r="T8" s="182"/>
      <c r="U8" s="182"/>
      <c r="V8" s="182"/>
      <c r="W8" s="182"/>
      <c r="X8" s="182"/>
      <c r="Y8" s="181"/>
      <c r="Z8" s="182"/>
      <c r="AA8" s="182"/>
      <c r="AB8" s="182"/>
      <c r="AC8" s="182"/>
      <c r="AD8" s="182"/>
      <c r="AE8" s="182"/>
      <c r="AF8" s="183"/>
      <c r="AG8" s="184"/>
      <c r="AH8" s="184"/>
      <c r="AI8" s="184"/>
      <c r="AJ8" s="184"/>
      <c r="AK8" s="184"/>
      <c r="AL8" s="184"/>
      <c r="AM8" s="183"/>
      <c r="AN8" s="184"/>
      <c r="AO8" s="184"/>
      <c r="AP8" s="184"/>
      <c r="AQ8" s="184"/>
      <c r="AR8" s="184"/>
      <c r="AS8" s="184"/>
      <c r="AT8" s="183"/>
      <c r="AU8" s="184"/>
      <c r="AV8" s="184"/>
      <c r="AW8" s="184"/>
      <c r="AX8" s="184"/>
      <c r="AY8" s="184"/>
      <c r="AZ8" s="184"/>
      <c r="BA8" s="185"/>
      <c r="BB8" s="186"/>
      <c r="BC8" s="186"/>
      <c r="BD8" s="186"/>
      <c r="BE8" s="186"/>
      <c r="BF8" s="186"/>
      <c r="BG8" s="186"/>
      <c r="BH8" s="185"/>
      <c r="BI8" s="186"/>
      <c r="BJ8" s="186"/>
      <c r="BK8" s="186"/>
      <c r="BL8" s="186"/>
      <c r="BM8" s="186"/>
      <c r="BN8" s="186"/>
      <c r="BO8" s="185"/>
      <c r="BP8" s="186"/>
      <c r="BQ8" s="186"/>
      <c r="BR8" s="186"/>
      <c r="BS8" s="186"/>
      <c r="BT8" s="186"/>
      <c r="BU8" s="186"/>
      <c r="BV8" s="187"/>
      <c r="BW8" s="188"/>
      <c r="BX8" s="188"/>
      <c r="BY8" s="188"/>
      <c r="BZ8" s="188"/>
      <c r="CA8" s="188"/>
      <c r="CB8" s="188"/>
      <c r="CC8" s="187"/>
      <c r="CD8" s="188"/>
      <c r="CE8" s="188"/>
      <c r="CF8" s="188"/>
      <c r="CG8" s="188"/>
      <c r="CH8" s="188"/>
      <c r="CI8" s="188"/>
      <c r="CJ8" s="187"/>
      <c r="CK8" s="188"/>
      <c r="CL8" s="188"/>
      <c r="CM8" s="188"/>
      <c r="CN8" s="188"/>
      <c r="CO8" s="188"/>
      <c r="CP8" s="188"/>
      <c r="CQ8" s="166">
        <v>6</v>
      </c>
    </row>
    <row r="9" spans="2:95" ht="24" customHeight="1" thickTop="1" x14ac:dyDescent="0.45">
      <c r="B9" s="202" t="s">
        <v>203</v>
      </c>
      <c r="C9" s="235">
        <f>SUM(AF19)</f>
        <v>0</v>
      </c>
      <c r="D9" s="235">
        <f t="shared" ref="D9:I9" si="3">SUM(AG19)</f>
        <v>0</v>
      </c>
      <c r="E9" s="235">
        <f t="shared" si="3"/>
        <v>0</v>
      </c>
      <c r="F9" s="235">
        <f t="shared" si="3"/>
        <v>0</v>
      </c>
      <c r="G9" s="235">
        <f t="shared" si="3"/>
        <v>0</v>
      </c>
      <c r="H9" s="235">
        <f t="shared" si="3"/>
        <v>0</v>
      </c>
      <c r="I9" s="236">
        <f t="shared" si="3"/>
        <v>0</v>
      </c>
      <c r="J9" s="197"/>
      <c r="K9" s="181"/>
      <c r="L9" s="182"/>
      <c r="M9" s="182"/>
      <c r="N9" s="182"/>
      <c r="O9" s="182"/>
      <c r="P9" s="182"/>
      <c r="Q9" s="182"/>
      <c r="R9" s="181"/>
      <c r="S9" s="182"/>
      <c r="T9" s="182"/>
      <c r="U9" s="182"/>
      <c r="V9" s="182"/>
      <c r="W9" s="182"/>
      <c r="X9" s="182"/>
      <c r="Y9" s="181"/>
      <c r="Z9" s="182"/>
      <c r="AA9" s="182"/>
      <c r="AB9" s="182"/>
      <c r="AC9" s="182"/>
      <c r="AD9" s="182"/>
      <c r="AE9" s="182"/>
      <c r="AF9" s="183"/>
      <c r="AG9" s="184"/>
      <c r="AH9" s="184"/>
      <c r="AI9" s="184"/>
      <c r="AJ9" s="184"/>
      <c r="AK9" s="184"/>
      <c r="AL9" s="184"/>
      <c r="AM9" s="183"/>
      <c r="AN9" s="184"/>
      <c r="AO9" s="184"/>
      <c r="AP9" s="184"/>
      <c r="AQ9" s="184"/>
      <c r="AR9" s="184"/>
      <c r="AS9" s="184"/>
      <c r="AT9" s="183"/>
      <c r="AU9" s="184"/>
      <c r="AV9" s="184"/>
      <c r="AW9" s="184"/>
      <c r="AX9" s="184"/>
      <c r="AY9" s="184"/>
      <c r="AZ9" s="184"/>
      <c r="BA9" s="185"/>
      <c r="BB9" s="186"/>
      <c r="BC9" s="186"/>
      <c r="BD9" s="186"/>
      <c r="BE9" s="186"/>
      <c r="BF9" s="186"/>
      <c r="BG9" s="186"/>
      <c r="BH9" s="185"/>
      <c r="BI9" s="186"/>
      <c r="BJ9" s="186"/>
      <c r="BK9" s="186"/>
      <c r="BL9" s="186"/>
      <c r="BM9" s="186"/>
      <c r="BN9" s="186"/>
      <c r="BO9" s="185"/>
      <c r="BP9" s="186"/>
      <c r="BQ9" s="186"/>
      <c r="BR9" s="186"/>
      <c r="BS9" s="186"/>
      <c r="BT9" s="186"/>
      <c r="BU9" s="186"/>
      <c r="BV9" s="187"/>
      <c r="BW9" s="188"/>
      <c r="BX9" s="188"/>
      <c r="BY9" s="188"/>
      <c r="BZ9" s="188"/>
      <c r="CA9" s="188"/>
      <c r="CB9" s="188"/>
      <c r="CC9" s="187"/>
      <c r="CD9" s="188"/>
      <c r="CE9" s="188"/>
      <c r="CF9" s="188"/>
      <c r="CG9" s="188"/>
      <c r="CH9" s="188"/>
      <c r="CI9" s="188"/>
      <c r="CJ9" s="187"/>
      <c r="CK9" s="188"/>
      <c r="CL9" s="188"/>
      <c r="CM9" s="188"/>
      <c r="CN9" s="188"/>
      <c r="CO9" s="188"/>
      <c r="CP9" s="188"/>
      <c r="CQ9" s="166">
        <v>7</v>
      </c>
    </row>
    <row r="10" spans="2:95" ht="24" customHeight="1" x14ac:dyDescent="0.45">
      <c r="B10" s="203" t="s">
        <v>204</v>
      </c>
      <c r="C10" s="237">
        <f>SUM(AM19)</f>
        <v>0</v>
      </c>
      <c r="D10" s="237">
        <f t="shared" ref="D10:I10" si="4">SUM(AN19)</f>
        <v>0</v>
      </c>
      <c r="E10" s="237">
        <f t="shared" si="4"/>
        <v>0</v>
      </c>
      <c r="F10" s="237">
        <f t="shared" si="4"/>
        <v>0</v>
      </c>
      <c r="G10" s="237">
        <f t="shared" si="4"/>
        <v>0</v>
      </c>
      <c r="H10" s="237">
        <f t="shared" si="4"/>
        <v>0</v>
      </c>
      <c r="I10" s="238">
        <f t="shared" si="4"/>
        <v>0</v>
      </c>
      <c r="J10" s="200"/>
      <c r="K10" s="181"/>
      <c r="L10" s="182"/>
      <c r="M10" s="182"/>
      <c r="N10" s="182"/>
      <c r="O10" s="182"/>
      <c r="P10" s="182"/>
      <c r="Q10" s="182"/>
      <c r="R10" s="181"/>
      <c r="S10" s="182"/>
      <c r="T10" s="182"/>
      <c r="U10" s="182"/>
      <c r="V10" s="182"/>
      <c r="W10" s="182"/>
      <c r="X10" s="182"/>
      <c r="Y10" s="181"/>
      <c r="Z10" s="182"/>
      <c r="AA10" s="182"/>
      <c r="AB10" s="182"/>
      <c r="AC10" s="182"/>
      <c r="AD10" s="182"/>
      <c r="AE10" s="182"/>
      <c r="AF10" s="183"/>
      <c r="AG10" s="184"/>
      <c r="AH10" s="184"/>
      <c r="AI10" s="184"/>
      <c r="AJ10" s="184"/>
      <c r="AK10" s="184"/>
      <c r="AL10" s="184"/>
      <c r="AM10" s="183"/>
      <c r="AN10" s="184"/>
      <c r="AO10" s="184"/>
      <c r="AP10" s="184"/>
      <c r="AQ10" s="184"/>
      <c r="AR10" s="184"/>
      <c r="AS10" s="184"/>
      <c r="AT10" s="183"/>
      <c r="AU10" s="184"/>
      <c r="AV10" s="184"/>
      <c r="AW10" s="184"/>
      <c r="AX10" s="184"/>
      <c r="AY10" s="184"/>
      <c r="AZ10" s="184"/>
      <c r="BA10" s="185"/>
      <c r="BB10" s="186"/>
      <c r="BC10" s="186"/>
      <c r="BD10" s="186"/>
      <c r="BE10" s="186"/>
      <c r="BF10" s="186"/>
      <c r="BG10" s="186"/>
      <c r="BH10" s="185"/>
      <c r="BI10" s="186"/>
      <c r="BJ10" s="186"/>
      <c r="BK10" s="186"/>
      <c r="BL10" s="186"/>
      <c r="BM10" s="186"/>
      <c r="BN10" s="186"/>
      <c r="BO10" s="185"/>
      <c r="BP10" s="186"/>
      <c r="BQ10" s="186"/>
      <c r="BR10" s="186"/>
      <c r="BS10" s="186"/>
      <c r="BT10" s="186"/>
      <c r="BU10" s="186"/>
      <c r="BV10" s="187"/>
      <c r="BW10" s="188"/>
      <c r="BX10" s="188"/>
      <c r="BY10" s="188"/>
      <c r="BZ10" s="188"/>
      <c r="CA10" s="188"/>
      <c r="CB10" s="188"/>
      <c r="CC10" s="187"/>
      <c r="CD10" s="188"/>
      <c r="CE10" s="188"/>
      <c r="CF10" s="188"/>
      <c r="CG10" s="188"/>
      <c r="CH10" s="188"/>
      <c r="CI10" s="188"/>
      <c r="CJ10" s="187"/>
      <c r="CK10" s="188"/>
      <c r="CL10" s="188"/>
      <c r="CM10" s="188"/>
      <c r="CN10" s="188"/>
      <c r="CO10" s="188"/>
      <c r="CP10" s="188"/>
      <c r="CQ10" s="166">
        <v>8</v>
      </c>
    </row>
    <row r="11" spans="2:95" ht="24" customHeight="1" thickBot="1" x14ac:dyDescent="0.5">
      <c r="B11" s="204" t="s">
        <v>205</v>
      </c>
      <c r="C11" s="239">
        <f>SUM(AT19)</f>
        <v>0</v>
      </c>
      <c r="D11" s="239">
        <f t="shared" ref="D11:I11" si="5">SUM(AU19)</f>
        <v>0</v>
      </c>
      <c r="E11" s="239">
        <f t="shared" si="5"/>
        <v>0</v>
      </c>
      <c r="F11" s="239">
        <f t="shared" si="5"/>
        <v>0</v>
      </c>
      <c r="G11" s="239">
        <f t="shared" si="5"/>
        <v>0</v>
      </c>
      <c r="H11" s="239">
        <f t="shared" si="5"/>
        <v>0</v>
      </c>
      <c r="I11" s="240">
        <f t="shared" si="5"/>
        <v>0</v>
      </c>
      <c r="J11" s="201"/>
      <c r="K11" s="181"/>
      <c r="L11" s="182"/>
      <c r="M11" s="182"/>
      <c r="N11" s="182"/>
      <c r="O11" s="182"/>
      <c r="P11" s="182"/>
      <c r="Q11" s="182"/>
      <c r="R11" s="181"/>
      <c r="S11" s="182"/>
      <c r="T11" s="182"/>
      <c r="U11" s="182"/>
      <c r="V11" s="182"/>
      <c r="W11" s="182"/>
      <c r="X11" s="182"/>
      <c r="Y11" s="181"/>
      <c r="Z11" s="182"/>
      <c r="AA11" s="182"/>
      <c r="AB11" s="182"/>
      <c r="AC11" s="182"/>
      <c r="AD11" s="182"/>
      <c r="AE11" s="182"/>
      <c r="AF11" s="183"/>
      <c r="AG11" s="184"/>
      <c r="AH11" s="184"/>
      <c r="AI11" s="184"/>
      <c r="AJ11" s="184"/>
      <c r="AK11" s="184"/>
      <c r="AL11" s="184"/>
      <c r="AM11" s="183"/>
      <c r="AN11" s="184"/>
      <c r="AO11" s="184"/>
      <c r="AP11" s="184"/>
      <c r="AQ11" s="184"/>
      <c r="AR11" s="184"/>
      <c r="AS11" s="184"/>
      <c r="AT11" s="183"/>
      <c r="AU11" s="184"/>
      <c r="AV11" s="184"/>
      <c r="AW11" s="184"/>
      <c r="AX11" s="184"/>
      <c r="AY11" s="184"/>
      <c r="AZ11" s="184"/>
      <c r="BA11" s="185"/>
      <c r="BB11" s="186"/>
      <c r="BC11" s="186"/>
      <c r="BD11" s="186"/>
      <c r="BE11" s="186"/>
      <c r="BF11" s="186"/>
      <c r="BG11" s="186"/>
      <c r="BH11" s="185"/>
      <c r="BI11" s="186"/>
      <c r="BJ11" s="186"/>
      <c r="BK11" s="186"/>
      <c r="BL11" s="186"/>
      <c r="BM11" s="186"/>
      <c r="BN11" s="186"/>
      <c r="BO11" s="185"/>
      <c r="BP11" s="186"/>
      <c r="BQ11" s="186"/>
      <c r="BR11" s="186"/>
      <c r="BS11" s="186"/>
      <c r="BT11" s="186"/>
      <c r="BU11" s="186"/>
      <c r="BV11" s="187"/>
      <c r="BW11" s="188"/>
      <c r="BX11" s="188"/>
      <c r="BY11" s="188"/>
      <c r="BZ11" s="188"/>
      <c r="CA11" s="188"/>
      <c r="CB11" s="188"/>
      <c r="CC11" s="187"/>
      <c r="CD11" s="188"/>
      <c r="CE11" s="188"/>
      <c r="CF11" s="188"/>
      <c r="CG11" s="188"/>
      <c r="CH11" s="188"/>
      <c r="CI11" s="188"/>
      <c r="CJ11" s="187"/>
      <c r="CK11" s="188"/>
      <c r="CL11" s="188"/>
      <c r="CM11" s="188"/>
      <c r="CN11" s="188"/>
      <c r="CO11" s="188"/>
      <c r="CP11" s="188"/>
      <c r="CQ11" s="166">
        <v>9</v>
      </c>
    </row>
    <row r="12" spans="2:95" ht="24" customHeight="1" thickTop="1" x14ac:dyDescent="0.45">
      <c r="B12" s="205" t="s">
        <v>206</v>
      </c>
      <c r="C12" s="241">
        <f>SUM(BA19)</f>
        <v>0</v>
      </c>
      <c r="D12" s="241">
        <f t="shared" ref="D12:I12" si="6">SUM(BB19)</f>
        <v>0</v>
      </c>
      <c r="E12" s="241">
        <f t="shared" si="6"/>
        <v>0</v>
      </c>
      <c r="F12" s="241">
        <f t="shared" si="6"/>
        <v>0</v>
      </c>
      <c r="G12" s="241">
        <f t="shared" si="6"/>
        <v>0</v>
      </c>
      <c r="H12" s="241">
        <f t="shared" si="6"/>
        <v>0</v>
      </c>
      <c r="I12" s="242">
        <f t="shared" si="6"/>
        <v>0</v>
      </c>
      <c r="J12" s="197"/>
      <c r="K12" s="181"/>
      <c r="L12" s="182"/>
      <c r="M12" s="182"/>
      <c r="N12" s="182"/>
      <c r="O12" s="182"/>
      <c r="P12" s="182"/>
      <c r="Q12" s="182"/>
      <c r="R12" s="181"/>
      <c r="S12" s="182"/>
      <c r="T12" s="182"/>
      <c r="U12" s="182"/>
      <c r="V12" s="182"/>
      <c r="W12" s="182"/>
      <c r="X12" s="182"/>
      <c r="Y12" s="181"/>
      <c r="Z12" s="182"/>
      <c r="AA12" s="182"/>
      <c r="AB12" s="182"/>
      <c r="AC12" s="182"/>
      <c r="AD12" s="182"/>
      <c r="AE12" s="182"/>
      <c r="AF12" s="183"/>
      <c r="AG12" s="184"/>
      <c r="AH12" s="184"/>
      <c r="AI12" s="184"/>
      <c r="AJ12" s="184"/>
      <c r="AK12" s="184"/>
      <c r="AL12" s="184"/>
      <c r="AM12" s="183"/>
      <c r="AN12" s="184"/>
      <c r="AO12" s="184"/>
      <c r="AP12" s="184"/>
      <c r="AQ12" s="184"/>
      <c r="AR12" s="184"/>
      <c r="AS12" s="184"/>
      <c r="AT12" s="183"/>
      <c r="AU12" s="184"/>
      <c r="AV12" s="184"/>
      <c r="AW12" s="184"/>
      <c r="AX12" s="184"/>
      <c r="AY12" s="184"/>
      <c r="AZ12" s="184"/>
      <c r="BA12" s="185"/>
      <c r="BB12" s="186"/>
      <c r="BC12" s="186"/>
      <c r="BD12" s="186"/>
      <c r="BE12" s="186"/>
      <c r="BF12" s="186"/>
      <c r="BG12" s="186"/>
      <c r="BH12" s="185"/>
      <c r="BI12" s="186"/>
      <c r="BJ12" s="186"/>
      <c r="BK12" s="186"/>
      <c r="BL12" s="186"/>
      <c r="BM12" s="186"/>
      <c r="BN12" s="186"/>
      <c r="BO12" s="185"/>
      <c r="BP12" s="186"/>
      <c r="BQ12" s="186"/>
      <c r="BR12" s="186"/>
      <c r="BS12" s="186"/>
      <c r="BT12" s="186"/>
      <c r="BU12" s="186"/>
      <c r="BV12" s="187"/>
      <c r="BW12" s="188"/>
      <c r="BX12" s="188"/>
      <c r="BY12" s="188"/>
      <c r="BZ12" s="188"/>
      <c r="CA12" s="188"/>
      <c r="CB12" s="188"/>
      <c r="CC12" s="187"/>
      <c r="CD12" s="188"/>
      <c r="CE12" s="188"/>
      <c r="CF12" s="188"/>
      <c r="CG12" s="188"/>
      <c r="CH12" s="188"/>
      <c r="CI12" s="188"/>
      <c r="CJ12" s="187"/>
      <c r="CK12" s="188"/>
      <c r="CL12" s="188"/>
      <c r="CM12" s="188"/>
      <c r="CN12" s="188"/>
      <c r="CO12" s="188"/>
      <c r="CP12" s="188"/>
      <c r="CQ12" s="166">
        <v>10</v>
      </c>
    </row>
    <row r="13" spans="2:95" ht="24" customHeight="1" x14ac:dyDescent="0.45">
      <c r="B13" s="206" t="s">
        <v>207</v>
      </c>
      <c r="C13" s="243">
        <f>SUM(BH19)</f>
        <v>0</v>
      </c>
      <c r="D13" s="243">
        <f t="shared" ref="D13:I13" si="7">SUM(BI19)</f>
        <v>0</v>
      </c>
      <c r="E13" s="243">
        <f t="shared" si="7"/>
        <v>0</v>
      </c>
      <c r="F13" s="243">
        <f t="shared" si="7"/>
        <v>0</v>
      </c>
      <c r="G13" s="243">
        <f t="shared" si="7"/>
        <v>0</v>
      </c>
      <c r="H13" s="243">
        <f t="shared" si="7"/>
        <v>0</v>
      </c>
      <c r="I13" s="244">
        <f t="shared" si="7"/>
        <v>0</v>
      </c>
      <c r="J13" s="197"/>
      <c r="K13" s="181"/>
      <c r="L13" s="182"/>
      <c r="M13" s="182"/>
      <c r="N13" s="182"/>
      <c r="O13" s="182"/>
      <c r="P13" s="182"/>
      <c r="Q13" s="182"/>
      <c r="R13" s="181"/>
      <c r="S13" s="182"/>
      <c r="T13" s="182"/>
      <c r="U13" s="182"/>
      <c r="V13" s="182"/>
      <c r="W13" s="182"/>
      <c r="X13" s="182"/>
      <c r="Y13" s="181"/>
      <c r="Z13" s="182"/>
      <c r="AA13" s="182"/>
      <c r="AB13" s="182"/>
      <c r="AC13" s="182"/>
      <c r="AD13" s="182"/>
      <c r="AE13" s="182"/>
      <c r="AF13" s="183"/>
      <c r="AG13" s="184"/>
      <c r="AH13" s="184"/>
      <c r="AI13" s="184"/>
      <c r="AJ13" s="184"/>
      <c r="AK13" s="184"/>
      <c r="AL13" s="184"/>
      <c r="AM13" s="183"/>
      <c r="AN13" s="184"/>
      <c r="AO13" s="184"/>
      <c r="AP13" s="184"/>
      <c r="AQ13" s="184"/>
      <c r="AR13" s="184"/>
      <c r="AS13" s="184"/>
      <c r="AT13" s="183"/>
      <c r="AU13" s="184"/>
      <c r="AV13" s="184"/>
      <c r="AW13" s="184"/>
      <c r="AX13" s="184"/>
      <c r="AY13" s="184"/>
      <c r="AZ13" s="184"/>
      <c r="BA13" s="185"/>
      <c r="BB13" s="186"/>
      <c r="BC13" s="186"/>
      <c r="BD13" s="186"/>
      <c r="BE13" s="186"/>
      <c r="BF13" s="186"/>
      <c r="BG13" s="186"/>
      <c r="BH13" s="185"/>
      <c r="BI13" s="186"/>
      <c r="BJ13" s="186"/>
      <c r="BK13" s="186"/>
      <c r="BL13" s="186"/>
      <c r="BM13" s="186"/>
      <c r="BN13" s="186"/>
      <c r="BO13" s="185"/>
      <c r="BP13" s="186"/>
      <c r="BQ13" s="186"/>
      <c r="BR13" s="186"/>
      <c r="BS13" s="186"/>
      <c r="BT13" s="186"/>
      <c r="BU13" s="186"/>
      <c r="BV13" s="187"/>
      <c r="BW13" s="188"/>
      <c r="BX13" s="188"/>
      <c r="BY13" s="188"/>
      <c r="BZ13" s="188"/>
      <c r="CA13" s="188"/>
      <c r="CB13" s="188"/>
      <c r="CC13" s="187"/>
      <c r="CD13" s="188"/>
      <c r="CE13" s="188"/>
      <c r="CF13" s="188"/>
      <c r="CG13" s="188"/>
      <c r="CH13" s="188"/>
      <c r="CI13" s="188"/>
      <c r="CJ13" s="187"/>
      <c r="CK13" s="188"/>
      <c r="CL13" s="188"/>
      <c r="CM13" s="188"/>
      <c r="CN13" s="188"/>
      <c r="CO13" s="188"/>
      <c r="CP13" s="188"/>
      <c r="CQ13" s="166">
        <v>11</v>
      </c>
    </row>
    <row r="14" spans="2:95" ht="24" customHeight="1" thickBot="1" x14ac:dyDescent="0.5">
      <c r="B14" s="209" t="s">
        <v>208</v>
      </c>
      <c r="C14" s="245">
        <f>SUM(BO19)</f>
        <v>0</v>
      </c>
      <c r="D14" s="245">
        <f t="shared" ref="D14:I14" si="8">SUM(BP19)</f>
        <v>0</v>
      </c>
      <c r="E14" s="245">
        <f t="shared" si="8"/>
        <v>0</v>
      </c>
      <c r="F14" s="245">
        <f t="shared" si="8"/>
        <v>0</v>
      </c>
      <c r="G14" s="245">
        <f t="shared" si="8"/>
        <v>0</v>
      </c>
      <c r="H14" s="245">
        <f t="shared" si="8"/>
        <v>0</v>
      </c>
      <c r="I14" s="246">
        <f t="shared" si="8"/>
        <v>0</v>
      </c>
      <c r="J14" s="197"/>
      <c r="K14" s="181"/>
      <c r="L14" s="182"/>
      <c r="M14" s="182"/>
      <c r="N14" s="182"/>
      <c r="O14" s="182"/>
      <c r="P14" s="182"/>
      <c r="Q14" s="182"/>
      <c r="R14" s="181"/>
      <c r="S14" s="182"/>
      <c r="T14" s="182"/>
      <c r="U14" s="182"/>
      <c r="V14" s="182"/>
      <c r="W14" s="182"/>
      <c r="X14" s="182"/>
      <c r="Y14" s="181"/>
      <c r="Z14" s="182"/>
      <c r="AA14" s="182"/>
      <c r="AB14" s="182"/>
      <c r="AC14" s="182"/>
      <c r="AD14" s="182"/>
      <c r="AE14" s="182"/>
      <c r="AF14" s="183"/>
      <c r="AG14" s="184"/>
      <c r="AH14" s="184"/>
      <c r="AI14" s="184"/>
      <c r="AJ14" s="184"/>
      <c r="AK14" s="184"/>
      <c r="AL14" s="184"/>
      <c r="AM14" s="183"/>
      <c r="AN14" s="184"/>
      <c r="AO14" s="184"/>
      <c r="AP14" s="184"/>
      <c r="AQ14" s="184"/>
      <c r="AR14" s="184"/>
      <c r="AS14" s="184"/>
      <c r="AT14" s="183"/>
      <c r="AU14" s="184"/>
      <c r="AV14" s="184"/>
      <c r="AW14" s="184"/>
      <c r="AX14" s="184"/>
      <c r="AY14" s="184"/>
      <c r="AZ14" s="184"/>
      <c r="BA14" s="185"/>
      <c r="BB14" s="186"/>
      <c r="BC14" s="186"/>
      <c r="BD14" s="186"/>
      <c r="BE14" s="186"/>
      <c r="BF14" s="186"/>
      <c r="BG14" s="186"/>
      <c r="BH14" s="185"/>
      <c r="BI14" s="186"/>
      <c r="BJ14" s="186"/>
      <c r="BK14" s="186"/>
      <c r="BL14" s="186"/>
      <c r="BM14" s="186"/>
      <c r="BN14" s="186"/>
      <c r="BO14" s="185"/>
      <c r="BP14" s="186"/>
      <c r="BQ14" s="186"/>
      <c r="BR14" s="186"/>
      <c r="BS14" s="186"/>
      <c r="BT14" s="186"/>
      <c r="BU14" s="186"/>
      <c r="BV14" s="187"/>
      <c r="BW14" s="188"/>
      <c r="BX14" s="188"/>
      <c r="BY14" s="188"/>
      <c r="BZ14" s="188"/>
      <c r="CA14" s="188"/>
      <c r="CB14" s="188"/>
      <c r="CC14" s="187"/>
      <c r="CD14" s="188"/>
      <c r="CE14" s="188"/>
      <c r="CF14" s="188"/>
      <c r="CG14" s="188"/>
      <c r="CH14" s="188"/>
      <c r="CI14" s="188"/>
      <c r="CJ14" s="187"/>
      <c r="CK14" s="188"/>
      <c r="CL14" s="188"/>
      <c r="CM14" s="188"/>
      <c r="CN14" s="188"/>
      <c r="CO14" s="188"/>
      <c r="CP14" s="188"/>
    </row>
    <row r="15" spans="2:95" ht="24" customHeight="1" thickTop="1" x14ac:dyDescent="0.45">
      <c r="B15" s="214" t="s">
        <v>209</v>
      </c>
      <c r="C15" s="247">
        <f>SUM(BV19)</f>
        <v>0</v>
      </c>
      <c r="D15" s="247">
        <f t="shared" ref="D15:I15" si="9">SUM(BW19)</f>
        <v>0</v>
      </c>
      <c r="E15" s="247">
        <f t="shared" si="9"/>
        <v>0</v>
      </c>
      <c r="F15" s="247">
        <f t="shared" si="9"/>
        <v>0</v>
      </c>
      <c r="G15" s="247">
        <f t="shared" si="9"/>
        <v>0</v>
      </c>
      <c r="H15" s="247">
        <f t="shared" si="9"/>
        <v>0</v>
      </c>
      <c r="I15" s="248">
        <f t="shared" si="9"/>
        <v>0</v>
      </c>
      <c r="J15" s="197"/>
      <c r="K15" s="181"/>
      <c r="L15" s="182"/>
      <c r="M15" s="182"/>
      <c r="N15" s="182"/>
      <c r="O15" s="182"/>
      <c r="P15" s="182"/>
      <c r="Q15" s="182"/>
      <c r="R15" s="181"/>
      <c r="S15" s="182"/>
      <c r="T15" s="182"/>
      <c r="U15" s="182"/>
      <c r="V15" s="182"/>
      <c r="W15" s="182"/>
      <c r="X15" s="182"/>
      <c r="Y15" s="181"/>
      <c r="Z15" s="182"/>
      <c r="AA15" s="182"/>
      <c r="AB15" s="182"/>
      <c r="AC15" s="182"/>
      <c r="AD15" s="182"/>
      <c r="AE15" s="182"/>
      <c r="AF15" s="183"/>
      <c r="AG15" s="184"/>
      <c r="AH15" s="184"/>
      <c r="AI15" s="184"/>
      <c r="AJ15" s="184"/>
      <c r="AK15" s="184"/>
      <c r="AL15" s="184"/>
      <c r="AM15" s="183"/>
      <c r="AN15" s="184"/>
      <c r="AO15" s="184"/>
      <c r="AP15" s="184"/>
      <c r="AQ15" s="184"/>
      <c r="AR15" s="184"/>
      <c r="AS15" s="184"/>
      <c r="AT15" s="183"/>
      <c r="AU15" s="184"/>
      <c r="AV15" s="184"/>
      <c r="AW15" s="184"/>
      <c r="AX15" s="184"/>
      <c r="AY15" s="184"/>
      <c r="AZ15" s="184"/>
      <c r="BA15" s="185"/>
      <c r="BB15" s="186"/>
      <c r="BC15" s="186"/>
      <c r="BD15" s="186"/>
      <c r="BE15" s="186"/>
      <c r="BF15" s="186"/>
      <c r="BG15" s="186"/>
      <c r="BH15" s="185"/>
      <c r="BI15" s="186"/>
      <c r="BJ15" s="186"/>
      <c r="BK15" s="186"/>
      <c r="BL15" s="186"/>
      <c r="BM15" s="186"/>
      <c r="BN15" s="186"/>
      <c r="BO15" s="185"/>
      <c r="BP15" s="186"/>
      <c r="BQ15" s="186"/>
      <c r="BR15" s="186"/>
      <c r="BS15" s="186"/>
      <c r="BT15" s="186"/>
      <c r="BU15" s="186"/>
      <c r="BV15" s="187"/>
      <c r="BW15" s="188"/>
      <c r="BX15" s="188"/>
      <c r="BY15" s="188"/>
      <c r="BZ15" s="188"/>
      <c r="CA15" s="188"/>
      <c r="CB15" s="188"/>
      <c r="CC15" s="187"/>
      <c r="CD15" s="188"/>
      <c r="CE15" s="188"/>
      <c r="CF15" s="188"/>
      <c r="CG15" s="188"/>
      <c r="CH15" s="188"/>
      <c r="CI15" s="188"/>
      <c r="CJ15" s="187"/>
      <c r="CK15" s="188"/>
      <c r="CL15" s="188"/>
      <c r="CM15" s="188"/>
      <c r="CN15" s="188"/>
      <c r="CO15" s="188"/>
      <c r="CP15" s="188"/>
    </row>
    <row r="16" spans="2:95" ht="24" customHeight="1" x14ac:dyDescent="0.45">
      <c r="B16" s="215" t="s">
        <v>210</v>
      </c>
      <c r="C16" s="249">
        <f>SUM(CC19)</f>
        <v>0</v>
      </c>
      <c r="D16" s="249">
        <f t="shared" ref="D16:I16" si="10">SUM(CD19)</f>
        <v>0</v>
      </c>
      <c r="E16" s="249">
        <f t="shared" si="10"/>
        <v>0</v>
      </c>
      <c r="F16" s="249">
        <f t="shared" si="10"/>
        <v>0</v>
      </c>
      <c r="G16" s="249">
        <f t="shared" si="10"/>
        <v>0</v>
      </c>
      <c r="H16" s="249">
        <f t="shared" si="10"/>
        <v>0</v>
      </c>
      <c r="I16" s="250">
        <f t="shared" si="10"/>
        <v>0</v>
      </c>
      <c r="J16" s="200"/>
      <c r="K16" s="181"/>
      <c r="L16" s="182"/>
      <c r="M16" s="182"/>
      <c r="N16" s="182"/>
      <c r="O16" s="182"/>
      <c r="P16" s="182"/>
      <c r="Q16" s="182"/>
      <c r="R16" s="181"/>
      <c r="S16" s="182"/>
      <c r="T16" s="182"/>
      <c r="U16" s="182"/>
      <c r="V16" s="182"/>
      <c r="W16" s="182"/>
      <c r="X16" s="182"/>
      <c r="Y16" s="181"/>
      <c r="Z16" s="182"/>
      <c r="AA16" s="182"/>
      <c r="AB16" s="182"/>
      <c r="AC16" s="182"/>
      <c r="AD16" s="182"/>
      <c r="AE16" s="182"/>
      <c r="AF16" s="183"/>
      <c r="AG16" s="184"/>
      <c r="AH16" s="184"/>
      <c r="AI16" s="184"/>
      <c r="AJ16" s="184"/>
      <c r="AK16" s="184"/>
      <c r="AL16" s="184"/>
      <c r="AM16" s="183"/>
      <c r="AN16" s="184"/>
      <c r="AO16" s="184"/>
      <c r="AP16" s="184"/>
      <c r="AQ16" s="184"/>
      <c r="AR16" s="184"/>
      <c r="AS16" s="184"/>
      <c r="AT16" s="183"/>
      <c r="AU16" s="184"/>
      <c r="AV16" s="184"/>
      <c r="AW16" s="184"/>
      <c r="AX16" s="184"/>
      <c r="AY16" s="184"/>
      <c r="AZ16" s="184"/>
      <c r="BA16" s="185"/>
      <c r="BB16" s="186"/>
      <c r="BC16" s="186"/>
      <c r="BD16" s="186"/>
      <c r="BE16" s="186"/>
      <c r="BF16" s="186"/>
      <c r="BG16" s="186"/>
      <c r="BH16" s="185"/>
      <c r="BI16" s="186"/>
      <c r="BJ16" s="186"/>
      <c r="BK16" s="186"/>
      <c r="BL16" s="186"/>
      <c r="BM16" s="186"/>
      <c r="BN16" s="186"/>
      <c r="BO16" s="185"/>
      <c r="BP16" s="186"/>
      <c r="BQ16" s="186"/>
      <c r="BR16" s="186"/>
      <c r="BS16" s="186"/>
      <c r="BT16" s="186"/>
      <c r="BU16" s="186"/>
      <c r="BV16" s="187"/>
      <c r="BW16" s="188"/>
      <c r="BX16" s="188"/>
      <c r="BY16" s="188"/>
      <c r="BZ16" s="188"/>
      <c r="CA16" s="188"/>
      <c r="CB16" s="188"/>
      <c r="CC16" s="187"/>
      <c r="CD16" s="188"/>
      <c r="CE16" s="188"/>
      <c r="CF16" s="188"/>
      <c r="CG16" s="188"/>
      <c r="CH16" s="188"/>
      <c r="CI16" s="188"/>
      <c r="CJ16" s="187"/>
      <c r="CK16" s="188"/>
      <c r="CL16" s="188"/>
      <c r="CM16" s="188"/>
      <c r="CN16" s="188"/>
      <c r="CO16" s="188"/>
      <c r="CP16" s="188"/>
    </row>
    <row r="17" spans="1:94" ht="24" customHeight="1" thickBot="1" x14ac:dyDescent="0.5">
      <c r="B17" s="216" t="s">
        <v>211</v>
      </c>
      <c r="C17" s="251">
        <f>SUM(CJ19)</f>
        <v>0</v>
      </c>
      <c r="D17" s="251">
        <f t="shared" ref="D17:I17" si="11">SUM(CK19)</f>
        <v>0</v>
      </c>
      <c r="E17" s="251">
        <f t="shared" si="11"/>
        <v>0</v>
      </c>
      <c r="F17" s="251">
        <f t="shared" si="11"/>
        <v>0</v>
      </c>
      <c r="G17" s="251">
        <f t="shared" si="11"/>
        <v>0</v>
      </c>
      <c r="H17" s="251">
        <f t="shared" si="11"/>
        <v>0</v>
      </c>
      <c r="I17" s="252">
        <f t="shared" si="11"/>
        <v>0</v>
      </c>
      <c r="J17" s="201"/>
      <c r="K17" s="181"/>
      <c r="L17" s="182"/>
      <c r="M17" s="182"/>
      <c r="N17" s="182"/>
      <c r="O17" s="182"/>
      <c r="P17" s="182"/>
      <c r="Q17" s="182"/>
      <c r="R17" s="181"/>
      <c r="S17" s="182"/>
      <c r="T17" s="182"/>
      <c r="U17" s="182"/>
      <c r="V17" s="182"/>
      <c r="W17" s="182"/>
      <c r="X17" s="182"/>
      <c r="Y17" s="181"/>
      <c r="Z17" s="182"/>
      <c r="AA17" s="182"/>
      <c r="AB17" s="182"/>
      <c r="AC17" s="182"/>
      <c r="AD17" s="182"/>
      <c r="AE17" s="182"/>
      <c r="AF17" s="183"/>
      <c r="AG17" s="184"/>
      <c r="AH17" s="184"/>
      <c r="AI17" s="184"/>
      <c r="AJ17" s="184"/>
      <c r="AK17" s="184"/>
      <c r="AL17" s="184"/>
      <c r="AM17" s="183"/>
      <c r="AN17" s="184"/>
      <c r="AO17" s="184"/>
      <c r="AP17" s="184"/>
      <c r="AQ17" s="184"/>
      <c r="AR17" s="184"/>
      <c r="AS17" s="184"/>
      <c r="AT17" s="183"/>
      <c r="AU17" s="184"/>
      <c r="AV17" s="184"/>
      <c r="AW17" s="184"/>
      <c r="AX17" s="184"/>
      <c r="AY17" s="184"/>
      <c r="AZ17" s="184"/>
      <c r="BA17" s="185"/>
      <c r="BB17" s="186"/>
      <c r="BC17" s="186"/>
      <c r="BD17" s="186"/>
      <c r="BE17" s="186"/>
      <c r="BF17" s="186"/>
      <c r="BG17" s="186"/>
      <c r="BH17" s="185"/>
      <c r="BI17" s="186"/>
      <c r="BJ17" s="186"/>
      <c r="BK17" s="186"/>
      <c r="BL17" s="186"/>
      <c r="BM17" s="186"/>
      <c r="BN17" s="186"/>
      <c r="BO17" s="185"/>
      <c r="BP17" s="186"/>
      <c r="BQ17" s="186"/>
      <c r="BR17" s="186"/>
      <c r="BS17" s="186"/>
      <c r="BT17" s="186"/>
      <c r="BU17" s="186"/>
      <c r="BV17" s="187"/>
      <c r="BW17" s="188"/>
      <c r="BX17" s="188"/>
      <c r="BY17" s="188"/>
      <c r="BZ17" s="188"/>
      <c r="CA17" s="188"/>
      <c r="CB17" s="188"/>
      <c r="CC17" s="187"/>
      <c r="CD17" s="188"/>
      <c r="CE17" s="188"/>
      <c r="CF17" s="188"/>
      <c r="CG17" s="188"/>
      <c r="CH17" s="188"/>
      <c r="CI17" s="188"/>
      <c r="CJ17" s="187"/>
      <c r="CK17" s="188"/>
      <c r="CL17" s="188"/>
      <c r="CM17" s="188"/>
      <c r="CN17" s="188"/>
      <c r="CO17" s="188"/>
      <c r="CP17" s="188"/>
    </row>
    <row r="18" spans="1:94" ht="24" customHeight="1" thickTop="1" thickBot="1" x14ac:dyDescent="0.5">
      <c r="B18" s="217" t="s">
        <v>212</v>
      </c>
      <c r="C18" s="218">
        <f>ROUNDDOWN(SUM(C6:C17),0)</f>
        <v>0</v>
      </c>
      <c r="D18" s="218">
        <f t="shared" ref="D18:I18" si="12">ROUNDDOWN(SUM(D6:D17),0)</f>
        <v>0</v>
      </c>
      <c r="E18" s="218">
        <f t="shared" si="12"/>
        <v>0</v>
      </c>
      <c r="F18" s="218">
        <f t="shared" si="12"/>
        <v>0</v>
      </c>
      <c r="G18" s="218">
        <f t="shared" si="12"/>
        <v>0</v>
      </c>
      <c r="H18" s="218">
        <f t="shared" si="12"/>
        <v>0</v>
      </c>
      <c r="I18" s="219">
        <f t="shared" si="12"/>
        <v>0</v>
      </c>
      <c r="J18" s="197"/>
      <c r="K18" s="181"/>
      <c r="L18" s="182"/>
      <c r="M18" s="182"/>
      <c r="N18" s="182"/>
      <c r="O18" s="182"/>
      <c r="P18" s="182"/>
      <c r="Q18" s="182"/>
      <c r="R18" s="181"/>
      <c r="S18" s="182"/>
      <c r="T18" s="182"/>
      <c r="U18" s="182"/>
      <c r="V18" s="182"/>
      <c r="W18" s="182"/>
      <c r="X18" s="182"/>
      <c r="Y18" s="181"/>
      <c r="Z18" s="182"/>
      <c r="AA18" s="182"/>
      <c r="AB18" s="182"/>
      <c r="AC18" s="182"/>
      <c r="AD18" s="182"/>
      <c r="AE18" s="182"/>
      <c r="AF18" s="183"/>
      <c r="AG18" s="184"/>
      <c r="AH18" s="184"/>
      <c r="AI18" s="184"/>
      <c r="AJ18" s="184"/>
      <c r="AK18" s="184"/>
      <c r="AL18" s="184"/>
      <c r="AM18" s="183"/>
      <c r="AN18" s="184"/>
      <c r="AO18" s="184"/>
      <c r="AP18" s="184"/>
      <c r="AQ18" s="184"/>
      <c r="AR18" s="184"/>
      <c r="AS18" s="184"/>
      <c r="AT18" s="183"/>
      <c r="AU18" s="184"/>
      <c r="AV18" s="184"/>
      <c r="AW18" s="184"/>
      <c r="AX18" s="184"/>
      <c r="AY18" s="184"/>
      <c r="AZ18" s="184"/>
      <c r="BA18" s="185"/>
      <c r="BB18" s="186"/>
      <c r="BC18" s="186"/>
      <c r="BD18" s="186"/>
      <c r="BE18" s="186"/>
      <c r="BF18" s="186"/>
      <c r="BG18" s="186"/>
      <c r="BH18" s="185"/>
      <c r="BI18" s="186"/>
      <c r="BJ18" s="186"/>
      <c r="BK18" s="186"/>
      <c r="BL18" s="186"/>
      <c r="BM18" s="186"/>
      <c r="BN18" s="186"/>
      <c r="BO18" s="185"/>
      <c r="BP18" s="186"/>
      <c r="BQ18" s="186"/>
      <c r="BR18" s="186"/>
      <c r="BS18" s="186"/>
      <c r="BT18" s="186"/>
      <c r="BU18" s="186"/>
      <c r="BV18" s="187"/>
      <c r="BW18" s="188"/>
      <c r="BX18" s="188"/>
      <c r="BY18" s="188"/>
      <c r="BZ18" s="188"/>
      <c r="CA18" s="188"/>
      <c r="CB18" s="188"/>
      <c r="CC18" s="187"/>
      <c r="CD18" s="188"/>
      <c r="CE18" s="188"/>
      <c r="CF18" s="188"/>
      <c r="CG18" s="188"/>
      <c r="CH18" s="188"/>
      <c r="CI18" s="188"/>
      <c r="CJ18" s="187"/>
      <c r="CK18" s="188"/>
      <c r="CL18" s="188"/>
      <c r="CM18" s="188"/>
      <c r="CN18" s="188"/>
      <c r="CO18" s="188"/>
      <c r="CP18" s="188"/>
    </row>
    <row r="19" spans="1:94" ht="24" customHeight="1" thickBot="1" x14ac:dyDescent="0.5">
      <c r="A19" s="165"/>
      <c r="B19" s="225"/>
      <c r="C19" s="224"/>
      <c r="D19" s="224"/>
      <c r="E19" s="224"/>
      <c r="F19" s="222"/>
      <c r="G19" s="224"/>
      <c r="H19" s="197"/>
      <c r="I19" s="222"/>
      <c r="J19" s="223"/>
      <c r="K19" s="207">
        <f>SUM(K3:K18)</f>
        <v>0</v>
      </c>
      <c r="L19" s="208">
        <f t="shared" ref="L19:CH19" si="13">SUM(L3:L18)</f>
        <v>0</v>
      </c>
      <c r="M19" s="208">
        <f t="shared" si="13"/>
        <v>0</v>
      </c>
      <c r="N19" s="208">
        <f t="shared" si="13"/>
        <v>0</v>
      </c>
      <c r="O19" s="208">
        <f t="shared" si="13"/>
        <v>0</v>
      </c>
      <c r="P19" s="208">
        <f t="shared" si="13"/>
        <v>0</v>
      </c>
      <c r="Q19" s="208">
        <f t="shared" si="13"/>
        <v>0</v>
      </c>
      <c r="R19" s="207">
        <f t="shared" si="13"/>
        <v>0</v>
      </c>
      <c r="S19" s="208">
        <f t="shared" si="13"/>
        <v>0</v>
      </c>
      <c r="T19" s="208">
        <f t="shared" si="13"/>
        <v>0</v>
      </c>
      <c r="U19" s="208">
        <f t="shared" si="13"/>
        <v>0</v>
      </c>
      <c r="V19" s="208">
        <f t="shared" si="13"/>
        <v>0</v>
      </c>
      <c r="W19" s="208">
        <f t="shared" si="13"/>
        <v>0</v>
      </c>
      <c r="X19" s="208">
        <f t="shared" si="13"/>
        <v>0</v>
      </c>
      <c r="Y19" s="207">
        <f t="shared" si="13"/>
        <v>0</v>
      </c>
      <c r="Z19" s="208">
        <f t="shared" si="13"/>
        <v>0</v>
      </c>
      <c r="AA19" s="208">
        <f t="shared" si="13"/>
        <v>0</v>
      </c>
      <c r="AB19" s="208">
        <f t="shared" si="13"/>
        <v>0</v>
      </c>
      <c r="AC19" s="208">
        <f t="shared" si="13"/>
        <v>0</v>
      </c>
      <c r="AD19" s="208">
        <f t="shared" si="13"/>
        <v>0</v>
      </c>
      <c r="AE19" s="208">
        <f t="shared" si="13"/>
        <v>0</v>
      </c>
      <c r="AF19" s="207">
        <f t="shared" si="13"/>
        <v>0</v>
      </c>
      <c r="AG19" s="208">
        <f t="shared" si="13"/>
        <v>0</v>
      </c>
      <c r="AH19" s="208">
        <f t="shared" si="13"/>
        <v>0</v>
      </c>
      <c r="AI19" s="208">
        <f t="shared" si="13"/>
        <v>0</v>
      </c>
      <c r="AJ19" s="208">
        <f t="shared" si="13"/>
        <v>0</v>
      </c>
      <c r="AK19" s="208">
        <f t="shared" si="13"/>
        <v>0</v>
      </c>
      <c r="AL19" s="208">
        <f t="shared" si="13"/>
        <v>0</v>
      </c>
      <c r="AM19" s="207">
        <f t="shared" si="13"/>
        <v>0</v>
      </c>
      <c r="AN19" s="208">
        <f t="shared" si="13"/>
        <v>0</v>
      </c>
      <c r="AO19" s="208">
        <f t="shared" si="13"/>
        <v>0</v>
      </c>
      <c r="AP19" s="208">
        <f t="shared" si="13"/>
        <v>0</v>
      </c>
      <c r="AQ19" s="208">
        <f t="shared" si="13"/>
        <v>0</v>
      </c>
      <c r="AR19" s="208">
        <f t="shared" si="13"/>
        <v>0</v>
      </c>
      <c r="AS19" s="208">
        <f t="shared" si="13"/>
        <v>0</v>
      </c>
      <c r="AT19" s="207">
        <f t="shared" si="13"/>
        <v>0</v>
      </c>
      <c r="AU19" s="208">
        <f t="shared" si="13"/>
        <v>0</v>
      </c>
      <c r="AV19" s="208">
        <f t="shared" si="13"/>
        <v>0</v>
      </c>
      <c r="AW19" s="208">
        <f t="shared" si="13"/>
        <v>0</v>
      </c>
      <c r="AX19" s="208">
        <f t="shared" si="13"/>
        <v>0</v>
      </c>
      <c r="AY19" s="208">
        <f t="shared" si="13"/>
        <v>0</v>
      </c>
      <c r="AZ19" s="208">
        <f t="shared" si="13"/>
        <v>0</v>
      </c>
      <c r="BA19" s="207">
        <f t="shared" si="13"/>
        <v>0</v>
      </c>
      <c r="BB19" s="208">
        <f t="shared" si="13"/>
        <v>0</v>
      </c>
      <c r="BC19" s="208">
        <f t="shared" si="13"/>
        <v>0</v>
      </c>
      <c r="BD19" s="208">
        <f t="shared" si="13"/>
        <v>0</v>
      </c>
      <c r="BE19" s="208">
        <f t="shared" si="13"/>
        <v>0</v>
      </c>
      <c r="BF19" s="208">
        <f t="shared" si="13"/>
        <v>0</v>
      </c>
      <c r="BG19" s="208">
        <f t="shared" si="13"/>
        <v>0</v>
      </c>
      <c r="BH19" s="207">
        <f t="shared" si="13"/>
        <v>0</v>
      </c>
      <c r="BI19" s="208">
        <f t="shared" si="13"/>
        <v>0</v>
      </c>
      <c r="BJ19" s="208">
        <f t="shared" si="13"/>
        <v>0</v>
      </c>
      <c r="BK19" s="208">
        <f t="shared" si="13"/>
        <v>0</v>
      </c>
      <c r="BL19" s="208">
        <f t="shared" si="13"/>
        <v>0</v>
      </c>
      <c r="BM19" s="208">
        <f t="shared" si="13"/>
        <v>0</v>
      </c>
      <c r="BN19" s="208">
        <f t="shared" si="13"/>
        <v>0</v>
      </c>
      <c r="BO19" s="207">
        <f t="shared" si="13"/>
        <v>0</v>
      </c>
      <c r="BP19" s="208">
        <f t="shared" si="13"/>
        <v>0</v>
      </c>
      <c r="BQ19" s="208">
        <f t="shared" si="13"/>
        <v>0</v>
      </c>
      <c r="BR19" s="208">
        <f t="shared" si="13"/>
        <v>0</v>
      </c>
      <c r="BS19" s="208">
        <f t="shared" si="13"/>
        <v>0</v>
      </c>
      <c r="BT19" s="208">
        <f t="shared" si="13"/>
        <v>0</v>
      </c>
      <c r="BU19" s="208">
        <f t="shared" si="13"/>
        <v>0</v>
      </c>
      <c r="BV19" s="207">
        <f t="shared" si="13"/>
        <v>0</v>
      </c>
      <c r="BW19" s="208">
        <f t="shared" si="13"/>
        <v>0</v>
      </c>
      <c r="BX19" s="208">
        <f t="shared" si="13"/>
        <v>0</v>
      </c>
      <c r="BY19" s="208">
        <f t="shared" si="13"/>
        <v>0</v>
      </c>
      <c r="BZ19" s="208">
        <f t="shared" si="13"/>
        <v>0</v>
      </c>
      <c r="CA19" s="208">
        <f t="shared" si="13"/>
        <v>0</v>
      </c>
      <c r="CB19" s="208">
        <f t="shared" si="13"/>
        <v>0</v>
      </c>
      <c r="CC19" s="207">
        <f t="shared" si="13"/>
        <v>0</v>
      </c>
      <c r="CD19" s="208">
        <f t="shared" si="13"/>
        <v>0</v>
      </c>
      <c r="CE19" s="208">
        <f t="shared" si="13"/>
        <v>0</v>
      </c>
      <c r="CF19" s="208">
        <f t="shared" si="13"/>
        <v>0</v>
      </c>
      <c r="CG19" s="208">
        <f t="shared" si="13"/>
        <v>0</v>
      </c>
      <c r="CH19" s="208">
        <f t="shared" si="13"/>
        <v>0</v>
      </c>
      <c r="CI19" s="208">
        <f t="shared" ref="CI19:CP19" si="14">SUM(CI3:CI18)</f>
        <v>0</v>
      </c>
      <c r="CJ19" s="207">
        <f t="shared" si="14"/>
        <v>0</v>
      </c>
      <c r="CK19" s="208">
        <f t="shared" si="14"/>
        <v>0</v>
      </c>
      <c r="CL19" s="208">
        <f t="shared" si="14"/>
        <v>0</v>
      </c>
      <c r="CM19" s="208">
        <f t="shared" si="14"/>
        <v>0</v>
      </c>
      <c r="CN19" s="208">
        <f t="shared" si="14"/>
        <v>0</v>
      </c>
      <c r="CO19" s="208">
        <f t="shared" si="14"/>
        <v>0</v>
      </c>
      <c r="CP19" s="208">
        <f t="shared" si="14"/>
        <v>0</v>
      </c>
    </row>
    <row r="20" spans="1:94" ht="24" customHeight="1" thickTop="1" x14ac:dyDescent="0.45">
      <c r="A20" s="165"/>
      <c r="B20" s="213"/>
      <c r="C20" s="197"/>
      <c r="D20" s="197"/>
      <c r="E20" s="197"/>
      <c r="F20" s="197"/>
      <c r="G20" s="197"/>
      <c r="H20" s="197"/>
      <c r="I20" s="197"/>
      <c r="J20" s="197"/>
    </row>
    <row r="21" spans="1:94" ht="24" customHeight="1" x14ac:dyDescent="0.45">
      <c r="A21" s="165"/>
      <c r="B21" s="221"/>
      <c r="C21" s="197"/>
      <c r="D21" s="197"/>
      <c r="E21" s="197"/>
      <c r="F21" s="197"/>
      <c r="G21" s="197"/>
      <c r="H21" s="197"/>
      <c r="I21" s="197"/>
      <c r="J21" s="197"/>
    </row>
    <row r="22" spans="1:94" ht="24" customHeight="1" x14ac:dyDescent="0.45">
      <c r="B22" s="210"/>
      <c r="C22" s="211"/>
      <c r="D22" s="212"/>
      <c r="E22" s="212"/>
      <c r="F22" s="212"/>
      <c r="G22" s="212"/>
      <c r="H22" s="212"/>
      <c r="I22" s="213"/>
      <c r="J22" s="213"/>
    </row>
    <row r="23" spans="1:94" ht="24" customHeight="1" x14ac:dyDescent="0.45">
      <c r="B23" s="213"/>
      <c r="C23" s="201"/>
      <c r="D23" s="201"/>
      <c r="E23" s="226"/>
      <c r="F23" s="227"/>
      <c r="G23" s="227"/>
      <c r="H23" s="227"/>
      <c r="I23" s="201"/>
      <c r="J23" s="201"/>
    </row>
    <row r="24" spans="1:94" ht="24" customHeight="1" x14ac:dyDescent="0.45">
      <c r="B24" s="213"/>
      <c r="C24" s="197"/>
      <c r="D24" s="197"/>
      <c r="E24" s="197"/>
      <c r="F24" s="197"/>
      <c r="G24" s="197"/>
      <c r="H24" s="197"/>
      <c r="I24" s="197"/>
      <c r="J24" s="197"/>
    </row>
    <row r="25" spans="1:94" ht="24" customHeight="1" x14ac:dyDescent="0.45">
      <c r="B25" s="213"/>
      <c r="C25" s="197"/>
      <c r="D25" s="197"/>
      <c r="E25" s="197"/>
      <c r="F25" s="197"/>
      <c r="G25" s="197"/>
      <c r="H25" s="197"/>
      <c r="I25" s="197"/>
      <c r="J25" s="197"/>
    </row>
    <row r="26" spans="1:94" ht="24" customHeight="1" x14ac:dyDescent="0.45">
      <c r="B26" s="213"/>
      <c r="C26" s="197"/>
      <c r="D26" s="197"/>
      <c r="E26" s="197"/>
      <c r="F26" s="197"/>
      <c r="G26" s="197"/>
      <c r="H26" s="197"/>
      <c r="I26" s="197"/>
      <c r="J26" s="197"/>
    </row>
    <row r="27" spans="1:94" s="220" customFormat="1" ht="24" customHeight="1" x14ac:dyDescent="0.45">
      <c r="B27" s="213"/>
      <c r="C27" s="197"/>
      <c r="D27" s="197"/>
      <c r="E27" s="197"/>
      <c r="F27" s="197"/>
      <c r="G27" s="197"/>
      <c r="H27" s="197"/>
      <c r="I27" s="197"/>
      <c r="J27" s="197"/>
    </row>
    <row r="28" spans="1:94" ht="24" customHeight="1" x14ac:dyDescent="0.45">
      <c r="B28" s="221"/>
      <c r="C28" s="221"/>
      <c r="D28" s="221"/>
      <c r="E28" s="221"/>
      <c r="F28" s="221"/>
      <c r="G28" s="221"/>
      <c r="H28" s="221"/>
      <c r="I28" s="221"/>
      <c r="J28" s="200"/>
    </row>
    <row r="29" spans="1:94" ht="24" customHeight="1" x14ac:dyDescent="0.45">
      <c r="J29" s="200"/>
    </row>
    <row r="30" spans="1:94" ht="24" customHeight="1" x14ac:dyDescent="0.45">
      <c r="J30" s="200"/>
    </row>
    <row r="31" spans="1:94" ht="24" customHeight="1" x14ac:dyDescent="0.45">
      <c r="J31" s="200"/>
    </row>
    <row r="32" spans="1:94" ht="24" customHeight="1" x14ac:dyDescent="0.45">
      <c r="J32" s="200"/>
    </row>
    <row r="33" spans="10:10" ht="24" customHeight="1" x14ac:dyDescent="0.45">
      <c r="J33" s="200"/>
    </row>
    <row r="34" spans="10:10" ht="24" customHeight="1" x14ac:dyDescent="0.45">
      <c r="J34" s="200"/>
    </row>
    <row r="35" spans="10:10" ht="24" customHeight="1" x14ac:dyDescent="0.45">
      <c r="J35" s="200"/>
    </row>
    <row r="36" spans="10:10" ht="24" customHeight="1" x14ac:dyDescent="0.45">
      <c r="J36" s="200"/>
    </row>
    <row r="37" spans="10:10" ht="24" customHeight="1" x14ac:dyDescent="0.45">
      <c r="J37" s="200"/>
    </row>
    <row r="38" spans="10:10" ht="24" customHeight="1" x14ac:dyDescent="0.45">
      <c r="J38" s="200"/>
    </row>
    <row r="39" spans="10:10" ht="24" customHeight="1" x14ac:dyDescent="0.45">
      <c r="J39" s="200"/>
    </row>
    <row r="40" spans="10:10" ht="24" customHeight="1" x14ac:dyDescent="0.45">
      <c r="J40" s="200"/>
    </row>
    <row r="41" spans="10:10" ht="24" customHeight="1" x14ac:dyDescent="0.45">
      <c r="J41" s="200"/>
    </row>
    <row r="42" spans="10:10" ht="24" customHeight="1" x14ac:dyDescent="0.45">
      <c r="J42" s="200"/>
    </row>
    <row r="43" spans="10:10" ht="24" customHeight="1" x14ac:dyDescent="0.45">
      <c r="J43" s="200"/>
    </row>
    <row r="44" spans="10:10" ht="24" customHeight="1" x14ac:dyDescent="0.45">
      <c r="J44" s="200"/>
    </row>
    <row r="45" spans="10:10" ht="24" customHeight="1" x14ac:dyDescent="0.45">
      <c r="J45" s="200"/>
    </row>
    <row r="46" spans="10:10" ht="24" customHeight="1" x14ac:dyDescent="0.45">
      <c r="J46" s="200"/>
    </row>
    <row r="47" spans="10:10" ht="24" customHeight="1" x14ac:dyDescent="0.45">
      <c r="J47" s="200"/>
    </row>
    <row r="48" spans="10:10" ht="24" customHeight="1" x14ac:dyDescent="0.45">
      <c r="J48" s="200"/>
    </row>
    <row r="49" spans="10:10" ht="24" customHeight="1" x14ac:dyDescent="0.45">
      <c r="J49" s="200"/>
    </row>
    <row r="50" spans="10:10" ht="24" customHeight="1" x14ac:dyDescent="0.45">
      <c r="J50" s="200"/>
    </row>
    <row r="51" spans="10:10" ht="24" customHeight="1" x14ac:dyDescent="0.45">
      <c r="J51" s="200"/>
    </row>
    <row r="52" spans="10:10" ht="24" customHeight="1" x14ac:dyDescent="0.45">
      <c r="J52" s="200"/>
    </row>
    <row r="53" spans="10:10" ht="24" customHeight="1" x14ac:dyDescent="0.45">
      <c r="J53" s="200"/>
    </row>
    <row r="54" spans="10:10" ht="24" customHeight="1" x14ac:dyDescent="0.45">
      <c r="J54" s="200"/>
    </row>
    <row r="55" spans="10:10" ht="24" customHeight="1" x14ac:dyDescent="0.45"/>
    <row r="56" spans="10:10" ht="24" customHeight="1" x14ac:dyDescent="0.45"/>
    <row r="57" spans="10:10" ht="24" customHeight="1" x14ac:dyDescent="0.45"/>
  </sheetData>
  <sheetProtection sheet="1" objects="1" scenarios="1"/>
  <mergeCells count="12">
    <mergeCell ref="CJ1:CP1"/>
    <mergeCell ref="K1:Q1"/>
    <mergeCell ref="R1:X1"/>
    <mergeCell ref="Y1:AE1"/>
    <mergeCell ref="AF1:AL1"/>
    <mergeCell ref="AM1:AS1"/>
    <mergeCell ref="AT1:AZ1"/>
    <mergeCell ref="BA1:BG1"/>
    <mergeCell ref="BH1:BN1"/>
    <mergeCell ref="BO1:BU1"/>
    <mergeCell ref="BV1:CB1"/>
    <mergeCell ref="CC1:CI1"/>
  </mergeCells>
  <phoneticPr fontId="40"/>
  <dataValidations count="1">
    <dataValidation type="decimal" imeMode="off" operator="greaterThanOrEqual" allowBlank="1" showInputMessage="1" showErrorMessage="1" sqref="K3:CP18" xr:uid="{00000000-0002-0000-0100-000000000000}">
      <formula1>0</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60"/>
  <sheetViews>
    <sheetView showGridLines="0" view="pageBreakPreview" zoomScale="95" zoomScaleNormal="100" zoomScaleSheetLayoutView="95" workbookViewId="0">
      <selection activeCell="N47" sqref="N47:Z48"/>
    </sheetView>
  </sheetViews>
  <sheetFormatPr defaultColWidth="9" defaultRowHeight="13.2" x14ac:dyDescent="0.45"/>
  <cols>
    <col min="1" max="3" width="2.59765625" style="7" customWidth="1"/>
    <col min="4" max="4" width="1.59765625" style="7" customWidth="1"/>
    <col min="5" max="5" width="3.59765625" style="7" customWidth="1"/>
    <col min="6" max="6" width="4.59765625" style="7" customWidth="1"/>
    <col min="7" max="7" width="3.59765625" style="7" customWidth="1"/>
    <col min="8" max="9" width="1.59765625" style="7" customWidth="1"/>
    <col min="10" max="10" width="3.59765625" style="7" customWidth="1"/>
    <col min="11" max="14" width="4.59765625" style="7" customWidth="1"/>
    <col min="15" max="16" width="2.59765625" style="7" customWidth="1"/>
    <col min="17" max="17" width="1.59765625" style="7" customWidth="1"/>
    <col min="18" max="19" width="3.59765625" style="7" customWidth="1"/>
    <col min="20" max="20" width="1.59765625" style="7" customWidth="1"/>
    <col min="21" max="22" width="2.59765625" style="7" customWidth="1"/>
    <col min="23" max="27" width="4.59765625" style="7" customWidth="1"/>
    <col min="28" max="29" width="2.59765625" style="7" customWidth="1"/>
    <col min="30" max="31" width="1.59765625" style="7" customWidth="1"/>
    <col min="32" max="38" width="2.59765625" style="7" customWidth="1"/>
    <col min="39" max="39" width="1.69921875" style="7" customWidth="1"/>
    <col min="40" max="40" width="3.09765625" style="7" customWidth="1"/>
    <col min="41" max="41" width="4.59765625" style="7" customWidth="1"/>
    <col min="42" max="42" width="5" style="7" customWidth="1"/>
    <col min="43" max="44" width="2" style="7" customWidth="1"/>
    <col min="45" max="45" width="3.8984375" style="7" customWidth="1"/>
    <col min="46" max="46" width="12.69921875" style="7" customWidth="1"/>
    <col min="47" max="47" width="2.8984375" style="7" customWidth="1"/>
    <col min="48" max="48" width="5.59765625" style="7" customWidth="1"/>
    <col min="49" max="49" width="2.09765625" style="7" customWidth="1"/>
    <col min="50" max="50" width="1.09765625" style="7" customWidth="1"/>
    <col min="51" max="57" width="4.3984375" style="7" customWidth="1"/>
    <col min="58" max="58" width="1.19921875" style="7" customWidth="1"/>
    <col min="59" max="59" width="1.3984375" style="7" customWidth="1"/>
    <col min="60" max="60" width="2.09765625" style="7" customWidth="1"/>
    <col min="61" max="16384" width="9" style="7"/>
  </cols>
  <sheetData>
    <row r="1" spans="3:36" ht="20.100000000000001" customHeight="1" x14ac:dyDescent="0.45">
      <c r="C1" s="533" t="s">
        <v>0</v>
      </c>
      <c r="D1" s="533"/>
      <c r="E1" s="533"/>
      <c r="F1" s="533"/>
      <c r="G1" s="533"/>
      <c r="H1" s="533"/>
      <c r="W1" s="8" t="s">
        <v>50</v>
      </c>
      <c r="X1" s="534"/>
      <c r="Y1" s="534"/>
      <c r="Z1" s="534"/>
      <c r="AA1" s="7" t="s">
        <v>43</v>
      </c>
      <c r="AB1" s="534"/>
      <c r="AC1" s="534"/>
      <c r="AD1" s="534"/>
      <c r="AE1" s="534"/>
      <c r="AF1" s="534"/>
      <c r="AG1" s="534"/>
      <c r="AH1" s="534"/>
      <c r="AI1" s="7" t="s">
        <v>42</v>
      </c>
    </row>
    <row r="2" spans="3:36" ht="13.5" customHeight="1" x14ac:dyDescent="0.45">
      <c r="C2" s="533"/>
      <c r="D2" s="533"/>
      <c r="E2" s="533"/>
      <c r="F2" s="533"/>
      <c r="G2" s="533"/>
      <c r="H2" s="533"/>
    </row>
    <row r="3" spans="3:36" ht="6" customHeight="1" x14ac:dyDescent="0.2">
      <c r="C3" s="9"/>
      <c r="D3" s="9"/>
      <c r="E3" s="9"/>
      <c r="F3" s="9"/>
      <c r="G3" s="9"/>
      <c r="W3" s="535"/>
      <c r="X3" s="259"/>
      <c r="Y3" s="259"/>
      <c r="Z3" s="259"/>
      <c r="AA3" s="259"/>
      <c r="AB3" s="259"/>
      <c r="AC3" s="259"/>
      <c r="AD3" s="259"/>
      <c r="AE3" s="259"/>
      <c r="AF3" s="259"/>
      <c r="AG3" s="259"/>
      <c r="AH3" s="259"/>
      <c r="AI3" s="10"/>
    </row>
    <row r="4" spans="3:36" ht="15" customHeight="1" x14ac:dyDescent="0.2">
      <c r="D4" s="10"/>
      <c r="E4" s="10"/>
      <c r="F4" s="10"/>
      <c r="G4" s="10"/>
      <c r="H4" s="10"/>
      <c r="W4" s="535"/>
      <c r="X4" s="264" t="s">
        <v>234</v>
      </c>
      <c r="Y4" s="266">
        <f>入力シート!AE33</f>
        <v>0</v>
      </c>
      <c r="Z4" s="265" t="s">
        <v>237</v>
      </c>
      <c r="AA4" s="266">
        <f>入力シート!AE34</f>
        <v>0</v>
      </c>
      <c r="AB4" s="537" t="s">
        <v>238</v>
      </c>
      <c r="AC4" s="537"/>
      <c r="AD4" s="539">
        <f>入力シート!AE35</f>
        <v>0</v>
      </c>
      <c r="AE4" s="539"/>
      <c r="AF4" s="539"/>
      <c r="AG4" s="538" t="s">
        <v>233</v>
      </c>
      <c r="AH4" s="538"/>
      <c r="AI4" s="263"/>
    </row>
    <row r="5" spans="3:36" ht="15" customHeight="1" x14ac:dyDescent="0.2">
      <c r="D5" s="10"/>
      <c r="E5" s="10"/>
      <c r="F5" s="10"/>
      <c r="G5" s="10"/>
      <c r="H5" s="10"/>
      <c r="W5" s="45"/>
      <c r="X5" s="46"/>
      <c r="Y5" s="47"/>
      <c r="Z5" s="48"/>
      <c r="AA5" s="29"/>
      <c r="AB5" s="47"/>
      <c r="AC5" s="47"/>
      <c r="AD5" s="47"/>
      <c r="AE5" s="47"/>
      <c r="AF5" s="29"/>
      <c r="AG5" s="47"/>
      <c r="AH5" s="47"/>
      <c r="AI5" s="10"/>
    </row>
    <row r="6" spans="3:36" s="11" customFormat="1" ht="5.0999999999999996" customHeight="1" x14ac:dyDescent="0.45">
      <c r="I6" s="12"/>
      <c r="W6" s="13"/>
      <c r="X6" s="1"/>
      <c r="Y6" s="14"/>
      <c r="Z6" s="2"/>
      <c r="AA6" s="14"/>
      <c r="AB6" s="2"/>
      <c r="AC6" s="2"/>
      <c r="AD6" s="530"/>
      <c r="AE6" s="530"/>
    </row>
    <row r="7" spans="3:36" ht="21" x14ac:dyDescent="0.45">
      <c r="C7" s="536" t="s">
        <v>234</v>
      </c>
      <c r="D7" s="536"/>
      <c r="E7" s="536"/>
      <c r="F7" s="267" t="str">
        <f>IF(入力シート!AF33&lt;0,"",入力シート!AF33)</f>
        <v/>
      </c>
      <c r="G7" s="531" t="s">
        <v>239</v>
      </c>
      <c r="H7" s="531"/>
      <c r="I7" s="531"/>
      <c r="J7" s="532" t="s">
        <v>23</v>
      </c>
      <c r="K7" s="532"/>
      <c r="L7" s="532"/>
      <c r="M7" s="532"/>
      <c r="N7" s="532"/>
      <c r="O7" s="532"/>
      <c r="P7" s="532"/>
      <c r="Q7" s="532"/>
      <c r="R7" s="532"/>
      <c r="S7" s="532"/>
      <c r="T7" s="532"/>
      <c r="U7" s="532"/>
      <c r="V7" s="532"/>
      <c r="W7" s="532"/>
      <c r="X7" s="532"/>
      <c r="Y7" s="532"/>
      <c r="Z7" s="532"/>
      <c r="AA7" s="532"/>
      <c r="AB7" s="532"/>
      <c r="AC7" s="532"/>
      <c r="AD7" s="532"/>
      <c r="AE7" s="532"/>
      <c r="AF7" s="532"/>
      <c r="AG7" s="532"/>
      <c r="AH7" s="532"/>
      <c r="AI7" s="532"/>
      <c r="AJ7" s="532"/>
    </row>
    <row r="8" spans="3:36" ht="5.0999999999999996" customHeight="1" x14ac:dyDescent="0.4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row>
    <row r="9" spans="3:36" ht="9.9" customHeight="1" x14ac:dyDescent="0.4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row>
    <row r="10" spans="3:36" ht="3" customHeight="1" x14ac:dyDescent="0.45">
      <c r="C10" s="530" t="s">
        <v>1</v>
      </c>
      <c r="D10" s="530"/>
      <c r="E10" s="530"/>
      <c r="F10" s="530"/>
      <c r="G10" s="530"/>
    </row>
    <row r="11" spans="3:36" ht="24.9" customHeight="1" x14ac:dyDescent="0.45">
      <c r="C11" s="530"/>
      <c r="D11" s="530"/>
      <c r="E11" s="530"/>
      <c r="F11" s="530"/>
      <c r="G11" s="530"/>
      <c r="I11" s="16"/>
      <c r="J11" s="16"/>
      <c r="K11" s="16"/>
      <c r="L11" s="16"/>
      <c r="M11" s="16"/>
      <c r="N11" s="16"/>
      <c r="O11" s="527" t="s">
        <v>22</v>
      </c>
      <c r="P11" s="528"/>
      <c r="Q11" s="528"/>
      <c r="R11" s="528"/>
      <c r="S11" s="528"/>
      <c r="T11" s="528"/>
      <c r="U11" s="528"/>
      <c r="V11" s="529"/>
      <c r="W11" s="514">
        <f>入力シート!AE75</f>
        <v>0</v>
      </c>
      <c r="X11" s="515"/>
      <c r="Y11" s="515"/>
      <c r="Z11" s="515"/>
      <c r="AA11" s="515"/>
      <c r="AB11" s="515"/>
      <c r="AC11" s="515"/>
      <c r="AD11" s="515"/>
      <c r="AE11" s="515"/>
      <c r="AF11" s="515"/>
      <c r="AG11" s="515"/>
      <c r="AH11" s="515"/>
      <c r="AI11" s="516"/>
      <c r="AJ11" s="5"/>
    </row>
    <row r="12" spans="3:36" ht="24.9" customHeight="1" x14ac:dyDescent="0.45">
      <c r="I12" s="16"/>
      <c r="J12" s="16"/>
      <c r="K12" s="16"/>
      <c r="L12" s="16"/>
      <c r="M12" s="16"/>
      <c r="N12" s="16"/>
      <c r="O12" s="524" t="s">
        <v>2</v>
      </c>
      <c r="P12" s="525"/>
      <c r="Q12" s="525"/>
      <c r="R12" s="525"/>
      <c r="S12" s="525"/>
      <c r="T12" s="525"/>
      <c r="U12" s="525"/>
      <c r="V12" s="526"/>
      <c r="W12" s="514">
        <f>入力シート!AE18</f>
        <v>0</v>
      </c>
      <c r="X12" s="515"/>
      <c r="Y12" s="515">
        <f>入力シート!AE76</f>
        <v>0</v>
      </c>
      <c r="Z12" s="515"/>
      <c r="AA12" s="515"/>
      <c r="AB12" s="515"/>
      <c r="AC12" s="515"/>
      <c r="AD12" s="515"/>
      <c r="AE12" s="515"/>
      <c r="AF12" s="515"/>
      <c r="AG12" s="515"/>
      <c r="AH12" s="515"/>
      <c r="AI12" s="516"/>
      <c r="AJ12" s="5"/>
    </row>
    <row r="13" spans="3:36" ht="24.9" customHeight="1" x14ac:dyDescent="0.45">
      <c r="L13" s="16"/>
      <c r="M13" s="16"/>
      <c r="N13" s="16"/>
      <c r="O13" s="527" t="s">
        <v>3</v>
      </c>
      <c r="P13" s="528"/>
      <c r="Q13" s="528"/>
      <c r="R13" s="528"/>
      <c r="S13" s="528"/>
      <c r="T13" s="528"/>
      <c r="U13" s="528"/>
      <c r="V13" s="529"/>
      <c r="W13" s="514">
        <f>入力シート!AE78</f>
        <v>0</v>
      </c>
      <c r="X13" s="515"/>
      <c r="Y13" s="515"/>
      <c r="Z13" s="515"/>
      <c r="AA13" s="515"/>
      <c r="AB13" s="515"/>
      <c r="AC13" s="515"/>
      <c r="AD13" s="515"/>
      <c r="AE13" s="515"/>
      <c r="AF13" s="515"/>
      <c r="AG13" s="515"/>
      <c r="AH13" s="515"/>
      <c r="AI13" s="516"/>
      <c r="AJ13" s="5"/>
    </row>
    <row r="14" spans="3:36" ht="6" customHeight="1" x14ac:dyDescent="0.45">
      <c r="L14" s="16"/>
      <c r="M14" s="16"/>
      <c r="N14" s="16"/>
      <c r="O14" s="17"/>
      <c r="P14" s="17"/>
      <c r="Q14" s="17"/>
      <c r="R14" s="17"/>
      <c r="S14" s="17"/>
      <c r="T14" s="17"/>
      <c r="U14" s="17"/>
      <c r="V14" s="17"/>
      <c r="W14" s="4"/>
      <c r="X14" s="4"/>
      <c r="Y14" s="4"/>
      <c r="Z14" s="4"/>
      <c r="AA14" s="4"/>
      <c r="AB14" s="4"/>
      <c r="AC14" s="4"/>
      <c r="AD14" s="4"/>
      <c r="AE14" s="4"/>
      <c r="AF14" s="4"/>
    </row>
    <row r="15" spans="3:36" ht="24.9" customHeight="1" x14ac:dyDescent="0.45">
      <c r="L15" s="16"/>
      <c r="M15" s="16"/>
      <c r="N15" s="16"/>
      <c r="O15" s="527" t="s">
        <v>4</v>
      </c>
      <c r="P15" s="528"/>
      <c r="Q15" s="528"/>
      <c r="R15" s="528"/>
      <c r="S15" s="528"/>
      <c r="T15" s="528"/>
      <c r="U15" s="528"/>
      <c r="V15" s="529"/>
      <c r="W15" s="514">
        <f>入力シート!AE25</f>
        <v>0</v>
      </c>
      <c r="X15" s="515"/>
      <c r="Y15" s="515"/>
      <c r="Z15" s="515"/>
      <c r="AA15" s="515"/>
      <c r="AB15" s="515"/>
      <c r="AC15" s="515"/>
      <c r="AD15" s="515"/>
      <c r="AE15" s="515"/>
      <c r="AF15" s="515"/>
      <c r="AG15" s="515"/>
      <c r="AH15" s="515"/>
      <c r="AI15" s="516"/>
      <c r="AJ15" s="5"/>
    </row>
    <row r="16" spans="3:36" ht="24.9" customHeight="1" x14ac:dyDescent="0.45">
      <c r="L16" s="16"/>
      <c r="M16" s="16"/>
      <c r="N16" s="16"/>
      <c r="O16" s="511" t="s">
        <v>5</v>
      </c>
      <c r="P16" s="512"/>
      <c r="Q16" s="512"/>
      <c r="R16" s="512"/>
      <c r="S16" s="512"/>
      <c r="T16" s="512"/>
      <c r="U16" s="512"/>
      <c r="V16" s="513"/>
      <c r="W16" s="514">
        <f>入力シート!AE26</f>
        <v>0</v>
      </c>
      <c r="X16" s="515"/>
      <c r="Y16" s="515"/>
      <c r="Z16" s="515"/>
      <c r="AA16" s="515"/>
      <c r="AB16" s="515"/>
      <c r="AC16" s="515"/>
      <c r="AD16" s="515"/>
      <c r="AE16" s="515"/>
      <c r="AF16" s="515"/>
      <c r="AG16" s="515"/>
      <c r="AH16" s="515"/>
      <c r="AI16" s="516"/>
      <c r="AJ16" s="5"/>
    </row>
    <row r="17" spans="3:42" ht="5.0999999999999996" customHeight="1" x14ac:dyDescent="0.45">
      <c r="L17" s="16"/>
      <c r="M17" s="16"/>
      <c r="N17" s="16"/>
      <c r="O17" s="16"/>
      <c r="P17" s="16"/>
      <c r="Q17" s="16"/>
      <c r="R17" s="18"/>
      <c r="S17" s="18"/>
      <c r="T17" s="18"/>
      <c r="U17" s="18"/>
      <c r="V17" s="18"/>
      <c r="W17" s="18"/>
      <c r="X17" s="18"/>
      <c r="Y17" s="3"/>
      <c r="Z17" s="3"/>
      <c r="AA17" s="3"/>
      <c r="AB17" s="3"/>
      <c r="AC17" s="3"/>
      <c r="AD17" s="3"/>
      <c r="AE17" s="3"/>
      <c r="AF17" s="3"/>
    </row>
    <row r="18" spans="3:42" s="22" customFormat="1" ht="35.1" customHeight="1" x14ac:dyDescent="0.2">
      <c r="C18" s="517" t="s">
        <v>52</v>
      </c>
      <c r="D18" s="517"/>
      <c r="E18" s="517"/>
      <c r="F18" s="517"/>
      <c r="G18" s="517"/>
      <c r="H18" s="517"/>
      <c r="I18" s="517"/>
      <c r="J18" s="517"/>
      <c r="K18" s="517"/>
      <c r="L18" s="517"/>
      <c r="M18" s="517"/>
      <c r="N18" s="517"/>
      <c r="O18" s="517"/>
      <c r="P18" s="517"/>
      <c r="Q18" s="517"/>
      <c r="R18" s="517"/>
      <c r="S18" s="517"/>
      <c r="T18" s="517"/>
      <c r="U18" s="517"/>
      <c r="V18" s="517"/>
      <c r="W18" s="517"/>
      <c r="X18" s="517"/>
      <c r="Y18" s="517"/>
      <c r="Z18" s="517"/>
      <c r="AA18" s="517"/>
      <c r="AB18" s="517"/>
      <c r="AC18" s="517"/>
      <c r="AD18" s="517"/>
      <c r="AE18" s="517"/>
      <c r="AF18" s="517"/>
      <c r="AG18" s="517"/>
      <c r="AH18" s="517"/>
      <c r="AI18" s="19"/>
      <c r="AJ18" s="19"/>
      <c r="AK18" s="20"/>
      <c r="AL18" s="20"/>
      <c r="AM18" s="20"/>
      <c r="AN18" s="21"/>
    </row>
    <row r="19" spans="3:42" s="22" customFormat="1" ht="5.0999999999999996" customHeight="1" x14ac:dyDescent="0.2">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1"/>
    </row>
    <row r="20" spans="3:42" s="22" customFormat="1" ht="18" customHeight="1" x14ac:dyDescent="0.2">
      <c r="C20" s="406" t="s">
        <v>44</v>
      </c>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24"/>
      <c r="AJ20" s="24"/>
      <c r="AK20" s="25"/>
      <c r="AL20" s="25"/>
      <c r="AM20" s="25"/>
      <c r="AN20" s="21"/>
    </row>
    <row r="21" spans="3:42" ht="5.0999999999999996" customHeight="1" x14ac:dyDescent="0.45"/>
    <row r="22" spans="3:42" ht="20.100000000000001" customHeight="1" thickBot="1" x14ac:dyDescent="0.5">
      <c r="C22" s="26"/>
      <c r="D22" s="518" t="s">
        <v>6</v>
      </c>
      <c r="E22" s="519"/>
      <c r="F22" s="519"/>
      <c r="G22" s="519"/>
      <c r="H22" s="519"/>
      <c r="I22" s="519"/>
      <c r="J22" s="519"/>
      <c r="K22" s="519"/>
      <c r="L22" s="519"/>
      <c r="M22" s="519"/>
      <c r="N22" s="519"/>
      <c r="O22" s="519"/>
      <c r="P22" s="519"/>
      <c r="Q22" s="519"/>
      <c r="R22" s="520"/>
      <c r="S22" s="521" t="s">
        <v>7</v>
      </c>
      <c r="T22" s="522"/>
      <c r="U22" s="522"/>
      <c r="V22" s="522"/>
      <c r="W22" s="522"/>
      <c r="X22" s="522"/>
      <c r="Y22" s="522"/>
      <c r="Z22" s="522"/>
      <c r="AA22" s="522"/>
      <c r="AB22" s="522"/>
      <c r="AC22" s="522"/>
      <c r="AD22" s="522"/>
      <c r="AE22" s="522"/>
      <c r="AF22" s="523"/>
    </row>
    <row r="23" spans="3:42" ht="22.5" customHeight="1" x14ac:dyDescent="0.45">
      <c r="C23" s="27"/>
      <c r="D23" s="474" t="s">
        <v>8</v>
      </c>
      <c r="E23" s="475"/>
      <c r="F23" s="480" t="s">
        <v>9</v>
      </c>
      <c r="G23" s="502" t="s">
        <v>47</v>
      </c>
      <c r="H23" s="503"/>
      <c r="I23" s="503"/>
      <c r="J23" s="503"/>
      <c r="K23" s="503"/>
      <c r="L23" s="503"/>
      <c r="M23" s="503"/>
      <c r="N23" s="503"/>
      <c r="O23" s="503"/>
      <c r="P23" s="503"/>
      <c r="Q23" s="503"/>
      <c r="R23" s="504"/>
      <c r="S23" s="505">
        <f>入力シート!AE39</f>
        <v>0</v>
      </c>
      <c r="T23" s="506"/>
      <c r="U23" s="506"/>
      <c r="V23" s="506"/>
      <c r="W23" s="506"/>
      <c r="X23" s="506"/>
      <c r="Y23" s="506"/>
      <c r="Z23" s="506"/>
      <c r="AA23" s="506"/>
      <c r="AB23" s="506"/>
      <c r="AC23" s="507"/>
      <c r="AD23" s="400" t="s">
        <v>10</v>
      </c>
      <c r="AE23" s="401"/>
      <c r="AF23" s="402"/>
    </row>
    <row r="24" spans="3:42" ht="22.5" customHeight="1" x14ac:dyDescent="0.45">
      <c r="C24" s="27"/>
      <c r="D24" s="476"/>
      <c r="E24" s="477"/>
      <c r="F24" s="481"/>
      <c r="G24" s="502" t="s">
        <v>46</v>
      </c>
      <c r="H24" s="503"/>
      <c r="I24" s="503"/>
      <c r="J24" s="503"/>
      <c r="K24" s="503"/>
      <c r="L24" s="503"/>
      <c r="M24" s="503"/>
      <c r="N24" s="503"/>
      <c r="O24" s="503"/>
      <c r="P24" s="503"/>
      <c r="Q24" s="503"/>
      <c r="R24" s="504"/>
      <c r="S24" s="508">
        <f>入力シート!AE40</f>
        <v>0</v>
      </c>
      <c r="T24" s="509"/>
      <c r="U24" s="509"/>
      <c r="V24" s="509"/>
      <c r="W24" s="509"/>
      <c r="X24" s="509"/>
      <c r="Y24" s="509"/>
      <c r="Z24" s="509"/>
      <c r="AA24" s="509"/>
      <c r="AB24" s="509"/>
      <c r="AC24" s="510"/>
      <c r="AD24" s="400" t="s">
        <v>10</v>
      </c>
      <c r="AE24" s="401"/>
      <c r="AF24" s="402"/>
    </row>
    <row r="25" spans="3:42" ht="22.5" customHeight="1" x14ac:dyDescent="0.45">
      <c r="C25" s="27"/>
      <c r="D25" s="476"/>
      <c r="E25" s="477"/>
      <c r="F25" s="481"/>
      <c r="G25" s="502" t="s">
        <v>11</v>
      </c>
      <c r="H25" s="503"/>
      <c r="I25" s="503"/>
      <c r="J25" s="503"/>
      <c r="K25" s="503"/>
      <c r="L25" s="503"/>
      <c r="M25" s="503"/>
      <c r="N25" s="503"/>
      <c r="O25" s="503"/>
      <c r="P25" s="503"/>
      <c r="Q25" s="503"/>
      <c r="R25" s="504"/>
      <c r="S25" s="508">
        <f>入力シート!AE41</f>
        <v>0</v>
      </c>
      <c r="T25" s="509"/>
      <c r="U25" s="509"/>
      <c r="V25" s="509"/>
      <c r="W25" s="509"/>
      <c r="X25" s="509"/>
      <c r="Y25" s="509"/>
      <c r="Z25" s="509"/>
      <c r="AA25" s="509"/>
      <c r="AB25" s="509"/>
      <c r="AC25" s="510"/>
      <c r="AD25" s="400" t="s">
        <v>10</v>
      </c>
      <c r="AE25" s="401"/>
      <c r="AF25" s="402"/>
    </row>
    <row r="26" spans="3:42" ht="22.5" customHeight="1" x14ac:dyDescent="0.45">
      <c r="C26" s="27"/>
      <c r="D26" s="476"/>
      <c r="E26" s="477"/>
      <c r="F26" s="481"/>
      <c r="G26" s="502" t="s">
        <v>19</v>
      </c>
      <c r="H26" s="503"/>
      <c r="I26" s="503"/>
      <c r="J26" s="503"/>
      <c r="K26" s="503"/>
      <c r="L26" s="503"/>
      <c r="M26" s="503"/>
      <c r="N26" s="503"/>
      <c r="O26" s="503"/>
      <c r="P26" s="503"/>
      <c r="Q26" s="503"/>
      <c r="R26" s="504"/>
      <c r="S26" s="508">
        <f>入力シート!AE42</f>
        <v>0</v>
      </c>
      <c r="T26" s="509"/>
      <c r="U26" s="509"/>
      <c r="V26" s="509"/>
      <c r="W26" s="509"/>
      <c r="X26" s="509"/>
      <c r="Y26" s="509"/>
      <c r="Z26" s="509"/>
      <c r="AA26" s="509"/>
      <c r="AB26" s="509"/>
      <c r="AC26" s="510"/>
      <c r="AD26" s="400" t="s">
        <v>10</v>
      </c>
      <c r="AE26" s="401"/>
      <c r="AF26" s="402"/>
      <c r="AG26" s="27"/>
      <c r="AH26" s="27"/>
      <c r="AI26" s="27"/>
      <c r="AJ26" s="27"/>
    </row>
    <row r="27" spans="3:42" ht="22.5" customHeight="1" x14ac:dyDescent="0.45">
      <c r="C27" s="27"/>
      <c r="D27" s="476"/>
      <c r="E27" s="477"/>
      <c r="F27" s="481"/>
      <c r="G27" s="541" t="s">
        <v>130</v>
      </c>
      <c r="H27" s="542"/>
      <c r="I27" s="542"/>
      <c r="J27" s="542"/>
      <c r="K27" s="542"/>
      <c r="L27" s="542"/>
      <c r="M27" s="542">
        <f>入力シート!AF43</f>
        <v>0</v>
      </c>
      <c r="N27" s="542"/>
      <c r="O27" s="542"/>
      <c r="P27" s="542"/>
      <c r="Q27" s="105" t="s">
        <v>129</v>
      </c>
      <c r="R27" s="106"/>
      <c r="S27" s="508">
        <f>入力シート!AE43</f>
        <v>0</v>
      </c>
      <c r="T27" s="509"/>
      <c r="U27" s="509"/>
      <c r="V27" s="509"/>
      <c r="W27" s="509"/>
      <c r="X27" s="509"/>
      <c r="Y27" s="509"/>
      <c r="Z27" s="509"/>
      <c r="AA27" s="509"/>
      <c r="AB27" s="509"/>
      <c r="AC27" s="510"/>
      <c r="AD27" s="400" t="s">
        <v>10</v>
      </c>
      <c r="AE27" s="401"/>
      <c r="AF27" s="402"/>
      <c r="AG27" s="27"/>
      <c r="AH27" s="27"/>
      <c r="AI27" s="27"/>
      <c r="AJ27" s="27"/>
    </row>
    <row r="28" spans="3:42" ht="22.5" customHeight="1" x14ac:dyDescent="0.45">
      <c r="C28" s="27"/>
      <c r="D28" s="476"/>
      <c r="E28" s="477"/>
      <c r="F28" s="482"/>
      <c r="G28" s="541" t="s">
        <v>131</v>
      </c>
      <c r="H28" s="542"/>
      <c r="I28" s="542"/>
      <c r="J28" s="542"/>
      <c r="K28" s="542"/>
      <c r="L28" s="542"/>
      <c r="M28" s="542">
        <f>入力シート!AF44</f>
        <v>0</v>
      </c>
      <c r="N28" s="542"/>
      <c r="O28" s="542"/>
      <c r="P28" s="542"/>
      <c r="Q28" s="105" t="s">
        <v>129</v>
      </c>
      <c r="R28" s="106"/>
      <c r="S28" s="508">
        <f>入力シート!AE44</f>
        <v>0</v>
      </c>
      <c r="T28" s="509"/>
      <c r="U28" s="509"/>
      <c r="V28" s="509"/>
      <c r="W28" s="509"/>
      <c r="X28" s="509"/>
      <c r="Y28" s="509"/>
      <c r="Z28" s="509"/>
      <c r="AA28" s="509"/>
      <c r="AB28" s="509"/>
      <c r="AC28" s="510"/>
      <c r="AD28" s="400" t="s">
        <v>10</v>
      </c>
      <c r="AE28" s="401"/>
      <c r="AF28" s="402"/>
    </row>
    <row r="29" spans="3:42" ht="22.5" customHeight="1" thickBot="1" x14ac:dyDescent="0.5">
      <c r="C29" s="27"/>
      <c r="D29" s="478"/>
      <c r="E29" s="479"/>
      <c r="F29" s="28"/>
      <c r="G29" s="463" t="s">
        <v>48</v>
      </c>
      <c r="H29" s="463"/>
      <c r="I29" s="463"/>
      <c r="J29" s="463"/>
      <c r="K29" s="463"/>
      <c r="L29" s="463"/>
      <c r="M29" s="463"/>
      <c r="N29" s="463"/>
      <c r="O29" s="463"/>
      <c r="P29" s="463"/>
      <c r="Q29" s="463"/>
      <c r="R29" s="464"/>
      <c r="S29" s="543">
        <f>入力シート!AE45</f>
        <v>0</v>
      </c>
      <c r="T29" s="544"/>
      <c r="U29" s="544"/>
      <c r="V29" s="544"/>
      <c r="W29" s="544"/>
      <c r="X29" s="544"/>
      <c r="Y29" s="544"/>
      <c r="Z29" s="544"/>
      <c r="AA29" s="544"/>
      <c r="AB29" s="544"/>
      <c r="AC29" s="545"/>
      <c r="AD29" s="465" t="s">
        <v>10</v>
      </c>
      <c r="AE29" s="466"/>
      <c r="AF29" s="467"/>
      <c r="AG29" s="27"/>
      <c r="AH29" s="27"/>
      <c r="AI29" s="27"/>
      <c r="AJ29" s="27"/>
    </row>
    <row r="30" spans="3:42" ht="22.5" customHeight="1" thickTop="1" thickBot="1" x14ac:dyDescent="0.5">
      <c r="C30" s="27"/>
      <c r="D30" s="468" t="s">
        <v>49</v>
      </c>
      <c r="E30" s="469"/>
      <c r="F30" s="469"/>
      <c r="G30" s="469"/>
      <c r="H30" s="469"/>
      <c r="I30" s="469"/>
      <c r="J30" s="469"/>
      <c r="K30" s="469"/>
      <c r="L30" s="469"/>
      <c r="M30" s="469"/>
      <c r="N30" s="469"/>
      <c r="O30" s="469"/>
      <c r="P30" s="469"/>
      <c r="Q30" s="469"/>
      <c r="R30" s="470"/>
      <c r="S30" s="546">
        <f>SUM(S23:AC29)</f>
        <v>0</v>
      </c>
      <c r="T30" s="547"/>
      <c r="U30" s="547"/>
      <c r="V30" s="547"/>
      <c r="W30" s="547"/>
      <c r="X30" s="547"/>
      <c r="Y30" s="547"/>
      <c r="Z30" s="547"/>
      <c r="AA30" s="547"/>
      <c r="AB30" s="547"/>
      <c r="AC30" s="548"/>
      <c r="AD30" s="471" t="s">
        <v>10</v>
      </c>
      <c r="AE30" s="472"/>
      <c r="AF30" s="473"/>
      <c r="AG30" s="27"/>
      <c r="AH30" s="27"/>
      <c r="AI30" s="27"/>
      <c r="AJ30" s="27"/>
      <c r="AP30" s="29"/>
    </row>
    <row r="31" spans="3:42" ht="22.5" customHeight="1" thickTop="1" x14ac:dyDescent="0.45">
      <c r="C31" s="27"/>
      <c r="D31" s="483" t="s">
        <v>12</v>
      </c>
      <c r="E31" s="484"/>
      <c r="F31" s="30"/>
      <c r="G31" s="489" t="s">
        <v>21</v>
      </c>
      <c r="H31" s="489"/>
      <c r="I31" s="489"/>
      <c r="J31" s="489"/>
      <c r="K31" s="489"/>
      <c r="L31" s="489"/>
      <c r="M31" s="489"/>
      <c r="N31" s="489"/>
      <c r="O31" s="489"/>
      <c r="P31" s="489"/>
      <c r="Q31" s="489"/>
      <c r="R31" s="490"/>
      <c r="S31" s="549">
        <f>入力シート!AE46</f>
        <v>0</v>
      </c>
      <c r="T31" s="550"/>
      <c r="U31" s="550"/>
      <c r="V31" s="550"/>
      <c r="W31" s="550"/>
      <c r="X31" s="550"/>
      <c r="Y31" s="550"/>
      <c r="Z31" s="550"/>
      <c r="AA31" s="550"/>
      <c r="AB31" s="550"/>
      <c r="AC31" s="551"/>
      <c r="AD31" s="499" t="s">
        <v>10</v>
      </c>
      <c r="AE31" s="500"/>
      <c r="AF31" s="501"/>
    </row>
    <row r="32" spans="3:42" ht="22.5" customHeight="1" x14ac:dyDescent="0.45">
      <c r="C32" s="27"/>
      <c r="D32" s="485"/>
      <c r="E32" s="486"/>
      <c r="F32" s="31"/>
      <c r="G32" s="494" t="s">
        <v>20</v>
      </c>
      <c r="H32" s="494"/>
      <c r="I32" s="494"/>
      <c r="J32" s="494"/>
      <c r="K32" s="494"/>
      <c r="L32" s="494"/>
      <c r="M32" s="494"/>
      <c r="N32" s="494"/>
      <c r="O32" s="494"/>
      <c r="P32" s="494"/>
      <c r="Q32" s="494"/>
      <c r="R32" s="495"/>
      <c r="S32" s="552">
        <f>入力シート!AE47</f>
        <v>0</v>
      </c>
      <c r="T32" s="553"/>
      <c r="U32" s="553"/>
      <c r="V32" s="553"/>
      <c r="W32" s="553"/>
      <c r="X32" s="553"/>
      <c r="Y32" s="553"/>
      <c r="Z32" s="553"/>
      <c r="AA32" s="553"/>
      <c r="AB32" s="553"/>
      <c r="AC32" s="554"/>
      <c r="AD32" s="400" t="s">
        <v>10</v>
      </c>
      <c r="AE32" s="401"/>
      <c r="AF32" s="402"/>
    </row>
    <row r="33" spans="1:42" ht="22.5" customHeight="1" x14ac:dyDescent="0.45">
      <c r="C33" s="27"/>
      <c r="D33" s="485"/>
      <c r="E33" s="486"/>
      <c r="F33" s="480" t="s">
        <v>13</v>
      </c>
      <c r="G33" s="491" t="s">
        <v>14</v>
      </c>
      <c r="H33" s="492"/>
      <c r="I33" s="492"/>
      <c r="J33" s="492"/>
      <c r="K33" s="492"/>
      <c r="L33" s="492"/>
      <c r="M33" s="492"/>
      <c r="N33" s="492"/>
      <c r="O33" s="492"/>
      <c r="P33" s="492"/>
      <c r="Q33" s="492"/>
      <c r="R33" s="493"/>
      <c r="S33" s="552">
        <f>入力シート!AE48</f>
        <v>0</v>
      </c>
      <c r="T33" s="553"/>
      <c r="U33" s="553"/>
      <c r="V33" s="553"/>
      <c r="W33" s="553"/>
      <c r="X33" s="553"/>
      <c r="Y33" s="553"/>
      <c r="Z33" s="553"/>
      <c r="AA33" s="553"/>
      <c r="AB33" s="553"/>
      <c r="AC33" s="554"/>
      <c r="AD33" s="400" t="s">
        <v>10</v>
      </c>
      <c r="AE33" s="401"/>
      <c r="AF33" s="402"/>
    </row>
    <row r="34" spans="1:42" ht="22.5" customHeight="1" x14ac:dyDescent="0.45">
      <c r="C34" s="27"/>
      <c r="D34" s="485"/>
      <c r="E34" s="486"/>
      <c r="F34" s="481"/>
      <c r="G34" s="491" t="s">
        <v>15</v>
      </c>
      <c r="H34" s="492"/>
      <c r="I34" s="492"/>
      <c r="J34" s="492"/>
      <c r="K34" s="492"/>
      <c r="L34" s="492"/>
      <c r="M34" s="492"/>
      <c r="N34" s="492"/>
      <c r="O34" s="492"/>
      <c r="P34" s="492"/>
      <c r="Q34" s="492"/>
      <c r="R34" s="493"/>
      <c r="S34" s="552">
        <f>入力シート!AE49</f>
        <v>0</v>
      </c>
      <c r="T34" s="553"/>
      <c r="U34" s="553"/>
      <c r="V34" s="553"/>
      <c r="W34" s="553"/>
      <c r="X34" s="553"/>
      <c r="Y34" s="553"/>
      <c r="Z34" s="553"/>
      <c r="AA34" s="553"/>
      <c r="AB34" s="553"/>
      <c r="AC34" s="554"/>
      <c r="AD34" s="400" t="s">
        <v>10</v>
      </c>
      <c r="AE34" s="401"/>
      <c r="AF34" s="402"/>
      <c r="AP34" s="38"/>
    </row>
    <row r="35" spans="1:42" ht="22.5" customHeight="1" x14ac:dyDescent="0.45">
      <c r="C35" s="27"/>
      <c r="D35" s="485"/>
      <c r="E35" s="486"/>
      <c r="F35" s="481"/>
      <c r="G35" s="462" t="s">
        <v>16</v>
      </c>
      <c r="H35" s="412"/>
      <c r="I35" s="412"/>
      <c r="J35" s="412"/>
      <c r="K35" s="540">
        <f>入力シート!AF50</f>
        <v>0</v>
      </c>
      <c r="L35" s="540"/>
      <c r="M35" s="540"/>
      <c r="N35" s="540"/>
      <c r="O35" s="540"/>
      <c r="P35" s="540"/>
      <c r="Q35" s="540"/>
      <c r="R35" s="32" t="s">
        <v>17</v>
      </c>
      <c r="S35" s="552">
        <f>入力シート!AE50</f>
        <v>0</v>
      </c>
      <c r="T35" s="553"/>
      <c r="U35" s="553"/>
      <c r="V35" s="553"/>
      <c r="W35" s="553"/>
      <c r="X35" s="553"/>
      <c r="Y35" s="553"/>
      <c r="Z35" s="553"/>
      <c r="AA35" s="553"/>
      <c r="AB35" s="553"/>
      <c r="AC35" s="554"/>
      <c r="AD35" s="400" t="s">
        <v>10</v>
      </c>
      <c r="AE35" s="401"/>
      <c r="AF35" s="402"/>
    </row>
    <row r="36" spans="1:42" ht="22.5" customHeight="1" x14ac:dyDescent="0.45">
      <c r="C36" s="27"/>
      <c r="D36" s="485"/>
      <c r="E36" s="486"/>
      <c r="F36" s="482"/>
      <c r="G36" s="462" t="s">
        <v>16</v>
      </c>
      <c r="H36" s="412"/>
      <c r="I36" s="412"/>
      <c r="J36" s="412"/>
      <c r="K36" s="540">
        <f>入力シート!AF51</f>
        <v>0</v>
      </c>
      <c r="L36" s="540"/>
      <c r="M36" s="540"/>
      <c r="N36" s="540"/>
      <c r="O36" s="540"/>
      <c r="P36" s="540"/>
      <c r="Q36" s="540"/>
      <c r="R36" s="32" t="s">
        <v>17</v>
      </c>
      <c r="S36" s="552">
        <f>入力シート!AE51</f>
        <v>0</v>
      </c>
      <c r="T36" s="553"/>
      <c r="U36" s="553"/>
      <c r="V36" s="553"/>
      <c r="W36" s="553"/>
      <c r="X36" s="553"/>
      <c r="Y36" s="553"/>
      <c r="Z36" s="553"/>
      <c r="AA36" s="553"/>
      <c r="AB36" s="553"/>
      <c r="AC36" s="554"/>
      <c r="AD36" s="400" t="s">
        <v>10</v>
      </c>
      <c r="AE36" s="401"/>
      <c r="AF36" s="402"/>
    </row>
    <row r="37" spans="1:42" ht="22.5" customHeight="1" x14ac:dyDescent="0.45">
      <c r="C37" s="27"/>
      <c r="D37" s="485"/>
      <c r="E37" s="486"/>
      <c r="F37" s="49"/>
      <c r="G37" s="412" t="s">
        <v>16</v>
      </c>
      <c r="H37" s="412"/>
      <c r="I37" s="412"/>
      <c r="J37" s="412"/>
      <c r="K37" s="540">
        <f>入力シート!AF52</f>
        <v>0</v>
      </c>
      <c r="L37" s="540"/>
      <c r="M37" s="540"/>
      <c r="N37" s="540"/>
      <c r="O37" s="540"/>
      <c r="P37" s="540"/>
      <c r="Q37" s="540"/>
      <c r="R37" s="32" t="s">
        <v>17</v>
      </c>
      <c r="S37" s="552">
        <f>入力シート!AE52</f>
        <v>0</v>
      </c>
      <c r="T37" s="553"/>
      <c r="U37" s="553"/>
      <c r="V37" s="553"/>
      <c r="W37" s="553"/>
      <c r="X37" s="553"/>
      <c r="Y37" s="553"/>
      <c r="Z37" s="553"/>
      <c r="AA37" s="553"/>
      <c r="AB37" s="553"/>
      <c r="AC37" s="554"/>
      <c r="AD37" s="400" t="s">
        <v>10</v>
      </c>
      <c r="AE37" s="401"/>
      <c r="AF37" s="402"/>
    </row>
    <row r="38" spans="1:42" ht="22.5" customHeight="1" thickBot="1" x14ac:dyDescent="0.5">
      <c r="C38" s="27"/>
      <c r="D38" s="487"/>
      <c r="E38" s="488"/>
      <c r="F38" s="31"/>
      <c r="G38" s="412" t="s">
        <v>16</v>
      </c>
      <c r="H38" s="412"/>
      <c r="I38" s="412"/>
      <c r="J38" s="412"/>
      <c r="K38" s="540">
        <f>入力シート!AF53</f>
        <v>0</v>
      </c>
      <c r="L38" s="540"/>
      <c r="M38" s="540"/>
      <c r="N38" s="540"/>
      <c r="O38" s="540"/>
      <c r="P38" s="540"/>
      <c r="Q38" s="540"/>
      <c r="R38" s="32" t="s">
        <v>17</v>
      </c>
      <c r="S38" s="496">
        <f>入力シート!AE53</f>
        <v>0</v>
      </c>
      <c r="T38" s="497"/>
      <c r="U38" s="497"/>
      <c r="V38" s="497"/>
      <c r="W38" s="497"/>
      <c r="X38" s="497"/>
      <c r="Y38" s="497"/>
      <c r="Z38" s="497"/>
      <c r="AA38" s="497"/>
      <c r="AB38" s="497"/>
      <c r="AC38" s="498"/>
      <c r="AD38" s="400" t="s">
        <v>10</v>
      </c>
      <c r="AE38" s="401"/>
      <c r="AF38" s="402"/>
    </row>
    <row r="39" spans="1:42" ht="5.0999999999999996" customHeight="1" x14ac:dyDescent="0.45">
      <c r="C39" s="27"/>
      <c r="D39" s="50"/>
      <c r="E39" s="50"/>
      <c r="F39" s="51"/>
      <c r="G39" s="52"/>
      <c r="H39" s="52"/>
      <c r="I39" s="52"/>
      <c r="J39" s="52"/>
      <c r="K39" s="52"/>
      <c r="L39" s="53"/>
      <c r="M39" s="53"/>
      <c r="N39" s="53"/>
      <c r="O39" s="53"/>
      <c r="P39" s="53"/>
      <c r="Q39" s="53"/>
      <c r="R39" s="51"/>
      <c r="S39" s="41"/>
      <c r="T39" s="41"/>
      <c r="U39" s="42"/>
      <c r="V39" s="42"/>
      <c r="W39" s="43"/>
      <c r="X39" s="43"/>
      <c r="Y39" s="43"/>
      <c r="Z39" s="43"/>
      <c r="AA39" s="43"/>
      <c r="AB39" s="42"/>
      <c r="AC39" s="42"/>
      <c r="AD39" s="44"/>
      <c r="AE39" s="44"/>
      <c r="AF39" s="44"/>
    </row>
    <row r="40" spans="1:42" s="6" customFormat="1" x14ac:dyDescent="0.2">
      <c r="D40" s="7" t="s">
        <v>18</v>
      </c>
      <c r="L40" s="33"/>
      <c r="M40" s="33"/>
      <c r="N40" s="33"/>
      <c r="O40" s="33"/>
      <c r="P40" s="33"/>
      <c r="S40" s="33"/>
      <c r="AE40" s="33"/>
    </row>
    <row r="41" spans="1:42" ht="5.0999999999999996" customHeight="1" x14ac:dyDescent="0.45"/>
    <row r="42" spans="1:42" s="38" customFormat="1" ht="45" customHeight="1" x14ac:dyDescent="0.45">
      <c r="A42" s="20"/>
      <c r="B42" s="20"/>
      <c r="C42" s="403" t="s">
        <v>51</v>
      </c>
      <c r="D42" s="404"/>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5"/>
      <c r="AJ42" s="20"/>
    </row>
    <row r="43" spans="1:42" ht="5.0999999999999996" customHeight="1" x14ac:dyDescent="0.45">
      <c r="D43" s="35"/>
      <c r="E43" s="3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row>
    <row r="44" spans="1:42" s="22" customFormat="1" ht="18" customHeight="1" x14ac:dyDescent="0.2">
      <c r="A44" s="25"/>
      <c r="B44" s="25"/>
      <c r="C44" s="406" t="s">
        <v>45</v>
      </c>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25"/>
      <c r="AJ44" s="25"/>
      <c r="AK44" s="25"/>
      <c r="AL44" s="25"/>
      <c r="AM44" s="25"/>
    </row>
    <row r="45" spans="1:42" s="22" customFormat="1" ht="5.0999999999999996" customHeight="1" x14ac:dyDescent="0.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row>
    <row r="46" spans="1:42" ht="15" thickBot="1" x14ac:dyDescent="0.5">
      <c r="C46" s="407" t="s">
        <v>29</v>
      </c>
      <c r="D46" s="408"/>
      <c r="E46" s="408"/>
      <c r="F46" s="408"/>
      <c r="G46" s="408"/>
      <c r="H46" s="408"/>
      <c r="I46" s="408"/>
      <c r="J46" s="408"/>
      <c r="K46" s="408"/>
      <c r="L46" s="409"/>
      <c r="M46" s="409"/>
      <c r="N46" s="409"/>
      <c r="O46" s="409"/>
      <c r="P46" s="410"/>
      <c r="Q46" s="407" t="s">
        <v>37</v>
      </c>
      <c r="R46" s="408"/>
      <c r="S46" s="408"/>
      <c r="T46" s="408"/>
      <c r="U46" s="408"/>
      <c r="V46" s="408"/>
      <c r="W46" s="408"/>
      <c r="X46" s="409"/>
      <c r="Y46" s="409"/>
      <c r="Z46" s="409"/>
      <c r="AA46" s="410"/>
      <c r="AB46" s="407" t="s">
        <v>38</v>
      </c>
      <c r="AC46" s="408"/>
      <c r="AD46" s="408"/>
      <c r="AE46" s="408"/>
      <c r="AF46" s="408"/>
      <c r="AG46" s="408"/>
      <c r="AH46" s="411"/>
    </row>
    <row r="47" spans="1:42" ht="20.100000000000001" customHeight="1" x14ac:dyDescent="0.45">
      <c r="C47" s="427">
        <f>入力シート!AI84</f>
        <v>0</v>
      </c>
      <c r="D47" s="428"/>
      <c r="E47" s="428"/>
      <c r="F47" s="428"/>
      <c r="G47" s="428"/>
      <c r="H47" s="428"/>
      <c r="I47" s="428"/>
      <c r="J47" s="428"/>
      <c r="K47" s="429"/>
      <c r="L47" s="154">
        <f>入力シート!AG84</f>
        <v>0</v>
      </c>
      <c r="M47" s="150" t="s">
        <v>30</v>
      </c>
      <c r="N47" s="154">
        <f>入力シート!AG85</f>
        <v>0</v>
      </c>
      <c r="O47" s="434" t="s">
        <v>32</v>
      </c>
      <c r="P47" s="435"/>
      <c r="Q47" s="427">
        <f>入力シート!AI89</f>
        <v>0</v>
      </c>
      <c r="R47" s="428"/>
      <c r="S47" s="428"/>
      <c r="T47" s="428"/>
      <c r="U47" s="428"/>
      <c r="V47" s="428"/>
      <c r="W47" s="429"/>
      <c r="X47" s="154">
        <f>入力シート!AG89</f>
        <v>0</v>
      </c>
      <c r="Y47" s="150" t="s">
        <v>34</v>
      </c>
      <c r="Z47" s="154">
        <f>入力シート!AG90</f>
        <v>0</v>
      </c>
      <c r="AA47" s="150" t="s">
        <v>35</v>
      </c>
      <c r="AB47" s="417">
        <f>入力シート!AE93</f>
        <v>0</v>
      </c>
      <c r="AC47" s="418"/>
      <c r="AD47" s="421">
        <f>入力シート!AF93</f>
        <v>0</v>
      </c>
      <c r="AE47" s="422"/>
      <c r="AF47" s="418"/>
      <c r="AG47" s="421">
        <f>入力シート!AG93</f>
        <v>0</v>
      </c>
      <c r="AH47" s="425"/>
      <c r="AP47" s="149"/>
    </row>
    <row r="48" spans="1:42" ht="20.100000000000001" customHeight="1" thickBot="1" x14ac:dyDescent="0.5">
      <c r="C48" s="430"/>
      <c r="D48" s="431"/>
      <c r="E48" s="431"/>
      <c r="F48" s="431"/>
      <c r="G48" s="431"/>
      <c r="H48" s="431"/>
      <c r="I48" s="431"/>
      <c r="J48" s="431"/>
      <c r="K48" s="432"/>
      <c r="L48" s="155">
        <f>入力シート!AG86</f>
        <v>0</v>
      </c>
      <c r="M48" s="151" t="s">
        <v>31</v>
      </c>
      <c r="N48" s="155">
        <f>入力シート!AG87</f>
        <v>0</v>
      </c>
      <c r="O48" s="436" t="s">
        <v>33</v>
      </c>
      <c r="P48" s="437"/>
      <c r="Q48" s="430"/>
      <c r="R48" s="431"/>
      <c r="S48" s="431"/>
      <c r="T48" s="431"/>
      <c r="U48" s="431"/>
      <c r="V48" s="431"/>
      <c r="W48" s="432"/>
      <c r="X48" s="155">
        <f>入力シート!AG91</f>
        <v>0</v>
      </c>
      <c r="Y48" s="433" t="s">
        <v>36</v>
      </c>
      <c r="Z48" s="433"/>
      <c r="AA48" s="39"/>
      <c r="AB48" s="419"/>
      <c r="AC48" s="420"/>
      <c r="AD48" s="423"/>
      <c r="AE48" s="424"/>
      <c r="AF48" s="420"/>
      <c r="AG48" s="423"/>
      <c r="AH48" s="426"/>
    </row>
    <row r="49" spans="2:37" ht="5.0999999999999996" customHeight="1" thickBot="1" x14ac:dyDescent="0.5">
      <c r="C49" s="38"/>
      <c r="D49" s="38"/>
      <c r="E49" s="38"/>
      <c r="F49" s="38"/>
      <c r="G49" s="38"/>
      <c r="H49" s="38"/>
      <c r="I49" s="38"/>
      <c r="J49" s="38"/>
      <c r="K49" s="38"/>
      <c r="L49" s="39"/>
      <c r="M49" s="38"/>
      <c r="N49" s="38"/>
      <c r="O49" s="38"/>
      <c r="P49" s="38"/>
      <c r="Q49" s="38"/>
      <c r="R49" s="38"/>
      <c r="S49" s="38"/>
      <c r="T49" s="38"/>
      <c r="U49" s="38"/>
      <c r="V49" s="38"/>
      <c r="W49" s="38"/>
      <c r="X49" s="38"/>
      <c r="Y49" s="40"/>
      <c r="Z49" s="40"/>
      <c r="AA49" s="40"/>
      <c r="AB49" s="40"/>
      <c r="AC49" s="40"/>
      <c r="AD49" s="40"/>
      <c r="AE49" s="40"/>
      <c r="AF49" s="40"/>
      <c r="AG49" s="40"/>
      <c r="AH49" s="40"/>
      <c r="AI49" s="27"/>
      <c r="AJ49" s="27"/>
    </row>
    <row r="50" spans="2:37" ht="20.100000000000001" customHeight="1" x14ac:dyDescent="0.45">
      <c r="C50" s="407" t="s">
        <v>28</v>
      </c>
      <c r="D50" s="408"/>
      <c r="E50" s="408"/>
      <c r="F50" s="408"/>
      <c r="G50" s="408"/>
      <c r="H50" s="408"/>
      <c r="I50" s="408"/>
      <c r="J50" s="408"/>
      <c r="K50" s="411"/>
      <c r="L50" s="156">
        <f>入力シート!AG96</f>
        <v>0</v>
      </c>
      <c r="M50" s="150" t="s">
        <v>24</v>
      </c>
      <c r="N50" s="154">
        <f>入力シート!AG98</f>
        <v>0</v>
      </c>
      <c r="O50" s="458" t="s">
        <v>26</v>
      </c>
      <c r="P50" s="459"/>
      <c r="Q50" s="407" t="s">
        <v>39</v>
      </c>
      <c r="R50" s="408"/>
      <c r="S50" s="408"/>
      <c r="T50" s="408"/>
      <c r="U50" s="408"/>
      <c r="V50" s="408"/>
      <c r="W50" s="408"/>
      <c r="X50" s="456">
        <f>入力シート!AE101</f>
        <v>0</v>
      </c>
      <c r="Y50" s="451">
        <f>入力シート!AF101</f>
        <v>0</v>
      </c>
      <c r="Z50" s="451">
        <f>入力シート!AG101</f>
        <v>0</v>
      </c>
      <c r="AA50" s="451">
        <f>入力シート!AH101</f>
        <v>0</v>
      </c>
      <c r="AB50" s="421">
        <f>入力シート!AI101</f>
        <v>0</v>
      </c>
      <c r="AC50" s="418"/>
      <c r="AD50" s="421">
        <f>入力シート!AJ101</f>
        <v>0</v>
      </c>
      <c r="AE50" s="422"/>
      <c r="AF50" s="418"/>
      <c r="AG50" s="421">
        <f>入力シート!AK101</f>
        <v>0</v>
      </c>
      <c r="AH50" s="425"/>
      <c r="AJ50" s="27"/>
    </row>
    <row r="51" spans="2:37" ht="20.100000000000001" customHeight="1" thickBot="1" x14ac:dyDescent="0.5">
      <c r="C51" s="453"/>
      <c r="D51" s="454"/>
      <c r="E51" s="454"/>
      <c r="F51" s="454"/>
      <c r="G51" s="454"/>
      <c r="H51" s="454"/>
      <c r="I51" s="454"/>
      <c r="J51" s="454"/>
      <c r="K51" s="455"/>
      <c r="L51" s="157">
        <f>入力シート!AG97</f>
        <v>0</v>
      </c>
      <c r="M51" s="152" t="s">
        <v>25</v>
      </c>
      <c r="N51" s="155">
        <f>入力シート!AG99</f>
        <v>0</v>
      </c>
      <c r="O51" s="460" t="s">
        <v>27</v>
      </c>
      <c r="P51" s="461"/>
      <c r="Q51" s="453"/>
      <c r="R51" s="454"/>
      <c r="S51" s="454"/>
      <c r="T51" s="454"/>
      <c r="U51" s="454"/>
      <c r="V51" s="454"/>
      <c r="W51" s="454"/>
      <c r="X51" s="457"/>
      <c r="Y51" s="452"/>
      <c r="Z51" s="452"/>
      <c r="AA51" s="452"/>
      <c r="AB51" s="423"/>
      <c r="AC51" s="420"/>
      <c r="AD51" s="423"/>
      <c r="AE51" s="424"/>
      <c r="AF51" s="420"/>
      <c r="AG51" s="423"/>
      <c r="AH51" s="426"/>
      <c r="AI51" s="27"/>
      <c r="AJ51" s="27"/>
      <c r="AK51" s="27"/>
    </row>
    <row r="52" spans="2:37" ht="5.0999999999999996" customHeight="1" thickBot="1" x14ac:dyDescent="0.5">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row>
    <row r="53" spans="2:37" ht="14.4" x14ac:dyDescent="0.45">
      <c r="C53" s="413" t="s">
        <v>236</v>
      </c>
      <c r="D53" s="413"/>
      <c r="E53" s="413"/>
      <c r="F53" s="413"/>
      <c r="G53" s="413"/>
      <c r="H53" s="407"/>
      <c r="I53" s="414" t="str">
        <f>入力シート!AE107</f>
        <v/>
      </c>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6"/>
    </row>
    <row r="54" spans="2:37" ht="18" customHeight="1" x14ac:dyDescent="0.45">
      <c r="C54" s="438" t="s">
        <v>235</v>
      </c>
      <c r="D54" s="438"/>
      <c r="E54" s="438"/>
      <c r="F54" s="438"/>
      <c r="G54" s="438"/>
      <c r="H54" s="439"/>
      <c r="I54" s="442">
        <f>入力シート!AE113</f>
        <v>0</v>
      </c>
      <c r="J54" s="443"/>
      <c r="K54" s="443"/>
      <c r="L54" s="443"/>
      <c r="M54" s="443"/>
      <c r="N54" s="443"/>
      <c r="O54" s="443"/>
      <c r="P54" s="443"/>
      <c r="Q54" s="443"/>
      <c r="R54" s="443"/>
      <c r="S54" s="443"/>
      <c r="T54" s="443"/>
      <c r="U54" s="443"/>
      <c r="V54" s="443"/>
      <c r="W54" s="443"/>
      <c r="X54" s="443"/>
      <c r="Y54" s="443"/>
      <c r="Z54" s="443"/>
      <c r="AA54" s="443"/>
      <c r="AB54" s="443"/>
      <c r="AC54" s="443"/>
      <c r="AD54" s="443"/>
      <c r="AE54" s="443"/>
      <c r="AF54" s="443"/>
      <c r="AG54" s="443"/>
      <c r="AH54" s="444"/>
    </row>
    <row r="55" spans="2:37" ht="18" customHeight="1" x14ac:dyDescent="0.45">
      <c r="C55" s="440"/>
      <c r="D55" s="440"/>
      <c r="E55" s="440"/>
      <c r="F55" s="440"/>
      <c r="G55" s="440"/>
      <c r="H55" s="441"/>
      <c r="I55" s="445"/>
      <c r="J55" s="446"/>
      <c r="K55" s="446"/>
      <c r="L55" s="446"/>
      <c r="M55" s="446"/>
      <c r="N55" s="446"/>
      <c r="O55" s="446"/>
      <c r="P55" s="446"/>
      <c r="Q55" s="446"/>
      <c r="R55" s="446"/>
      <c r="S55" s="446"/>
      <c r="T55" s="446"/>
      <c r="U55" s="446"/>
      <c r="V55" s="446"/>
      <c r="W55" s="446"/>
      <c r="X55" s="446"/>
      <c r="Y55" s="446"/>
      <c r="Z55" s="446"/>
      <c r="AA55" s="446"/>
      <c r="AB55" s="446"/>
      <c r="AC55" s="446"/>
      <c r="AD55" s="446"/>
      <c r="AE55" s="446"/>
      <c r="AF55" s="446"/>
      <c r="AG55" s="446"/>
      <c r="AH55" s="447"/>
    </row>
    <row r="56" spans="2:37" ht="18" customHeight="1" thickBot="1" x14ac:dyDescent="0.5">
      <c r="C56" s="440"/>
      <c r="D56" s="440"/>
      <c r="E56" s="440"/>
      <c r="F56" s="440"/>
      <c r="G56" s="440"/>
      <c r="H56" s="441"/>
      <c r="I56" s="448"/>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50"/>
    </row>
    <row r="57" spans="2:37" ht="5.0999999999999996" customHeight="1" x14ac:dyDescent="0.45"/>
    <row r="58" spans="2:37" x14ac:dyDescent="0.2">
      <c r="C58" s="6"/>
      <c r="D58" s="6"/>
      <c r="E58" s="6"/>
      <c r="F58" s="6"/>
      <c r="G58" s="6"/>
    </row>
    <row r="59" spans="2:37" ht="33" customHeight="1" x14ac:dyDescent="0.45">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row>
    <row r="60" spans="2:37" x14ac:dyDescent="0.45">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row>
  </sheetData>
  <sheetProtection sheet="1" objects="1" scenarios="1" selectLockedCells="1"/>
  <mergeCells count="113">
    <mergeCell ref="K35:Q35"/>
    <mergeCell ref="K37:Q37"/>
    <mergeCell ref="K38:Q38"/>
    <mergeCell ref="K36:Q36"/>
    <mergeCell ref="G27:L27"/>
    <mergeCell ref="M27:P27"/>
    <mergeCell ref="G28:L28"/>
    <mergeCell ref="M28:P28"/>
    <mergeCell ref="S29:AC29"/>
    <mergeCell ref="S30:AC30"/>
    <mergeCell ref="S31:AC31"/>
    <mergeCell ref="S32:AC32"/>
    <mergeCell ref="S33:AC33"/>
    <mergeCell ref="S34:AC34"/>
    <mergeCell ref="S35:AC35"/>
    <mergeCell ref="S36:AC36"/>
    <mergeCell ref="S37:AC37"/>
    <mergeCell ref="AD6:AE6"/>
    <mergeCell ref="G7:I7"/>
    <mergeCell ref="J7:AJ7"/>
    <mergeCell ref="C10:G11"/>
    <mergeCell ref="O11:V11"/>
    <mergeCell ref="W11:AI11"/>
    <mergeCell ref="C1:H2"/>
    <mergeCell ref="X1:Z1"/>
    <mergeCell ref="AB1:AH1"/>
    <mergeCell ref="W3:W4"/>
    <mergeCell ref="C7:E7"/>
    <mergeCell ref="AB4:AC4"/>
    <mergeCell ref="AG4:AH4"/>
    <mergeCell ref="AD4:AF4"/>
    <mergeCell ref="O16:V16"/>
    <mergeCell ref="W16:AI16"/>
    <mergeCell ref="C18:AH18"/>
    <mergeCell ref="C20:AH20"/>
    <mergeCell ref="D22:R22"/>
    <mergeCell ref="S22:AF22"/>
    <mergeCell ref="O12:V12"/>
    <mergeCell ref="O13:V13"/>
    <mergeCell ref="W13:AI13"/>
    <mergeCell ref="O15:V15"/>
    <mergeCell ref="W15:AI15"/>
    <mergeCell ref="W12:X12"/>
    <mergeCell ref="Y12:AI12"/>
    <mergeCell ref="AD23:AF23"/>
    <mergeCell ref="G24:R24"/>
    <mergeCell ref="AD24:AF24"/>
    <mergeCell ref="G23:R23"/>
    <mergeCell ref="S23:AC23"/>
    <mergeCell ref="S24:AC24"/>
    <mergeCell ref="AD28:AF28"/>
    <mergeCell ref="AD25:AF25"/>
    <mergeCell ref="G26:R26"/>
    <mergeCell ref="AD26:AF26"/>
    <mergeCell ref="G25:R25"/>
    <mergeCell ref="S25:AC25"/>
    <mergeCell ref="S26:AC26"/>
    <mergeCell ref="S27:AC27"/>
    <mergeCell ref="S28:AC28"/>
    <mergeCell ref="AD36:AF36"/>
    <mergeCell ref="AD34:AF34"/>
    <mergeCell ref="G35:J35"/>
    <mergeCell ref="G29:R29"/>
    <mergeCell ref="AD29:AF29"/>
    <mergeCell ref="D30:R30"/>
    <mergeCell ref="AD30:AF30"/>
    <mergeCell ref="D23:E29"/>
    <mergeCell ref="F23:F28"/>
    <mergeCell ref="AD27:AF27"/>
    <mergeCell ref="D31:E38"/>
    <mergeCell ref="G31:R31"/>
    <mergeCell ref="AD32:AF32"/>
    <mergeCell ref="F33:F36"/>
    <mergeCell ref="G33:R33"/>
    <mergeCell ref="AD33:AF33"/>
    <mergeCell ref="G34:R34"/>
    <mergeCell ref="G32:R32"/>
    <mergeCell ref="G36:J36"/>
    <mergeCell ref="AD37:AF37"/>
    <mergeCell ref="G38:J38"/>
    <mergeCell ref="S38:AC38"/>
    <mergeCell ref="AD31:AF31"/>
    <mergeCell ref="AD35:AF35"/>
    <mergeCell ref="C54:H56"/>
    <mergeCell ref="I54:AH56"/>
    <mergeCell ref="Z50:Z51"/>
    <mergeCell ref="AA50:AA51"/>
    <mergeCell ref="AB50:AC51"/>
    <mergeCell ref="AD50:AF51"/>
    <mergeCell ref="AG50:AH51"/>
    <mergeCell ref="C50:K51"/>
    <mergeCell ref="Q50:W51"/>
    <mergeCell ref="X50:X51"/>
    <mergeCell ref="Y50:Y51"/>
    <mergeCell ref="O50:P50"/>
    <mergeCell ref="O51:P51"/>
    <mergeCell ref="AD38:AF38"/>
    <mergeCell ref="C42:AI42"/>
    <mergeCell ref="C44:AH44"/>
    <mergeCell ref="C46:P46"/>
    <mergeCell ref="Q46:AA46"/>
    <mergeCell ref="AB46:AH46"/>
    <mergeCell ref="G37:J37"/>
    <mergeCell ref="C53:H53"/>
    <mergeCell ref="I53:AH53"/>
    <mergeCell ref="AB47:AC48"/>
    <mergeCell ref="AD47:AF48"/>
    <mergeCell ref="AG47:AH48"/>
    <mergeCell ref="C47:K48"/>
    <mergeCell ref="Q47:W48"/>
    <mergeCell ref="Y48:Z48"/>
    <mergeCell ref="O47:P47"/>
    <mergeCell ref="O48:P48"/>
  </mergeCells>
  <phoneticPr fontId="5"/>
  <pageMargins left="0.23622047244094491" right="0.23622047244094491" top="0.35433070866141736" bottom="0.35433070866141736" header="0.31496062992125984" footer="0.31496062992125984"/>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58"/>
  <sheetViews>
    <sheetView showGridLines="0" view="pageBreakPreview" zoomScaleNormal="100" zoomScaleSheetLayoutView="100" workbookViewId="0">
      <selection activeCell="N47" sqref="N47:Y47"/>
    </sheetView>
  </sheetViews>
  <sheetFormatPr defaultColWidth="9" defaultRowHeight="18" x14ac:dyDescent="0.45"/>
  <cols>
    <col min="1" max="63" width="2.59765625" style="121" customWidth="1"/>
    <col min="64" max="16384" width="9" style="121"/>
  </cols>
  <sheetData>
    <row r="1" spans="1:35" x14ac:dyDescent="0.45">
      <c r="P1" s="558" t="s">
        <v>135</v>
      </c>
      <c r="Q1" s="558"/>
      <c r="R1" s="558"/>
      <c r="S1" s="558"/>
      <c r="T1" s="558"/>
      <c r="U1" s="558" t="s">
        <v>134</v>
      </c>
      <c r="V1" s="558"/>
      <c r="W1" s="558"/>
      <c r="X1" s="558"/>
      <c r="Y1" s="558"/>
      <c r="Z1" s="161"/>
      <c r="AA1" s="161"/>
      <c r="AB1" s="161"/>
      <c r="AC1" s="161"/>
      <c r="AD1" s="161"/>
      <c r="AE1" s="161"/>
      <c r="AF1" s="112" t="s">
        <v>133</v>
      </c>
    </row>
    <row r="2" spans="1:35" ht="12.9" customHeight="1" x14ac:dyDescent="0.45">
      <c r="B2" s="643" t="s">
        <v>242</v>
      </c>
      <c r="C2" s="643"/>
      <c r="D2" s="643"/>
      <c r="E2" s="643"/>
      <c r="F2" s="643"/>
    </row>
    <row r="3" spans="1:35" ht="5.0999999999999996" customHeight="1" x14ac:dyDescent="0.45">
      <c r="B3" s="643"/>
      <c r="C3" s="643"/>
      <c r="D3" s="643"/>
      <c r="E3" s="643"/>
      <c r="F3" s="643"/>
      <c r="V3" s="262"/>
      <c r="W3" s="262"/>
      <c r="X3" s="262"/>
      <c r="Y3" s="262"/>
      <c r="AD3" s="262"/>
      <c r="AE3" s="262"/>
    </row>
    <row r="4" spans="1:35" x14ac:dyDescent="0.45">
      <c r="V4" s="559" t="s">
        <v>234</v>
      </c>
      <c r="W4" s="559"/>
      <c r="X4" s="566">
        <f>入力シート!D33</f>
        <v>0</v>
      </c>
      <c r="Y4" s="566"/>
      <c r="Z4" s="121" t="s">
        <v>41</v>
      </c>
      <c r="AA4" s="565">
        <f>入力シート!AE34</f>
        <v>0</v>
      </c>
      <c r="AB4" s="565"/>
      <c r="AC4" s="121" t="s">
        <v>40</v>
      </c>
      <c r="AD4" s="565">
        <f>入力シート!AE35</f>
        <v>0</v>
      </c>
      <c r="AE4" s="565"/>
      <c r="AF4" s="121" t="s">
        <v>71</v>
      </c>
    </row>
    <row r="5" spans="1:35" ht="5.0999999999999996" customHeight="1" x14ac:dyDescent="0.45"/>
    <row r="6" spans="1:35" ht="22.2" x14ac:dyDescent="0.45">
      <c r="A6" s="567" t="s">
        <v>136</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row>
    <row r="7" spans="1:35" ht="5.0999999999999996" customHeight="1" x14ac:dyDescent="0.45">
      <c r="B7" s="608" t="s">
        <v>137</v>
      </c>
      <c r="C7" s="608"/>
      <c r="D7" s="608"/>
    </row>
    <row r="8" spans="1:35" ht="15" customHeight="1" x14ac:dyDescent="0.45">
      <c r="B8" s="608"/>
      <c r="C8" s="608"/>
      <c r="D8" s="608"/>
    </row>
    <row r="9" spans="1:35" ht="24.9" customHeight="1" x14ac:dyDescent="0.45">
      <c r="K9" s="568" t="s">
        <v>138</v>
      </c>
      <c r="L9" s="569"/>
      <c r="M9" s="574" t="s">
        <v>139</v>
      </c>
      <c r="N9" s="575"/>
      <c r="O9" s="575"/>
      <c r="P9" s="576"/>
      <c r="Q9" s="577">
        <f>AI9</f>
        <v>0</v>
      </c>
      <c r="R9" s="578"/>
      <c r="S9" s="578"/>
      <c r="T9" s="578"/>
      <c r="U9" s="578"/>
      <c r="V9" s="578"/>
      <c r="W9" s="578"/>
      <c r="X9" s="578"/>
      <c r="Y9" s="578"/>
      <c r="Z9" s="578"/>
      <c r="AA9" s="578"/>
      <c r="AB9" s="578"/>
      <c r="AC9" s="578"/>
      <c r="AD9" s="578"/>
      <c r="AE9" s="578"/>
      <c r="AF9" s="578"/>
      <c r="AG9" s="579"/>
      <c r="AI9" s="121">
        <f>入力シート!F14</f>
        <v>0</v>
      </c>
    </row>
    <row r="10" spans="1:35" ht="24.9" customHeight="1" x14ac:dyDescent="0.45">
      <c r="K10" s="570"/>
      <c r="L10" s="571"/>
      <c r="M10" s="574" t="s">
        <v>140</v>
      </c>
      <c r="N10" s="575"/>
      <c r="O10" s="575"/>
      <c r="P10" s="576"/>
      <c r="Q10" s="577">
        <f>AI10</f>
        <v>0</v>
      </c>
      <c r="R10" s="578"/>
      <c r="S10" s="578"/>
      <c r="T10" s="578"/>
      <c r="U10" s="578"/>
      <c r="V10" s="578"/>
      <c r="W10" s="578"/>
      <c r="X10" s="578"/>
      <c r="Y10" s="578"/>
      <c r="Z10" s="578"/>
      <c r="AA10" s="578"/>
      <c r="AB10" s="578"/>
      <c r="AC10" s="578"/>
      <c r="AD10" s="578"/>
      <c r="AE10" s="578"/>
      <c r="AF10" s="578"/>
      <c r="AG10" s="579"/>
      <c r="AI10" s="121">
        <f>入力シート!F15</f>
        <v>0</v>
      </c>
    </row>
    <row r="11" spans="1:35" ht="24.9" customHeight="1" x14ac:dyDescent="0.45">
      <c r="K11" s="572"/>
      <c r="L11" s="573"/>
      <c r="M11" s="574" t="s">
        <v>141</v>
      </c>
      <c r="N11" s="575"/>
      <c r="O11" s="575"/>
      <c r="P11" s="576"/>
      <c r="Q11" s="577">
        <f>AI11</f>
        <v>0</v>
      </c>
      <c r="R11" s="578"/>
      <c r="S11" s="578"/>
      <c r="T11" s="578"/>
      <c r="U11" s="578"/>
      <c r="V11" s="578"/>
      <c r="W11" s="578"/>
      <c r="X11" s="578"/>
      <c r="Y11" s="578"/>
      <c r="Z11" s="578"/>
      <c r="AA11" s="578"/>
      <c r="AB11" s="578"/>
      <c r="AC11" s="578"/>
      <c r="AD11" s="578"/>
      <c r="AE11" s="578"/>
      <c r="AF11" s="578"/>
      <c r="AG11" s="579"/>
      <c r="AI11" s="121">
        <f>入力シート!F16</f>
        <v>0</v>
      </c>
    </row>
    <row r="12" spans="1:35" ht="5.0999999999999996" customHeight="1" x14ac:dyDescent="0.45"/>
    <row r="13" spans="1:35" ht="38.25" customHeight="1" x14ac:dyDescent="0.45">
      <c r="B13" s="122"/>
      <c r="C13" s="656" t="s">
        <v>142</v>
      </c>
      <c r="D13" s="656"/>
      <c r="E13" s="656"/>
      <c r="F13" s="656"/>
      <c r="G13" s="656"/>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row>
    <row r="14" spans="1:35" ht="5.0999999999999996" customHeight="1" x14ac:dyDescent="0.45">
      <c r="C14" s="650" t="s">
        <v>143</v>
      </c>
      <c r="D14" s="651"/>
      <c r="E14" s="651"/>
      <c r="F14" s="651"/>
      <c r="G14" s="651"/>
      <c r="H14" s="651"/>
      <c r="I14" s="651"/>
      <c r="J14" s="652"/>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5"/>
    </row>
    <row r="15" spans="1:35" x14ac:dyDescent="0.45">
      <c r="C15" s="560"/>
      <c r="D15" s="561"/>
      <c r="E15" s="561"/>
      <c r="F15" s="561"/>
      <c r="G15" s="561"/>
      <c r="H15" s="561"/>
      <c r="I15" s="561"/>
      <c r="J15" s="562"/>
      <c r="K15" s="111"/>
      <c r="L15" s="113"/>
      <c r="M15" s="113"/>
      <c r="N15" s="113"/>
      <c r="O15" s="113"/>
      <c r="P15" s="113"/>
      <c r="Q15" s="113"/>
      <c r="R15" s="564" t="s">
        <v>234</v>
      </c>
      <c r="S15" s="564"/>
      <c r="T15" s="563">
        <f>入力シート!AE70</f>
        <v>0</v>
      </c>
      <c r="U15" s="563"/>
      <c r="V15" s="113" t="s">
        <v>41</v>
      </c>
      <c r="W15" s="565">
        <f>入力シート!AE71</f>
        <v>0</v>
      </c>
      <c r="X15" s="565"/>
      <c r="Y15" s="113" t="s">
        <v>40</v>
      </c>
      <c r="Z15" s="563">
        <f>入力シート!AE72</f>
        <v>0</v>
      </c>
      <c r="AA15" s="563"/>
      <c r="AB15" s="113" t="s">
        <v>71</v>
      </c>
      <c r="AC15" s="113"/>
      <c r="AD15" s="113"/>
      <c r="AE15" s="113"/>
      <c r="AF15" s="113"/>
      <c r="AG15" s="114"/>
    </row>
    <row r="16" spans="1:35" ht="5.0999999999999996" customHeight="1" x14ac:dyDescent="0.45">
      <c r="C16" s="653"/>
      <c r="D16" s="654"/>
      <c r="E16" s="654"/>
      <c r="F16" s="654"/>
      <c r="G16" s="654"/>
      <c r="H16" s="654"/>
      <c r="I16" s="654"/>
      <c r="J16" s="655"/>
      <c r="K16" s="117"/>
      <c r="L16" s="118"/>
      <c r="M16" s="118"/>
      <c r="N16" s="118"/>
      <c r="O16" s="118"/>
      <c r="P16" s="118"/>
      <c r="Q16" s="118"/>
      <c r="R16" s="118"/>
      <c r="S16" s="118"/>
      <c r="T16" s="118"/>
      <c r="U16" s="118"/>
      <c r="V16" s="118"/>
      <c r="W16" s="118"/>
      <c r="X16" s="118"/>
      <c r="Y16" s="118"/>
      <c r="Z16" s="118"/>
      <c r="AA16" s="118"/>
      <c r="AB16" s="118"/>
      <c r="AC16" s="118"/>
      <c r="AD16" s="118"/>
      <c r="AE16" s="118"/>
      <c r="AF16" s="118"/>
      <c r="AG16" s="119"/>
    </row>
    <row r="17" spans="3:39" ht="5.0999999999999996" customHeight="1" x14ac:dyDescent="0.45">
      <c r="C17" s="132"/>
      <c r="D17" s="133"/>
      <c r="E17" s="133"/>
      <c r="F17" s="133"/>
      <c r="G17" s="133"/>
      <c r="H17" s="133"/>
      <c r="I17" s="133"/>
      <c r="J17" s="134"/>
      <c r="K17" s="123"/>
      <c r="L17" s="124"/>
      <c r="M17" s="124"/>
      <c r="N17" s="124"/>
      <c r="O17" s="124"/>
      <c r="P17" s="124"/>
      <c r="Q17" s="124"/>
      <c r="R17" s="124"/>
      <c r="S17" s="124"/>
      <c r="T17" s="124"/>
      <c r="U17" s="124"/>
      <c r="V17" s="124"/>
      <c r="W17" s="124"/>
      <c r="X17" s="124"/>
      <c r="Y17" s="124"/>
      <c r="Z17" s="124"/>
      <c r="AA17" s="124"/>
      <c r="AB17" s="124"/>
      <c r="AC17" s="124"/>
      <c r="AD17" s="124"/>
      <c r="AE17" s="124"/>
      <c r="AF17" s="124"/>
      <c r="AG17" s="125"/>
    </row>
    <row r="18" spans="3:39" ht="15" customHeight="1" x14ac:dyDescent="0.45">
      <c r="C18" s="644" t="s">
        <v>176</v>
      </c>
      <c r="D18" s="645"/>
      <c r="E18" s="645"/>
      <c r="F18" s="645"/>
      <c r="G18" s="645"/>
      <c r="H18" s="645"/>
      <c r="I18" s="645"/>
      <c r="J18" s="646"/>
      <c r="K18" s="111"/>
      <c r="L18" s="112" t="str">
        <f>AI18</f>
        <v>✔</v>
      </c>
      <c r="M18" s="113"/>
      <c r="N18" s="113" t="s">
        <v>144</v>
      </c>
      <c r="O18" s="113"/>
      <c r="P18" s="143"/>
      <c r="Q18" s="113"/>
      <c r="R18" s="113"/>
      <c r="S18" s="113"/>
      <c r="T18" s="113"/>
      <c r="U18" s="113"/>
      <c r="V18" s="113"/>
      <c r="W18" s="113"/>
      <c r="X18" s="113"/>
      <c r="Y18" s="113"/>
      <c r="Z18" s="113"/>
      <c r="AA18" s="113"/>
      <c r="AB18" s="113"/>
      <c r="AC18" s="113"/>
      <c r="AD18" s="113"/>
      <c r="AE18" s="113"/>
      <c r="AF18" s="113"/>
      <c r="AG18" s="114"/>
      <c r="AI18" s="121" t="str">
        <f>IF(AI36="✔","","✔")</f>
        <v>✔</v>
      </c>
      <c r="AJ18" s="144"/>
      <c r="AK18" s="144"/>
    </row>
    <row r="19" spans="3:39" ht="15" customHeight="1" x14ac:dyDescent="0.45">
      <c r="C19" s="135"/>
      <c r="D19" s="136"/>
      <c r="E19" s="136"/>
      <c r="F19" s="136"/>
      <c r="G19" s="136"/>
      <c r="H19" s="136"/>
      <c r="I19" s="136"/>
      <c r="J19" s="137"/>
      <c r="K19" s="111"/>
      <c r="L19" s="115" t="s">
        <v>145</v>
      </c>
      <c r="M19" s="113"/>
      <c r="N19" s="113"/>
      <c r="O19" s="113"/>
      <c r="P19" s="113"/>
      <c r="Q19" s="113"/>
      <c r="R19" s="113"/>
      <c r="S19" s="113"/>
      <c r="T19" s="113"/>
      <c r="U19" s="113"/>
      <c r="V19" s="113"/>
      <c r="W19" s="113"/>
      <c r="X19" s="113"/>
      <c r="Y19" s="113"/>
      <c r="Z19" s="113"/>
      <c r="AA19" s="113"/>
      <c r="AB19" s="113"/>
      <c r="AC19" s="113"/>
      <c r="AD19" s="113"/>
      <c r="AE19" s="113"/>
      <c r="AF19" s="113"/>
      <c r="AG19" s="114"/>
    </row>
    <row r="20" spans="3:39" ht="15" customHeight="1" x14ac:dyDescent="0.45">
      <c r="C20" s="135"/>
      <c r="D20" s="136"/>
      <c r="E20" s="136"/>
      <c r="F20" s="136"/>
      <c r="G20" s="136"/>
      <c r="H20" s="136"/>
      <c r="I20" s="136"/>
      <c r="J20" s="137"/>
      <c r="K20" s="111"/>
      <c r="L20" s="113"/>
      <c r="M20" s="116" t="s">
        <v>146</v>
      </c>
      <c r="N20" s="113"/>
      <c r="O20" s="113"/>
      <c r="P20" s="113"/>
      <c r="Q20" s="113"/>
      <c r="R20" s="113"/>
      <c r="S20" s="113"/>
      <c r="T20" s="113"/>
      <c r="U20" s="113"/>
      <c r="V20" s="113"/>
      <c r="W20" s="113"/>
      <c r="X20" s="113"/>
      <c r="Y20" s="113"/>
      <c r="Z20" s="113"/>
      <c r="AA20" s="113"/>
      <c r="AB20" s="113"/>
      <c r="AC20" s="113"/>
      <c r="AD20" s="113"/>
      <c r="AE20" s="113"/>
      <c r="AF20" s="113"/>
      <c r="AG20" s="114"/>
    </row>
    <row r="21" spans="3:39" ht="15" customHeight="1" x14ac:dyDescent="0.45">
      <c r="C21" s="644" t="s">
        <v>177</v>
      </c>
      <c r="D21" s="645"/>
      <c r="E21" s="645"/>
      <c r="F21" s="645"/>
      <c r="G21" s="645"/>
      <c r="H21" s="645"/>
      <c r="I21" s="645"/>
      <c r="J21" s="646"/>
      <c r="K21" s="111"/>
      <c r="L21" s="116" t="s">
        <v>243</v>
      </c>
      <c r="M21" s="113"/>
      <c r="N21" s="113"/>
      <c r="O21" s="113"/>
      <c r="P21" s="113"/>
      <c r="Q21" s="113"/>
      <c r="R21" s="113"/>
      <c r="S21" s="113"/>
      <c r="T21" s="113"/>
      <c r="U21" s="113"/>
      <c r="V21" s="113"/>
      <c r="W21" s="113"/>
      <c r="X21" s="113"/>
      <c r="Y21" s="113"/>
      <c r="Z21" s="113"/>
      <c r="AA21" s="113"/>
      <c r="AB21" s="113"/>
      <c r="AC21" s="113"/>
      <c r="AD21" s="113"/>
      <c r="AE21" s="113"/>
      <c r="AF21" s="113"/>
      <c r="AG21" s="114"/>
    </row>
    <row r="22" spans="3:39" ht="5.0999999999999996" customHeight="1" x14ac:dyDescent="0.45">
      <c r="C22" s="135"/>
      <c r="D22" s="136"/>
      <c r="E22" s="136"/>
      <c r="F22" s="136"/>
      <c r="G22" s="136"/>
      <c r="H22" s="136"/>
      <c r="I22" s="136"/>
      <c r="J22" s="137"/>
      <c r="K22" s="111"/>
      <c r="L22" s="113"/>
      <c r="M22" s="113"/>
      <c r="N22" s="113"/>
      <c r="O22" s="113"/>
      <c r="P22" s="113"/>
      <c r="Q22" s="113"/>
      <c r="R22" s="113"/>
      <c r="S22" s="113"/>
      <c r="T22" s="113"/>
      <c r="U22" s="113"/>
      <c r="V22" s="113"/>
      <c r="W22" s="113"/>
      <c r="X22" s="113"/>
      <c r="Y22" s="113"/>
      <c r="Z22" s="113"/>
      <c r="AA22" s="113"/>
      <c r="AB22" s="113"/>
      <c r="AC22" s="113"/>
      <c r="AD22" s="113"/>
      <c r="AE22" s="113"/>
      <c r="AF22" s="113"/>
      <c r="AG22" s="114"/>
    </row>
    <row r="23" spans="3:39" ht="15" customHeight="1" x14ac:dyDescent="0.45">
      <c r="C23" s="135"/>
      <c r="D23" s="136"/>
      <c r="E23" s="136"/>
      <c r="F23" s="136"/>
      <c r="G23" s="136"/>
      <c r="H23" s="136"/>
      <c r="I23" s="136"/>
      <c r="J23" s="137"/>
      <c r="K23" s="111"/>
      <c r="L23" s="112" t="str">
        <f>AM23</f>
        <v>✔</v>
      </c>
      <c r="M23" s="113"/>
      <c r="N23" s="113" t="s">
        <v>147</v>
      </c>
      <c r="O23" s="113"/>
      <c r="P23" s="113"/>
      <c r="Q23" s="113"/>
      <c r="R23" s="113"/>
      <c r="S23" s="113"/>
      <c r="T23" s="113"/>
      <c r="U23" s="113"/>
      <c r="V23" s="113"/>
      <c r="W23" s="113"/>
      <c r="X23" s="113"/>
      <c r="Y23" s="113"/>
      <c r="Z23" s="113"/>
      <c r="AA23" s="113"/>
      <c r="AB23" s="113"/>
      <c r="AC23" s="113"/>
      <c r="AD23" s="113"/>
      <c r="AE23" s="113"/>
      <c r="AF23" s="113"/>
      <c r="AG23" s="114"/>
      <c r="AI23" s="121" t="str">
        <f>IF(AI38="✔","✔","")</f>
        <v/>
      </c>
      <c r="AJ23" s="121" t="str">
        <f>IF(AI41="✔","✔","")</f>
        <v/>
      </c>
      <c r="AK23" s="121" t="str">
        <f>IF(AI43="✔","✔","")</f>
        <v/>
      </c>
      <c r="AL23" s="121">
        <f>COUNTIF(AI23:AK23,"✔")</f>
        <v>0</v>
      </c>
      <c r="AM23" s="121" t="str">
        <f>IF(AL23&lt;3,"✔","")</f>
        <v>✔</v>
      </c>
    </row>
    <row r="24" spans="3:39" ht="15" customHeight="1" x14ac:dyDescent="0.45">
      <c r="C24" s="647" t="s">
        <v>178</v>
      </c>
      <c r="D24" s="648"/>
      <c r="E24" s="648"/>
      <c r="F24" s="648"/>
      <c r="G24" s="648"/>
      <c r="H24" s="648"/>
      <c r="I24" s="648"/>
      <c r="J24" s="649"/>
      <c r="K24" s="111"/>
      <c r="L24" s="115" t="s">
        <v>148</v>
      </c>
      <c r="M24" s="113"/>
      <c r="N24" s="113"/>
      <c r="O24" s="113"/>
      <c r="P24" s="113"/>
      <c r="Q24" s="113"/>
      <c r="R24" s="113"/>
      <c r="S24" s="113"/>
      <c r="T24" s="113"/>
      <c r="U24" s="113"/>
      <c r="V24" s="113"/>
      <c r="W24" s="113"/>
      <c r="X24" s="113"/>
      <c r="Y24" s="113"/>
      <c r="Z24" s="113"/>
      <c r="AA24" s="113"/>
      <c r="AB24" s="113"/>
      <c r="AC24" s="113"/>
      <c r="AD24" s="113"/>
      <c r="AE24" s="113"/>
      <c r="AF24" s="113"/>
      <c r="AG24" s="114"/>
      <c r="AI24" s="121" t="s">
        <v>182</v>
      </c>
    </row>
    <row r="25" spans="3:39" ht="5.0999999999999996" customHeight="1" x14ac:dyDescent="0.45">
      <c r="C25" s="135"/>
      <c r="D25" s="136"/>
      <c r="E25" s="136"/>
      <c r="F25" s="136"/>
      <c r="G25" s="136"/>
      <c r="H25" s="136"/>
      <c r="I25" s="136"/>
      <c r="J25" s="137"/>
      <c r="K25" s="111"/>
      <c r="L25" s="113"/>
      <c r="M25" s="113"/>
      <c r="N25" s="113"/>
      <c r="O25" s="113"/>
      <c r="P25" s="113"/>
      <c r="Q25" s="113"/>
      <c r="R25" s="113"/>
      <c r="S25" s="113"/>
      <c r="T25" s="113"/>
      <c r="U25" s="113"/>
      <c r="V25" s="113"/>
      <c r="W25" s="113"/>
      <c r="X25" s="113"/>
      <c r="Y25" s="113"/>
      <c r="Z25" s="113"/>
      <c r="AA25" s="113"/>
      <c r="AB25" s="113"/>
      <c r="AC25" s="113"/>
      <c r="AD25" s="113"/>
      <c r="AE25" s="113"/>
      <c r="AF25" s="113"/>
      <c r="AG25" s="114"/>
    </row>
    <row r="26" spans="3:39" ht="15" customHeight="1" x14ac:dyDescent="0.45">
      <c r="C26" s="647" t="s">
        <v>179</v>
      </c>
      <c r="D26" s="648"/>
      <c r="E26" s="648"/>
      <c r="F26" s="648"/>
      <c r="G26" s="648"/>
      <c r="H26" s="648"/>
      <c r="I26" s="648"/>
      <c r="J26" s="649"/>
      <c r="K26" s="111"/>
      <c r="L26" s="161"/>
      <c r="M26" s="113"/>
      <c r="N26" s="113" t="s">
        <v>150</v>
      </c>
      <c r="O26" s="113"/>
      <c r="P26" s="113"/>
      <c r="Q26" s="113"/>
      <c r="R26" s="113"/>
      <c r="S26" s="113"/>
      <c r="T26" s="113"/>
      <c r="U26" s="113"/>
      <c r="V26" s="113"/>
      <c r="W26" s="113"/>
      <c r="X26" s="113"/>
      <c r="Y26" s="113"/>
      <c r="Z26" s="113"/>
      <c r="AA26" s="113"/>
      <c r="AB26" s="113"/>
      <c r="AC26" s="113"/>
      <c r="AD26" s="113"/>
      <c r="AE26" s="113"/>
      <c r="AF26" s="113"/>
      <c r="AG26" s="114"/>
    </row>
    <row r="27" spans="3:39" ht="5.0999999999999996" customHeight="1" x14ac:dyDescent="0.45">
      <c r="C27" s="135"/>
      <c r="D27" s="136"/>
      <c r="E27" s="136"/>
      <c r="F27" s="136"/>
      <c r="G27" s="136"/>
      <c r="H27" s="136"/>
      <c r="I27" s="136"/>
      <c r="J27" s="137"/>
      <c r="K27" s="111"/>
      <c r="L27" s="113"/>
      <c r="M27" s="113"/>
      <c r="N27" s="113"/>
      <c r="O27" s="113"/>
      <c r="P27" s="113"/>
      <c r="Q27" s="113"/>
      <c r="R27" s="113"/>
      <c r="S27" s="113"/>
      <c r="T27" s="113"/>
      <c r="U27" s="113"/>
      <c r="V27" s="113"/>
      <c r="W27" s="113"/>
      <c r="X27" s="113"/>
      <c r="Y27" s="113"/>
      <c r="Z27" s="113"/>
      <c r="AA27" s="113"/>
      <c r="AB27" s="113"/>
      <c r="AC27" s="113"/>
      <c r="AD27" s="113"/>
      <c r="AE27" s="113"/>
      <c r="AF27" s="113"/>
      <c r="AG27" s="114"/>
    </row>
    <row r="28" spans="3:39" ht="15" customHeight="1" x14ac:dyDescent="0.45">
      <c r="C28" s="135"/>
      <c r="D28" s="136"/>
      <c r="E28" s="136"/>
      <c r="F28" s="136"/>
      <c r="G28" s="136"/>
      <c r="H28" s="136"/>
      <c r="I28" s="136"/>
      <c r="J28" s="137"/>
      <c r="K28" s="111"/>
      <c r="L28" s="161"/>
      <c r="M28" s="113"/>
      <c r="N28" s="113" t="s">
        <v>151</v>
      </c>
      <c r="O28" s="113"/>
      <c r="P28" s="113"/>
      <c r="Q28" s="113"/>
      <c r="R28" s="113"/>
      <c r="S28" s="113"/>
      <c r="T28" s="113"/>
      <c r="U28" s="113"/>
      <c r="V28" s="113"/>
      <c r="W28" s="113"/>
      <c r="X28" s="113"/>
      <c r="Y28" s="113"/>
      <c r="Z28" s="113"/>
      <c r="AA28" s="113"/>
      <c r="AB28" s="113"/>
      <c r="AC28" s="113"/>
      <c r="AD28" s="113"/>
      <c r="AE28" s="113"/>
      <c r="AF28" s="113"/>
      <c r="AG28" s="114"/>
    </row>
    <row r="29" spans="3:39" ht="5.0999999999999996" customHeight="1" x14ac:dyDescent="0.45">
      <c r="C29" s="135"/>
      <c r="D29" s="136"/>
      <c r="E29" s="136"/>
      <c r="F29" s="136"/>
      <c r="G29" s="136"/>
      <c r="H29" s="136"/>
      <c r="I29" s="136"/>
      <c r="J29" s="137"/>
      <c r="K29" s="111"/>
      <c r="L29" s="113"/>
      <c r="M29" s="113"/>
      <c r="N29" s="113"/>
      <c r="O29" s="113"/>
      <c r="P29" s="113"/>
      <c r="Q29" s="113"/>
      <c r="R29" s="113"/>
      <c r="S29" s="113"/>
      <c r="T29" s="113"/>
      <c r="U29" s="113"/>
      <c r="V29" s="113"/>
      <c r="W29" s="113"/>
      <c r="X29" s="113"/>
      <c r="Y29" s="113"/>
      <c r="Z29" s="113"/>
      <c r="AA29" s="113"/>
      <c r="AB29" s="113"/>
      <c r="AC29" s="113"/>
      <c r="AD29" s="113"/>
      <c r="AE29" s="113"/>
      <c r="AF29" s="113"/>
      <c r="AG29" s="114"/>
    </row>
    <row r="30" spans="3:39" ht="15" customHeight="1" x14ac:dyDescent="0.45">
      <c r="C30" s="135"/>
      <c r="D30" s="136"/>
      <c r="E30" s="136"/>
      <c r="F30" s="136"/>
      <c r="G30" s="136"/>
      <c r="H30" s="136"/>
      <c r="I30" s="136"/>
      <c r="J30" s="137"/>
      <c r="K30" s="111"/>
      <c r="L30" s="161"/>
      <c r="M30" s="113"/>
      <c r="N30" s="113" t="s">
        <v>152</v>
      </c>
      <c r="O30" s="113"/>
      <c r="P30" s="113"/>
      <c r="Q30" s="113"/>
      <c r="R30" s="113"/>
      <c r="S30" s="113"/>
      <c r="T30" s="113"/>
      <c r="U30" s="113"/>
      <c r="V30" s="113"/>
      <c r="W30" s="113"/>
      <c r="X30" s="113"/>
      <c r="Y30" s="113"/>
      <c r="Z30" s="113"/>
      <c r="AA30" s="113"/>
      <c r="AB30" s="113"/>
      <c r="AC30" s="113"/>
      <c r="AD30" s="113"/>
      <c r="AE30" s="113"/>
      <c r="AF30" s="113"/>
      <c r="AG30" s="114"/>
    </row>
    <row r="31" spans="3:39" ht="5.0999999999999996" customHeight="1" x14ac:dyDescent="0.45">
      <c r="C31" s="135"/>
      <c r="D31" s="136"/>
      <c r="E31" s="136"/>
      <c r="F31" s="136"/>
      <c r="G31" s="136"/>
      <c r="H31" s="136"/>
      <c r="I31" s="136"/>
      <c r="J31" s="137"/>
      <c r="K31" s="111"/>
      <c r="L31" s="113"/>
      <c r="M31" s="113"/>
      <c r="N31" s="113"/>
      <c r="O31" s="113"/>
      <c r="P31" s="113"/>
      <c r="Q31" s="113"/>
      <c r="R31" s="113"/>
      <c r="S31" s="113"/>
      <c r="T31" s="113"/>
      <c r="U31" s="113"/>
      <c r="V31" s="113"/>
      <c r="W31" s="113"/>
      <c r="X31" s="113"/>
      <c r="Y31" s="113"/>
      <c r="Z31" s="113"/>
      <c r="AA31" s="113"/>
      <c r="AB31" s="113"/>
      <c r="AC31" s="113"/>
      <c r="AD31" s="113"/>
      <c r="AE31" s="113"/>
      <c r="AF31" s="113"/>
      <c r="AG31" s="114"/>
    </row>
    <row r="32" spans="3:39" ht="15" customHeight="1" x14ac:dyDescent="0.45">
      <c r="C32" s="135"/>
      <c r="D32" s="136"/>
      <c r="E32" s="136"/>
      <c r="F32" s="136"/>
      <c r="G32" s="136"/>
      <c r="H32" s="136"/>
      <c r="I32" s="136"/>
      <c r="J32" s="137"/>
      <c r="K32" s="111"/>
      <c r="L32" s="161"/>
      <c r="M32" s="113"/>
      <c r="N32" s="113" t="s">
        <v>153</v>
      </c>
      <c r="O32" s="113"/>
      <c r="P32" s="113"/>
      <c r="Q32" s="113"/>
      <c r="R32" s="113"/>
      <c r="S32" s="113"/>
      <c r="T32" s="113"/>
      <c r="U32" s="113"/>
      <c r="V32" s="113"/>
      <c r="W32" s="113"/>
      <c r="X32" s="113"/>
      <c r="Y32" s="113"/>
      <c r="Z32" s="113"/>
      <c r="AA32" s="113"/>
      <c r="AB32" s="113"/>
      <c r="AC32" s="113"/>
      <c r="AD32" s="113"/>
      <c r="AE32" s="113"/>
      <c r="AF32" s="113"/>
      <c r="AG32" s="114"/>
    </row>
    <row r="33" spans="2:35" ht="5.0999999999999996" customHeight="1" x14ac:dyDescent="0.45">
      <c r="C33" s="138"/>
      <c r="D33" s="139"/>
      <c r="E33" s="139"/>
      <c r="F33" s="139"/>
      <c r="G33" s="139"/>
      <c r="H33" s="139"/>
      <c r="I33" s="139"/>
      <c r="J33" s="140"/>
      <c r="K33" s="117"/>
      <c r="L33" s="118"/>
      <c r="M33" s="118"/>
      <c r="N33" s="118"/>
      <c r="O33" s="118"/>
      <c r="P33" s="118"/>
      <c r="Q33" s="118"/>
      <c r="R33" s="118"/>
      <c r="S33" s="118"/>
      <c r="T33" s="118"/>
      <c r="U33" s="118"/>
      <c r="V33" s="118"/>
      <c r="W33" s="118"/>
      <c r="X33" s="118"/>
      <c r="Y33" s="118"/>
      <c r="Z33" s="118"/>
      <c r="AA33" s="118"/>
      <c r="AB33" s="118"/>
      <c r="AC33" s="118"/>
      <c r="AD33" s="118"/>
      <c r="AE33" s="118"/>
      <c r="AF33" s="118"/>
      <c r="AG33" s="119"/>
    </row>
    <row r="34" spans="2:35" x14ac:dyDescent="0.45">
      <c r="C34" s="560" t="s">
        <v>155</v>
      </c>
      <c r="D34" s="561"/>
      <c r="E34" s="561"/>
      <c r="F34" s="561"/>
      <c r="G34" s="561"/>
      <c r="H34" s="561"/>
      <c r="I34" s="561"/>
      <c r="J34" s="562"/>
      <c r="K34" s="560" t="s">
        <v>154</v>
      </c>
      <c r="L34" s="561"/>
      <c r="M34" s="561"/>
      <c r="N34" s="561"/>
      <c r="O34" s="561"/>
      <c r="P34" s="561"/>
      <c r="Q34" s="561"/>
      <c r="R34" s="561"/>
      <c r="S34" s="561"/>
      <c r="T34" s="561"/>
      <c r="U34" s="561"/>
      <c r="V34" s="561"/>
      <c r="W34" s="561"/>
      <c r="X34" s="561"/>
      <c r="Y34" s="561"/>
      <c r="Z34" s="561"/>
      <c r="AA34" s="561"/>
      <c r="AB34" s="561"/>
      <c r="AC34" s="561"/>
      <c r="AD34" s="561"/>
      <c r="AE34" s="561"/>
      <c r="AF34" s="561"/>
      <c r="AG34" s="562"/>
    </row>
    <row r="35" spans="2:35" ht="15" customHeight="1" x14ac:dyDescent="0.45">
      <c r="B35" s="114"/>
      <c r="C35" s="555" t="s">
        <v>156</v>
      </c>
      <c r="D35" s="589" t="s">
        <v>181</v>
      </c>
      <c r="E35" s="590"/>
      <c r="F35" s="590"/>
      <c r="G35" s="590"/>
      <c r="H35" s="590"/>
      <c r="I35" s="590"/>
      <c r="J35" s="591"/>
      <c r="K35" s="584">
        <f>IF(AI36="✔","",入力シート!AE61)</f>
        <v>0</v>
      </c>
      <c r="L35" s="585"/>
      <c r="M35" s="585"/>
      <c r="N35" s="585"/>
      <c r="O35" s="585"/>
      <c r="P35" s="585"/>
      <c r="Q35" s="585"/>
      <c r="R35" s="585"/>
      <c r="S35" s="585"/>
      <c r="T35" s="585"/>
      <c r="U35" s="585"/>
      <c r="V35" s="585"/>
      <c r="W35" s="585"/>
      <c r="X35" s="585"/>
      <c r="Y35" s="585"/>
      <c r="Z35" s="585"/>
      <c r="AA35" s="585"/>
      <c r="AB35" s="585"/>
      <c r="AC35" s="585"/>
      <c r="AD35" s="585"/>
      <c r="AE35" s="585"/>
      <c r="AF35" s="585"/>
      <c r="AG35" s="586"/>
    </row>
    <row r="36" spans="2:35" ht="20.100000000000001" customHeight="1" x14ac:dyDescent="0.45">
      <c r="B36" s="114"/>
      <c r="C36" s="556"/>
      <c r="D36" s="582" t="s">
        <v>180</v>
      </c>
      <c r="E36" s="582"/>
      <c r="F36" s="582"/>
      <c r="G36" s="582"/>
      <c r="H36" s="582"/>
      <c r="I36" s="582"/>
      <c r="J36" s="583"/>
      <c r="K36" s="592">
        <f>IF(AI36="✔","",入力シート!AE62)</f>
        <v>0</v>
      </c>
      <c r="L36" s="593"/>
      <c r="M36" s="593"/>
      <c r="N36" s="593"/>
      <c r="O36" s="593"/>
      <c r="P36" s="593"/>
      <c r="Q36" s="593"/>
      <c r="R36" s="593"/>
      <c r="S36" s="593"/>
      <c r="T36" s="593"/>
      <c r="U36" s="593"/>
      <c r="V36" s="593"/>
      <c r="W36" s="593"/>
      <c r="X36" s="593"/>
      <c r="Y36" s="593"/>
      <c r="Z36" s="593"/>
      <c r="AA36" s="593"/>
      <c r="AB36" s="593"/>
      <c r="AC36" s="593"/>
      <c r="AD36" s="593"/>
      <c r="AE36" s="593"/>
      <c r="AF36" s="593"/>
      <c r="AG36" s="594"/>
      <c r="AI36" s="121" t="str">
        <f>IF(入力シート!B75="✔","✔","")</f>
        <v/>
      </c>
    </row>
    <row r="37" spans="2:35" ht="20.100000000000001" customHeight="1" x14ac:dyDescent="0.45">
      <c r="B37" s="114"/>
      <c r="C37" s="557"/>
      <c r="D37" s="587"/>
      <c r="E37" s="587"/>
      <c r="F37" s="587"/>
      <c r="G37" s="587"/>
      <c r="H37" s="587"/>
      <c r="I37" s="587"/>
      <c r="J37" s="588"/>
      <c r="K37" s="595"/>
      <c r="L37" s="596"/>
      <c r="M37" s="596"/>
      <c r="N37" s="596"/>
      <c r="O37" s="596"/>
      <c r="P37" s="596"/>
      <c r="Q37" s="596"/>
      <c r="R37" s="596"/>
      <c r="S37" s="596"/>
      <c r="T37" s="596"/>
      <c r="U37" s="596"/>
      <c r="V37" s="596"/>
      <c r="W37" s="596"/>
      <c r="X37" s="596"/>
      <c r="Y37" s="596"/>
      <c r="Z37" s="596"/>
      <c r="AA37" s="596"/>
      <c r="AB37" s="596"/>
      <c r="AC37" s="596"/>
      <c r="AD37" s="596"/>
      <c r="AE37" s="596"/>
      <c r="AF37" s="596"/>
      <c r="AG37" s="597"/>
    </row>
    <row r="38" spans="2:35" x14ac:dyDescent="0.45">
      <c r="C38" s="555" t="s">
        <v>60</v>
      </c>
      <c r="D38" s="598" t="s">
        <v>160</v>
      </c>
      <c r="E38" s="580"/>
      <c r="F38" s="581"/>
      <c r="G38" s="580" t="s">
        <v>161</v>
      </c>
      <c r="H38" s="580"/>
      <c r="I38" s="580"/>
      <c r="J38" s="581"/>
      <c r="K38" s="123" t="s">
        <v>157</v>
      </c>
      <c r="L38" s="607">
        <f>IF(AI38="✔","",入力シート!AE65)</f>
        <v>0</v>
      </c>
      <c r="M38" s="607"/>
      <c r="N38" s="607"/>
      <c r="O38" s="124" t="s">
        <v>158</v>
      </c>
      <c r="P38" s="607">
        <f>IF(AI38="✔","",入力シート!AG65)</f>
        <v>0</v>
      </c>
      <c r="Q38" s="607"/>
      <c r="R38" s="607"/>
      <c r="S38" s="607"/>
      <c r="T38" s="580"/>
      <c r="U38" s="580"/>
      <c r="V38" s="580"/>
      <c r="W38" s="580"/>
      <c r="X38" s="580"/>
      <c r="Y38" s="580"/>
      <c r="Z38" s="580"/>
      <c r="AA38" s="580"/>
      <c r="AB38" s="580"/>
      <c r="AC38" s="580"/>
      <c r="AD38" s="580"/>
      <c r="AE38" s="580"/>
      <c r="AF38" s="580"/>
      <c r="AG38" s="581"/>
      <c r="AI38" s="121" t="str">
        <f>IF(入力シート!B77="✔","✔","")</f>
        <v/>
      </c>
    </row>
    <row r="39" spans="2:35" ht="21.9" customHeight="1" x14ac:dyDescent="0.45">
      <c r="C39" s="556"/>
      <c r="D39" s="599"/>
      <c r="E39" s="582"/>
      <c r="F39" s="583"/>
      <c r="G39" s="582"/>
      <c r="H39" s="582"/>
      <c r="I39" s="582"/>
      <c r="J39" s="583"/>
      <c r="K39" s="595">
        <f>IF(AI38="✔","",入力シート!AE66)</f>
        <v>0</v>
      </c>
      <c r="L39" s="596"/>
      <c r="M39" s="596"/>
      <c r="N39" s="596"/>
      <c r="O39" s="596"/>
      <c r="P39" s="596"/>
      <c r="Q39" s="596"/>
      <c r="R39" s="596"/>
      <c r="S39" s="596"/>
      <c r="T39" s="596"/>
      <c r="U39" s="596"/>
      <c r="V39" s="596"/>
      <c r="W39" s="596"/>
      <c r="X39" s="596"/>
      <c r="Y39" s="596"/>
      <c r="Z39" s="596"/>
      <c r="AA39" s="596"/>
      <c r="AB39" s="596"/>
      <c r="AC39" s="596"/>
      <c r="AD39" s="596"/>
      <c r="AE39" s="596"/>
      <c r="AF39" s="596"/>
      <c r="AG39" s="597"/>
    </row>
    <row r="40" spans="2:35" ht="15" customHeight="1" x14ac:dyDescent="0.45">
      <c r="C40" s="556"/>
      <c r="D40" s="599"/>
      <c r="E40" s="582"/>
      <c r="F40" s="583"/>
      <c r="G40" s="604" t="s">
        <v>81</v>
      </c>
      <c r="H40" s="605"/>
      <c r="I40" s="605"/>
      <c r="J40" s="606"/>
      <c r="K40" s="627">
        <f>IF(AI41="✔","",入力シート!AE63)</f>
        <v>0</v>
      </c>
      <c r="L40" s="628"/>
      <c r="M40" s="628"/>
      <c r="N40" s="628"/>
      <c r="O40" s="628"/>
      <c r="P40" s="628"/>
      <c r="Q40" s="628"/>
      <c r="R40" s="628"/>
      <c r="S40" s="628"/>
      <c r="T40" s="628"/>
      <c r="U40" s="628"/>
      <c r="V40" s="628"/>
      <c r="W40" s="628"/>
      <c r="X40" s="628"/>
      <c r="Y40" s="628"/>
      <c r="Z40" s="628"/>
      <c r="AA40" s="628"/>
      <c r="AB40" s="628"/>
      <c r="AC40" s="628"/>
      <c r="AD40" s="628"/>
      <c r="AE40" s="628"/>
      <c r="AF40" s="628"/>
      <c r="AG40" s="629"/>
    </row>
    <row r="41" spans="2:35" x14ac:dyDescent="0.45">
      <c r="C41" s="556"/>
      <c r="D41" s="599"/>
      <c r="E41" s="582"/>
      <c r="F41" s="583"/>
      <c r="G41" s="600" t="s">
        <v>159</v>
      </c>
      <c r="H41" s="601"/>
      <c r="I41" s="601"/>
      <c r="J41" s="602"/>
      <c r="K41" s="592">
        <f>IF(AI41="✔","",入力シート!AE64)</f>
        <v>0</v>
      </c>
      <c r="L41" s="593"/>
      <c r="M41" s="593"/>
      <c r="N41" s="593"/>
      <c r="O41" s="593"/>
      <c r="P41" s="593"/>
      <c r="Q41" s="593"/>
      <c r="R41" s="593"/>
      <c r="S41" s="593"/>
      <c r="T41" s="593"/>
      <c r="U41" s="593"/>
      <c r="V41" s="593"/>
      <c r="W41" s="593"/>
      <c r="X41" s="593"/>
      <c r="Y41" s="593"/>
      <c r="Z41" s="593"/>
      <c r="AA41" s="593"/>
      <c r="AB41" s="593"/>
      <c r="AC41" s="593"/>
      <c r="AD41" s="593"/>
      <c r="AE41" s="593"/>
      <c r="AF41" s="593"/>
      <c r="AG41" s="594"/>
      <c r="AI41" s="121" t="str">
        <f>IF(入力シート!B76="✔","✔","")</f>
        <v/>
      </c>
    </row>
    <row r="42" spans="2:35" x14ac:dyDescent="0.45">
      <c r="C42" s="556"/>
      <c r="D42" s="599"/>
      <c r="E42" s="582"/>
      <c r="F42" s="583"/>
      <c r="G42" s="603"/>
      <c r="H42" s="587"/>
      <c r="I42" s="587"/>
      <c r="J42" s="588"/>
      <c r="K42" s="595"/>
      <c r="L42" s="596"/>
      <c r="M42" s="596"/>
      <c r="N42" s="596"/>
      <c r="O42" s="596"/>
      <c r="P42" s="596"/>
      <c r="Q42" s="596"/>
      <c r="R42" s="596"/>
      <c r="S42" s="596"/>
      <c r="T42" s="596"/>
      <c r="U42" s="596"/>
      <c r="V42" s="596"/>
      <c r="W42" s="596"/>
      <c r="X42" s="596"/>
      <c r="Y42" s="596"/>
      <c r="Z42" s="596"/>
      <c r="AA42" s="596"/>
      <c r="AB42" s="596"/>
      <c r="AC42" s="596"/>
      <c r="AD42" s="596"/>
      <c r="AE42" s="596"/>
      <c r="AF42" s="596"/>
      <c r="AG42" s="597"/>
    </row>
    <row r="43" spans="2:35" x14ac:dyDescent="0.45">
      <c r="C43" s="556"/>
      <c r="D43" s="599"/>
      <c r="E43" s="582"/>
      <c r="F43" s="583"/>
      <c r="G43" s="598" t="s">
        <v>87</v>
      </c>
      <c r="H43" s="580"/>
      <c r="I43" s="580"/>
      <c r="J43" s="581"/>
      <c r="K43" s="584">
        <f>IF(AI43="✔","",入力シート!AE67)</f>
        <v>0</v>
      </c>
      <c r="L43" s="585"/>
      <c r="M43" s="585"/>
      <c r="N43" s="585"/>
      <c r="O43" s="585"/>
      <c r="P43" s="585"/>
      <c r="Q43" s="585"/>
      <c r="R43" s="585"/>
      <c r="S43" s="585"/>
      <c r="T43" s="585"/>
      <c r="U43" s="585"/>
      <c r="V43" s="585"/>
      <c r="W43" s="585"/>
      <c r="X43" s="585"/>
      <c r="Y43" s="585"/>
      <c r="Z43" s="585"/>
      <c r="AA43" s="585"/>
      <c r="AB43" s="585"/>
      <c r="AC43" s="585"/>
      <c r="AD43" s="585"/>
      <c r="AE43" s="585"/>
      <c r="AF43" s="585"/>
      <c r="AG43" s="586"/>
      <c r="AI43" s="121" t="str">
        <f>IF(入力シート!B78="✔","✔","")</f>
        <v/>
      </c>
    </row>
    <row r="44" spans="2:35" ht="15" customHeight="1" x14ac:dyDescent="0.45">
      <c r="C44" s="555" t="s">
        <v>149</v>
      </c>
      <c r="D44" s="636" t="s">
        <v>162</v>
      </c>
      <c r="E44" s="637"/>
      <c r="F44" s="638"/>
      <c r="G44" s="604" t="s">
        <v>81</v>
      </c>
      <c r="H44" s="605"/>
      <c r="I44" s="605"/>
      <c r="J44" s="606"/>
      <c r="K44" s="624"/>
      <c r="L44" s="625"/>
      <c r="M44" s="625"/>
      <c r="N44" s="625"/>
      <c r="O44" s="625"/>
      <c r="P44" s="625"/>
      <c r="Q44" s="625"/>
      <c r="R44" s="625"/>
      <c r="S44" s="625"/>
      <c r="T44" s="625"/>
      <c r="U44" s="625"/>
      <c r="V44" s="625"/>
      <c r="W44" s="625"/>
      <c r="X44" s="625"/>
      <c r="Y44" s="625"/>
      <c r="Z44" s="625"/>
      <c r="AA44" s="625"/>
      <c r="AB44" s="625"/>
      <c r="AC44" s="625"/>
      <c r="AD44" s="625"/>
      <c r="AE44" s="625"/>
      <c r="AF44" s="625"/>
      <c r="AG44" s="626"/>
    </row>
    <row r="45" spans="2:35" x14ac:dyDescent="0.45">
      <c r="C45" s="556"/>
      <c r="D45" s="639"/>
      <c r="E45" s="639"/>
      <c r="F45" s="640"/>
      <c r="G45" s="600" t="s">
        <v>159</v>
      </c>
      <c r="H45" s="601"/>
      <c r="I45" s="601"/>
      <c r="J45" s="602"/>
      <c r="K45" s="630"/>
      <c r="L45" s="631"/>
      <c r="M45" s="631"/>
      <c r="N45" s="631"/>
      <c r="O45" s="631"/>
      <c r="P45" s="631"/>
      <c r="Q45" s="631"/>
      <c r="R45" s="631"/>
      <c r="S45" s="631"/>
      <c r="T45" s="631"/>
      <c r="U45" s="631"/>
      <c r="V45" s="631"/>
      <c r="W45" s="631"/>
      <c r="X45" s="631"/>
      <c r="Y45" s="631"/>
      <c r="Z45" s="631"/>
      <c r="AA45" s="631"/>
      <c r="AB45" s="631"/>
      <c r="AC45" s="631"/>
      <c r="AD45" s="631"/>
      <c r="AE45" s="631"/>
      <c r="AF45" s="631"/>
      <c r="AG45" s="632"/>
    </row>
    <row r="46" spans="2:35" x14ac:dyDescent="0.45">
      <c r="C46" s="556"/>
      <c r="D46" s="639"/>
      <c r="E46" s="639"/>
      <c r="F46" s="640"/>
      <c r="G46" s="603"/>
      <c r="H46" s="587"/>
      <c r="I46" s="587"/>
      <c r="J46" s="588"/>
      <c r="K46" s="633"/>
      <c r="L46" s="634"/>
      <c r="M46" s="634"/>
      <c r="N46" s="634"/>
      <c r="O46" s="634"/>
      <c r="P46" s="634"/>
      <c r="Q46" s="634"/>
      <c r="R46" s="634"/>
      <c r="S46" s="634"/>
      <c r="T46" s="634"/>
      <c r="U46" s="634"/>
      <c r="V46" s="634"/>
      <c r="W46" s="634"/>
      <c r="X46" s="634"/>
      <c r="Y46" s="634"/>
      <c r="Z46" s="634"/>
      <c r="AA46" s="634"/>
      <c r="AB46" s="634"/>
      <c r="AC46" s="634"/>
      <c r="AD46" s="634"/>
      <c r="AE46" s="634"/>
      <c r="AF46" s="634"/>
      <c r="AG46" s="635"/>
    </row>
    <row r="47" spans="2:35" x14ac:dyDescent="0.45">
      <c r="C47" s="556"/>
      <c r="D47" s="639"/>
      <c r="E47" s="639"/>
      <c r="F47" s="640"/>
      <c r="G47" s="598" t="s">
        <v>87</v>
      </c>
      <c r="H47" s="580"/>
      <c r="I47" s="580"/>
      <c r="J47" s="581"/>
      <c r="K47" s="621"/>
      <c r="L47" s="622"/>
      <c r="M47" s="622"/>
      <c r="N47" s="622"/>
      <c r="O47" s="622"/>
      <c r="P47" s="622"/>
      <c r="Q47" s="622"/>
      <c r="R47" s="622"/>
      <c r="S47" s="622"/>
      <c r="T47" s="622"/>
      <c r="U47" s="622"/>
      <c r="V47" s="622"/>
      <c r="W47" s="622"/>
      <c r="X47" s="622"/>
      <c r="Y47" s="622"/>
      <c r="Z47" s="622"/>
      <c r="AA47" s="622"/>
      <c r="AB47" s="622"/>
      <c r="AC47" s="622"/>
      <c r="AD47" s="622"/>
      <c r="AE47" s="622"/>
      <c r="AF47" s="622"/>
      <c r="AG47" s="623"/>
    </row>
    <row r="48" spans="2:35" x14ac:dyDescent="0.45">
      <c r="B48" s="114"/>
      <c r="C48" s="120" t="s">
        <v>163</v>
      </c>
      <c r="D48" s="574" t="s">
        <v>165</v>
      </c>
      <c r="E48" s="575"/>
      <c r="F48" s="575"/>
      <c r="G48" s="575"/>
      <c r="H48" s="575"/>
      <c r="I48" s="575"/>
      <c r="J48" s="576"/>
      <c r="K48" s="618"/>
      <c r="L48" s="619"/>
      <c r="M48" s="619"/>
      <c r="N48" s="619"/>
      <c r="O48" s="619"/>
      <c r="P48" s="619"/>
      <c r="Q48" s="619"/>
      <c r="R48" s="619"/>
      <c r="S48" s="619"/>
      <c r="T48" s="619"/>
      <c r="U48" s="619"/>
      <c r="V48" s="619"/>
      <c r="W48" s="619"/>
      <c r="X48" s="619"/>
      <c r="Y48" s="619"/>
      <c r="Z48" s="619"/>
      <c r="AA48" s="619"/>
      <c r="AB48" s="619"/>
      <c r="AC48" s="619"/>
      <c r="AD48" s="619"/>
      <c r="AE48" s="619"/>
      <c r="AF48" s="619"/>
      <c r="AG48" s="620"/>
    </row>
    <row r="49" spans="2:33" ht="5.0999999999999996" customHeight="1" x14ac:dyDescent="0.45">
      <c r="B49" s="113"/>
      <c r="C49" s="555" t="s">
        <v>164</v>
      </c>
      <c r="D49" s="598" t="s">
        <v>166</v>
      </c>
      <c r="E49" s="580"/>
      <c r="F49" s="580"/>
      <c r="G49" s="580"/>
      <c r="H49" s="580"/>
      <c r="I49" s="580"/>
      <c r="J49" s="581"/>
      <c r="K49" s="126"/>
      <c r="L49" s="127"/>
      <c r="M49" s="127"/>
      <c r="N49" s="127"/>
      <c r="O49" s="127"/>
      <c r="P49" s="127"/>
      <c r="Q49" s="127"/>
      <c r="R49" s="127"/>
      <c r="S49" s="127"/>
      <c r="T49" s="127"/>
      <c r="U49" s="127"/>
      <c r="V49" s="127"/>
      <c r="W49" s="127"/>
      <c r="X49" s="127"/>
      <c r="Y49" s="127"/>
      <c r="Z49" s="127"/>
      <c r="AA49" s="127"/>
      <c r="AB49" s="127"/>
      <c r="AC49" s="127"/>
      <c r="AD49" s="127"/>
      <c r="AE49" s="127"/>
      <c r="AF49" s="127"/>
      <c r="AG49" s="128"/>
    </row>
    <row r="50" spans="2:33" ht="15" customHeight="1" x14ac:dyDescent="0.45">
      <c r="B50" s="113"/>
      <c r="C50" s="556"/>
      <c r="D50" s="599"/>
      <c r="E50" s="582"/>
      <c r="F50" s="582"/>
      <c r="G50" s="582"/>
      <c r="H50" s="582"/>
      <c r="I50" s="582"/>
      <c r="J50" s="583"/>
      <c r="K50" s="111"/>
      <c r="L50" s="161"/>
      <c r="M50" s="113"/>
      <c r="N50" s="113" t="s">
        <v>167</v>
      </c>
      <c r="O50" s="113"/>
      <c r="P50" s="113"/>
      <c r="Q50" s="113"/>
      <c r="R50" s="113"/>
      <c r="S50" s="113"/>
      <c r="T50" s="113"/>
      <c r="U50" s="113"/>
      <c r="V50" s="113"/>
      <c r="W50" s="113"/>
      <c r="X50" s="113"/>
      <c r="Y50" s="113"/>
      <c r="Z50" s="113"/>
      <c r="AA50" s="113"/>
      <c r="AB50" s="113"/>
      <c r="AC50" s="113"/>
      <c r="AD50" s="113"/>
      <c r="AE50" s="113"/>
      <c r="AF50" s="113"/>
      <c r="AG50" s="114"/>
    </row>
    <row r="51" spans="2:33" ht="5.0999999999999996" customHeight="1" x14ac:dyDescent="0.45">
      <c r="C51" s="556"/>
      <c r="D51" s="599"/>
      <c r="E51" s="582"/>
      <c r="F51" s="582"/>
      <c r="G51" s="582"/>
      <c r="H51" s="582"/>
      <c r="I51" s="582"/>
      <c r="J51" s="583"/>
      <c r="K51" s="111"/>
      <c r="L51" s="113"/>
      <c r="M51" s="113"/>
      <c r="N51" s="113"/>
      <c r="O51" s="113"/>
      <c r="P51" s="113"/>
      <c r="Q51" s="113"/>
      <c r="R51" s="113"/>
      <c r="S51" s="113"/>
      <c r="T51" s="113"/>
      <c r="U51" s="113"/>
      <c r="V51" s="113"/>
      <c r="W51" s="113"/>
      <c r="X51" s="113"/>
      <c r="Y51" s="113"/>
      <c r="Z51" s="113"/>
      <c r="AA51" s="113"/>
      <c r="AB51" s="113"/>
      <c r="AC51" s="113"/>
      <c r="AD51" s="113"/>
      <c r="AE51" s="113"/>
      <c r="AF51" s="113"/>
      <c r="AG51" s="114"/>
    </row>
    <row r="52" spans="2:33" ht="15" customHeight="1" x14ac:dyDescent="0.45">
      <c r="C52" s="556"/>
      <c r="D52" s="599"/>
      <c r="E52" s="582"/>
      <c r="F52" s="582"/>
      <c r="G52" s="582"/>
      <c r="H52" s="582"/>
      <c r="I52" s="582"/>
      <c r="J52" s="583"/>
      <c r="K52" s="111"/>
      <c r="L52" s="161"/>
      <c r="M52" s="113"/>
      <c r="N52" s="113" t="s">
        <v>168</v>
      </c>
      <c r="O52" s="113"/>
      <c r="P52" s="113"/>
      <c r="Q52" s="659"/>
      <c r="R52" s="659"/>
      <c r="S52" s="659"/>
      <c r="T52" s="659"/>
      <c r="U52" s="659"/>
      <c r="V52" s="659"/>
      <c r="W52" s="659"/>
      <c r="X52" s="659"/>
      <c r="Y52" s="659"/>
      <c r="Z52" s="659"/>
      <c r="AA52" s="659"/>
      <c r="AB52" s="659"/>
      <c r="AC52" s="659"/>
      <c r="AD52" s="659"/>
      <c r="AE52" s="113" t="s">
        <v>42</v>
      </c>
      <c r="AF52" s="113"/>
      <c r="AG52" s="114"/>
    </row>
    <row r="53" spans="2:33" ht="5.0999999999999996" customHeight="1" x14ac:dyDescent="0.45">
      <c r="C53" s="557"/>
      <c r="D53" s="603"/>
      <c r="E53" s="587"/>
      <c r="F53" s="587"/>
      <c r="G53" s="587"/>
      <c r="H53" s="587"/>
      <c r="I53" s="587"/>
      <c r="J53" s="588"/>
      <c r="K53" s="117"/>
      <c r="L53" s="118"/>
      <c r="M53" s="118"/>
      <c r="N53" s="118"/>
      <c r="O53" s="118"/>
      <c r="P53" s="118"/>
      <c r="Q53" s="118"/>
      <c r="R53" s="118"/>
      <c r="S53" s="118"/>
      <c r="T53" s="118"/>
      <c r="U53" s="118"/>
      <c r="V53" s="118"/>
      <c r="W53" s="118"/>
      <c r="X53" s="118"/>
      <c r="Y53" s="118"/>
      <c r="Z53" s="118"/>
      <c r="AA53" s="118"/>
      <c r="AB53" s="118"/>
      <c r="AC53" s="118"/>
      <c r="AD53" s="118"/>
      <c r="AE53" s="118"/>
      <c r="AF53" s="118"/>
      <c r="AG53" s="119"/>
    </row>
    <row r="54" spans="2:33" ht="5.0999999999999996" customHeight="1" x14ac:dyDescent="0.45">
      <c r="C54" s="555" t="s">
        <v>170</v>
      </c>
      <c r="D54" s="609" t="s">
        <v>169</v>
      </c>
      <c r="E54" s="610"/>
      <c r="F54" s="610"/>
      <c r="G54" s="610"/>
      <c r="H54" s="610"/>
      <c r="I54" s="610"/>
      <c r="J54" s="611"/>
      <c r="K54" s="129"/>
      <c r="L54" s="124"/>
      <c r="M54" s="124"/>
      <c r="N54" s="124"/>
      <c r="O54" s="124"/>
      <c r="P54" s="124"/>
      <c r="Q54" s="124"/>
      <c r="R54" s="124"/>
      <c r="S54" s="124"/>
      <c r="T54" s="124"/>
      <c r="U54" s="124"/>
      <c r="V54" s="124"/>
      <c r="W54" s="124"/>
      <c r="X54" s="124"/>
      <c r="Y54" s="124"/>
      <c r="Z54" s="124"/>
      <c r="AA54" s="124"/>
      <c r="AB54" s="124"/>
      <c r="AC54" s="124"/>
      <c r="AD54" s="124"/>
      <c r="AE54" s="124"/>
      <c r="AF54" s="124"/>
      <c r="AG54" s="125"/>
    </row>
    <row r="55" spans="2:33" x14ac:dyDescent="0.45">
      <c r="C55" s="556"/>
      <c r="D55" s="612"/>
      <c r="E55" s="613"/>
      <c r="F55" s="613"/>
      <c r="G55" s="613"/>
      <c r="H55" s="613"/>
      <c r="I55" s="613"/>
      <c r="J55" s="613"/>
      <c r="K55" s="162"/>
      <c r="L55" s="657" t="s">
        <v>172</v>
      </c>
      <c r="M55" s="657"/>
      <c r="N55" s="657"/>
      <c r="O55" s="657"/>
      <c r="P55" s="657"/>
      <c r="Q55" s="109"/>
      <c r="R55" s="163"/>
      <c r="S55" s="657" t="s">
        <v>171</v>
      </c>
      <c r="T55" s="657"/>
      <c r="U55" s="657"/>
      <c r="V55" s="158"/>
      <c r="W55" s="163"/>
      <c r="X55" s="657" t="s">
        <v>173</v>
      </c>
      <c r="Y55" s="657"/>
      <c r="Z55" s="657"/>
      <c r="AA55" s="657"/>
      <c r="AB55" s="158"/>
      <c r="AC55" s="163"/>
      <c r="AD55" s="657" t="s">
        <v>174</v>
      </c>
      <c r="AE55" s="657"/>
      <c r="AF55" s="657"/>
      <c r="AG55" s="658"/>
    </row>
    <row r="56" spans="2:33" ht="5.0999999999999996" customHeight="1" x14ac:dyDescent="0.45">
      <c r="C56" s="556"/>
      <c r="D56" s="612"/>
      <c r="E56" s="613"/>
      <c r="F56" s="613"/>
      <c r="G56" s="613"/>
      <c r="H56" s="613"/>
      <c r="I56" s="613"/>
      <c r="J56" s="614"/>
      <c r="K56" s="130"/>
      <c r="L56" s="109"/>
      <c r="M56" s="109"/>
      <c r="N56" s="109"/>
      <c r="O56" s="109"/>
      <c r="P56" s="109"/>
      <c r="Q56" s="109"/>
      <c r="R56" s="109"/>
      <c r="S56" s="109"/>
      <c r="T56" s="109"/>
      <c r="U56" s="109"/>
      <c r="V56" s="158"/>
      <c r="W56" s="158"/>
      <c r="X56" s="109"/>
      <c r="Y56" s="109"/>
      <c r="Z56" s="109"/>
      <c r="AA56" s="109"/>
      <c r="AB56" s="109"/>
      <c r="AC56" s="109"/>
      <c r="AD56" s="109"/>
      <c r="AE56" s="109"/>
      <c r="AF56" s="109"/>
      <c r="AG56" s="110"/>
    </row>
    <row r="57" spans="2:33" x14ac:dyDescent="0.45">
      <c r="C57" s="556"/>
      <c r="D57" s="612"/>
      <c r="E57" s="613"/>
      <c r="F57" s="613"/>
      <c r="G57" s="613"/>
      <c r="H57" s="613"/>
      <c r="I57" s="613"/>
      <c r="J57" s="614"/>
      <c r="K57" s="162"/>
      <c r="L57" s="159" t="s">
        <v>175</v>
      </c>
      <c r="M57" s="159"/>
      <c r="N57" s="159"/>
      <c r="O57" s="159"/>
      <c r="P57" s="159"/>
      <c r="Q57" s="641"/>
      <c r="R57" s="641"/>
      <c r="S57" s="641"/>
      <c r="T57" s="641"/>
      <c r="U57" s="109" t="s">
        <v>42</v>
      </c>
      <c r="V57" s="113"/>
      <c r="W57" s="164"/>
      <c r="X57" s="160" t="s">
        <v>175</v>
      </c>
      <c r="Y57" s="158"/>
      <c r="Z57" s="158"/>
      <c r="AA57" s="158"/>
      <c r="AB57" s="158"/>
      <c r="AC57" s="642"/>
      <c r="AD57" s="642"/>
      <c r="AE57" s="642"/>
      <c r="AF57" s="642"/>
      <c r="AG57" s="110" t="s">
        <v>42</v>
      </c>
    </row>
    <row r="58" spans="2:33" ht="5.0999999999999996" customHeight="1" x14ac:dyDescent="0.45">
      <c r="C58" s="557"/>
      <c r="D58" s="615"/>
      <c r="E58" s="616"/>
      <c r="F58" s="616"/>
      <c r="G58" s="616"/>
      <c r="H58" s="616"/>
      <c r="I58" s="616"/>
      <c r="J58" s="617"/>
      <c r="K58" s="131"/>
      <c r="L58" s="118"/>
      <c r="M58" s="118"/>
      <c r="N58" s="118"/>
      <c r="O58" s="118"/>
      <c r="P58" s="118"/>
      <c r="Q58" s="118"/>
      <c r="R58" s="118"/>
      <c r="S58" s="118"/>
      <c r="T58" s="118"/>
      <c r="U58" s="118"/>
      <c r="V58" s="118"/>
      <c r="W58" s="118"/>
      <c r="X58" s="118"/>
      <c r="Y58" s="118"/>
      <c r="Z58" s="118"/>
      <c r="AA58" s="118"/>
      <c r="AB58" s="118"/>
      <c r="AC58" s="118"/>
      <c r="AD58" s="118"/>
      <c r="AE58" s="118"/>
      <c r="AF58" s="118"/>
      <c r="AG58" s="119"/>
    </row>
  </sheetData>
  <sheetProtection sheet="1" objects="1" scenarios="1" selectLockedCells="1"/>
  <mergeCells count="67">
    <mergeCell ref="Q57:T57"/>
    <mergeCell ref="AC57:AF57"/>
    <mergeCell ref="B2:F3"/>
    <mergeCell ref="C18:J18"/>
    <mergeCell ref="C21:J21"/>
    <mergeCell ref="C24:J24"/>
    <mergeCell ref="C26:J26"/>
    <mergeCell ref="C14:J16"/>
    <mergeCell ref="C13:AG13"/>
    <mergeCell ref="AD55:AG55"/>
    <mergeCell ref="X55:AA55"/>
    <mergeCell ref="S55:U55"/>
    <mergeCell ref="L55:P55"/>
    <mergeCell ref="D49:J53"/>
    <mergeCell ref="C49:C53"/>
    <mergeCell ref="Q52:AD52"/>
    <mergeCell ref="B7:D8"/>
    <mergeCell ref="D54:J58"/>
    <mergeCell ref="C54:C58"/>
    <mergeCell ref="D48:J48"/>
    <mergeCell ref="K48:AG48"/>
    <mergeCell ref="K47:AG47"/>
    <mergeCell ref="K44:AG44"/>
    <mergeCell ref="K40:AG40"/>
    <mergeCell ref="K41:AG42"/>
    <mergeCell ref="K45:AG46"/>
    <mergeCell ref="C38:C43"/>
    <mergeCell ref="G47:J47"/>
    <mergeCell ref="G45:J46"/>
    <mergeCell ref="G44:J44"/>
    <mergeCell ref="D44:F47"/>
    <mergeCell ref="C44:C47"/>
    <mergeCell ref="G43:J43"/>
    <mergeCell ref="K43:AG43"/>
    <mergeCell ref="D38:F43"/>
    <mergeCell ref="G41:J42"/>
    <mergeCell ref="G40:J40"/>
    <mergeCell ref="K39:AG39"/>
    <mergeCell ref="T38:AG38"/>
    <mergeCell ref="L38:N38"/>
    <mergeCell ref="P38:S38"/>
    <mergeCell ref="M11:P11"/>
    <mergeCell ref="Q11:AG11"/>
    <mergeCell ref="Q10:AG10"/>
    <mergeCell ref="Q9:AG9"/>
    <mergeCell ref="G38:J39"/>
    <mergeCell ref="K35:AG35"/>
    <mergeCell ref="D36:J37"/>
    <mergeCell ref="D35:J35"/>
    <mergeCell ref="K36:AG37"/>
    <mergeCell ref="M10:P10"/>
    <mergeCell ref="C35:C37"/>
    <mergeCell ref="U1:Y1"/>
    <mergeCell ref="P1:T1"/>
    <mergeCell ref="V4:W4"/>
    <mergeCell ref="K34:AG34"/>
    <mergeCell ref="C34:J34"/>
    <mergeCell ref="T15:U15"/>
    <mergeCell ref="R15:S15"/>
    <mergeCell ref="Z15:AA15"/>
    <mergeCell ref="AA4:AB4"/>
    <mergeCell ref="AD4:AE4"/>
    <mergeCell ref="X4:Y4"/>
    <mergeCell ref="W15:X15"/>
    <mergeCell ref="A6:AH6"/>
    <mergeCell ref="K9:L11"/>
    <mergeCell ref="M9:P9"/>
  </mergeCells>
  <phoneticPr fontId="5"/>
  <dataValidations count="1">
    <dataValidation type="list" allowBlank="1" showInputMessage="1" showErrorMessage="1" sqref="L50 L52 K55 R55 W55 AC55 W57 L26 L30 L28 L32" xr:uid="{00000000-0002-0000-0300-000000000000}">
      <formula1>"✔, ,,"</formula1>
    </dataValidation>
  </dataValidations>
  <pageMargins left="0.23622047244094491" right="0.23622047244094491" top="0.19685039370078741" bottom="0.19685039370078741"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伝票入力シート</vt:lpstr>
      <vt:lpstr>第３号の１様式 (提出用)</vt:lpstr>
      <vt:lpstr>第２号の１様式（提出用）</vt:lpstr>
      <vt:lpstr>'第２号の１様式（提出用）'!Print_Area</vt:lpstr>
      <vt:lpstr>'第３号の１様式 (提出用)'!Print_Area</vt:lpstr>
      <vt:lpstr>伝票入力シート!Print_Area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2025-05-22T07:19:01Z</dcterms:modified>
</cp:coreProperties>
</file>