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 tabRatio="874"/>
  </bookViews>
  <sheets>
    <sheet name="2-2-1-0全環境事業センター " sheetId="45" r:id="rId1"/>
    <sheet name="2-2-1-1北部 " sheetId="46" r:id="rId2"/>
    <sheet name="2-2-1-2東北" sheetId="47" r:id="rId3"/>
    <sheet name="2-2-1-3城北" sheetId="48" r:id="rId4"/>
    <sheet name="2-2-1-4西北" sheetId="49" r:id="rId5"/>
    <sheet name="2-2-1-5中部" sheetId="50" r:id="rId6"/>
    <sheet name="2-2-1-6中部（出）" sheetId="51" r:id="rId7"/>
    <sheet name="2-2-1-7西部" sheetId="52" r:id="rId8"/>
    <sheet name="2-2-1-8東部 " sheetId="53" r:id="rId9"/>
    <sheet name="2-2-1-9西南 " sheetId="54" r:id="rId10"/>
    <sheet name="2-2-1-10南部" sheetId="55" r:id="rId11"/>
    <sheet name="2-2-1-11東南 " sheetId="56" r:id="rId12"/>
    <sheet name="2-2-2管路輸送" sheetId="57" r:id="rId13"/>
    <sheet name="2-2-3普通ごみ " sheetId="58" r:id="rId14"/>
    <sheet name="2-2-4資源ごみ" sheetId="61" r:id="rId15"/>
    <sheet name="2-2-5容プラ" sheetId="62" r:id="rId16"/>
    <sheet name="2-2-6古紙・衣類 " sheetId="63" r:id="rId17"/>
    <sheet name="2-2-7行政区別ごみ収集状況 " sheetId="59" r:id="rId18"/>
    <sheet name="2-2-8水面清掃" sheetId="60" r:id="rId19"/>
  </sheets>
  <definedNames>
    <definedName name="_xlnm.Print_Area" localSheetId="0">'2-2-1-0全環境事業センター '!$B$2:$P$26</definedName>
    <definedName name="_xlnm.Print_Area" localSheetId="10">'2-2-1-10南部'!$B$2:$P$26</definedName>
    <definedName name="_xlnm.Print_Area" localSheetId="11">'2-2-1-11東南 '!$B$2:$P$26</definedName>
    <definedName name="_xlnm.Print_Area" localSheetId="1">'2-2-1-1北部 '!$B$2:$P$26</definedName>
    <definedName name="_xlnm.Print_Area" localSheetId="2">'2-2-1-2東北'!$B$2:$P$26</definedName>
    <definedName name="_xlnm.Print_Area" localSheetId="3">'2-2-1-3城北'!$B$2:$P$26</definedName>
    <definedName name="_xlnm.Print_Area" localSheetId="4">'2-2-1-4西北'!$B$2:$P$26</definedName>
    <definedName name="_xlnm.Print_Area" localSheetId="5">'2-2-1-5中部'!$B$2:$P$26</definedName>
    <definedName name="_xlnm.Print_Area" localSheetId="6">'2-2-1-6中部（出）'!$B$2:$P$26</definedName>
    <definedName name="_xlnm.Print_Area" localSheetId="7">'2-2-1-7西部'!$B$2:$P$26</definedName>
    <definedName name="_xlnm.Print_Area" localSheetId="8">'2-2-1-8東部 '!$B$2:$P$26</definedName>
    <definedName name="_xlnm.Print_Area" localSheetId="9">'2-2-1-9西南 '!$B$2:$P$26</definedName>
    <definedName name="_xlnm.Print_Area" localSheetId="12">'2-2-2管路輸送'!$A$2:$D$21</definedName>
    <definedName name="_xlnm.Print_Area" localSheetId="13">'2-2-3普通ごみ '!$B$2:$P$43</definedName>
    <definedName name="_xlnm.Print_Area" localSheetId="14">'2-2-4資源ごみ'!$A$1:$P$47</definedName>
    <definedName name="_xlnm.Print_Area" localSheetId="15">'2-2-5容プラ'!$A$1:$P$40</definedName>
    <definedName name="_xlnm.Print_Area" localSheetId="16">'2-2-6古紙・衣類 '!$B$2:$P$40</definedName>
    <definedName name="_xlnm.Print_Area" localSheetId="17">'2-2-7行政区別ごみ収集状況 '!$B$2:$Q$33</definedName>
    <definedName name="_xlnm.Print_Area" localSheetId="18">'2-2-8水面清掃'!$A$2:$J$16</definedName>
  </definedNames>
  <calcPr calcId="162913"/>
</workbook>
</file>

<file path=xl/calcChain.xml><?xml version="1.0" encoding="utf-8"?>
<calcChain xmlns="http://schemas.openxmlformats.org/spreadsheetml/2006/main">
  <c r="O40" i="63" l="1"/>
  <c r="N40" i="63"/>
  <c r="M40" i="63"/>
  <c r="L40" i="63"/>
  <c r="K40" i="63"/>
  <c r="J40" i="63"/>
  <c r="I40" i="63"/>
  <c r="H40" i="63"/>
  <c r="G40" i="63"/>
  <c r="F40" i="63"/>
  <c r="E40" i="63"/>
  <c r="D40" i="63"/>
  <c r="P40" i="63" s="1"/>
  <c r="P39" i="63"/>
  <c r="P38" i="63"/>
  <c r="O38" i="63"/>
  <c r="N38" i="63"/>
  <c r="M38" i="63"/>
  <c r="L38" i="63"/>
  <c r="K38" i="63"/>
  <c r="J38" i="63"/>
  <c r="I38" i="63"/>
  <c r="H38" i="63"/>
  <c r="G38" i="63"/>
  <c r="F38" i="63"/>
  <c r="E38" i="63"/>
  <c r="D38" i="63"/>
  <c r="P37" i="63"/>
  <c r="P36" i="63"/>
  <c r="P35" i="63"/>
  <c r="O35" i="63"/>
  <c r="N35" i="63"/>
  <c r="M35" i="63"/>
  <c r="L35" i="63"/>
  <c r="K35" i="63"/>
  <c r="J35" i="63"/>
  <c r="I35" i="63"/>
  <c r="H35" i="63"/>
  <c r="G35" i="63"/>
  <c r="F35" i="63"/>
  <c r="E35" i="63"/>
  <c r="D35" i="63"/>
  <c r="P34" i="63"/>
  <c r="P33" i="63"/>
  <c r="P32" i="63"/>
  <c r="O32" i="63"/>
  <c r="N32" i="63"/>
  <c r="M32" i="63"/>
  <c r="L32" i="63"/>
  <c r="K32" i="63"/>
  <c r="J32" i="63"/>
  <c r="I32" i="63"/>
  <c r="H32" i="63"/>
  <c r="G32" i="63"/>
  <c r="F32" i="63"/>
  <c r="E32" i="63"/>
  <c r="D32" i="63"/>
  <c r="P31" i="63"/>
  <c r="P30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9" i="63"/>
  <c r="P28" i="63"/>
  <c r="P27" i="63"/>
  <c r="P26" i="63"/>
  <c r="P25" i="63"/>
  <c r="O25" i="63"/>
  <c r="N25" i="63"/>
  <c r="M25" i="63"/>
  <c r="L25" i="63"/>
  <c r="K25" i="63"/>
  <c r="J25" i="63"/>
  <c r="I25" i="63"/>
  <c r="H25" i="63"/>
  <c r="G25" i="63"/>
  <c r="F25" i="63"/>
  <c r="E25" i="63"/>
  <c r="D25" i="63"/>
  <c r="P24" i="63"/>
  <c r="P23" i="63"/>
  <c r="P22" i="63"/>
  <c r="O22" i="63"/>
  <c r="N22" i="63"/>
  <c r="M22" i="63"/>
  <c r="L22" i="63"/>
  <c r="K22" i="63"/>
  <c r="J22" i="63"/>
  <c r="I22" i="63"/>
  <c r="H22" i="63"/>
  <c r="G22" i="63"/>
  <c r="F22" i="63"/>
  <c r="E22" i="63"/>
  <c r="D22" i="63"/>
  <c r="P21" i="63"/>
  <c r="P20" i="63"/>
  <c r="P19" i="63"/>
  <c r="O19" i="63"/>
  <c r="N19" i="63"/>
  <c r="M19" i="63"/>
  <c r="L19" i="63"/>
  <c r="K19" i="63"/>
  <c r="J19" i="63"/>
  <c r="I19" i="63"/>
  <c r="H19" i="63"/>
  <c r="G19" i="63"/>
  <c r="F19" i="63"/>
  <c r="E19" i="63"/>
  <c r="D19" i="63"/>
  <c r="P18" i="63"/>
  <c r="P17" i="63"/>
  <c r="P16" i="63"/>
  <c r="P15" i="63"/>
  <c r="O15" i="63"/>
  <c r="N15" i="63"/>
  <c r="M15" i="63"/>
  <c r="L15" i="63"/>
  <c r="K15" i="63"/>
  <c r="J15" i="63"/>
  <c r="I15" i="63"/>
  <c r="H15" i="63"/>
  <c r="G15" i="63"/>
  <c r="F15" i="63"/>
  <c r="E15" i="63"/>
  <c r="D15" i="63"/>
  <c r="P14" i="63"/>
  <c r="P13" i="63"/>
  <c r="P12" i="63"/>
  <c r="P11" i="63"/>
  <c r="O11" i="63"/>
  <c r="N11" i="63"/>
  <c r="M11" i="63"/>
  <c r="L11" i="63"/>
  <c r="K11" i="63"/>
  <c r="J11" i="63"/>
  <c r="I11" i="63"/>
  <c r="H11" i="63"/>
  <c r="G11" i="63"/>
  <c r="F11" i="63"/>
  <c r="E11" i="63"/>
  <c r="D11" i="63"/>
  <c r="P10" i="63"/>
  <c r="P9" i="63"/>
  <c r="P8" i="63"/>
  <c r="O8" i="63"/>
  <c r="N8" i="63"/>
  <c r="M8" i="63"/>
  <c r="L8" i="63"/>
  <c r="K8" i="63"/>
  <c r="J8" i="63"/>
  <c r="I8" i="63"/>
  <c r="H8" i="63"/>
  <c r="G8" i="63"/>
  <c r="F8" i="63"/>
  <c r="E8" i="63"/>
  <c r="D8" i="63"/>
  <c r="P7" i="63"/>
  <c r="P6" i="63"/>
  <c r="P5" i="63"/>
  <c r="O5" i="63"/>
  <c r="N5" i="63"/>
  <c r="M5" i="63"/>
  <c r="L5" i="63"/>
  <c r="K5" i="63"/>
  <c r="J5" i="63"/>
  <c r="I5" i="63"/>
  <c r="H5" i="63"/>
  <c r="G5" i="63"/>
  <c r="F5" i="63"/>
  <c r="E5" i="63"/>
  <c r="D5" i="63"/>
  <c r="P40" i="62"/>
  <c r="O40" i="62"/>
  <c r="N40" i="62"/>
  <c r="M40" i="62"/>
  <c r="L40" i="62"/>
  <c r="K40" i="62"/>
  <c r="J40" i="62"/>
  <c r="I40" i="62"/>
  <c r="H40" i="62"/>
  <c r="G40" i="62"/>
  <c r="F40" i="62"/>
  <c r="E40" i="62"/>
  <c r="D40" i="62"/>
  <c r="P39" i="62"/>
  <c r="P38" i="62"/>
  <c r="P37" i="62"/>
  <c r="P36" i="62"/>
  <c r="P35" i="62"/>
  <c r="P34" i="62"/>
  <c r="P33" i="62"/>
  <c r="P32" i="62"/>
  <c r="P31" i="62"/>
  <c r="P30" i="62"/>
  <c r="P29" i="62"/>
  <c r="P28" i="62"/>
  <c r="P27" i="62"/>
  <c r="P26" i="62"/>
  <c r="P25" i="62"/>
  <c r="P24" i="62"/>
  <c r="P23" i="62"/>
  <c r="P22" i="62"/>
  <c r="P21" i="62"/>
  <c r="P20" i="62"/>
  <c r="P19" i="62"/>
  <c r="P18" i="62"/>
  <c r="P17" i="62"/>
  <c r="P16" i="62"/>
  <c r="P15" i="62"/>
  <c r="P14" i="62"/>
  <c r="P13" i="62"/>
  <c r="P12" i="62"/>
  <c r="P11" i="62"/>
  <c r="P10" i="62"/>
  <c r="P9" i="62"/>
  <c r="P8" i="62"/>
  <c r="P7" i="62"/>
  <c r="P6" i="62"/>
  <c r="P5" i="62"/>
  <c r="O47" i="61"/>
  <c r="N47" i="61"/>
  <c r="M47" i="61"/>
  <c r="L47" i="61"/>
  <c r="K47" i="61"/>
  <c r="J47" i="61"/>
  <c r="I47" i="61"/>
  <c r="H47" i="61"/>
  <c r="G47" i="61"/>
  <c r="F47" i="61"/>
  <c r="E47" i="61"/>
  <c r="D47" i="61"/>
  <c r="P46" i="61"/>
  <c r="O46" i="61"/>
  <c r="N46" i="61"/>
  <c r="M46" i="61"/>
  <c r="L46" i="61"/>
  <c r="K46" i="61"/>
  <c r="J46" i="61"/>
  <c r="I46" i="61"/>
  <c r="H46" i="61"/>
  <c r="G46" i="61"/>
  <c r="F46" i="61"/>
  <c r="E46" i="61"/>
  <c r="D46" i="61"/>
  <c r="P45" i="61"/>
  <c r="P44" i="61"/>
  <c r="P43" i="61"/>
  <c r="P42" i="61"/>
  <c r="P41" i="61"/>
  <c r="P40" i="61"/>
  <c r="P47" i="61" s="1"/>
  <c r="O40" i="61"/>
  <c r="N40" i="61"/>
  <c r="M40" i="61"/>
  <c r="L40" i="61"/>
  <c r="K40" i="61"/>
  <c r="J40" i="61"/>
  <c r="I40" i="61"/>
  <c r="H40" i="61"/>
  <c r="G40" i="61"/>
  <c r="F40" i="61"/>
  <c r="E40" i="61"/>
  <c r="D40" i="61"/>
  <c r="P39" i="61"/>
  <c r="P38" i="61"/>
  <c r="P37" i="61"/>
  <c r="P36" i="61"/>
  <c r="P35" i="61"/>
  <c r="P34" i="61"/>
  <c r="P33" i="61"/>
  <c r="P32" i="61"/>
  <c r="P31" i="61"/>
  <c r="P30" i="61"/>
  <c r="P29" i="61"/>
  <c r="P28" i="61"/>
  <c r="P27" i="61"/>
  <c r="P26" i="61"/>
  <c r="P25" i="61"/>
  <c r="P24" i="61"/>
  <c r="P23" i="61"/>
  <c r="P22" i="61"/>
  <c r="P21" i="61"/>
  <c r="P20" i="61"/>
  <c r="P19" i="61"/>
  <c r="P18" i="61"/>
  <c r="P17" i="61"/>
  <c r="P16" i="61"/>
  <c r="P15" i="61"/>
  <c r="P14" i="61"/>
  <c r="P13" i="61"/>
  <c r="P12" i="61"/>
  <c r="P11" i="61"/>
  <c r="P10" i="61"/>
  <c r="P9" i="61"/>
  <c r="P8" i="61"/>
  <c r="P7" i="61"/>
  <c r="P6" i="61"/>
  <c r="P5" i="61"/>
</calcChain>
</file>

<file path=xl/sharedStrings.xml><?xml version="1.0" encoding="utf-8"?>
<sst xmlns="http://schemas.openxmlformats.org/spreadsheetml/2006/main" count="773" uniqueCount="211">
  <si>
    <t>全環境事業センター</t>
  </si>
  <si>
    <t>（単位：kg）</t>
    <rPh sb="1" eb="3">
      <t>タンイ</t>
    </rPh>
    <phoneticPr fontId="3"/>
  </si>
  <si>
    <t>月</t>
    <rPh sb="0" eb="1">
      <t>ツキ</t>
    </rPh>
    <phoneticPr fontId="3"/>
  </si>
  <si>
    <t>４月</t>
    <rPh sb="0" eb="2">
      <t>４ガツ</t>
    </rPh>
    <phoneticPr fontId="3"/>
  </si>
  <si>
    <t>５月</t>
    <rPh sb="0" eb="2">
      <t>５ガツ</t>
    </rPh>
    <phoneticPr fontId="3"/>
  </si>
  <si>
    <t>６月</t>
    <rPh sb="0" eb="2">
      <t>６ガツ</t>
    </rPh>
    <phoneticPr fontId="3"/>
  </si>
  <si>
    <t>７月</t>
    <rPh sb="0" eb="2">
      <t>７ガツ</t>
    </rPh>
    <phoneticPr fontId="3"/>
  </si>
  <si>
    <t>８月</t>
    <rPh sb="0" eb="2">
      <t>８ガツ</t>
    </rPh>
    <phoneticPr fontId="3"/>
  </si>
  <si>
    <t>９月</t>
    <rPh sb="0" eb="2">
      <t>９ガツ</t>
    </rPh>
    <phoneticPr fontId="3"/>
  </si>
  <si>
    <t>１０月</t>
    <rPh sb="0" eb="3">
      <t>１０ガツ</t>
    </rPh>
    <phoneticPr fontId="3"/>
  </si>
  <si>
    <t>１１月</t>
    <rPh sb="0" eb="3">
      <t>１１ガツ</t>
    </rPh>
    <phoneticPr fontId="3"/>
  </si>
  <si>
    <t>１２月</t>
    <rPh sb="2" eb="3">
      <t>ガツ</t>
    </rPh>
    <phoneticPr fontId="3"/>
  </si>
  <si>
    <t>１月</t>
    <rPh sb="0" eb="2">
      <t>１ガツ</t>
    </rPh>
    <phoneticPr fontId="3"/>
  </si>
  <si>
    <t>２月</t>
    <rPh sb="1" eb="2">
      <t>ガツ</t>
    </rPh>
    <phoneticPr fontId="3"/>
  </si>
  <si>
    <t>３月</t>
    <rPh sb="0" eb="2">
      <t>３ガツ</t>
    </rPh>
    <phoneticPr fontId="3"/>
  </si>
  <si>
    <t>合計</t>
    <rPh sb="0" eb="2">
      <t>ゴウケイ</t>
    </rPh>
    <phoneticPr fontId="3"/>
  </si>
  <si>
    <t>作業日数</t>
    <rPh sb="0" eb="4">
      <t>サギョウニッスウ</t>
    </rPh>
    <phoneticPr fontId="3"/>
  </si>
  <si>
    <t>普通ごみ</t>
    <rPh sb="0" eb="2">
      <t>フツウ</t>
    </rPh>
    <phoneticPr fontId="3"/>
  </si>
  <si>
    <t>無料</t>
    <rPh sb="0" eb="2">
      <t>ムリョウ</t>
    </rPh>
    <phoneticPr fontId="3"/>
  </si>
  <si>
    <t>有料</t>
    <rPh sb="0" eb="2">
      <t>ユウリョウ</t>
    </rPh>
    <phoneticPr fontId="3"/>
  </si>
  <si>
    <t>資源ごみ</t>
    <rPh sb="0" eb="2">
      <t>シゲン</t>
    </rPh>
    <phoneticPr fontId="3"/>
  </si>
  <si>
    <t>容器包装プラスチック</t>
    <rPh sb="0" eb="2">
      <t>ヨウキ</t>
    </rPh>
    <rPh sb="2" eb="4">
      <t>ホウソウ</t>
    </rPh>
    <phoneticPr fontId="3"/>
  </si>
  <si>
    <t>古　　紙</t>
    <rPh sb="0" eb="1">
      <t>フル</t>
    </rPh>
    <rPh sb="3" eb="4">
      <t>カミ</t>
    </rPh>
    <phoneticPr fontId="3"/>
  </si>
  <si>
    <t>衣 　 類</t>
    <rPh sb="0" eb="1">
      <t>コロモ</t>
    </rPh>
    <rPh sb="4" eb="5">
      <t>ルイ</t>
    </rPh>
    <phoneticPr fontId="3"/>
  </si>
  <si>
    <t>粗大ごみ</t>
    <rPh sb="0" eb="2">
      <t>ソダイ</t>
    </rPh>
    <phoneticPr fontId="3"/>
  </si>
  <si>
    <t>環境整備</t>
    <rPh sb="0" eb="2">
      <t>カンキョウ</t>
    </rPh>
    <rPh sb="2" eb="4">
      <t>セイビ</t>
    </rPh>
    <phoneticPr fontId="3"/>
  </si>
  <si>
    <t>不法投棄</t>
    <rPh sb="0" eb="2">
      <t>フホウ</t>
    </rPh>
    <rPh sb="2" eb="4">
      <t>トウキ</t>
    </rPh>
    <phoneticPr fontId="3"/>
  </si>
  <si>
    <t>臨時搬出</t>
    <rPh sb="0" eb="2">
      <t>リンジ</t>
    </rPh>
    <rPh sb="2" eb="4">
      <t>ハンシュツ</t>
    </rPh>
    <phoneticPr fontId="3"/>
  </si>
  <si>
    <t>市民協力</t>
    <rPh sb="0" eb="2">
      <t>シミン</t>
    </rPh>
    <rPh sb="2" eb="4">
      <t>キョウリョク</t>
    </rPh>
    <phoneticPr fontId="3"/>
  </si>
  <si>
    <t>散乱ごみ</t>
    <rPh sb="0" eb="2">
      <t>サンラン</t>
    </rPh>
    <phoneticPr fontId="3"/>
  </si>
  <si>
    <t>機械清掃</t>
    <rPh sb="0" eb="2">
      <t>キカイ</t>
    </rPh>
    <rPh sb="2" eb="4">
      <t>セイソウ</t>
    </rPh>
    <phoneticPr fontId="3"/>
  </si>
  <si>
    <t>人力除草</t>
    <rPh sb="0" eb="2">
      <t>ジンリキ</t>
    </rPh>
    <rPh sb="2" eb="4">
      <t>ジョソウ</t>
    </rPh>
    <phoneticPr fontId="3"/>
  </si>
  <si>
    <t>※　普通ごみの上段は管路輸送で外数。</t>
    <rPh sb="2" eb="4">
      <t>フツウ</t>
    </rPh>
    <rPh sb="7" eb="9">
      <t>ジョウダン</t>
    </rPh>
    <rPh sb="10" eb="12">
      <t>カンロ</t>
    </rPh>
    <rPh sb="12" eb="14">
      <t>ユソウ</t>
    </rPh>
    <rPh sb="15" eb="16">
      <t>ソト</t>
    </rPh>
    <rPh sb="16" eb="17">
      <t>スウ</t>
    </rPh>
    <phoneticPr fontId="3"/>
  </si>
  <si>
    <t>道路
傭車</t>
    <rPh sb="0" eb="2">
      <t>ドウロ</t>
    </rPh>
    <rPh sb="3" eb="4">
      <t>ヨウ</t>
    </rPh>
    <rPh sb="4" eb="5">
      <t>シャ</t>
    </rPh>
    <phoneticPr fontId="3"/>
  </si>
  <si>
    <t>２－１　直営及び委託収集状況</t>
    <rPh sb="4" eb="6">
      <t>チョクエイ</t>
    </rPh>
    <rPh sb="6" eb="7">
      <t>オヨ</t>
    </rPh>
    <rPh sb="8" eb="10">
      <t>イタク</t>
    </rPh>
    <rPh sb="10" eb="12">
      <t>シュウシュウ</t>
    </rPh>
    <rPh sb="12" eb="14">
      <t>ジョウキョウ</t>
    </rPh>
    <phoneticPr fontId="3"/>
  </si>
  <si>
    <t>北部環境事業センター</t>
  </si>
  <si>
    <t>東北環境事業センター</t>
  </si>
  <si>
    <t>城北環境事業センター</t>
  </si>
  <si>
    <t>西北環境事業センター</t>
  </si>
  <si>
    <t>中部環境事業センター</t>
  </si>
  <si>
    <t>中部環境事業センター出張所</t>
  </si>
  <si>
    <t>西部環境事業センター</t>
  </si>
  <si>
    <t>東部環境事業センター</t>
  </si>
  <si>
    <t>西南環境事業センター</t>
  </si>
  <si>
    <t>東南環境事業センター</t>
  </si>
  <si>
    <t>南部環境事業センター</t>
  </si>
  <si>
    <t>２－２　管路輸送稼動状況</t>
    <rPh sb="4" eb="8">
      <t>カンロユソウ</t>
    </rPh>
    <rPh sb="8" eb="10">
      <t>カドウ</t>
    </rPh>
    <rPh sb="10" eb="12">
      <t>ジョウキョウ</t>
    </rPh>
    <phoneticPr fontId="3"/>
  </si>
  <si>
    <t>計</t>
    <rPh sb="0" eb="1">
      <t>ケイ</t>
    </rPh>
    <phoneticPr fontId="3"/>
  </si>
  <si>
    <t>２－３　普通ごみ収集状況</t>
    <rPh sb="4" eb="6">
      <t>フツウ</t>
    </rPh>
    <rPh sb="8" eb="10">
      <t>シュウシュウ</t>
    </rPh>
    <rPh sb="10" eb="12">
      <t>ジョウキョウ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</si>
  <si>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</si>
  <si>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</si>
  <si>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</si>
  <si>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</si>
  <si>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</si>
  <si>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</si>
  <si>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</si>
  <si>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</si>
  <si>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１月</t>
    <rPh sb="1" eb="2">
      <t>ガツ</t>
    </rPh>
    <phoneticPr fontId="3"/>
  </si>
  <si>
    <t>３月</t>
    <rPh sb="1" eb="2">
      <t>ガツ</t>
    </rPh>
    <phoneticPr fontId="3"/>
  </si>
  <si>
    <t>北部環境事業C</t>
    <rPh sb="0" eb="2">
      <t>ホクブ</t>
    </rPh>
    <rPh sb="2" eb="4">
      <t>カンキョウ</t>
    </rPh>
    <rPh sb="4" eb="6">
      <t>ジギョウ</t>
    </rPh>
    <phoneticPr fontId="3"/>
  </si>
  <si>
    <t>北区</t>
    <rPh sb="0" eb="1">
      <t>キタ</t>
    </rPh>
    <phoneticPr fontId="3"/>
  </si>
  <si>
    <t>東北環境事業C</t>
    <rPh sb="0" eb="2">
      <t>トウホク</t>
    </rPh>
    <rPh sb="2" eb="4">
      <t>カンキョウ</t>
    </rPh>
    <rPh sb="4" eb="6">
      <t>ジギョウ</t>
    </rPh>
    <phoneticPr fontId="3"/>
  </si>
  <si>
    <t>東淀川区</t>
  </si>
  <si>
    <t>淀川区</t>
  </si>
  <si>
    <t>城北環境事業C</t>
    <rPh sb="0" eb="2">
      <t>ジョウホク</t>
    </rPh>
    <rPh sb="2" eb="4">
      <t>カンキョウ</t>
    </rPh>
    <rPh sb="4" eb="6">
      <t>ジギョウ</t>
    </rPh>
    <phoneticPr fontId="3"/>
  </si>
  <si>
    <t>城東区</t>
  </si>
  <si>
    <t>鶴見区</t>
  </si>
  <si>
    <t>旭区</t>
  </si>
  <si>
    <t>西北環境事業C</t>
    <rPh sb="0" eb="2">
      <t>セイホク</t>
    </rPh>
    <rPh sb="2" eb="4">
      <t>カンキョウ</t>
    </rPh>
    <rPh sb="4" eb="6">
      <t>ジギョウ</t>
    </rPh>
    <phoneticPr fontId="3"/>
  </si>
  <si>
    <t>福島区</t>
  </si>
  <si>
    <t>此花区</t>
  </si>
  <si>
    <t>西淀川区</t>
  </si>
  <si>
    <t>中部環境事業C</t>
    <rPh sb="0" eb="2">
      <t>チュウブ</t>
    </rPh>
    <rPh sb="2" eb="4">
      <t>カンキョウ</t>
    </rPh>
    <rPh sb="4" eb="6">
      <t>ジギョウ</t>
    </rPh>
    <phoneticPr fontId="3"/>
  </si>
  <si>
    <t>天王寺区</t>
  </si>
  <si>
    <t>東住吉区</t>
  </si>
  <si>
    <t>中部環境事業C（出）</t>
    <rPh sb="0" eb="2">
      <t>チュウブ</t>
    </rPh>
    <rPh sb="2" eb="4">
      <t>カンキョウ</t>
    </rPh>
    <rPh sb="4" eb="6">
      <t>ジギョウ</t>
    </rPh>
    <rPh sb="8" eb="9">
      <t>デ</t>
    </rPh>
    <phoneticPr fontId="3"/>
  </si>
  <si>
    <t>中央区</t>
  </si>
  <si>
    <t>浪速区</t>
  </si>
  <si>
    <t>西部環境事業C</t>
    <rPh sb="0" eb="2">
      <t>セイブ</t>
    </rPh>
    <rPh sb="2" eb="4">
      <t>カンキョウ</t>
    </rPh>
    <rPh sb="4" eb="6">
      <t>ジギョウ</t>
    </rPh>
    <phoneticPr fontId="3"/>
  </si>
  <si>
    <t>西区</t>
  </si>
  <si>
    <t>港区</t>
  </si>
  <si>
    <t>大正区</t>
  </si>
  <si>
    <t>東部環境事業C</t>
    <rPh sb="0" eb="2">
      <t>トウブ</t>
    </rPh>
    <rPh sb="2" eb="4">
      <t>カンキョウ</t>
    </rPh>
    <rPh sb="4" eb="6">
      <t>ジギョウ</t>
    </rPh>
    <phoneticPr fontId="3"/>
  </si>
  <si>
    <t>東成区</t>
  </si>
  <si>
    <t>生野区</t>
  </si>
  <si>
    <t>西南環境事業C</t>
    <rPh sb="0" eb="2">
      <t>セイナン</t>
    </rPh>
    <rPh sb="2" eb="4">
      <t>カンキョウ</t>
    </rPh>
    <rPh sb="4" eb="6">
      <t>ジギョウ</t>
    </rPh>
    <phoneticPr fontId="3"/>
  </si>
  <si>
    <t>住吉区</t>
  </si>
  <si>
    <t>住之江区</t>
  </si>
  <si>
    <t>南部環境事業C</t>
    <rPh sb="0" eb="2">
      <t>ナンブ</t>
    </rPh>
    <rPh sb="2" eb="4">
      <t>カンキョウ</t>
    </rPh>
    <rPh sb="4" eb="6">
      <t>ジギョウ</t>
    </rPh>
    <phoneticPr fontId="3"/>
  </si>
  <si>
    <t>阿倍野区</t>
  </si>
  <si>
    <t>西成区</t>
  </si>
  <si>
    <t>東南環境事業C</t>
    <rPh sb="0" eb="2">
      <t>トウナン</t>
    </rPh>
    <rPh sb="2" eb="4">
      <t>カンキョウ</t>
    </rPh>
    <rPh sb="4" eb="6">
      <t>ジギョウ</t>
    </rPh>
    <phoneticPr fontId="3"/>
  </si>
  <si>
    <t>平野区</t>
  </si>
  <si>
    <t>管路輸送</t>
    <rPh sb="0" eb="1">
      <t>クダ</t>
    </rPh>
    <rPh sb="1" eb="2">
      <t>ミチ</t>
    </rPh>
    <rPh sb="2" eb="4">
      <t>ユソウ</t>
    </rPh>
    <phoneticPr fontId="3"/>
  </si>
  <si>
    <t>住之江区</t>
    <rPh sb="0" eb="4">
      <t>スミノエク</t>
    </rPh>
    <phoneticPr fontId="3"/>
  </si>
  <si>
    <t>２－４ 資源ごみ収集状況</t>
  </si>
  <si>
    <t>小計</t>
    <rPh sb="0" eb="1">
      <t>ショウ</t>
    </rPh>
    <rPh sb="1" eb="2">
      <t>ケイ</t>
    </rPh>
    <phoneticPr fontId="3"/>
  </si>
  <si>
    <t>マタニティウェア・
ベビー服・子ども服</t>
    <rPh sb="13" eb="14">
      <t>フク</t>
    </rPh>
    <rPh sb="15" eb="16">
      <t>コ</t>
    </rPh>
    <rPh sb="18" eb="19">
      <t>フク</t>
    </rPh>
    <phoneticPr fontId="3"/>
  </si>
  <si>
    <t>小計</t>
    <rPh sb="0" eb="2">
      <t>ショウケイ</t>
    </rPh>
    <phoneticPr fontId="3"/>
  </si>
  <si>
    <t>合計</t>
    <rPh sb="0" eb="1">
      <t>ゴウ</t>
    </rPh>
    <rPh sb="1" eb="2">
      <t>ケイ</t>
    </rPh>
    <phoneticPr fontId="3"/>
  </si>
  <si>
    <t>２－５　容器包装プラスチック収集状況</t>
    <rPh sb="4" eb="6">
      <t>ヨウキ</t>
    </rPh>
    <rPh sb="6" eb="8">
      <t>ホウソウ</t>
    </rPh>
    <rPh sb="14" eb="16">
      <t>シュウシュウ</t>
    </rPh>
    <rPh sb="16" eb="18">
      <t>ジョウキョウ</t>
    </rPh>
    <phoneticPr fontId="3"/>
  </si>
  <si>
    <t>北部環境事業Ｃ</t>
    <rPh sb="0" eb="2">
      <t>ホクブ</t>
    </rPh>
    <rPh sb="2" eb="4">
      <t>カンキョウ</t>
    </rPh>
    <rPh sb="4" eb="6">
      <t>ジギョウ</t>
    </rPh>
    <phoneticPr fontId="3"/>
  </si>
  <si>
    <t>東北環境事業Ｃ</t>
    <rPh sb="0" eb="2">
      <t>トウホク</t>
    </rPh>
    <rPh sb="2" eb="4">
      <t>カンキョウ</t>
    </rPh>
    <rPh sb="4" eb="6">
      <t>ジギョウ</t>
    </rPh>
    <phoneticPr fontId="3"/>
  </si>
  <si>
    <t>城北環境事業Ｃ</t>
    <rPh sb="0" eb="2">
      <t>ジョウホク</t>
    </rPh>
    <rPh sb="2" eb="4">
      <t>カンキョウ</t>
    </rPh>
    <rPh sb="4" eb="6">
      <t>ジギョウ</t>
    </rPh>
    <phoneticPr fontId="3"/>
  </si>
  <si>
    <t>西北環境事業Ｃ</t>
    <rPh sb="0" eb="2">
      <t>セイホク</t>
    </rPh>
    <rPh sb="2" eb="4">
      <t>カンキョウ</t>
    </rPh>
    <rPh sb="4" eb="6">
      <t>ジギョウ</t>
    </rPh>
    <phoneticPr fontId="3"/>
  </si>
  <si>
    <t>中部環境事業Ｃ</t>
    <rPh sb="0" eb="2">
      <t>チュウブ</t>
    </rPh>
    <rPh sb="2" eb="4">
      <t>カンキョウ</t>
    </rPh>
    <rPh sb="4" eb="6">
      <t>ジギョウ</t>
    </rPh>
    <phoneticPr fontId="3"/>
  </si>
  <si>
    <t>中部環境事業Ｃ（出）</t>
    <rPh sb="0" eb="2">
      <t>チュウブ</t>
    </rPh>
    <rPh sb="2" eb="4">
      <t>カンキョウ</t>
    </rPh>
    <rPh sb="4" eb="6">
      <t>ジギョウ</t>
    </rPh>
    <rPh sb="8" eb="9">
      <t>デ</t>
    </rPh>
    <phoneticPr fontId="3"/>
  </si>
  <si>
    <t>西部環境事業Ｃ</t>
    <rPh sb="0" eb="2">
      <t>セイブ</t>
    </rPh>
    <rPh sb="2" eb="4">
      <t>カンキョウ</t>
    </rPh>
    <rPh sb="4" eb="6">
      <t>ジギョウ</t>
    </rPh>
    <phoneticPr fontId="3"/>
  </si>
  <si>
    <t>東部環境事業Ｃ</t>
    <rPh sb="0" eb="2">
      <t>トウブ</t>
    </rPh>
    <rPh sb="2" eb="4">
      <t>カンキョウ</t>
    </rPh>
    <rPh sb="4" eb="6">
      <t>ジギョウ</t>
    </rPh>
    <phoneticPr fontId="3"/>
  </si>
  <si>
    <t>西南環境事業Ｃ</t>
    <rPh sb="0" eb="2">
      <t>セイナン</t>
    </rPh>
    <rPh sb="2" eb="4">
      <t>カンキョウ</t>
    </rPh>
    <rPh sb="4" eb="6">
      <t>ジギョウ</t>
    </rPh>
    <phoneticPr fontId="3"/>
  </si>
  <si>
    <t>南部環境事業Ｃ</t>
    <rPh sb="0" eb="2">
      <t>ナンブ</t>
    </rPh>
    <rPh sb="2" eb="4">
      <t>カンキョウ</t>
    </rPh>
    <rPh sb="4" eb="6">
      <t>ジギョウ</t>
    </rPh>
    <phoneticPr fontId="3"/>
  </si>
  <si>
    <t>東南環境事業Ｃ</t>
    <rPh sb="0" eb="2">
      <t>トウナン</t>
    </rPh>
    <rPh sb="2" eb="4">
      <t>カンキョウ</t>
    </rPh>
    <rPh sb="4" eb="6">
      <t>ジギョウ</t>
    </rPh>
    <phoneticPr fontId="3"/>
  </si>
  <si>
    <t>２－７　行政区別ごみ収集状況</t>
    <rPh sb="4" eb="7">
      <t>ギョウセイク</t>
    </rPh>
    <rPh sb="7" eb="8">
      <t>ベツ</t>
    </rPh>
    <rPh sb="10" eb="12">
      <t>シュウシュウ</t>
    </rPh>
    <rPh sb="12" eb="14">
      <t>ジョウキョウ</t>
    </rPh>
    <phoneticPr fontId="3"/>
  </si>
  <si>
    <t>行政区</t>
    <rPh sb="0" eb="3">
      <t>ギョウセイク</t>
    </rPh>
    <phoneticPr fontId="3"/>
  </si>
  <si>
    <t>容プラ</t>
    <rPh sb="0" eb="1">
      <t>カタチ</t>
    </rPh>
    <phoneticPr fontId="3"/>
  </si>
  <si>
    <t>古紙</t>
    <rPh sb="0" eb="2">
      <t>コシ</t>
    </rPh>
    <phoneticPr fontId="3"/>
  </si>
  <si>
    <t>衣類</t>
    <rPh sb="0" eb="2">
      <t>イルイ</t>
    </rPh>
    <phoneticPr fontId="3"/>
  </si>
  <si>
    <t>道路清掃</t>
    <rPh sb="0" eb="2">
      <t>ドウロ</t>
    </rPh>
    <rPh sb="2" eb="4">
      <t>セイソウ</t>
    </rPh>
    <phoneticPr fontId="3"/>
  </si>
  <si>
    <t>業者収集</t>
    <rPh sb="0" eb="2">
      <t>ギョウシャ</t>
    </rPh>
    <rPh sb="2" eb="4">
      <t>シュウシュウ</t>
    </rPh>
    <phoneticPr fontId="3"/>
  </si>
  <si>
    <t>一般搬入</t>
    <rPh sb="0" eb="2">
      <t>イッパン</t>
    </rPh>
    <rPh sb="2" eb="4">
      <t>ハンニュウ</t>
    </rPh>
    <phoneticPr fontId="3"/>
  </si>
  <si>
    <t>継続</t>
    <rPh sb="0" eb="2">
      <t>ケイゾク</t>
    </rPh>
    <phoneticPr fontId="3"/>
  </si>
  <si>
    <t>臨時</t>
    <rPh sb="0" eb="2">
      <t>リンジ</t>
    </rPh>
    <phoneticPr fontId="3"/>
  </si>
  <si>
    <t>北</t>
    <rPh sb="0" eb="1">
      <t>キタ</t>
    </rPh>
    <phoneticPr fontId="3"/>
  </si>
  <si>
    <t>都　島</t>
    <rPh sb="0" eb="1">
      <t>ミヤコ</t>
    </rPh>
    <rPh sb="2" eb="3">
      <t>シマ</t>
    </rPh>
    <phoneticPr fontId="3"/>
  </si>
  <si>
    <t>東淀川</t>
    <rPh sb="0" eb="3">
      <t>ヒガシヨドガワ</t>
    </rPh>
    <phoneticPr fontId="3"/>
  </si>
  <si>
    <t>淀　川</t>
    <rPh sb="0" eb="1">
      <t>ヨド</t>
    </rPh>
    <rPh sb="2" eb="3">
      <t>カワ</t>
    </rPh>
    <phoneticPr fontId="3"/>
  </si>
  <si>
    <t>城　東</t>
    <rPh sb="0" eb="1">
      <t>シロ</t>
    </rPh>
    <rPh sb="2" eb="3">
      <t>ヒガシ</t>
    </rPh>
    <phoneticPr fontId="3"/>
  </si>
  <si>
    <t>鶴　見</t>
    <rPh sb="0" eb="1">
      <t>ツル</t>
    </rPh>
    <rPh sb="2" eb="3">
      <t>ミ</t>
    </rPh>
    <phoneticPr fontId="3"/>
  </si>
  <si>
    <t>旭</t>
    <rPh sb="0" eb="1">
      <t>アサヒ</t>
    </rPh>
    <phoneticPr fontId="3"/>
  </si>
  <si>
    <t>福　島</t>
    <rPh sb="0" eb="1">
      <t>フク</t>
    </rPh>
    <rPh sb="2" eb="3">
      <t>シマ</t>
    </rPh>
    <phoneticPr fontId="3"/>
  </si>
  <si>
    <t>此　花</t>
    <rPh sb="0" eb="1">
      <t>ココ</t>
    </rPh>
    <rPh sb="2" eb="3">
      <t>ハナ</t>
    </rPh>
    <phoneticPr fontId="3"/>
  </si>
  <si>
    <t>西淀川</t>
    <rPh sb="0" eb="3">
      <t>ニシヨドガワ</t>
    </rPh>
    <phoneticPr fontId="3"/>
  </si>
  <si>
    <t>天王寺</t>
    <rPh sb="0" eb="3">
      <t>テンノウジ</t>
    </rPh>
    <phoneticPr fontId="3"/>
  </si>
  <si>
    <t>東住吉</t>
    <rPh sb="0" eb="3">
      <t>ヒガシスミヨシ</t>
    </rPh>
    <phoneticPr fontId="3"/>
  </si>
  <si>
    <t>中　央</t>
    <rPh sb="0" eb="1">
      <t>ナカ</t>
    </rPh>
    <rPh sb="2" eb="3">
      <t>ヒサシ</t>
    </rPh>
    <phoneticPr fontId="3"/>
  </si>
  <si>
    <t>浪　速</t>
    <rPh sb="0" eb="1">
      <t>ナミ</t>
    </rPh>
    <rPh sb="2" eb="3">
      <t>ソク</t>
    </rPh>
    <phoneticPr fontId="3"/>
  </si>
  <si>
    <t>西</t>
    <rPh sb="0" eb="1">
      <t>ニシ</t>
    </rPh>
    <phoneticPr fontId="3"/>
  </si>
  <si>
    <t>港</t>
    <rPh sb="0" eb="1">
      <t>ミナト</t>
    </rPh>
    <phoneticPr fontId="3"/>
  </si>
  <si>
    <t>大　正</t>
    <rPh sb="0" eb="1">
      <t>ダイ</t>
    </rPh>
    <rPh sb="2" eb="3">
      <t>セイ</t>
    </rPh>
    <phoneticPr fontId="3"/>
  </si>
  <si>
    <t>東　成</t>
    <rPh sb="0" eb="1">
      <t>ヒガシ</t>
    </rPh>
    <rPh sb="2" eb="3">
      <t>シゲル</t>
    </rPh>
    <phoneticPr fontId="3"/>
  </si>
  <si>
    <t>生　野</t>
    <rPh sb="0" eb="1">
      <t>ショウ</t>
    </rPh>
    <rPh sb="2" eb="3">
      <t>ノ</t>
    </rPh>
    <phoneticPr fontId="3"/>
  </si>
  <si>
    <t>住　吉</t>
    <rPh sb="0" eb="1">
      <t>ジュウ</t>
    </rPh>
    <rPh sb="2" eb="3">
      <t>キチ</t>
    </rPh>
    <phoneticPr fontId="3"/>
  </si>
  <si>
    <t>住之江</t>
    <rPh sb="0" eb="3">
      <t>スミノエ</t>
    </rPh>
    <phoneticPr fontId="3"/>
  </si>
  <si>
    <t>阿倍野</t>
    <rPh sb="0" eb="3">
      <t>アベノ</t>
    </rPh>
    <phoneticPr fontId="3"/>
  </si>
  <si>
    <t>西　成</t>
    <rPh sb="0" eb="1">
      <t>ニシ</t>
    </rPh>
    <rPh sb="2" eb="3">
      <t>シゲル</t>
    </rPh>
    <phoneticPr fontId="3"/>
  </si>
  <si>
    <t>平　野</t>
    <rPh sb="0" eb="1">
      <t>ヒラ</t>
    </rPh>
    <rPh sb="2" eb="3">
      <t>ノ</t>
    </rPh>
    <phoneticPr fontId="3"/>
  </si>
  <si>
    <t>※　他都市ごみは含まない。</t>
    <rPh sb="2" eb="5">
      <t>タトシ</t>
    </rPh>
    <rPh sb="8" eb="9">
      <t>フク</t>
    </rPh>
    <phoneticPr fontId="3"/>
  </si>
  <si>
    <t>２－８　　水面清掃作業状況</t>
    <rPh sb="5" eb="7">
      <t>スイメン</t>
    </rPh>
    <rPh sb="7" eb="9">
      <t>セイソウ</t>
    </rPh>
    <rPh sb="9" eb="11">
      <t>サギョウ</t>
    </rPh>
    <rPh sb="11" eb="13">
      <t>ジョウキョウ</t>
    </rPh>
    <phoneticPr fontId="3"/>
  </si>
  <si>
    <t>区分</t>
    <rPh sb="0" eb="1">
      <t>ク</t>
    </rPh>
    <rPh sb="1" eb="2">
      <t>ブン</t>
    </rPh>
    <phoneticPr fontId="3"/>
  </si>
  <si>
    <t>清掃区域</t>
    <rPh sb="0" eb="1">
      <t>キヨシ</t>
    </rPh>
    <rPh sb="1" eb="2">
      <t>ソウ</t>
    </rPh>
    <rPh sb="2" eb="3">
      <t>ク</t>
    </rPh>
    <rPh sb="3" eb="4">
      <t>イキ</t>
    </rPh>
    <phoneticPr fontId="3"/>
  </si>
  <si>
    <t>収集量</t>
    <rPh sb="0" eb="2">
      <t>シュウシュウ</t>
    </rPh>
    <rPh sb="2" eb="3">
      <t>リョウ</t>
    </rPh>
    <phoneticPr fontId="3"/>
  </si>
  <si>
    <t>総　計</t>
    <rPh sb="0" eb="1">
      <t>フサ</t>
    </rPh>
    <rPh sb="2" eb="3">
      <t>ケイ</t>
    </rPh>
    <phoneticPr fontId="3"/>
  </si>
  <si>
    <t>河川名</t>
    <rPh sb="0" eb="2">
      <t>カセン</t>
    </rPh>
    <rPh sb="2" eb="3">
      <t>メイ</t>
    </rPh>
    <phoneticPr fontId="3"/>
  </si>
  <si>
    <t>（　面　積　／　距　離　）</t>
    <rPh sb="2" eb="3">
      <t>メン</t>
    </rPh>
    <rPh sb="4" eb="5">
      <t>セキ</t>
    </rPh>
    <rPh sb="8" eb="9">
      <t>キョ</t>
    </rPh>
    <rPh sb="10" eb="11">
      <t>リ</t>
    </rPh>
    <phoneticPr fontId="3"/>
  </si>
  <si>
    <t>府管理河川</t>
    <rPh sb="0" eb="1">
      <t>フ</t>
    </rPh>
    <rPh sb="1" eb="3">
      <t>カンリ</t>
    </rPh>
    <rPh sb="3" eb="5">
      <t>カセン</t>
    </rPh>
    <phoneticPr fontId="3"/>
  </si>
  <si>
    <t>平野川</t>
    <rPh sb="0" eb="1">
      <t>ヒラ</t>
    </rPh>
    <rPh sb="1" eb="2">
      <t>ノ</t>
    </rPh>
    <rPh sb="2" eb="3">
      <t>カワ</t>
    </rPh>
    <phoneticPr fontId="3"/>
  </si>
  <si>
    <t>第２寝屋川合流点～丸一橋</t>
    <rPh sb="0" eb="1">
      <t>ダイ</t>
    </rPh>
    <phoneticPr fontId="3"/>
  </si>
  <si>
    <t>㎡</t>
  </si>
  <si>
    <t>平野川分水路</t>
    <rPh sb="0" eb="3">
      <t>ヒラノガワ</t>
    </rPh>
    <rPh sb="3" eb="6">
      <t>ブンスイロ</t>
    </rPh>
    <phoneticPr fontId="3"/>
  </si>
  <si>
    <t>第２寝屋川合流点～新道橋</t>
    <phoneticPr fontId="3"/>
  </si>
  <si>
    <t>第２寝屋川</t>
    <rPh sb="0" eb="1">
      <t>ダイ</t>
    </rPh>
    <rPh sb="2" eb="3">
      <t>ネ</t>
    </rPh>
    <rPh sb="3" eb="4">
      <t>ヤ</t>
    </rPh>
    <rPh sb="4" eb="5">
      <t>カワ</t>
    </rPh>
    <phoneticPr fontId="3"/>
  </si>
  <si>
    <t>寝屋川合流点～古大和橋</t>
    <rPh sb="7" eb="8">
      <t>フル</t>
    </rPh>
    <rPh sb="8" eb="10">
      <t>ヤマト</t>
    </rPh>
    <rPh sb="10" eb="11">
      <t>ハシ</t>
    </rPh>
    <phoneticPr fontId="3"/>
  </si>
  <si>
    <t>寝屋川</t>
    <rPh sb="0" eb="1">
      <t>ネ</t>
    </rPh>
    <rPh sb="1" eb="2">
      <t>ヤ</t>
    </rPh>
    <rPh sb="2" eb="3">
      <t>カワ</t>
    </rPh>
    <phoneticPr fontId="3"/>
  </si>
  <si>
    <t>京橋口～西鴻池橋下流</t>
    <rPh sb="4" eb="5">
      <t>ニシ</t>
    </rPh>
    <rPh sb="5" eb="7">
      <t>コウノイケ</t>
    </rPh>
    <rPh sb="7" eb="8">
      <t>ハシ</t>
    </rPh>
    <rPh sb="8" eb="10">
      <t>カリュウ</t>
    </rPh>
    <phoneticPr fontId="3"/>
  </si>
  <si>
    <t>堂島川</t>
    <rPh sb="0" eb="1">
      <t>ドウ</t>
    </rPh>
    <rPh sb="1" eb="2">
      <t>シマ</t>
    </rPh>
    <rPh sb="2" eb="3">
      <t>ガワ</t>
    </rPh>
    <phoneticPr fontId="3"/>
  </si>
  <si>
    <t>土佐堀川</t>
    <rPh sb="0" eb="1">
      <t>ツチ</t>
    </rPh>
    <rPh sb="1" eb="2">
      <t>サ</t>
    </rPh>
    <rPh sb="2" eb="3">
      <t>ホリ</t>
    </rPh>
    <rPh sb="3" eb="4">
      <t>ガワ</t>
    </rPh>
    <phoneticPr fontId="3"/>
  </si>
  <si>
    <t>端建蔵橋～天神橋</t>
    <phoneticPr fontId="3"/>
  </si>
  <si>
    <t>大川</t>
    <phoneticPr fontId="3"/>
  </si>
  <si>
    <t>土佐堀川・堂島川分岐点～城北川合流点</t>
    <phoneticPr fontId="3"/>
  </si>
  <si>
    <t>木津川</t>
    <rPh sb="0" eb="1">
      <t>キ</t>
    </rPh>
    <rPh sb="1" eb="2">
      <t>ツ</t>
    </rPh>
    <rPh sb="2" eb="3">
      <t>カワ</t>
    </rPh>
    <phoneticPr fontId="3"/>
  </si>
  <si>
    <t>土佐堀川分流点～道頓堀川合流点</t>
    <phoneticPr fontId="3"/>
  </si>
  <si>
    <t>市管理河川</t>
    <rPh sb="0" eb="1">
      <t>シ</t>
    </rPh>
    <rPh sb="1" eb="3">
      <t>カンリ</t>
    </rPh>
    <rPh sb="3" eb="5">
      <t>カセン</t>
    </rPh>
    <phoneticPr fontId="3"/>
  </si>
  <si>
    <t>東横堀川</t>
    <rPh sb="0" eb="1">
      <t>ヒガシ</t>
    </rPh>
    <rPh sb="1" eb="2">
      <t>ヨコ</t>
    </rPh>
    <rPh sb="2" eb="3">
      <t>ホリ</t>
    </rPh>
    <rPh sb="3" eb="4">
      <t>ガワ</t>
    </rPh>
    <phoneticPr fontId="3"/>
  </si>
  <si>
    <t>道頓堀川</t>
    <rPh sb="0" eb="1">
      <t>ミチ</t>
    </rPh>
    <rPh sb="1" eb="2">
      <t>トン</t>
    </rPh>
    <rPh sb="2" eb="3">
      <t>ホリ</t>
    </rPh>
    <rPh sb="3" eb="4">
      <t>ガワ</t>
    </rPh>
    <phoneticPr fontId="3"/>
  </si>
  <si>
    <t>上大和橋～木津川への合流点</t>
    <phoneticPr fontId="3"/>
  </si>
  <si>
    <t>城北川</t>
    <rPh sb="0" eb="1">
      <t>シロ</t>
    </rPh>
    <rPh sb="1" eb="2">
      <t>キタ</t>
    </rPh>
    <rPh sb="2" eb="3">
      <t>カワ</t>
    </rPh>
    <phoneticPr fontId="3"/>
  </si>
  <si>
    <t>寝屋川分岐点～大川合流点</t>
    <rPh sb="7" eb="8">
      <t>ダイ</t>
    </rPh>
    <phoneticPr fontId="3"/>
  </si>
  <si>
    <t>舞洲工場(此花区)</t>
    <rPh sb="0" eb="2">
      <t>マイシマ</t>
    </rPh>
    <rPh sb="2" eb="4">
      <t>コウジョウ</t>
    </rPh>
    <rPh sb="5" eb="8">
      <t>コノハナク</t>
    </rPh>
    <phoneticPr fontId="3"/>
  </si>
  <si>
    <t>４</t>
    <phoneticPr fontId="3"/>
  </si>
  <si>
    <t>６</t>
    <phoneticPr fontId="3"/>
  </si>
  <si>
    <t>７</t>
    <phoneticPr fontId="3"/>
  </si>
  <si>
    <t>１１</t>
    <phoneticPr fontId="3"/>
  </si>
  <si>
    <t>１２</t>
    <phoneticPr fontId="3"/>
  </si>
  <si>
    <t>２</t>
    <phoneticPr fontId="3"/>
  </si>
  <si>
    <t>３</t>
    <phoneticPr fontId="3"/>
  </si>
  <si>
    <t>２－６ 古紙・衣類収集状況</t>
    <rPh sb="4" eb="6">
      <t>コシ</t>
    </rPh>
    <rPh sb="7" eb="9">
      <t>イルイ</t>
    </rPh>
    <rPh sb="9" eb="11">
      <t>シュウシュウ</t>
    </rPh>
    <rPh sb="11" eb="13">
      <t>ジョウキョウ</t>
    </rPh>
    <phoneticPr fontId="3"/>
  </si>
  <si>
    <t>乾電池・蛍光灯
水銀体温計・水銀血圧計</t>
    <rPh sb="0" eb="3">
      <t>カンデンチ</t>
    </rPh>
    <rPh sb="4" eb="7">
      <t>ケイコウトウ</t>
    </rPh>
    <rPh sb="8" eb="10">
      <t>スイギン</t>
    </rPh>
    <rPh sb="10" eb="13">
      <t>タイオンケイ</t>
    </rPh>
    <rPh sb="14" eb="16">
      <t>スイギン</t>
    </rPh>
    <rPh sb="16" eb="19">
      <t>ケツアツケイ</t>
    </rPh>
    <phoneticPr fontId="3"/>
  </si>
  <si>
    <t>※　水面清掃、施設ごみ、及び拠点回収（乾電池・蛍光灯・水銀体温計・水銀血圧計・マタニティウェア・ベビー服・子ども服・インクカートリッジ・使用済小型家電）は含まない。</t>
    <rPh sb="2" eb="4">
      <t>スイメン</t>
    </rPh>
    <rPh sb="4" eb="6">
      <t>セイソウ</t>
    </rPh>
    <rPh sb="7" eb="9">
      <t>シセツ</t>
    </rPh>
    <rPh sb="12" eb="13">
      <t>オヨ</t>
    </rPh>
    <rPh sb="14" eb="16">
      <t>キョテン</t>
    </rPh>
    <rPh sb="16" eb="18">
      <t>カイシュウ</t>
    </rPh>
    <rPh sb="19" eb="22">
      <t>カンデンチ</t>
    </rPh>
    <rPh sb="23" eb="26">
      <t>ケイコウトウ</t>
    </rPh>
    <rPh sb="27" eb="28">
      <t>スイ</t>
    </rPh>
    <rPh sb="28" eb="29">
      <t>ギン</t>
    </rPh>
    <rPh sb="29" eb="32">
      <t>タイオンケイ</t>
    </rPh>
    <rPh sb="33" eb="35">
      <t>スイギン</t>
    </rPh>
    <rPh sb="35" eb="38">
      <t>ケツアツケイ</t>
    </rPh>
    <rPh sb="51" eb="52">
      <t>フク</t>
    </rPh>
    <rPh sb="53" eb="54">
      <t>コ</t>
    </rPh>
    <rPh sb="56" eb="57">
      <t>フク</t>
    </rPh>
    <rPh sb="68" eb="70">
      <t>シヨウ</t>
    </rPh>
    <rPh sb="70" eb="71">
      <t>ズ</t>
    </rPh>
    <rPh sb="71" eb="73">
      <t>コガタ</t>
    </rPh>
    <rPh sb="73" eb="75">
      <t>カデン</t>
    </rPh>
    <rPh sb="77" eb="78">
      <t>フク</t>
    </rPh>
    <phoneticPr fontId="3"/>
  </si>
  <si>
    <t>※　資源ごみには、乾電池・蛍光灯・水銀体温計・水銀血圧計・マタニティウェア・ベビー服・子ども服・インクカートリッジ・使用済小型家電の拠点回収量は含まない。</t>
    <rPh sb="2" eb="4">
      <t>シゲン</t>
    </rPh>
    <rPh sb="9" eb="12">
      <t>カンデンチ</t>
    </rPh>
    <rPh sb="13" eb="16">
      <t>ケイコウトウ</t>
    </rPh>
    <rPh sb="17" eb="19">
      <t>スイギン</t>
    </rPh>
    <rPh sb="19" eb="22">
      <t>タイオンケイ</t>
    </rPh>
    <rPh sb="23" eb="25">
      <t>スイギン</t>
    </rPh>
    <rPh sb="25" eb="28">
      <t>ケツアツケイ</t>
    </rPh>
    <rPh sb="41" eb="42">
      <t>フク</t>
    </rPh>
    <rPh sb="43" eb="44">
      <t>コ</t>
    </rPh>
    <rPh sb="46" eb="47">
      <t>フク</t>
    </rPh>
    <rPh sb="58" eb="60">
      <t>シヨウ</t>
    </rPh>
    <rPh sb="60" eb="61">
      <t>ズ</t>
    </rPh>
    <rPh sb="61" eb="63">
      <t>コガタ</t>
    </rPh>
    <rPh sb="63" eb="65">
      <t>カデン</t>
    </rPh>
    <rPh sb="66" eb="68">
      <t>キョテン</t>
    </rPh>
    <rPh sb="68" eb="70">
      <t>カイシュウ</t>
    </rPh>
    <rPh sb="70" eb="71">
      <t>リョウ</t>
    </rPh>
    <rPh sb="72" eb="73">
      <t>フク</t>
    </rPh>
    <phoneticPr fontId="3"/>
  </si>
  <si>
    <t>１</t>
    <phoneticPr fontId="3"/>
  </si>
  <si>
    <t>１０</t>
    <phoneticPr fontId="3"/>
  </si>
  <si>
    <t>９</t>
    <phoneticPr fontId="3"/>
  </si>
  <si>
    <t>８</t>
    <phoneticPr fontId="3"/>
  </si>
  <si>
    <t>５</t>
    <phoneticPr fontId="3"/>
  </si>
  <si>
    <t>都島区</t>
    <phoneticPr fontId="3"/>
  </si>
  <si>
    <t>上大和橋～土佐堀川への合流点</t>
    <phoneticPr fontId="3"/>
  </si>
  <si>
    <t>船津橋～天神橋</t>
    <phoneticPr fontId="3"/>
  </si>
  <si>
    <t>住吉区</t>
    <rPh sb="0" eb="3">
      <t>スミヨシク</t>
    </rPh>
    <phoneticPr fontId="3"/>
  </si>
  <si>
    <t>インクカートリッジ</t>
    <phoneticPr fontId="3"/>
  </si>
  <si>
    <t>不法投棄</t>
    <phoneticPr fontId="3"/>
  </si>
  <si>
    <t>臨時搬出</t>
    <phoneticPr fontId="3"/>
  </si>
  <si>
    <t>※　普通ごみには、管路輸送(住之江区：2,823,120kg)を含む。</t>
    <phoneticPr fontId="3"/>
  </si>
  <si>
    <t>km</t>
  </si>
  <si>
    <t>ｔ</t>
  </si>
  <si>
    <t>使用済小型家電</t>
    <rPh sb="0" eb="2">
      <t>シヨウ</t>
    </rPh>
    <rPh sb="2" eb="3">
      <t>ズ</t>
    </rPh>
    <rPh sb="3" eb="5">
      <t>コガタ</t>
    </rPh>
    <rPh sb="5" eb="7">
      <t>カデン</t>
    </rPh>
    <phoneticPr fontId="3"/>
  </si>
  <si>
    <t>絵　　　　　　本</t>
    <rPh sb="0" eb="1">
      <t>エ</t>
    </rPh>
    <rPh sb="7" eb="8">
      <t>ホン</t>
    </rPh>
    <phoneticPr fontId="3"/>
  </si>
  <si>
    <t>※ 管路輸送は平成31年3月31日廃止。</t>
    <phoneticPr fontId="3"/>
  </si>
  <si>
    <t>※　普通ごみの上段は管路輸送で外数。管路輸送は平成31年3月31日廃止。4月の数値はごみ貯留ドラム等の清掃に伴う収集量、12月の数値は輸送管路内の清掃に伴う収集量。</t>
    <rPh sb="2" eb="4">
      <t>フツウ</t>
    </rPh>
    <rPh sb="7" eb="9">
      <t>ジョウダン</t>
    </rPh>
    <rPh sb="10" eb="12">
      <t>カンロ</t>
    </rPh>
    <rPh sb="12" eb="14">
      <t>ユソウ</t>
    </rPh>
    <rPh sb="15" eb="16">
      <t>ソト</t>
    </rPh>
    <rPh sb="16" eb="17">
      <t>スウ</t>
    </rPh>
    <rPh sb="18" eb="20">
      <t>カンロ</t>
    </rPh>
    <rPh sb="20" eb="22">
      <t>ユソウ</t>
    </rPh>
    <rPh sb="23" eb="25">
      <t>ヘイセイ</t>
    </rPh>
    <rPh sb="27" eb="28">
      <t>ネン</t>
    </rPh>
    <rPh sb="29" eb="30">
      <t>ガツ</t>
    </rPh>
    <rPh sb="32" eb="33">
      <t>ニチ</t>
    </rPh>
    <rPh sb="33" eb="35">
      <t>ハイシ</t>
    </rPh>
    <rPh sb="37" eb="38">
      <t>ガツ</t>
    </rPh>
    <rPh sb="39" eb="41">
      <t>スウチ</t>
    </rPh>
    <rPh sb="44" eb="46">
      <t>チョリュウ</t>
    </rPh>
    <rPh sb="49" eb="50">
      <t>トウ</t>
    </rPh>
    <rPh sb="51" eb="53">
      <t>セイソウ</t>
    </rPh>
    <rPh sb="54" eb="55">
      <t>トモナ</t>
    </rPh>
    <rPh sb="56" eb="58">
      <t>シュウシュウ</t>
    </rPh>
    <rPh sb="58" eb="59">
      <t>リョウ</t>
    </rPh>
    <rPh sb="62" eb="63">
      <t>ガツ</t>
    </rPh>
    <rPh sb="64" eb="66">
      <t>スウチ</t>
    </rPh>
    <rPh sb="67" eb="69">
      <t>ユソウ</t>
    </rPh>
    <rPh sb="69" eb="71">
      <t>カンロ</t>
    </rPh>
    <rPh sb="71" eb="72">
      <t>ナイ</t>
    </rPh>
    <rPh sb="73" eb="75">
      <t>セイソウ</t>
    </rPh>
    <rPh sb="76" eb="77">
      <t>トモナ</t>
    </rPh>
    <rPh sb="78" eb="80">
      <t>シュウシュウ</t>
    </rPh>
    <rPh sb="80" eb="81">
      <t>リョウ</t>
    </rPh>
    <phoneticPr fontId="3"/>
  </si>
  <si>
    <t>※　普通ごみの上段は管路輸送で外数。管路輸送は平成31年3月31日廃止。4月の数値はごみ貯留ドラム等の清掃に伴う収集量、12月の数値は輸送管路内の清掃に伴う収集量。</t>
    <phoneticPr fontId="3"/>
  </si>
  <si>
    <t>２　ごみ等収集状況（令和２年度）</t>
    <rPh sb="4" eb="5">
      <t>トウ</t>
    </rPh>
    <rPh sb="5" eb="7">
      <t>シュウシュウ</t>
    </rPh>
    <rPh sb="7" eb="9">
      <t>ジョウキョウ</t>
    </rPh>
    <rPh sb="10" eb="12">
      <t>レイワ</t>
    </rPh>
    <phoneticPr fontId="3"/>
  </si>
  <si>
    <t>※ 10月の数値は南港ポートタウンの管路内の残留ごみ（家庭系）の輸送を実施し、収集したものである。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</si>
</sst>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_);[Red]\(#,##0\)"/>
    <numFmt numFmtId="178" formatCode="#,##0;&quot;▲ &quot;#,##0"/>
    <numFmt numFmtId="179" formatCode="#,##0.00_);\(#,##0.00\)"/>
    <numFmt numFmtId="180" formatCode="0.0"/>
    <numFmt numFmtId="181" formatCode="#,##0.0_);\(#,##0.0\)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38" fontId="4" fillId="0" borderId="0" applyFont="0" applyFill="0" applyBorder="0" applyAlignment="0" applyProtection="0">
      <alignment vertical="center"/>
    </xf>
    <xf numFmtId="0" fontId="2" fillId="0" borderId="0"/>
    <xf numFmtId="0" fontId="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9">
    <xf numFmtId="0" fontId="0" fillId="0" borderId="0" xfId="0"/>
    <xf numFmtId="0" fontId="4" fillId="0" borderId="63" xfId="6" applyFont="1" applyFill="1" applyBorder="1">
      <alignment vertical="center"/>
    </xf>
    <xf numFmtId="0" fontId="5" fillId="0" borderId="63" xfId="6" applyFont="1" applyFill="1" applyBorder="1">
      <alignment vertical="center"/>
    </xf>
    <xf numFmtId="0" fontId="6" fillId="0" borderId="63" xfId="6" applyFont="1" applyFill="1" applyBorder="1" applyAlignment="1">
      <alignment vertical="center" wrapText="1" shrinkToFit="1"/>
    </xf>
    <xf numFmtId="0" fontId="6" fillId="0" borderId="63" xfId="6" applyFont="1" applyFill="1" applyBorder="1" applyAlignment="1">
      <alignment horizontal="left" vertical="center" wrapText="1" shrinkToFit="1"/>
    </xf>
    <xf numFmtId="0" fontId="4" fillId="0" borderId="0" xfId="6" applyFont="1" applyFill="1">
      <alignment vertical="center"/>
    </xf>
    <xf numFmtId="0" fontId="4" fillId="0" borderId="19" xfId="6" applyFont="1" applyFill="1" applyBorder="1" applyAlignment="1">
      <alignment horizontal="center" vertical="center"/>
    </xf>
    <xf numFmtId="0" fontId="4" fillId="0" borderId="19" xfId="6" applyFont="1" applyFill="1" applyBorder="1" applyAlignment="1">
      <alignment horizontal="distributed" vertical="center" indent="1"/>
    </xf>
    <xf numFmtId="0" fontId="4" fillId="0" borderId="60" xfId="6" applyFont="1" applyFill="1" applyBorder="1" applyAlignment="1">
      <alignment horizontal="center" vertical="center"/>
    </xf>
    <xf numFmtId="0" fontId="4" fillId="0" borderId="19" xfId="6" applyFont="1" applyFill="1" applyBorder="1" applyAlignment="1">
      <alignment vertical="center" shrinkToFit="1"/>
    </xf>
    <xf numFmtId="38" fontId="4" fillId="0" borderId="56" xfId="4" applyFont="1" applyFill="1" applyBorder="1" applyAlignment="1">
      <alignment vertical="center"/>
    </xf>
    <xf numFmtId="178" fontId="4" fillId="0" borderId="7" xfId="6" applyNumberFormat="1" applyFont="1" applyFill="1" applyBorder="1" applyAlignment="1">
      <alignment horizontal="left" vertical="center"/>
    </xf>
    <xf numFmtId="0" fontId="4" fillId="0" borderId="57" xfId="6" applyNumberFormat="1" applyFont="1" applyFill="1" applyBorder="1" applyAlignment="1">
      <alignment vertical="center"/>
    </xf>
    <xf numFmtId="178" fontId="4" fillId="0" borderId="16" xfId="6" applyNumberFormat="1" applyFont="1" applyFill="1" applyBorder="1" applyAlignment="1">
      <alignment horizontal="left" vertical="center"/>
    </xf>
    <xf numFmtId="179" fontId="4" fillId="0" borderId="65" xfId="6" applyNumberFormat="1" applyFont="1" applyFill="1" applyBorder="1" applyAlignment="1">
      <alignment horizontal="left" vertical="center"/>
    </xf>
    <xf numFmtId="178" fontId="4" fillId="0" borderId="7" xfId="6" applyNumberFormat="1" applyFont="1" applyFill="1" applyBorder="1" applyAlignment="1">
      <alignment horizontal="left" vertical="center" wrapText="1"/>
    </xf>
    <xf numFmtId="180" fontId="4" fillId="0" borderId="60" xfId="6" applyNumberFormat="1" applyFont="1" applyFill="1" applyBorder="1" applyAlignment="1">
      <alignment vertical="center"/>
    </xf>
    <xf numFmtId="178" fontId="4" fillId="0" borderId="14" xfId="6" applyNumberFormat="1" applyFont="1" applyFill="1" applyBorder="1" applyAlignment="1">
      <alignment horizontal="left" vertical="center" wrapText="1"/>
    </xf>
    <xf numFmtId="181" fontId="4" fillId="0" borderId="56" xfId="6" applyNumberFormat="1" applyFont="1" applyFill="1" applyBorder="1">
      <alignment vertical="center"/>
    </xf>
    <xf numFmtId="0" fontId="4" fillId="0" borderId="7" xfId="6" applyFont="1" applyFill="1" applyBorder="1" applyAlignment="1">
      <alignment horizontal="left" vertical="center"/>
    </xf>
    <xf numFmtId="0" fontId="4" fillId="0" borderId="36" xfId="6" applyFont="1" applyFill="1" applyBorder="1" applyAlignment="1">
      <alignment horizontal="distributed" vertical="center" indent="1"/>
    </xf>
    <xf numFmtId="38" fontId="4" fillId="0" borderId="60" xfId="4" applyFont="1" applyFill="1" applyBorder="1" applyAlignment="1">
      <alignment vertical="center"/>
    </xf>
    <xf numFmtId="181" fontId="4" fillId="0" borderId="60" xfId="6" applyNumberFormat="1" applyFont="1" applyFill="1" applyBorder="1">
      <alignment vertical="center"/>
    </xf>
    <xf numFmtId="0" fontId="4" fillId="0" borderId="14" xfId="6" applyFont="1" applyFill="1" applyBorder="1" applyAlignment="1">
      <alignment horizontal="left" vertical="center"/>
    </xf>
    <xf numFmtId="0" fontId="4" fillId="0" borderId="60" xfId="6" applyNumberFormat="1" applyFont="1" applyFill="1" applyBorder="1" applyAlignment="1">
      <alignment vertical="center"/>
    </xf>
    <xf numFmtId="0" fontId="4" fillId="0" borderId="21" xfId="6" applyFont="1" applyFill="1" applyBorder="1" applyAlignment="1">
      <alignment horizontal="distributed" vertical="center" indent="1"/>
    </xf>
    <xf numFmtId="38" fontId="4" fillId="0" borderId="58" xfId="4" applyFont="1" applyFill="1" applyBorder="1" applyAlignment="1">
      <alignment vertical="center"/>
    </xf>
    <xf numFmtId="178" fontId="4" fillId="0" borderId="65" xfId="6" applyNumberFormat="1" applyFont="1" applyFill="1" applyBorder="1" applyAlignment="1">
      <alignment horizontal="left" vertical="center" wrapText="1"/>
    </xf>
    <xf numFmtId="0" fontId="4" fillId="0" borderId="58" xfId="6" applyNumberFormat="1" applyFont="1" applyFill="1" applyBorder="1" applyAlignment="1">
      <alignment vertical="center"/>
    </xf>
    <xf numFmtId="0" fontId="4" fillId="0" borderId="56" xfId="6" applyNumberFormat="1" applyFont="1" applyFill="1" applyBorder="1" applyAlignment="1">
      <alignment vertical="center"/>
    </xf>
    <xf numFmtId="181" fontId="4" fillId="0" borderId="58" xfId="6" applyNumberFormat="1" applyFont="1" applyFill="1" applyBorder="1">
      <alignment vertical="center"/>
    </xf>
    <xf numFmtId="0" fontId="4" fillId="0" borderId="65" xfId="6" applyFont="1" applyFill="1" applyBorder="1" applyAlignment="1">
      <alignment horizontal="left" vertical="center"/>
    </xf>
    <xf numFmtId="0" fontId="4" fillId="0" borderId="0" xfId="6" applyFont="1" applyFill="1" applyAlignment="1">
      <alignment horizontal="center"/>
    </xf>
    <xf numFmtId="0" fontId="4" fillId="0" borderId="0" xfId="6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59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vertical="center"/>
    </xf>
    <xf numFmtId="0" fontId="4" fillId="0" borderId="61" xfId="0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42" xfId="0" applyNumberFormat="1" applyFont="1" applyFill="1" applyBorder="1" applyAlignment="1">
      <alignment horizontal="center" vertical="center"/>
    </xf>
    <xf numFmtId="176" fontId="4" fillId="0" borderId="43" xfId="0" applyNumberFormat="1" applyFont="1" applyFill="1" applyBorder="1" applyAlignment="1">
      <alignment horizontal="center" vertical="center"/>
    </xf>
    <xf numFmtId="176" fontId="4" fillId="0" borderId="44" xfId="0" applyNumberFormat="1" applyFont="1" applyFill="1" applyBorder="1" applyAlignment="1">
      <alignment horizontal="center" vertical="center"/>
    </xf>
    <xf numFmtId="176" fontId="4" fillId="0" borderId="45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46" xfId="0" applyNumberFormat="1" applyFont="1" applyFill="1" applyBorder="1" applyAlignment="1">
      <alignment horizontal="center" vertical="center"/>
    </xf>
    <xf numFmtId="176" fontId="4" fillId="0" borderId="39" xfId="0" applyNumberFormat="1" applyFont="1" applyFill="1" applyBorder="1" applyAlignment="1">
      <alignment vertical="center"/>
    </xf>
    <xf numFmtId="176" fontId="4" fillId="0" borderId="53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10" fillId="0" borderId="19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38" xfId="0" applyNumberFormat="1" applyFont="1" applyFill="1" applyBorder="1" applyAlignment="1">
      <alignment horizontal="center" vertical="center"/>
    </xf>
    <xf numFmtId="176" fontId="4" fillId="0" borderId="39" xfId="0" applyNumberFormat="1" applyFont="1" applyFill="1" applyBorder="1" applyAlignment="1">
      <alignment horizontal="left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176" fontId="4" fillId="0" borderId="41" xfId="0" applyNumberFormat="1" applyFont="1" applyFill="1" applyBorder="1" applyAlignment="1">
      <alignment horizontal="center" vertical="center"/>
    </xf>
    <xf numFmtId="0" fontId="4" fillId="0" borderId="0" xfId="0" applyFont="1" applyFill="1"/>
    <xf numFmtId="176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 shrinkToFit="1"/>
    </xf>
    <xf numFmtId="176" fontId="4" fillId="0" borderId="22" xfId="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38" fontId="10" fillId="2" borderId="28" xfId="4" applyFont="1" applyFill="1" applyBorder="1" applyAlignment="1">
      <alignment vertical="center"/>
    </xf>
    <xf numFmtId="38" fontId="10" fillId="2" borderId="29" xfId="4" applyFont="1" applyFill="1" applyBorder="1" applyAlignment="1">
      <alignment vertical="center"/>
    </xf>
    <xf numFmtId="176" fontId="10" fillId="0" borderId="0" xfId="0" applyNumberFormat="1" applyFont="1" applyFill="1" applyAlignment="1">
      <alignment horizontal="left" vertical="center"/>
    </xf>
    <xf numFmtId="176" fontId="11" fillId="0" borderId="0" xfId="0" applyNumberFormat="1" applyFont="1" applyFill="1" applyAlignment="1">
      <alignment horizontal="left" vertical="center"/>
    </xf>
    <xf numFmtId="176" fontId="10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>
      <alignment horizontal="center" vertical="center"/>
    </xf>
    <xf numFmtId="176" fontId="10" fillId="0" borderId="42" xfId="0" applyNumberFormat="1" applyFont="1" applyFill="1" applyBorder="1" applyAlignment="1">
      <alignment horizontal="center" vertical="center"/>
    </xf>
    <xf numFmtId="176" fontId="10" fillId="0" borderId="43" xfId="0" applyNumberFormat="1" applyFont="1" applyFill="1" applyBorder="1" applyAlignment="1">
      <alignment horizontal="center" vertical="center"/>
    </xf>
    <xf numFmtId="176" fontId="10" fillId="0" borderId="44" xfId="0" applyNumberFormat="1" applyFont="1" applyFill="1" applyBorder="1" applyAlignment="1">
      <alignment horizontal="center" vertical="center"/>
    </xf>
    <xf numFmtId="176" fontId="10" fillId="0" borderId="45" xfId="0" applyNumberFormat="1" applyFont="1" applyFill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horizontal="center" vertical="center"/>
    </xf>
    <xf numFmtId="176" fontId="10" fillId="0" borderId="46" xfId="0" applyNumberFormat="1" applyFont="1" applyFill="1" applyBorder="1" applyAlignment="1">
      <alignment horizontal="center" vertical="center"/>
    </xf>
    <xf numFmtId="176" fontId="10" fillId="0" borderId="39" xfId="0" applyNumberFormat="1" applyFont="1" applyFill="1" applyBorder="1" applyAlignment="1">
      <alignment vertical="center"/>
    </xf>
    <xf numFmtId="38" fontId="10" fillId="0" borderId="50" xfId="4" applyFont="1" applyFill="1" applyBorder="1" applyAlignment="1">
      <alignment vertical="center"/>
    </xf>
    <xf numFmtId="38" fontId="10" fillId="0" borderId="66" xfId="4" applyFont="1" applyFill="1" applyBorder="1" applyAlignment="1">
      <alignment vertical="center"/>
    </xf>
    <xf numFmtId="38" fontId="10" fillId="0" borderId="19" xfId="4" applyFont="1" applyFill="1" applyBorder="1" applyAlignment="1">
      <alignment vertical="center"/>
    </xf>
    <xf numFmtId="38" fontId="10" fillId="0" borderId="15" xfId="4" applyFont="1" applyFill="1" applyBorder="1" applyAlignment="1">
      <alignment vertical="center"/>
    </xf>
    <xf numFmtId="38" fontId="10" fillId="0" borderId="20" xfId="4" applyFont="1" applyFill="1" applyBorder="1" applyAlignment="1">
      <alignment vertical="center"/>
    </xf>
    <xf numFmtId="38" fontId="10" fillId="0" borderId="39" xfId="4" applyFont="1" applyFill="1" applyBorder="1" applyAlignment="1">
      <alignment vertical="center"/>
    </xf>
    <xf numFmtId="38" fontId="10" fillId="0" borderId="47" xfId="4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176" fontId="12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4" fillId="0" borderId="15" xfId="4" applyNumberFormat="1" applyFont="1" applyFill="1" applyBorder="1" applyAlignment="1">
      <alignment vertical="center"/>
    </xf>
    <xf numFmtId="38" fontId="4" fillId="0" borderId="15" xfId="4" applyNumberFormat="1" applyFont="1" applyFill="1" applyBorder="1" applyAlignment="1">
      <alignment horizontal="right" vertical="center"/>
    </xf>
    <xf numFmtId="38" fontId="4" fillId="0" borderId="19" xfId="4" applyNumberFormat="1" applyFont="1" applyFill="1" applyBorder="1" applyAlignment="1">
      <alignment vertical="center"/>
    </xf>
    <xf numFmtId="38" fontId="4" fillId="0" borderId="28" xfId="4" applyNumberFormat="1" applyFont="1" applyFill="1" applyBorder="1" applyAlignment="1">
      <alignment vertical="center"/>
    </xf>
    <xf numFmtId="176" fontId="10" fillId="0" borderId="7" xfId="0" applyNumberFormat="1" applyFont="1" applyFill="1" applyBorder="1" applyAlignment="1">
      <alignment horizontal="right" vertical="center"/>
    </xf>
    <xf numFmtId="176" fontId="10" fillId="0" borderId="8" xfId="0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176" fontId="10" fillId="0" borderId="12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176" fontId="10" fillId="0" borderId="7" xfId="0" applyNumberFormat="1" applyFont="1" applyFill="1" applyBorder="1" applyAlignment="1">
      <alignment vertical="center"/>
    </xf>
    <xf numFmtId="176" fontId="10" fillId="0" borderId="20" xfId="0" applyNumberFormat="1" applyFont="1" applyFill="1" applyBorder="1" applyAlignment="1">
      <alignment vertical="center"/>
    </xf>
    <xf numFmtId="176" fontId="10" fillId="0" borderId="28" xfId="0" applyNumberFormat="1" applyFont="1" applyFill="1" applyBorder="1" applyAlignment="1">
      <alignment vertical="center"/>
    </xf>
    <xf numFmtId="176" fontId="10" fillId="0" borderId="29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176" fontId="4" fillId="0" borderId="37" xfId="0" applyNumberFormat="1" applyFont="1" applyFill="1" applyBorder="1" applyAlignment="1">
      <alignment vertical="center"/>
    </xf>
    <xf numFmtId="176" fontId="4" fillId="0" borderId="40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47" xfId="0" applyNumberFormat="1" applyFont="1" applyFill="1" applyBorder="1" applyAlignment="1">
      <alignment vertical="center"/>
    </xf>
    <xf numFmtId="176" fontId="4" fillId="0" borderId="4" xfId="5" applyNumberFormat="1" applyFont="1" applyFill="1" applyBorder="1" applyAlignment="1">
      <alignment vertical="center"/>
    </xf>
    <xf numFmtId="176" fontId="4" fillId="0" borderId="0" xfId="5" applyNumberFormat="1" applyFont="1" applyFill="1" applyBorder="1" applyAlignment="1">
      <alignment vertical="center"/>
    </xf>
    <xf numFmtId="176" fontId="4" fillId="0" borderId="15" xfId="5" applyNumberFormat="1" applyFont="1" applyFill="1" applyBorder="1" applyAlignment="1">
      <alignment vertical="center"/>
    </xf>
    <xf numFmtId="176" fontId="4" fillId="0" borderId="56" xfId="5" applyNumberFormat="1" applyFont="1" applyFill="1" applyBorder="1" applyAlignment="1">
      <alignment vertical="center"/>
    </xf>
    <xf numFmtId="176" fontId="4" fillId="0" borderId="57" xfId="5" applyNumberFormat="1" applyFont="1" applyFill="1" applyBorder="1" applyAlignment="1">
      <alignment vertical="center"/>
    </xf>
    <xf numFmtId="176" fontId="4" fillId="0" borderId="58" xfId="5" applyNumberFormat="1" applyFont="1" applyFill="1" applyBorder="1" applyAlignment="1">
      <alignment vertical="center"/>
    </xf>
    <xf numFmtId="176" fontId="4" fillId="0" borderId="19" xfId="5" applyNumberFormat="1" applyFont="1" applyFill="1" applyBorder="1" applyAlignment="1">
      <alignment vertical="center"/>
    </xf>
    <xf numFmtId="176" fontId="4" fillId="0" borderId="60" xfId="5" applyNumberFormat="1" applyFont="1" applyFill="1" applyBorder="1" applyAlignment="1">
      <alignment vertical="center"/>
    </xf>
    <xf numFmtId="176" fontId="4" fillId="0" borderId="62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horizontal="left" vertical="center"/>
    </xf>
    <xf numFmtId="176" fontId="10" fillId="0" borderId="0" xfId="0" applyNumberFormat="1" applyFont="1" applyFill="1" applyBorder="1" applyAlignment="1">
      <alignment horizontal="left" vertical="center"/>
    </xf>
    <xf numFmtId="176" fontId="13" fillId="0" borderId="0" xfId="0" applyNumberFormat="1" applyFont="1" applyFill="1" applyAlignment="1">
      <alignment vertical="center"/>
    </xf>
    <xf numFmtId="176" fontId="4" fillId="0" borderId="19" xfId="0" applyNumberFormat="1" applyFont="1" applyFill="1" applyBorder="1" applyAlignment="1">
      <alignment horizontal="center" vertical="center" shrinkToFit="1"/>
    </xf>
    <xf numFmtId="176" fontId="4" fillId="0" borderId="2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center"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0" borderId="6" xfId="0" applyNumberFormat="1" applyFont="1" applyFill="1" applyBorder="1" applyAlignment="1">
      <alignment horizontal="center" vertical="center" shrinkToFit="1"/>
    </xf>
    <xf numFmtId="176" fontId="4" fillId="0" borderId="7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176" fontId="4" fillId="0" borderId="26" xfId="0" applyNumberFormat="1" applyFont="1" applyFill="1" applyBorder="1" applyAlignment="1">
      <alignment horizontal="center" vertical="center" shrinkToFit="1"/>
    </xf>
    <xf numFmtId="176" fontId="4" fillId="0" borderId="27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Alignment="1">
      <alignment horizontal="left" vertical="center"/>
    </xf>
    <xf numFmtId="176" fontId="4" fillId="0" borderId="23" xfId="0" applyNumberFormat="1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 shrinkToFit="1"/>
    </xf>
    <xf numFmtId="176" fontId="4" fillId="0" borderId="24" xfId="0" applyNumberFormat="1" applyFont="1" applyFill="1" applyBorder="1" applyAlignment="1">
      <alignment horizontal="center" vertical="center" textRotation="255" shrinkToFit="1"/>
    </xf>
    <xf numFmtId="176" fontId="4" fillId="0" borderId="18" xfId="0" applyNumberFormat="1" applyFont="1" applyFill="1" applyBorder="1" applyAlignment="1">
      <alignment horizontal="center" vertical="center" textRotation="255" shrinkToFit="1"/>
    </xf>
    <xf numFmtId="176" fontId="4" fillId="0" borderId="22" xfId="0" applyNumberFormat="1" applyFont="1" applyFill="1" applyBorder="1" applyAlignment="1">
      <alignment horizontal="center" vertical="center" textRotation="255" shrinkToFit="1"/>
    </xf>
    <xf numFmtId="176" fontId="4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Alignment="1">
      <alignment horizontal="left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left" vertical="center"/>
    </xf>
    <xf numFmtId="176" fontId="4" fillId="0" borderId="6" xfId="0" applyNumberFormat="1" applyFont="1" applyFill="1" applyBorder="1" applyAlignment="1">
      <alignment horizontal="left" vertical="center"/>
    </xf>
    <xf numFmtId="176" fontId="4" fillId="0" borderId="7" xfId="0" applyNumberFormat="1" applyFon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left" vertical="center"/>
    </xf>
    <xf numFmtId="176" fontId="4" fillId="0" borderId="26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176" fontId="10" fillId="0" borderId="48" xfId="0" applyNumberFormat="1" applyFont="1" applyFill="1" applyBorder="1" applyAlignment="1">
      <alignment horizontal="center" vertical="center"/>
    </xf>
    <xf numFmtId="176" fontId="10" fillId="0" borderId="49" xfId="0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left" vertical="center"/>
    </xf>
    <xf numFmtId="176" fontId="10" fillId="0" borderId="10" xfId="0" applyNumberFormat="1" applyFont="1" applyFill="1" applyBorder="1" applyAlignment="1">
      <alignment horizontal="left" vertical="center"/>
    </xf>
    <xf numFmtId="176" fontId="10" fillId="0" borderId="6" xfId="0" applyNumberFormat="1" applyFont="1" applyFill="1" applyBorder="1" applyAlignment="1">
      <alignment horizontal="left" vertical="center"/>
    </xf>
    <xf numFmtId="176" fontId="10" fillId="0" borderId="7" xfId="0" applyNumberFormat="1" applyFont="1" applyFill="1" applyBorder="1" applyAlignment="1">
      <alignment horizontal="left" vertical="center"/>
    </xf>
    <xf numFmtId="176" fontId="10" fillId="2" borderId="26" xfId="0" applyNumberFormat="1" applyFont="1" applyFill="1" applyBorder="1" applyAlignment="1">
      <alignment horizontal="center" vertical="center"/>
    </xf>
    <xf numFmtId="176" fontId="10" fillId="2" borderId="27" xfId="0" applyNumberFormat="1" applyFont="1" applyFill="1" applyBorder="1" applyAlignment="1">
      <alignment horizontal="center" vertical="center"/>
    </xf>
    <xf numFmtId="176" fontId="9" fillId="0" borderId="23" xfId="0" applyNumberFormat="1" applyFont="1" applyFill="1" applyBorder="1" applyAlignment="1">
      <alignment horizontal="center" vertical="center" wrapText="1"/>
    </xf>
    <xf numFmtId="176" fontId="9" fillId="0" borderId="16" xfId="0" applyNumberFormat="1" applyFont="1" applyFill="1" applyBorder="1" applyAlignment="1">
      <alignment horizontal="center" vertical="center" wrapText="1"/>
    </xf>
    <xf numFmtId="176" fontId="10" fillId="0" borderId="51" xfId="0" applyNumberFormat="1" applyFont="1" applyFill="1" applyBorder="1" applyAlignment="1">
      <alignment horizontal="center" vertical="center"/>
    </xf>
    <xf numFmtId="176" fontId="10" fillId="0" borderId="52" xfId="0" applyNumberFormat="1" applyFont="1" applyFill="1" applyBorder="1" applyAlignment="1">
      <alignment horizontal="center" vertical="center"/>
    </xf>
    <xf numFmtId="176" fontId="4" fillId="0" borderId="5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19" xfId="6" applyFont="1" applyFill="1" applyBorder="1" applyAlignment="1">
      <alignment horizontal="center" vertical="distributed" textRotation="255" indent="2"/>
    </xf>
    <xf numFmtId="0" fontId="4" fillId="0" borderId="36" xfId="6" applyFont="1" applyFill="1" applyBorder="1" applyAlignment="1">
      <alignment horizontal="center" vertical="distributed" textRotation="255" indent="2"/>
    </xf>
    <xf numFmtId="0" fontId="4" fillId="0" borderId="21" xfId="6" applyFont="1" applyFill="1" applyBorder="1" applyAlignment="1">
      <alignment horizontal="center" vertical="distributed" textRotation="255" indent="2"/>
    </xf>
    <xf numFmtId="0" fontId="7" fillId="0" borderId="56" xfId="6" applyFont="1" applyFill="1" applyBorder="1" applyAlignment="1">
      <alignment horizontal="distributed" vertical="center" indent="1"/>
    </xf>
    <xf numFmtId="0" fontId="7" fillId="0" borderId="7" xfId="6" applyFont="1" applyFill="1" applyBorder="1" applyAlignment="1">
      <alignment horizontal="distributed" vertical="center" indent="1"/>
    </xf>
    <xf numFmtId="0" fontId="7" fillId="0" borderId="60" xfId="6" applyFont="1" applyFill="1" applyBorder="1" applyAlignment="1">
      <alignment horizontal="distributed" vertical="center" indent="1"/>
    </xf>
    <xf numFmtId="0" fontId="7" fillId="0" borderId="14" xfId="6" applyFont="1" applyFill="1" applyBorder="1" applyAlignment="1">
      <alignment horizontal="distributed" vertical="center" indent="1"/>
    </xf>
    <xf numFmtId="0" fontId="7" fillId="0" borderId="58" xfId="6" applyFont="1" applyFill="1" applyBorder="1" applyAlignment="1">
      <alignment horizontal="distributed" vertical="center" indent="1"/>
    </xf>
    <xf numFmtId="0" fontId="7" fillId="0" borderId="65" xfId="6" applyFont="1" applyFill="1" applyBorder="1" applyAlignment="1">
      <alignment horizontal="distributed" vertical="center" indent="1"/>
    </xf>
    <xf numFmtId="0" fontId="4" fillId="0" borderId="57" xfId="6" applyFont="1" applyFill="1" applyBorder="1" applyAlignment="1">
      <alignment horizontal="distributed" vertical="center" indent="2"/>
    </xf>
    <xf numFmtId="0" fontId="4" fillId="0" borderId="16" xfId="6" applyFont="1" applyFill="1" applyBorder="1" applyAlignment="1">
      <alignment horizontal="distributed" vertical="center" indent="2"/>
    </xf>
    <xf numFmtId="0" fontId="4" fillId="0" borderId="56" xfId="6" applyFont="1" applyFill="1" applyBorder="1" applyAlignment="1">
      <alignment horizontal="distributed" vertical="center" indent="7"/>
    </xf>
    <xf numFmtId="0" fontId="4" fillId="0" borderId="64" xfId="6" applyFont="1" applyFill="1" applyBorder="1" applyAlignment="1">
      <alignment horizontal="distributed" vertical="center" indent="7"/>
    </xf>
    <xf numFmtId="0" fontId="4" fillId="0" borderId="7" xfId="6" applyFont="1" applyFill="1" applyBorder="1" applyAlignment="1">
      <alignment horizontal="distributed" vertical="center" indent="7"/>
    </xf>
    <xf numFmtId="0" fontId="4" fillId="0" borderId="57" xfId="6" applyFont="1" applyFill="1" applyBorder="1" applyAlignment="1">
      <alignment horizontal="distributed" vertical="center" indent="1"/>
    </xf>
    <xf numFmtId="0" fontId="4" fillId="0" borderId="16" xfId="6" applyFont="1" applyFill="1" applyBorder="1" applyAlignment="1">
      <alignment horizontal="distributed" vertical="center" indent="1"/>
    </xf>
    <xf numFmtId="0" fontId="4" fillId="0" borderId="19" xfId="6" applyFont="1" applyFill="1" applyBorder="1" applyAlignment="1">
      <alignment horizontal="center" vertical="distributed" textRotation="255" indent="6"/>
    </xf>
    <xf numFmtId="0" fontId="4" fillId="0" borderId="36" xfId="6" applyFont="1" applyFill="1" applyBorder="1" applyAlignment="1">
      <alignment horizontal="center" vertical="distributed" textRotation="255" indent="6"/>
    </xf>
    <xf numFmtId="0" fontId="4" fillId="0" borderId="21" xfId="6" applyFont="1" applyFill="1" applyBorder="1" applyAlignment="1">
      <alignment horizontal="center" vertical="distributed" textRotation="255" indent="6"/>
    </xf>
    <xf numFmtId="0" fontId="7" fillId="0" borderId="64" xfId="6" applyFont="1" applyFill="1" applyBorder="1" applyAlignment="1">
      <alignment horizontal="distributed" vertical="center" indent="1"/>
    </xf>
    <xf numFmtId="0" fontId="7" fillId="0" borderId="0" xfId="6" applyFont="1" applyFill="1" applyBorder="1" applyAlignment="1">
      <alignment horizontal="distributed" vertical="center" indent="1"/>
    </xf>
    <xf numFmtId="0" fontId="7" fillId="0" borderId="63" xfId="6" applyFont="1" applyFill="1" applyBorder="1" applyAlignment="1">
      <alignment horizontal="distributed" vertical="center" indent="1"/>
    </xf>
  </cellXfs>
  <cellStyles count="10">
    <cellStyle name="桁区切り" xfId="4" builtinId="6"/>
    <cellStyle name="桁区切り 2" xfId="1"/>
    <cellStyle name="桁区切り 2 2" xfId="5"/>
    <cellStyle name="桁区切り 3" xfId="9"/>
    <cellStyle name="標準" xfId="0" builtinId="0"/>
    <cellStyle name="標準 2" xfId="2"/>
    <cellStyle name="標準 2 2" xfId="6"/>
    <cellStyle name="標準 3" xfId="3"/>
    <cellStyle name="標準 3 2" xfId="7"/>
    <cellStyle name="標準 3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tabSelected="1" view="pageBreakPreview" zoomScale="70" zoomScaleNormal="85" zoomScaleSheetLayoutView="70" workbookViewId="0">
      <selection activeCell="B2" sqref="B2"/>
    </sheetView>
  </sheetViews>
  <sheetFormatPr defaultColWidth="10.625" defaultRowHeight="18" customHeight="1" x14ac:dyDescent="0.15"/>
  <cols>
    <col min="1" max="1" width="2.75" style="47" customWidth="1"/>
    <col min="2" max="2" width="7.75" style="47" customWidth="1"/>
    <col min="3" max="3" width="9.25" style="47" bestFit="1" customWidth="1"/>
    <col min="4" max="15" width="10.75" style="47" customWidth="1"/>
    <col min="16" max="16" width="12.625" style="47" customWidth="1"/>
    <col min="17" max="16384" width="10.625" style="47"/>
  </cols>
  <sheetData>
    <row r="1" spans="2:16" ht="11.25" customHeight="1" x14ac:dyDescent="0.15"/>
    <row r="2" spans="2:16" ht="24" customHeight="1" x14ac:dyDescent="0.15">
      <c r="B2" s="155" t="s">
        <v>209</v>
      </c>
      <c r="C2" s="71"/>
      <c r="D2" s="154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2:16" ht="24" customHeight="1" x14ac:dyDescent="0.15">
      <c r="B3" s="78" t="s">
        <v>34</v>
      </c>
      <c r="C3" s="58"/>
      <c r="D3" s="58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2:16" ht="24" customHeight="1" thickBot="1" x14ac:dyDescent="0.2">
      <c r="B4" s="159" t="s">
        <v>0</v>
      </c>
      <c r="C4" s="159"/>
      <c r="D4" s="159"/>
      <c r="E4" s="15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 t="s">
        <v>1</v>
      </c>
    </row>
    <row r="5" spans="2:16" ht="18" customHeight="1" x14ac:dyDescent="0.15">
      <c r="B5" s="160" t="s">
        <v>2</v>
      </c>
      <c r="C5" s="161"/>
      <c r="D5" s="73" t="s">
        <v>3</v>
      </c>
      <c r="E5" s="108" t="s">
        <v>4</v>
      </c>
      <c r="F5" s="108" t="s">
        <v>5</v>
      </c>
      <c r="G5" s="108" t="s">
        <v>6</v>
      </c>
      <c r="H5" s="108" t="s">
        <v>7</v>
      </c>
      <c r="I5" s="108" t="s">
        <v>8</v>
      </c>
      <c r="J5" s="108" t="s">
        <v>9</v>
      </c>
      <c r="K5" s="108" t="s">
        <v>10</v>
      </c>
      <c r="L5" s="108" t="s">
        <v>11</v>
      </c>
      <c r="M5" s="108" t="s">
        <v>12</v>
      </c>
      <c r="N5" s="108" t="s">
        <v>13</v>
      </c>
      <c r="O5" s="108" t="s">
        <v>14</v>
      </c>
      <c r="P5" s="74" t="s">
        <v>15</v>
      </c>
    </row>
    <row r="6" spans="2:16" ht="18" customHeight="1" thickBot="1" x14ac:dyDescent="0.2">
      <c r="B6" s="162" t="s">
        <v>16</v>
      </c>
      <c r="C6" s="163"/>
      <c r="D6" s="115">
        <v>26</v>
      </c>
      <c r="E6" s="115">
        <v>26</v>
      </c>
      <c r="F6" s="115">
        <v>26</v>
      </c>
      <c r="G6" s="115">
        <v>27</v>
      </c>
      <c r="H6" s="115">
        <v>26</v>
      </c>
      <c r="I6" s="115">
        <v>26</v>
      </c>
      <c r="J6" s="115">
        <v>27</v>
      </c>
      <c r="K6" s="115">
        <v>25</v>
      </c>
      <c r="L6" s="115">
        <v>27</v>
      </c>
      <c r="M6" s="115">
        <v>24</v>
      </c>
      <c r="N6" s="115">
        <v>24</v>
      </c>
      <c r="O6" s="115">
        <v>27</v>
      </c>
      <c r="P6" s="116">
        <v>311</v>
      </c>
    </row>
    <row r="7" spans="2:16" ht="18" customHeight="1" x14ac:dyDescent="0.15">
      <c r="B7" s="164" t="s">
        <v>17</v>
      </c>
      <c r="C7" s="165"/>
      <c r="D7" s="117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32850</v>
      </c>
      <c r="K7" s="118">
        <v>0</v>
      </c>
      <c r="L7" s="118">
        <v>0</v>
      </c>
      <c r="M7" s="118">
        <v>0</v>
      </c>
      <c r="N7" s="118">
        <v>0</v>
      </c>
      <c r="O7" s="117">
        <v>0</v>
      </c>
      <c r="P7" s="119">
        <v>32850</v>
      </c>
    </row>
    <row r="8" spans="2:16" ht="18" customHeight="1" x14ac:dyDescent="0.15">
      <c r="B8" s="166"/>
      <c r="C8" s="167"/>
      <c r="D8" s="60">
        <v>28836290</v>
      </c>
      <c r="E8" s="120">
        <v>29896190</v>
      </c>
      <c r="F8" s="120">
        <v>27667960</v>
      </c>
      <c r="G8" s="120">
        <v>27299410</v>
      </c>
      <c r="H8" s="120">
        <v>25827690</v>
      </c>
      <c r="I8" s="120">
        <v>25221420</v>
      </c>
      <c r="J8" s="120">
        <v>26502600</v>
      </c>
      <c r="K8" s="120">
        <v>25624160</v>
      </c>
      <c r="L8" s="120">
        <v>30361730</v>
      </c>
      <c r="M8" s="120">
        <v>26650850</v>
      </c>
      <c r="N8" s="120">
        <v>23872430</v>
      </c>
      <c r="O8" s="120">
        <v>27960580</v>
      </c>
      <c r="P8" s="79">
        <v>325721310</v>
      </c>
    </row>
    <row r="9" spans="2:16" ht="18" customHeight="1" x14ac:dyDescent="0.15">
      <c r="B9" s="75"/>
      <c r="C9" s="157" t="s">
        <v>18</v>
      </c>
      <c r="D9" s="121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32850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122">
        <v>32850</v>
      </c>
    </row>
    <row r="10" spans="2:16" ht="18" customHeight="1" x14ac:dyDescent="0.15">
      <c r="B10" s="75"/>
      <c r="C10" s="158"/>
      <c r="D10" s="60">
        <v>28836290</v>
      </c>
      <c r="E10" s="60">
        <v>29896190</v>
      </c>
      <c r="F10" s="60">
        <v>27667960</v>
      </c>
      <c r="G10" s="60">
        <v>27299410</v>
      </c>
      <c r="H10" s="60">
        <v>25827690</v>
      </c>
      <c r="I10" s="60">
        <v>25221420</v>
      </c>
      <c r="J10" s="60">
        <v>26502600</v>
      </c>
      <c r="K10" s="60">
        <v>25624160</v>
      </c>
      <c r="L10" s="60">
        <v>30361730</v>
      </c>
      <c r="M10" s="60">
        <v>26650850</v>
      </c>
      <c r="N10" s="60">
        <v>23872430</v>
      </c>
      <c r="O10" s="60">
        <v>27960580</v>
      </c>
      <c r="P10" s="79">
        <v>325721310</v>
      </c>
    </row>
    <row r="11" spans="2:16" ht="18" customHeight="1" x14ac:dyDescent="0.15">
      <c r="B11" s="75"/>
      <c r="C11" s="157" t="s">
        <v>19</v>
      </c>
      <c r="D11" s="121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122">
        <v>0</v>
      </c>
    </row>
    <row r="12" spans="2:16" ht="18" customHeight="1" x14ac:dyDescent="0.15">
      <c r="B12" s="76"/>
      <c r="C12" s="158"/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79">
        <v>0</v>
      </c>
    </row>
    <row r="13" spans="2:16" ht="18" customHeight="1" x14ac:dyDescent="0.15">
      <c r="B13" s="173" t="s">
        <v>20</v>
      </c>
      <c r="C13" s="174"/>
      <c r="D13" s="60">
        <v>2112950</v>
      </c>
      <c r="E13" s="60">
        <v>2297870</v>
      </c>
      <c r="F13" s="60">
        <v>2187180</v>
      </c>
      <c r="G13" s="60">
        <v>2237400</v>
      </c>
      <c r="H13" s="60">
        <v>2336850</v>
      </c>
      <c r="I13" s="60">
        <v>2189210</v>
      </c>
      <c r="J13" s="60">
        <v>2093390</v>
      </c>
      <c r="K13" s="60">
        <v>1858300</v>
      </c>
      <c r="L13" s="60">
        <v>2107670</v>
      </c>
      <c r="M13" s="60">
        <v>2176090</v>
      </c>
      <c r="N13" s="60">
        <v>1830490</v>
      </c>
      <c r="O13" s="60">
        <v>1995260</v>
      </c>
      <c r="P13" s="79">
        <v>25422660</v>
      </c>
    </row>
    <row r="14" spans="2:16" ht="18" customHeight="1" x14ac:dyDescent="0.15">
      <c r="B14" s="173" t="s">
        <v>21</v>
      </c>
      <c r="C14" s="174"/>
      <c r="D14" s="60">
        <v>1733910</v>
      </c>
      <c r="E14" s="60">
        <v>1782600</v>
      </c>
      <c r="F14" s="60">
        <v>1718320</v>
      </c>
      <c r="G14" s="60">
        <v>1757870</v>
      </c>
      <c r="H14" s="60">
        <v>1648380</v>
      </c>
      <c r="I14" s="60">
        <v>1608430</v>
      </c>
      <c r="J14" s="60">
        <v>1668600</v>
      </c>
      <c r="K14" s="60">
        <v>1553780</v>
      </c>
      <c r="L14" s="60">
        <v>1769940</v>
      </c>
      <c r="M14" s="60">
        <v>1701380</v>
      </c>
      <c r="N14" s="60">
        <v>1534600</v>
      </c>
      <c r="O14" s="60">
        <v>1728000</v>
      </c>
      <c r="P14" s="79">
        <v>20205810</v>
      </c>
    </row>
    <row r="15" spans="2:16" ht="18" customHeight="1" x14ac:dyDescent="0.15">
      <c r="B15" s="173" t="s">
        <v>22</v>
      </c>
      <c r="C15" s="174"/>
      <c r="D15" s="60">
        <v>1544571</v>
      </c>
      <c r="E15" s="60">
        <v>1493786</v>
      </c>
      <c r="F15" s="60">
        <v>1304113</v>
      </c>
      <c r="G15" s="60">
        <v>1410497</v>
      </c>
      <c r="H15" s="60">
        <v>1327499</v>
      </c>
      <c r="I15" s="60">
        <v>1285005</v>
      </c>
      <c r="J15" s="60">
        <v>1417837</v>
      </c>
      <c r="K15" s="60">
        <v>1346864</v>
      </c>
      <c r="L15" s="60">
        <v>1845543</v>
      </c>
      <c r="M15" s="60">
        <v>1391089</v>
      </c>
      <c r="N15" s="60">
        <v>1226162</v>
      </c>
      <c r="O15" s="60">
        <v>1583958</v>
      </c>
      <c r="P15" s="79">
        <v>17176924</v>
      </c>
    </row>
    <row r="16" spans="2:16" ht="18" customHeight="1" x14ac:dyDescent="0.15">
      <c r="B16" s="173" t="s">
        <v>23</v>
      </c>
      <c r="C16" s="174"/>
      <c r="D16" s="60">
        <v>276104</v>
      </c>
      <c r="E16" s="60">
        <v>403862</v>
      </c>
      <c r="F16" s="60">
        <v>87163</v>
      </c>
      <c r="G16" s="60">
        <v>45580</v>
      </c>
      <c r="H16" s="60">
        <v>42033</v>
      </c>
      <c r="I16" s="60">
        <v>42949</v>
      </c>
      <c r="J16" s="60">
        <v>322164</v>
      </c>
      <c r="K16" s="60">
        <v>253003</v>
      </c>
      <c r="L16" s="60">
        <v>261099</v>
      </c>
      <c r="M16" s="60">
        <v>164777</v>
      </c>
      <c r="N16" s="60">
        <v>139353</v>
      </c>
      <c r="O16" s="60">
        <v>202760</v>
      </c>
      <c r="P16" s="79">
        <v>2240847</v>
      </c>
    </row>
    <row r="17" spans="2:16" ht="18" customHeight="1" x14ac:dyDescent="0.15">
      <c r="B17" s="173" t="s">
        <v>24</v>
      </c>
      <c r="C17" s="174"/>
      <c r="D17" s="60">
        <v>1637660</v>
      </c>
      <c r="E17" s="60">
        <v>1645580</v>
      </c>
      <c r="F17" s="60">
        <v>1650550</v>
      </c>
      <c r="G17" s="60">
        <v>1787860</v>
      </c>
      <c r="H17" s="60">
        <v>1692050</v>
      </c>
      <c r="I17" s="60">
        <v>1709980</v>
      </c>
      <c r="J17" s="60">
        <v>1793150</v>
      </c>
      <c r="K17" s="60">
        <v>1550300</v>
      </c>
      <c r="L17" s="60">
        <v>1988440</v>
      </c>
      <c r="M17" s="60">
        <v>1279260</v>
      </c>
      <c r="N17" s="60">
        <v>1403030</v>
      </c>
      <c r="O17" s="60">
        <v>1738750</v>
      </c>
      <c r="P17" s="79">
        <v>19876610</v>
      </c>
    </row>
    <row r="18" spans="2:16" ht="18" customHeight="1" x14ac:dyDescent="0.15">
      <c r="B18" s="175" t="s">
        <v>25</v>
      </c>
      <c r="C18" s="77" t="s">
        <v>26</v>
      </c>
      <c r="D18" s="60">
        <v>199010</v>
      </c>
      <c r="E18" s="60">
        <v>248460</v>
      </c>
      <c r="F18" s="60">
        <v>228030</v>
      </c>
      <c r="G18" s="60">
        <v>244350</v>
      </c>
      <c r="H18" s="60">
        <v>215430</v>
      </c>
      <c r="I18" s="60">
        <v>228340</v>
      </c>
      <c r="J18" s="60">
        <v>258280</v>
      </c>
      <c r="K18" s="60">
        <v>221840</v>
      </c>
      <c r="L18" s="60">
        <v>256530</v>
      </c>
      <c r="M18" s="60">
        <v>186800</v>
      </c>
      <c r="N18" s="60">
        <v>162510</v>
      </c>
      <c r="O18" s="60">
        <v>222740</v>
      </c>
      <c r="P18" s="79">
        <v>2672320</v>
      </c>
    </row>
    <row r="19" spans="2:16" ht="18" customHeight="1" x14ac:dyDescent="0.15">
      <c r="B19" s="176"/>
      <c r="C19" s="77" t="s">
        <v>27</v>
      </c>
      <c r="D19" s="60">
        <v>400</v>
      </c>
      <c r="E19" s="60">
        <v>2300</v>
      </c>
      <c r="F19" s="60">
        <v>1500</v>
      </c>
      <c r="G19" s="60">
        <v>2400</v>
      </c>
      <c r="H19" s="60">
        <v>1700</v>
      </c>
      <c r="I19" s="60">
        <v>2850</v>
      </c>
      <c r="J19" s="60">
        <v>4700</v>
      </c>
      <c r="K19" s="60">
        <v>9520</v>
      </c>
      <c r="L19" s="60">
        <v>3600</v>
      </c>
      <c r="M19" s="60">
        <v>1030</v>
      </c>
      <c r="N19" s="60">
        <v>4290</v>
      </c>
      <c r="O19" s="60">
        <v>7750</v>
      </c>
      <c r="P19" s="79">
        <v>42040</v>
      </c>
    </row>
    <row r="20" spans="2:16" ht="18" customHeight="1" x14ac:dyDescent="0.15">
      <c r="B20" s="176"/>
      <c r="C20" s="77" t="s">
        <v>28</v>
      </c>
      <c r="D20" s="60">
        <v>75240</v>
      </c>
      <c r="E20" s="60">
        <v>117250</v>
      </c>
      <c r="F20" s="60">
        <v>91910</v>
      </c>
      <c r="G20" s="60">
        <v>108060</v>
      </c>
      <c r="H20" s="60">
        <v>90640</v>
      </c>
      <c r="I20" s="60">
        <v>99220</v>
      </c>
      <c r="J20" s="60">
        <v>119240</v>
      </c>
      <c r="K20" s="60">
        <v>112440</v>
      </c>
      <c r="L20" s="60">
        <v>117720</v>
      </c>
      <c r="M20" s="60">
        <v>87060</v>
      </c>
      <c r="N20" s="60">
        <v>84680</v>
      </c>
      <c r="O20" s="60">
        <v>117760</v>
      </c>
      <c r="P20" s="79">
        <v>1221220</v>
      </c>
    </row>
    <row r="21" spans="2:16" ht="18" customHeight="1" x14ac:dyDescent="0.15">
      <c r="B21" s="177"/>
      <c r="C21" s="77" t="s">
        <v>29</v>
      </c>
      <c r="D21" s="60">
        <v>19600</v>
      </c>
      <c r="E21" s="60">
        <v>20320</v>
      </c>
      <c r="F21" s="60">
        <v>19610</v>
      </c>
      <c r="G21" s="60">
        <v>23390</v>
      </c>
      <c r="H21" s="60">
        <v>21580</v>
      </c>
      <c r="I21" s="60">
        <v>21910</v>
      </c>
      <c r="J21" s="60">
        <v>21320</v>
      </c>
      <c r="K21" s="60">
        <v>24320</v>
      </c>
      <c r="L21" s="60">
        <v>23450</v>
      </c>
      <c r="M21" s="60">
        <v>16920</v>
      </c>
      <c r="N21" s="60">
        <v>16070</v>
      </c>
      <c r="O21" s="60">
        <v>20460</v>
      </c>
      <c r="P21" s="79">
        <v>248950</v>
      </c>
    </row>
    <row r="22" spans="2:16" ht="18" customHeight="1" x14ac:dyDescent="0.15">
      <c r="B22" s="168" t="s">
        <v>33</v>
      </c>
      <c r="C22" s="77" t="s">
        <v>30</v>
      </c>
      <c r="D22" s="60">
        <v>51790</v>
      </c>
      <c r="E22" s="60">
        <v>60530</v>
      </c>
      <c r="F22" s="60">
        <v>53950</v>
      </c>
      <c r="G22" s="60">
        <v>48070</v>
      </c>
      <c r="H22" s="60">
        <v>53000</v>
      </c>
      <c r="I22" s="60">
        <v>47130</v>
      </c>
      <c r="J22" s="60">
        <v>51710</v>
      </c>
      <c r="K22" s="60">
        <v>58780</v>
      </c>
      <c r="L22" s="60">
        <v>48800</v>
      </c>
      <c r="M22" s="60">
        <v>35940</v>
      </c>
      <c r="N22" s="60">
        <v>43850</v>
      </c>
      <c r="O22" s="60">
        <v>64400</v>
      </c>
      <c r="P22" s="79">
        <v>617950</v>
      </c>
    </row>
    <row r="23" spans="2:16" ht="18" customHeight="1" thickBot="1" x14ac:dyDescent="0.2">
      <c r="B23" s="169"/>
      <c r="C23" s="77" t="s">
        <v>31</v>
      </c>
      <c r="D23" s="60">
        <v>65250</v>
      </c>
      <c r="E23" s="60">
        <v>92900</v>
      </c>
      <c r="F23" s="60">
        <v>51200</v>
      </c>
      <c r="G23" s="60">
        <v>69140</v>
      </c>
      <c r="H23" s="60">
        <v>98650</v>
      </c>
      <c r="I23" s="60">
        <v>57950</v>
      </c>
      <c r="J23" s="60">
        <v>79760</v>
      </c>
      <c r="K23" s="60">
        <v>104620</v>
      </c>
      <c r="L23" s="60">
        <v>69870</v>
      </c>
      <c r="M23" s="60">
        <v>46940</v>
      </c>
      <c r="N23" s="60">
        <v>50490</v>
      </c>
      <c r="O23" s="60">
        <v>35190</v>
      </c>
      <c r="P23" s="79">
        <v>821960</v>
      </c>
    </row>
    <row r="24" spans="2:16" ht="18" customHeight="1" thickTop="1" thickBot="1" x14ac:dyDescent="0.2">
      <c r="B24" s="170" t="s">
        <v>15</v>
      </c>
      <c r="C24" s="171"/>
      <c r="D24" s="123">
        <v>36552775</v>
      </c>
      <c r="E24" s="123">
        <v>38061648</v>
      </c>
      <c r="F24" s="123">
        <v>35061486</v>
      </c>
      <c r="G24" s="123">
        <v>35034027</v>
      </c>
      <c r="H24" s="123">
        <v>33355502</v>
      </c>
      <c r="I24" s="123">
        <v>32514394</v>
      </c>
      <c r="J24" s="123">
        <v>34365601</v>
      </c>
      <c r="K24" s="123">
        <v>32717927</v>
      </c>
      <c r="L24" s="123">
        <v>38854392</v>
      </c>
      <c r="M24" s="123">
        <v>33738136</v>
      </c>
      <c r="N24" s="123">
        <v>30367955</v>
      </c>
      <c r="O24" s="123">
        <v>35677608</v>
      </c>
      <c r="P24" s="124">
        <v>416301451</v>
      </c>
    </row>
    <row r="25" spans="2:16" s="84" customFormat="1" ht="18" customHeight="1" x14ac:dyDescent="0.15">
      <c r="B25" s="84" t="s">
        <v>207</v>
      </c>
      <c r="C25" s="85"/>
    </row>
    <row r="26" spans="2:16" ht="18" customHeight="1" x14ac:dyDescent="0.15">
      <c r="B26" s="172" t="s">
        <v>188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</row>
  </sheetData>
  <mergeCells count="15">
    <mergeCell ref="B22:B23"/>
    <mergeCell ref="B24:C24"/>
    <mergeCell ref="B26:P26"/>
    <mergeCell ref="B13:C13"/>
    <mergeCell ref="B14:C14"/>
    <mergeCell ref="B15:C15"/>
    <mergeCell ref="B16:C16"/>
    <mergeCell ref="B17:C17"/>
    <mergeCell ref="B18:B21"/>
    <mergeCell ref="C11:C12"/>
    <mergeCell ref="B4:E4"/>
    <mergeCell ref="B5:C5"/>
    <mergeCell ref="B6:C6"/>
    <mergeCell ref="B7:C8"/>
    <mergeCell ref="C9:C10"/>
  </mergeCells>
  <phoneticPr fontId="3"/>
  <printOptions horizontalCentered="1" verticalCentered="1"/>
  <pageMargins left="0.39370078740157483" right="0.39370078740157483" top="0.39370078740157483" bottom="0.55118110236220474" header="0.51181102362204722" footer="0.35433070866141736"/>
  <pageSetup paperSize="9" scale="87" firstPageNumber="5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view="pageBreakPreview" zoomScale="80" zoomScaleNormal="100" zoomScaleSheetLayoutView="80" workbookViewId="0">
      <selection activeCell="B2" sqref="B2"/>
    </sheetView>
  </sheetViews>
  <sheetFormatPr defaultColWidth="10.625" defaultRowHeight="24" customHeight="1" x14ac:dyDescent="0.15"/>
  <cols>
    <col min="1" max="1" width="2.75" style="47" customWidth="1"/>
    <col min="2" max="2" width="7.75" style="47" customWidth="1"/>
    <col min="3" max="3" width="9.25" style="47" bestFit="1" customWidth="1"/>
    <col min="4" max="15" width="10.75" style="47" customWidth="1"/>
    <col min="16" max="16" width="12.625" style="47" customWidth="1"/>
    <col min="17" max="16384" width="10.625" style="47"/>
  </cols>
  <sheetData>
    <row r="1" spans="1:16" s="70" customFormat="1" ht="11.25" customHeight="1" x14ac:dyDescent="0.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s="70" customFormat="1" ht="24" customHeight="1" x14ac:dyDescent="0.15">
      <c r="A2" s="47"/>
      <c r="B2" s="105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s="70" customFormat="1" ht="24" customHeight="1" x14ac:dyDescent="0.15">
      <c r="A3" s="47"/>
      <c r="B3" s="178"/>
      <c r="C3" s="178"/>
      <c r="D3" s="178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s="70" customFormat="1" ht="24" customHeight="1" thickBot="1" x14ac:dyDescent="0.2">
      <c r="A4" s="47"/>
      <c r="B4" s="159" t="s">
        <v>43</v>
      </c>
      <c r="C4" s="159"/>
      <c r="D4" s="159"/>
      <c r="E4" s="15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 t="s">
        <v>1</v>
      </c>
    </row>
    <row r="5" spans="1:16" s="70" customFormat="1" ht="24" customHeight="1" x14ac:dyDescent="0.15">
      <c r="A5" s="47"/>
      <c r="B5" s="160" t="s">
        <v>2</v>
      </c>
      <c r="C5" s="161"/>
      <c r="D5" s="73" t="s">
        <v>3</v>
      </c>
      <c r="E5" s="108" t="s">
        <v>4</v>
      </c>
      <c r="F5" s="108" t="s">
        <v>5</v>
      </c>
      <c r="G5" s="108" t="s">
        <v>6</v>
      </c>
      <c r="H5" s="108" t="s">
        <v>7</v>
      </c>
      <c r="I5" s="108" t="s">
        <v>8</v>
      </c>
      <c r="J5" s="108" t="s">
        <v>9</v>
      </c>
      <c r="K5" s="108" t="s">
        <v>10</v>
      </c>
      <c r="L5" s="108" t="s">
        <v>11</v>
      </c>
      <c r="M5" s="108" t="s">
        <v>12</v>
      </c>
      <c r="N5" s="108" t="s">
        <v>13</v>
      </c>
      <c r="O5" s="108" t="s">
        <v>14</v>
      </c>
      <c r="P5" s="74" t="s">
        <v>15</v>
      </c>
    </row>
    <row r="6" spans="1:16" s="70" customFormat="1" ht="24" customHeight="1" thickBot="1" x14ac:dyDescent="0.2">
      <c r="A6" s="47"/>
      <c r="B6" s="162" t="s">
        <v>16</v>
      </c>
      <c r="C6" s="163"/>
      <c r="D6" s="125">
        <v>26</v>
      </c>
      <c r="E6" s="125">
        <v>26</v>
      </c>
      <c r="F6" s="125">
        <v>26</v>
      </c>
      <c r="G6" s="125">
        <v>27</v>
      </c>
      <c r="H6" s="125">
        <v>26</v>
      </c>
      <c r="I6" s="125">
        <v>26</v>
      </c>
      <c r="J6" s="125">
        <v>27</v>
      </c>
      <c r="K6" s="125">
        <v>25</v>
      </c>
      <c r="L6" s="125">
        <v>27</v>
      </c>
      <c r="M6" s="125">
        <v>24</v>
      </c>
      <c r="N6" s="125">
        <v>24</v>
      </c>
      <c r="O6" s="125">
        <v>27</v>
      </c>
      <c r="P6" s="126">
        <v>311</v>
      </c>
    </row>
    <row r="7" spans="1:16" s="70" customFormat="1" ht="24" customHeight="1" x14ac:dyDescent="0.15">
      <c r="A7" s="47"/>
      <c r="B7" s="164" t="s">
        <v>17</v>
      </c>
      <c r="C7" s="165"/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32850</v>
      </c>
      <c r="K7" s="127">
        <v>0</v>
      </c>
      <c r="L7" s="127">
        <v>0</v>
      </c>
      <c r="M7" s="127">
        <v>0</v>
      </c>
      <c r="N7" s="127">
        <v>0</v>
      </c>
      <c r="O7" s="128">
        <v>0</v>
      </c>
      <c r="P7" s="129">
        <v>32850</v>
      </c>
    </row>
    <row r="8" spans="1:16" s="70" customFormat="1" ht="24" customHeight="1" x14ac:dyDescent="0.15">
      <c r="A8" s="47"/>
      <c r="B8" s="166"/>
      <c r="C8" s="167"/>
      <c r="D8" s="130">
        <v>3056940</v>
      </c>
      <c r="E8" s="130">
        <v>3183630</v>
      </c>
      <c r="F8" s="130">
        <v>2935330</v>
      </c>
      <c r="G8" s="130">
        <v>2915610</v>
      </c>
      <c r="H8" s="130">
        <v>2756480</v>
      </c>
      <c r="I8" s="130">
        <v>2693760</v>
      </c>
      <c r="J8" s="130">
        <v>2831520</v>
      </c>
      <c r="K8" s="130">
        <v>2739390</v>
      </c>
      <c r="L8" s="130">
        <v>3234480</v>
      </c>
      <c r="M8" s="130">
        <v>2830490</v>
      </c>
      <c r="N8" s="130">
        <v>2536290</v>
      </c>
      <c r="O8" s="130">
        <v>2973490</v>
      </c>
      <c r="P8" s="131">
        <v>34687410</v>
      </c>
    </row>
    <row r="9" spans="1:16" s="70" customFormat="1" ht="24" customHeight="1" x14ac:dyDescent="0.15">
      <c r="A9" s="47"/>
      <c r="B9" s="75"/>
      <c r="C9" s="157" t="s">
        <v>18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32850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132">
        <v>32850</v>
      </c>
    </row>
    <row r="10" spans="1:16" s="70" customFormat="1" ht="24" customHeight="1" x14ac:dyDescent="0.15">
      <c r="A10" s="47"/>
      <c r="B10" s="75"/>
      <c r="C10" s="158"/>
      <c r="D10" s="38">
        <v>3056940</v>
      </c>
      <c r="E10" s="38">
        <v>3183630</v>
      </c>
      <c r="F10" s="38">
        <v>2935330</v>
      </c>
      <c r="G10" s="38">
        <v>2915610</v>
      </c>
      <c r="H10" s="38">
        <v>2756480</v>
      </c>
      <c r="I10" s="38">
        <v>2693760</v>
      </c>
      <c r="J10" s="38">
        <v>2831520</v>
      </c>
      <c r="K10" s="38">
        <v>2739390</v>
      </c>
      <c r="L10" s="38">
        <v>3234480</v>
      </c>
      <c r="M10" s="38">
        <v>2830490</v>
      </c>
      <c r="N10" s="38">
        <v>2536290</v>
      </c>
      <c r="O10" s="38">
        <v>2973490</v>
      </c>
      <c r="P10" s="40">
        <v>34687410</v>
      </c>
    </row>
    <row r="11" spans="1:16" s="70" customFormat="1" ht="24" customHeight="1" x14ac:dyDescent="0.15">
      <c r="A11" s="47"/>
      <c r="B11" s="75"/>
      <c r="C11" s="157" t="s">
        <v>19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132">
        <v>0</v>
      </c>
    </row>
    <row r="12" spans="1:16" s="70" customFormat="1" ht="24" customHeight="1" x14ac:dyDescent="0.15">
      <c r="A12" s="47"/>
      <c r="B12" s="76"/>
      <c r="C12" s="158"/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40">
        <v>0</v>
      </c>
    </row>
    <row r="13" spans="1:16" s="70" customFormat="1" ht="24" customHeight="1" x14ac:dyDescent="0.15">
      <c r="A13" s="47"/>
      <c r="B13" s="173" t="s">
        <v>20</v>
      </c>
      <c r="C13" s="174"/>
      <c r="D13" s="38">
        <v>209630</v>
      </c>
      <c r="E13" s="38">
        <v>228000</v>
      </c>
      <c r="F13" s="38">
        <v>217230</v>
      </c>
      <c r="G13" s="38">
        <v>215910</v>
      </c>
      <c r="H13" s="38">
        <v>234600</v>
      </c>
      <c r="I13" s="38">
        <v>217730</v>
      </c>
      <c r="J13" s="38">
        <v>211010</v>
      </c>
      <c r="K13" s="38">
        <v>185850</v>
      </c>
      <c r="L13" s="38">
        <v>205580</v>
      </c>
      <c r="M13" s="38">
        <v>217440</v>
      </c>
      <c r="N13" s="38">
        <v>183290</v>
      </c>
      <c r="O13" s="38">
        <v>201990</v>
      </c>
      <c r="P13" s="40">
        <v>2528260</v>
      </c>
    </row>
    <row r="14" spans="1:16" s="70" customFormat="1" ht="24" customHeight="1" x14ac:dyDescent="0.15">
      <c r="A14" s="47"/>
      <c r="B14" s="173" t="s">
        <v>21</v>
      </c>
      <c r="C14" s="174"/>
      <c r="D14" s="38">
        <v>182270</v>
      </c>
      <c r="E14" s="38">
        <v>188410</v>
      </c>
      <c r="F14" s="38">
        <v>184670</v>
      </c>
      <c r="G14" s="38">
        <v>187570</v>
      </c>
      <c r="H14" s="38">
        <v>177560</v>
      </c>
      <c r="I14" s="38">
        <v>175600</v>
      </c>
      <c r="J14" s="38">
        <v>176120</v>
      </c>
      <c r="K14" s="38">
        <v>166780</v>
      </c>
      <c r="L14" s="38">
        <v>188330</v>
      </c>
      <c r="M14" s="38">
        <v>181170</v>
      </c>
      <c r="N14" s="38">
        <v>165540</v>
      </c>
      <c r="O14" s="38">
        <v>185100</v>
      </c>
      <c r="P14" s="40">
        <v>2159120</v>
      </c>
    </row>
    <row r="15" spans="1:16" s="70" customFormat="1" ht="24" customHeight="1" x14ac:dyDescent="0.15">
      <c r="A15" s="47"/>
      <c r="B15" s="173" t="s">
        <v>22</v>
      </c>
      <c r="C15" s="174"/>
      <c r="D15" s="38">
        <v>181230</v>
      </c>
      <c r="E15" s="38">
        <v>176570</v>
      </c>
      <c r="F15" s="38">
        <v>149850</v>
      </c>
      <c r="G15" s="38">
        <v>165230</v>
      </c>
      <c r="H15" s="38">
        <v>155060</v>
      </c>
      <c r="I15" s="38">
        <v>150240</v>
      </c>
      <c r="J15" s="38">
        <v>163580</v>
      </c>
      <c r="K15" s="38">
        <v>156170</v>
      </c>
      <c r="L15" s="38">
        <v>213600</v>
      </c>
      <c r="M15" s="38">
        <v>159320</v>
      </c>
      <c r="N15" s="38">
        <v>141250</v>
      </c>
      <c r="O15" s="38">
        <v>179170</v>
      </c>
      <c r="P15" s="40">
        <v>1991270</v>
      </c>
    </row>
    <row r="16" spans="1:16" s="70" customFormat="1" ht="24" customHeight="1" x14ac:dyDescent="0.15">
      <c r="A16" s="47"/>
      <c r="B16" s="173" t="s">
        <v>23</v>
      </c>
      <c r="C16" s="174"/>
      <c r="D16" s="38">
        <v>40380</v>
      </c>
      <c r="E16" s="38">
        <v>57487</v>
      </c>
      <c r="F16" s="38">
        <v>11740</v>
      </c>
      <c r="G16" s="38">
        <v>7100</v>
      </c>
      <c r="H16" s="38">
        <v>6760</v>
      </c>
      <c r="I16" s="38">
        <v>7120</v>
      </c>
      <c r="J16" s="38">
        <v>42050</v>
      </c>
      <c r="K16" s="38">
        <v>33810</v>
      </c>
      <c r="L16" s="38">
        <v>34290</v>
      </c>
      <c r="M16" s="38">
        <v>21810</v>
      </c>
      <c r="N16" s="38">
        <v>18360</v>
      </c>
      <c r="O16" s="38">
        <v>27470</v>
      </c>
      <c r="P16" s="40">
        <v>308377</v>
      </c>
    </row>
    <row r="17" spans="1:16" s="70" customFormat="1" ht="24" customHeight="1" x14ac:dyDescent="0.15">
      <c r="A17" s="47"/>
      <c r="B17" s="173" t="s">
        <v>24</v>
      </c>
      <c r="C17" s="174"/>
      <c r="D17" s="38">
        <v>180550</v>
      </c>
      <c r="E17" s="38">
        <v>179410</v>
      </c>
      <c r="F17" s="38">
        <v>186480</v>
      </c>
      <c r="G17" s="38">
        <v>190570</v>
      </c>
      <c r="H17" s="38">
        <v>178860</v>
      </c>
      <c r="I17" s="38">
        <v>160120</v>
      </c>
      <c r="J17" s="38">
        <v>171100</v>
      </c>
      <c r="K17" s="38">
        <v>162400</v>
      </c>
      <c r="L17" s="38">
        <v>212650</v>
      </c>
      <c r="M17" s="38">
        <v>128450</v>
      </c>
      <c r="N17" s="38">
        <v>138590</v>
      </c>
      <c r="O17" s="38">
        <v>168880</v>
      </c>
      <c r="P17" s="40">
        <v>2058060</v>
      </c>
    </row>
    <row r="18" spans="1:16" s="70" customFormat="1" ht="24" customHeight="1" x14ac:dyDescent="0.15">
      <c r="A18" s="47"/>
      <c r="B18" s="175" t="s">
        <v>25</v>
      </c>
      <c r="C18" s="77" t="s">
        <v>26</v>
      </c>
      <c r="D18" s="38">
        <v>22280</v>
      </c>
      <c r="E18" s="38">
        <v>26510</v>
      </c>
      <c r="F18" s="38">
        <v>20930</v>
      </c>
      <c r="G18" s="38">
        <v>25230</v>
      </c>
      <c r="H18" s="38">
        <v>17850</v>
      </c>
      <c r="I18" s="38">
        <v>19640</v>
      </c>
      <c r="J18" s="38">
        <v>28860</v>
      </c>
      <c r="K18" s="38">
        <v>23490</v>
      </c>
      <c r="L18" s="38">
        <v>27390</v>
      </c>
      <c r="M18" s="38">
        <v>15090</v>
      </c>
      <c r="N18" s="38">
        <v>13290</v>
      </c>
      <c r="O18" s="38">
        <v>18200</v>
      </c>
      <c r="P18" s="40">
        <v>258760</v>
      </c>
    </row>
    <row r="19" spans="1:16" s="70" customFormat="1" ht="24" customHeight="1" x14ac:dyDescent="0.15">
      <c r="A19" s="47"/>
      <c r="B19" s="176"/>
      <c r="C19" s="77" t="s">
        <v>27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40">
        <v>0</v>
      </c>
    </row>
    <row r="20" spans="1:16" s="70" customFormat="1" ht="24" customHeight="1" x14ac:dyDescent="0.15">
      <c r="A20" s="47"/>
      <c r="B20" s="176"/>
      <c r="C20" s="77" t="s">
        <v>28</v>
      </c>
      <c r="D20" s="38">
        <v>11110</v>
      </c>
      <c r="E20" s="38">
        <v>13250</v>
      </c>
      <c r="F20" s="38">
        <v>10450</v>
      </c>
      <c r="G20" s="38">
        <v>12610</v>
      </c>
      <c r="H20" s="38">
        <v>8920</v>
      </c>
      <c r="I20" s="38">
        <v>9800</v>
      </c>
      <c r="J20" s="38">
        <v>14400</v>
      </c>
      <c r="K20" s="38">
        <v>11750</v>
      </c>
      <c r="L20" s="38">
        <v>13690</v>
      </c>
      <c r="M20" s="38">
        <v>7540</v>
      </c>
      <c r="N20" s="38">
        <v>6650</v>
      </c>
      <c r="O20" s="38">
        <v>9090</v>
      </c>
      <c r="P20" s="40">
        <v>129260</v>
      </c>
    </row>
    <row r="21" spans="1:16" s="70" customFormat="1" ht="24" customHeight="1" x14ac:dyDescent="0.15">
      <c r="A21" s="47"/>
      <c r="B21" s="177"/>
      <c r="C21" s="77" t="s">
        <v>29</v>
      </c>
      <c r="D21" s="38">
        <v>1390</v>
      </c>
      <c r="E21" s="38">
        <v>1600</v>
      </c>
      <c r="F21" s="38">
        <v>1560</v>
      </c>
      <c r="G21" s="38">
        <v>2050</v>
      </c>
      <c r="H21" s="38">
        <v>1980</v>
      </c>
      <c r="I21" s="38">
        <v>1440</v>
      </c>
      <c r="J21" s="38">
        <v>960</v>
      </c>
      <c r="K21" s="38">
        <v>1170</v>
      </c>
      <c r="L21" s="38">
        <v>950</v>
      </c>
      <c r="M21" s="38">
        <v>610</v>
      </c>
      <c r="N21" s="38">
        <v>350</v>
      </c>
      <c r="O21" s="38">
        <v>700</v>
      </c>
      <c r="P21" s="40">
        <v>14760</v>
      </c>
    </row>
    <row r="22" spans="1:16" s="70" customFormat="1" ht="24" customHeight="1" x14ac:dyDescent="0.15">
      <c r="A22" s="47"/>
      <c r="B22" s="168" t="s">
        <v>33</v>
      </c>
      <c r="C22" s="77" t="s">
        <v>30</v>
      </c>
      <c r="D22" s="38">
        <v>3560</v>
      </c>
      <c r="E22" s="38">
        <v>4020</v>
      </c>
      <c r="F22" s="38">
        <v>7650</v>
      </c>
      <c r="G22" s="38">
        <v>2450</v>
      </c>
      <c r="H22" s="38">
        <v>3990</v>
      </c>
      <c r="I22" s="38">
        <v>2110</v>
      </c>
      <c r="J22" s="38">
        <v>3330</v>
      </c>
      <c r="K22" s="38">
        <v>8990</v>
      </c>
      <c r="L22" s="38">
        <v>2540</v>
      </c>
      <c r="M22" s="38">
        <v>700</v>
      </c>
      <c r="N22" s="38">
        <v>2220</v>
      </c>
      <c r="O22" s="38">
        <v>5490</v>
      </c>
      <c r="P22" s="40">
        <v>47050</v>
      </c>
    </row>
    <row r="23" spans="1:16" s="70" customFormat="1" ht="24" customHeight="1" thickBot="1" x14ac:dyDescent="0.2">
      <c r="A23" s="47"/>
      <c r="B23" s="169"/>
      <c r="C23" s="77" t="s">
        <v>31</v>
      </c>
      <c r="D23" s="38">
        <v>3270</v>
      </c>
      <c r="E23" s="38">
        <v>8490</v>
      </c>
      <c r="F23" s="38">
        <v>1660</v>
      </c>
      <c r="G23" s="38">
        <v>1070</v>
      </c>
      <c r="H23" s="38">
        <v>7350</v>
      </c>
      <c r="I23" s="38">
        <v>4090</v>
      </c>
      <c r="J23" s="38">
        <v>4030</v>
      </c>
      <c r="K23" s="38">
        <v>6820</v>
      </c>
      <c r="L23" s="38">
        <v>2880</v>
      </c>
      <c r="M23" s="38">
        <v>1640</v>
      </c>
      <c r="N23" s="38">
        <v>1250</v>
      </c>
      <c r="O23" s="38">
        <v>660</v>
      </c>
      <c r="P23" s="40">
        <v>43210</v>
      </c>
    </row>
    <row r="24" spans="1:16" s="70" customFormat="1" ht="24" customHeight="1" thickTop="1" thickBot="1" x14ac:dyDescent="0.2">
      <c r="A24" s="47"/>
      <c r="B24" s="170" t="s">
        <v>15</v>
      </c>
      <c r="C24" s="171"/>
      <c r="D24" s="44">
        <v>3892610</v>
      </c>
      <c r="E24" s="44">
        <v>4067377</v>
      </c>
      <c r="F24" s="44">
        <v>3727550</v>
      </c>
      <c r="G24" s="44">
        <v>3725400</v>
      </c>
      <c r="H24" s="44">
        <v>3549410</v>
      </c>
      <c r="I24" s="44">
        <v>3441650</v>
      </c>
      <c r="J24" s="44">
        <v>3679810</v>
      </c>
      <c r="K24" s="44">
        <v>3496620</v>
      </c>
      <c r="L24" s="44">
        <v>4136380</v>
      </c>
      <c r="M24" s="44">
        <v>3564260</v>
      </c>
      <c r="N24" s="44">
        <v>3207080</v>
      </c>
      <c r="O24" s="44">
        <v>3770240</v>
      </c>
      <c r="P24" s="45">
        <v>44258387</v>
      </c>
    </row>
    <row r="25" spans="1:16" s="102" customFormat="1" ht="24" customHeight="1" x14ac:dyDescent="0.15">
      <c r="A25" s="84"/>
      <c r="B25" s="84" t="s">
        <v>208</v>
      </c>
      <c r="C25" s="85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</row>
    <row r="26" spans="1:16" s="70" customFormat="1" ht="24" customHeight="1" x14ac:dyDescent="0.15">
      <c r="A26" s="47"/>
      <c r="B26" s="172" t="s">
        <v>188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</row>
  </sheetData>
  <mergeCells count="16">
    <mergeCell ref="B18:B21"/>
    <mergeCell ref="B22:B23"/>
    <mergeCell ref="B24:C24"/>
    <mergeCell ref="B26:P26"/>
    <mergeCell ref="C11:C12"/>
    <mergeCell ref="B13:C13"/>
    <mergeCell ref="B14:C14"/>
    <mergeCell ref="B15:C15"/>
    <mergeCell ref="B16:C16"/>
    <mergeCell ref="B17:C17"/>
    <mergeCell ref="C9:C10"/>
    <mergeCell ref="B3:D3"/>
    <mergeCell ref="B4:E4"/>
    <mergeCell ref="B5:C5"/>
    <mergeCell ref="B6:C6"/>
    <mergeCell ref="B7:C8"/>
  </mergeCells>
  <phoneticPr fontId="3"/>
  <printOptions horizontalCentered="1" verticalCentered="1"/>
  <pageMargins left="0.39370078740157483" right="0.39370078740157483" top="0.39370078740157483" bottom="0.55118110236220474" header="0.51181102362204722" footer="0.35433070866141736"/>
  <pageSetup paperSize="9" scale="87" firstPageNumber="5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view="pageBreakPreview" zoomScale="80" zoomScaleNormal="90" zoomScaleSheetLayoutView="80" workbookViewId="0">
      <selection activeCell="B2" sqref="B2"/>
    </sheetView>
  </sheetViews>
  <sheetFormatPr defaultColWidth="10.625" defaultRowHeight="24" customHeight="1" x14ac:dyDescent="0.15"/>
  <cols>
    <col min="1" max="1" width="2.75" style="47" customWidth="1"/>
    <col min="2" max="2" width="7.75" style="47" customWidth="1"/>
    <col min="3" max="3" width="9.25" style="47" bestFit="1" customWidth="1"/>
    <col min="4" max="15" width="10.75" style="47" customWidth="1"/>
    <col min="16" max="16" width="12.625" style="47" customWidth="1"/>
    <col min="17" max="16384" width="10.625" style="47"/>
  </cols>
  <sheetData>
    <row r="1" spans="1:16" s="70" customFormat="1" ht="11.25" customHeight="1" x14ac:dyDescent="0.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s="70" customFormat="1" ht="24" customHeight="1" x14ac:dyDescent="0.15">
      <c r="A2" s="47"/>
      <c r="B2" s="105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s="70" customFormat="1" ht="24" customHeight="1" x14ac:dyDescent="0.15">
      <c r="A3" s="47"/>
      <c r="B3" s="178"/>
      <c r="C3" s="178"/>
      <c r="D3" s="178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s="70" customFormat="1" ht="24" customHeight="1" thickBot="1" x14ac:dyDescent="0.2">
      <c r="A4" s="47"/>
      <c r="B4" s="159" t="s">
        <v>45</v>
      </c>
      <c r="C4" s="159"/>
      <c r="D4" s="159"/>
      <c r="E4" s="15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 t="s">
        <v>1</v>
      </c>
    </row>
    <row r="5" spans="1:16" s="70" customFormat="1" ht="24" customHeight="1" x14ac:dyDescent="0.15">
      <c r="A5" s="47"/>
      <c r="B5" s="160" t="s">
        <v>2</v>
      </c>
      <c r="C5" s="161"/>
      <c r="D5" s="73" t="s">
        <v>3</v>
      </c>
      <c r="E5" s="108" t="s">
        <v>4</v>
      </c>
      <c r="F5" s="108" t="s">
        <v>5</v>
      </c>
      <c r="G5" s="108" t="s">
        <v>6</v>
      </c>
      <c r="H5" s="108" t="s">
        <v>7</v>
      </c>
      <c r="I5" s="108" t="s">
        <v>8</v>
      </c>
      <c r="J5" s="108" t="s">
        <v>9</v>
      </c>
      <c r="K5" s="108" t="s">
        <v>10</v>
      </c>
      <c r="L5" s="108" t="s">
        <v>11</v>
      </c>
      <c r="M5" s="108" t="s">
        <v>12</v>
      </c>
      <c r="N5" s="108" t="s">
        <v>13</v>
      </c>
      <c r="O5" s="108" t="s">
        <v>14</v>
      </c>
      <c r="P5" s="74" t="s">
        <v>15</v>
      </c>
    </row>
    <row r="6" spans="1:16" s="70" customFormat="1" ht="24" customHeight="1" thickBot="1" x14ac:dyDescent="0.2">
      <c r="A6" s="47"/>
      <c r="B6" s="162" t="s">
        <v>16</v>
      </c>
      <c r="C6" s="163"/>
      <c r="D6" s="125">
        <v>26</v>
      </c>
      <c r="E6" s="125">
        <v>26</v>
      </c>
      <c r="F6" s="125">
        <v>26</v>
      </c>
      <c r="G6" s="125">
        <v>27</v>
      </c>
      <c r="H6" s="125">
        <v>26</v>
      </c>
      <c r="I6" s="125">
        <v>26</v>
      </c>
      <c r="J6" s="125">
        <v>27</v>
      </c>
      <c r="K6" s="125">
        <v>25</v>
      </c>
      <c r="L6" s="125">
        <v>27</v>
      </c>
      <c r="M6" s="125">
        <v>24</v>
      </c>
      <c r="N6" s="125">
        <v>24</v>
      </c>
      <c r="O6" s="125">
        <v>27</v>
      </c>
      <c r="P6" s="126">
        <v>311</v>
      </c>
    </row>
    <row r="7" spans="1:16" s="70" customFormat="1" ht="24" customHeight="1" x14ac:dyDescent="0.15">
      <c r="A7" s="47"/>
      <c r="B7" s="164" t="s">
        <v>17</v>
      </c>
      <c r="C7" s="165"/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8">
        <v>0</v>
      </c>
      <c r="P7" s="129">
        <v>0</v>
      </c>
    </row>
    <row r="8" spans="1:16" s="70" customFormat="1" ht="24" customHeight="1" x14ac:dyDescent="0.15">
      <c r="A8" s="47"/>
      <c r="B8" s="166"/>
      <c r="C8" s="167"/>
      <c r="D8" s="130">
        <v>2340990</v>
      </c>
      <c r="E8" s="130">
        <v>2424400</v>
      </c>
      <c r="F8" s="130">
        <v>2242220</v>
      </c>
      <c r="G8" s="130">
        <v>2216300</v>
      </c>
      <c r="H8" s="130">
        <v>2081840</v>
      </c>
      <c r="I8" s="130">
        <v>2046930</v>
      </c>
      <c r="J8" s="130">
        <v>2150130</v>
      </c>
      <c r="K8" s="130">
        <v>2065880</v>
      </c>
      <c r="L8" s="130">
        <v>2439980</v>
      </c>
      <c r="M8" s="130">
        <v>2130790</v>
      </c>
      <c r="N8" s="130">
        <v>1924530</v>
      </c>
      <c r="O8" s="130">
        <v>2254790</v>
      </c>
      <c r="P8" s="131">
        <v>26318780</v>
      </c>
    </row>
    <row r="9" spans="1:16" s="70" customFormat="1" ht="24" customHeight="1" x14ac:dyDescent="0.15">
      <c r="A9" s="47"/>
      <c r="B9" s="75"/>
      <c r="C9" s="157" t="s">
        <v>18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132">
        <v>0</v>
      </c>
    </row>
    <row r="10" spans="1:16" s="70" customFormat="1" ht="24" customHeight="1" x14ac:dyDescent="0.15">
      <c r="A10" s="47"/>
      <c r="B10" s="75"/>
      <c r="C10" s="158"/>
      <c r="D10" s="38">
        <v>2340990</v>
      </c>
      <c r="E10" s="38">
        <v>2424400</v>
      </c>
      <c r="F10" s="38">
        <v>2242220</v>
      </c>
      <c r="G10" s="38">
        <v>2216300</v>
      </c>
      <c r="H10" s="38">
        <v>2081840</v>
      </c>
      <c r="I10" s="38">
        <v>2046930</v>
      </c>
      <c r="J10" s="38">
        <v>2150130</v>
      </c>
      <c r="K10" s="38">
        <v>2065880</v>
      </c>
      <c r="L10" s="38">
        <v>2439980</v>
      </c>
      <c r="M10" s="38">
        <v>2130790</v>
      </c>
      <c r="N10" s="38">
        <v>1924530</v>
      </c>
      <c r="O10" s="38">
        <v>2254790</v>
      </c>
      <c r="P10" s="40">
        <v>26318780</v>
      </c>
    </row>
    <row r="11" spans="1:16" s="70" customFormat="1" ht="24" customHeight="1" x14ac:dyDescent="0.15">
      <c r="A11" s="47"/>
      <c r="B11" s="75"/>
      <c r="C11" s="157" t="s">
        <v>19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132">
        <v>0</v>
      </c>
    </row>
    <row r="12" spans="1:16" s="70" customFormat="1" ht="24" customHeight="1" x14ac:dyDescent="0.15">
      <c r="A12" s="47"/>
      <c r="B12" s="76"/>
      <c r="C12" s="158"/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40">
        <v>0</v>
      </c>
    </row>
    <row r="13" spans="1:16" s="70" customFormat="1" ht="24" customHeight="1" x14ac:dyDescent="0.15">
      <c r="A13" s="47"/>
      <c r="B13" s="173" t="s">
        <v>20</v>
      </c>
      <c r="C13" s="174"/>
      <c r="D13" s="38">
        <v>159060</v>
      </c>
      <c r="E13" s="38">
        <v>169680</v>
      </c>
      <c r="F13" s="38">
        <v>166470</v>
      </c>
      <c r="G13" s="38">
        <v>171810</v>
      </c>
      <c r="H13" s="38">
        <v>175280</v>
      </c>
      <c r="I13" s="38">
        <v>165670</v>
      </c>
      <c r="J13" s="38">
        <v>157240</v>
      </c>
      <c r="K13" s="38">
        <v>141670</v>
      </c>
      <c r="L13" s="38">
        <v>162390</v>
      </c>
      <c r="M13" s="38">
        <v>163020</v>
      </c>
      <c r="N13" s="38">
        <v>138250</v>
      </c>
      <c r="O13" s="38">
        <v>154090</v>
      </c>
      <c r="P13" s="40">
        <v>1924630</v>
      </c>
    </row>
    <row r="14" spans="1:16" s="70" customFormat="1" ht="24" customHeight="1" x14ac:dyDescent="0.15">
      <c r="A14" s="47"/>
      <c r="B14" s="173" t="s">
        <v>21</v>
      </c>
      <c r="C14" s="174"/>
      <c r="D14" s="38">
        <v>128100</v>
      </c>
      <c r="E14" s="38">
        <v>133080</v>
      </c>
      <c r="F14" s="38">
        <v>128960</v>
      </c>
      <c r="G14" s="38">
        <v>129180</v>
      </c>
      <c r="H14" s="38">
        <v>123010</v>
      </c>
      <c r="I14" s="38">
        <v>120090</v>
      </c>
      <c r="J14" s="38">
        <v>122010</v>
      </c>
      <c r="K14" s="38">
        <v>114570</v>
      </c>
      <c r="L14" s="38">
        <v>129440</v>
      </c>
      <c r="M14" s="38">
        <v>124330</v>
      </c>
      <c r="N14" s="38">
        <v>111970</v>
      </c>
      <c r="O14" s="38">
        <v>129060</v>
      </c>
      <c r="P14" s="40">
        <v>1493800</v>
      </c>
    </row>
    <row r="15" spans="1:16" s="70" customFormat="1" ht="24" customHeight="1" x14ac:dyDescent="0.15">
      <c r="A15" s="47"/>
      <c r="B15" s="173" t="s">
        <v>22</v>
      </c>
      <c r="C15" s="174"/>
      <c r="D15" s="38">
        <v>169590</v>
      </c>
      <c r="E15" s="38">
        <v>162930</v>
      </c>
      <c r="F15" s="38">
        <v>143640</v>
      </c>
      <c r="G15" s="38">
        <v>155330</v>
      </c>
      <c r="H15" s="38">
        <v>151060</v>
      </c>
      <c r="I15" s="38">
        <v>146150</v>
      </c>
      <c r="J15" s="38">
        <v>163910</v>
      </c>
      <c r="K15" s="38">
        <v>154710</v>
      </c>
      <c r="L15" s="38">
        <v>215270</v>
      </c>
      <c r="M15" s="38">
        <v>163220</v>
      </c>
      <c r="N15" s="38">
        <v>143120</v>
      </c>
      <c r="O15" s="38">
        <v>193979</v>
      </c>
      <c r="P15" s="40">
        <v>1962909</v>
      </c>
    </row>
    <row r="16" spans="1:16" s="70" customFormat="1" ht="24" customHeight="1" x14ac:dyDescent="0.15">
      <c r="A16" s="47"/>
      <c r="B16" s="173" t="s">
        <v>23</v>
      </c>
      <c r="C16" s="174"/>
      <c r="D16" s="38">
        <v>28398</v>
      </c>
      <c r="E16" s="38">
        <v>39865</v>
      </c>
      <c r="F16" s="38">
        <v>8702</v>
      </c>
      <c r="G16" s="38">
        <v>6123</v>
      </c>
      <c r="H16" s="38">
        <v>5275</v>
      </c>
      <c r="I16" s="38">
        <v>5001</v>
      </c>
      <c r="J16" s="38">
        <v>34139</v>
      </c>
      <c r="K16" s="38">
        <v>27054</v>
      </c>
      <c r="L16" s="38">
        <v>27299</v>
      </c>
      <c r="M16" s="38">
        <v>16707</v>
      </c>
      <c r="N16" s="38">
        <v>15720</v>
      </c>
      <c r="O16" s="38">
        <v>22608</v>
      </c>
      <c r="P16" s="40">
        <v>236891</v>
      </c>
    </row>
    <row r="17" spans="1:16" s="70" customFormat="1" ht="24" customHeight="1" x14ac:dyDescent="0.15">
      <c r="A17" s="47"/>
      <c r="B17" s="173" t="s">
        <v>24</v>
      </c>
      <c r="C17" s="174"/>
      <c r="D17" s="38">
        <v>128390</v>
      </c>
      <c r="E17" s="38">
        <v>122470</v>
      </c>
      <c r="F17" s="38">
        <v>120470</v>
      </c>
      <c r="G17" s="38">
        <v>136850</v>
      </c>
      <c r="H17" s="38">
        <v>125410</v>
      </c>
      <c r="I17" s="38">
        <v>93900</v>
      </c>
      <c r="J17" s="38">
        <v>109100</v>
      </c>
      <c r="K17" s="38">
        <v>99860</v>
      </c>
      <c r="L17" s="38">
        <v>135200</v>
      </c>
      <c r="M17" s="38">
        <v>77940</v>
      </c>
      <c r="N17" s="38">
        <v>85920</v>
      </c>
      <c r="O17" s="38">
        <v>112130</v>
      </c>
      <c r="P17" s="40">
        <v>1347640</v>
      </c>
    </row>
    <row r="18" spans="1:16" s="70" customFormat="1" ht="24" customHeight="1" x14ac:dyDescent="0.15">
      <c r="A18" s="47"/>
      <c r="B18" s="175" t="s">
        <v>25</v>
      </c>
      <c r="C18" s="77" t="s">
        <v>26</v>
      </c>
      <c r="D18" s="38">
        <v>75370</v>
      </c>
      <c r="E18" s="38">
        <v>84310</v>
      </c>
      <c r="F18" s="38">
        <v>81200</v>
      </c>
      <c r="G18" s="38">
        <v>87610</v>
      </c>
      <c r="H18" s="38">
        <v>81530</v>
      </c>
      <c r="I18" s="38">
        <v>79780</v>
      </c>
      <c r="J18" s="38">
        <v>87690</v>
      </c>
      <c r="K18" s="38">
        <v>71990</v>
      </c>
      <c r="L18" s="38">
        <v>92830</v>
      </c>
      <c r="M18" s="38">
        <v>63380</v>
      </c>
      <c r="N18" s="38">
        <v>54780</v>
      </c>
      <c r="O18" s="38">
        <v>66220</v>
      </c>
      <c r="P18" s="40">
        <v>926690</v>
      </c>
    </row>
    <row r="19" spans="1:16" s="70" customFormat="1" ht="24" customHeight="1" x14ac:dyDescent="0.15">
      <c r="A19" s="47"/>
      <c r="B19" s="176"/>
      <c r="C19" s="77" t="s">
        <v>27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200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40">
        <v>200</v>
      </c>
    </row>
    <row r="20" spans="1:16" s="70" customFormat="1" ht="24" customHeight="1" x14ac:dyDescent="0.15">
      <c r="A20" s="47"/>
      <c r="B20" s="176"/>
      <c r="C20" s="77" t="s">
        <v>28</v>
      </c>
      <c r="D20" s="38">
        <v>540</v>
      </c>
      <c r="E20" s="38">
        <v>600</v>
      </c>
      <c r="F20" s="38">
        <v>570</v>
      </c>
      <c r="G20" s="38">
        <v>620</v>
      </c>
      <c r="H20" s="38">
        <v>570</v>
      </c>
      <c r="I20" s="38">
        <v>560</v>
      </c>
      <c r="J20" s="38">
        <v>620</v>
      </c>
      <c r="K20" s="38">
        <v>510</v>
      </c>
      <c r="L20" s="38">
        <v>660</v>
      </c>
      <c r="M20" s="38">
        <v>450</v>
      </c>
      <c r="N20" s="38">
        <v>380</v>
      </c>
      <c r="O20" s="38">
        <v>470</v>
      </c>
      <c r="P20" s="40">
        <v>6550</v>
      </c>
    </row>
    <row r="21" spans="1:16" s="70" customFormat="1" ht="24" customHeight="1" x14ac:dyDescent="0.15">
      <c r="A21" s="47"/>
      <c r="B21" s="177"/>
      <c r="C21" s="77" t="s">
        <v>29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40">
        <v>0</v>
      </c>
    </row>
    <row r="22" spans="1:16" s="70" customFormat="1" ht="24" customHeight="1" x14ac:dyDescent="0.15">
      <c r="A22" s="47"/>
      <c r="B22" s="168" t="s">
        <v>33</v>
      </c>
      <c r="C22" s="77" t="s">
        <v>30</v>
      </c>
      <c r="D22" s="38">
        <v>2180</v>
      </c>
      <c r="E22" s="38">
        <v>2640</v>
      </c>
      <c r="F22" s="38">
        <v>3520</v>
      </c>
      <c r="G22" s="38">
        <v>1990</v>
      </c>
      <c r="H22" s="38">
        <v>2010</v>
      </c>
      <c r="I22" s="38">
        <v>3650</v>
      </c>
      <c r="J22" s="38">
        <v>1300</v>
      </c>
      <c r="K22" s="38">
        <v>2030</v>
      </c>
      <c r="L22" s="38">
        <v>3250</v>
      </c>
      <c r="M22" s="38">
        <v>870</v>
      </c>
      <c r="N22" s="38">
        <v>1730</v>
      </c>
      <c r="O22" s="38">
        <v>1360</v>
      </c>
      <c r="P22" s="40">
        <v>26530</v>
      </c>
    </row>
    <row r="23" spans="1:16" s="70" customFormat="1" ht="24" customHeight="1" thickBot="1" x14ac:dyDescent="0.2">
      <c r="A23" s="47"/>
      <c r="B23" s="169"/>
      <c r="C23" s="77" t="s">
        <v>31</v>
      </c>
      <c r="D23" s="38">
        <v>1420</v>
      </c>
      <c r="E23" s="38">
        <v>2400</v>
      </c>
      <c r="F23" s="38">
        <v>1410</v>
      </c>
      <c r="G23" s="38">
        <v>1080</v>
      </c>
      <c r="H23" s="38">
        <v>1800</v>
      </c>
      <c r="I23" s="38">
        <v>3190</v>
      </c>
      <c r="J23" s="38">
        <v>1720</v>
      </c>
      <c r="K23" s="38">
        <v>2430</v>
      </c>
      <c r="L23" s="38">
        <v>2450</v>
      </c>
      <c r="M23" s="38">
        <v>1390</v>
      </c>
      <c r="N23" s="38">
        <v>1810</v>
      </c>
      <c r="O23" s="38">
        <v>1880</v>
      </c>
      <c r="P23" s="40">
        <v>22980</v>
      </c>
    </row>
    <row r="24" spans="1:16" s="70" customFormat="1" ht="24" customHeight="1" thickTop="1" thickBot="1" x14ac:dyDescent="0.2">
      <c r="A24" s="47"/>
      <c r="B24" s="170" t="s">
        <v>15</v>
      </c>
      <c r="C24" s="171"/>
      <c r="D24" s="44">
        <v>3034038</v>
      </c>
      <c r="E24" s="44">
        <v>3142375</v>
      </c>
      <c r="F24" s="44">
        <v>2897162</v>
      </c>
      <c r="G24" s="44">
        <v>2906893</v>
      </c>
      <c r="H24" s="44">
        <v>2747785</v>
      </c>
      <c r="I24" s="44">
        <v>2664921</v>
      </c>
      <c r="J24" s="44">
        <v>2828059</v>
      </c>
      <c r="K24" s="44">
        <v>2680704</v>
      </c>
      <c r="L24" s="44">
        <v>3208769</v>
      </c>
      <c r="M24" s="44">
        <v>2742097</v>
      </c>
      <c r="N24" s="44">
        <v>2478210</v>
      </c>
      <c r="O24" s="44">
        <v>2936587</v>
      </c>
      <c r="P24" s="45">
        <v>34267600</v>
      </c>
    </row>
    <row r="25" spans="1:16" s="70" customFormat="1" ht="24" customHeight="1" x14ac:dyDescent="0.15">
      <c r="A25" s="47"/>
      <c r="B25" s="47" t="s">
        <v>32</v>
      </c>
      <c r="C25" s="4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1:16" s="70" customFormat="1" ht="24" customHeight="1" x14ac:dyDescent="0.15">
      <c r="A26" s="47"/>
      <c r="B26" s="172" t="s">
        <v>188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</row>
  </sheetData>
  <mergeCells count="16">
    <mergeCell ref="B18:B21"/>
    <mergeCell ref="B22:B23"/>
    <mergeCell ref="B24:C24"/>
    <mergeCell ref="B26:P26"/>
    <mergeCell ref="C11:C12"/>
    <mergeCell ref="B13:C13"/>
    <mergeCell ref="B14:C14"/>
    <mergeCell ref="B15:C15"/>
    <mergeCell ref="B16:C16"/>
    <mergeCell ref="B17:C17"/>
    <mergeCell ref="C9:C10"/>
    <mergeCell ref="B3:D3"/>
    <mergeCell ref="B4:E4"/>
    <mergeCell ref="B5:C5"/>
    <mergeCell ref="B6:C6"/>
    <mergeCell ref="B7:C8"/>
  </mergeCells>
  <phoneticPr fontId="3"/>
  <printOptions horizontalCentered="1" verticalCentered="1"/>
  <pageMargins left="0.39370078740157483" right="0.39370078740157483" top="0.39370078740157483" bottom="0.55118110236220474" header="0.51181102362204722" footer="0.35433070866141736"/>
  <pageSetup paperSize="9" scale="8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view="pageBreakPreview" zoomScale="80" zoomScaleNormal="90" zoomScaleSheetLayoutView="80" workbookViewId="0">
      <selection activeCell="B2" sqref="B2"/>
    </sheetView>
  </sheetViews>
  <sheetFormatPr defaultColWidth="10.625" defaultRowHeight="24" customHeight="1" x14ac:dyDescent="0.15"/>
  <cols>
    <col min="1" max="1" width="2.75" style="47" customWidth="1"/>
    <col min="2" max="2" width="7.75" style="47" customWidth="1"/>
    <col min="3" max="3" width="9.25" style="47" bestFit="1" customWidth="1"/>
    <col min="4" max="15" width="10.75" style="47" customWidth="1"/>
    <col min="16" max="16" width="12.625" style="47" customWidth="1"/>
    <col min="17" max="16384" width="10.625" style="47"/>
  </cols>
  <sheetData>
    <row r="1" spans="1:16" s="70" customFormat="1" ht="11.25" customHeight="1" x14ac:dyDescent="0.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s="70" customFormat="1" ht="24" customHeight="1" x14ac:dyDescent="0.15">
      <c r="A2" s="47"/>
      <c r="B2" s="105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s="70" customFormat="1" ht="24" customHeight="1" x14ac:dyDescent="0.15">
      <c r="A3" s="47"/>
      <c r="B3" s="178"/>
      <c r="C3" s="178"/>
      <c r="D3" s="178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s="70" customFormat="1" ht="24" customHeight="1" thickBot="1" x14ac:dyDescent="0.2">
      <c r="A4" s="47"/>
      <c r="B4" s="159" t="s">
        <v>44</v>
      </c>
      <c r="C4" s="159"/>
      <c r="D4" s="159"/>
      <c r="E4" s="15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 t="s">
        <v>1</v>
      </c>
    </row>
    <row r="5" spans="1:16" s="70" customFormat="1" ht="24" customHeight="1" x14ac:dyDescent="0.15">
      <c r="A5" s="47"/>
      <c r="B5" s="160" t="s">
        <v>2</v>
      </c>
      <c r="C5" s="161"/>
      <c r="D5" s="73" t="s">
        <v>3</v>
      </c>
      <c r="E5" s="108" t="s">
        <v>4</v>
      </c>
      <c r="F5" s="108" t="s">
        <v>5</v>
      </c>
      <c r="G5" s="108" t="s">
        <v>6</v>
      </c>
      <c r="H5" s="108" t="s">
        <v>7</v>
      </c>
      <c r="I5" s="108" t="s">
        <v>8</v>
      </c>
      <c r="J5" s="108" t="s">
        <v>9</v>
      </c>
      <c r="K5" s="108" t="s">
        <v>10</v>
      </c>
      <c r="L5" s="108" t="s">
        <v>11</v>
      </c>
      <c r="M5" s="108" t="s">
        <v>12</v>
      </c>
      <c r="N5" s="108" t="s">
        <v>13</v>
      </c>
      <c r="O5" s="108" t="s">
        <v>14</v>
      </c>
      <c r="P5" s="74" t="s">
        <v>15</v>
      </c>
    </row>
    <row r="6" spans="1:16" s="70" customFormat="1" ht="24" customHeight="1" thickBot="1" x14ac:dyDescent="0.2">
      <c r="A6" s="47"/>
      <c r="B6" s="162" t="s">
        <v>16</v>
      </c>
      <c r="C6" s="163"/>
      <c r="D6" s="125">
        <v>26</v>
      </c>
      <c r="E6" s="125">
        <v>26</v>
      </c>
      <c r="F6" s="125">
        <v>26</v>
      </c>
      <c r="G6" s="125">
        <v>27</v>
      </c>
      <c r="H6" s="125">
        <v>26</v>
      </c>
      <c r="I6" s="125">
        <v>26</v>
      </c>
      <c r="J6" s="125">
        <v>27</v>
      </c>
      <c r="K6" s="125">
        <v>25</v>
      </c>
      <c r="L6" s="125">
        <v>27</v>
      </c>
      <c r="M6" s="125">
        <v>24</v>
      </c>
      <c r="N6" s="125">
        <v>24</v>
      </c>
      <c r="O6" s="125">
        <v>27</v>
      </c>
      <c r="P6" s="126">
        <v>311</v>
      </c>
    </row>
    <row r="7" spans="1:16" s="70" customFormat="1" ht="24" customHeight="1" x14ac:dyDescent="0.15">
      <c r="A7" s="47"/>
      <c r="B7" s="164" t="s">
        <v>17</v>
      </c>
      <c r="C7" s="165"/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29">
        <v>0</v>
      </c>
    </row>
    <row r="8" spans="1:16" s="70" customFormat="1" ht="24" customHeight="1" x14ac:dyDescent="0.15">
      <c r="A8" s="47"/>
      <c r="B8" s="166"/>
      <c r="C8" s="167"/>
      <c r="D8" s="135">
        <v>2298080</v>
      </c>
      <c r="E8" s="136">
        <v>2411240</v>
      </c>
      <c r="F8" s="136">
        <v>2202760</v>
      </c>
      <c r="G8" s="136">
        <v>2177610</v>
      </c>
      <c r="H8" s="136">
        <v>2040350</v>
      </c>
      <c r="I8" s="136">
        <v>2016360</v>
      </c>
      <c r="J8" s="136">
        <v>2135150</v>
      </c>
      <c r="K8" s="136">
        <v>2052470</v>
      </c>
      <c r="L8" s="136">
        <v>2439230</v>
      </c>
      <c r="M8" s="136">
        <v>2106840</v>
      </c>
      <c r="N8" s="136">
        <v>1885170</v>
      </c>
      <c r="O8" s="136">
        <v>2210550</v>
      </c>
      <c r="P8" s="131">
        <v>25975810</v>
      </c>
    </row>
    <row r="9" spans="1:16" s="70" customFormat="1" ht="24" customHeight="1" x14ac:dyDescent="0.15">
      <c r="A9" s="47"/>
      <c r="B9" s="75"/>
      <c r="C9" s="157" t="s">
        <v>18</v>
      </c>
      <c r="D9" s="137">
        <v>0</v>
      </c>
      <c r="E9" s="138">
        <v>0</v>
      </c>
      <c r="F9" s="138">
        <v>0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2">
        <v>0</v>
      </c>
    </row>
    <row r="10" spans="1:16" s="70" customFormat="1" ht="24" customHeight="1" x14ac:dyDescent="0.15">
      <c r="A10" s="47"/>
      <c r="B10" s="75"/>
      <c r="C10" s="158"/>
      <c r="D10" s="135">
        <v>2298080</v>
      </c>
      <c r="E10" s="135">
        <v>2411240</v>
      </c>
      <c r="F10" s="135">
        <v>2202760</v>
      </c>
      <c r="G10" s="135">
        <v>2177610</v>
      </c>
      <c r="H10" s="135">
        <v>2040350</v>
      </c>
      <c r="I10" s="135">
        <v>2016360</v>
      </c>
      <c r="J10" s="135">
        <v>2135150</v>
      </c>
      <c r="K10" s="135">
        <v>2052470</v>
      </c>
      <c r="L10" s="135">
        <v>2439230</v>
      </c>
      <c r="M10" s="135">
        <v>2106840</v>
      </c>
      <c r="N10" s="135">
        <v>1885170</v>
      </c>
      <c r="O10" s="135">
        <v>2210550</v>
      </c>
      <c r="P10" s="40">
        <v>25975810</v>
      </c>
    </row>
    <row r="11" spans="1:16" s="70" customFormat="1" ht="24" customHeight="1" x14ac:dyDescent="0.15">
      <c r="A11" s="47"/>
      <c r="B11" s="75"/>
      <c r="C11" s="157" t="s">
        <v>19</v>
      </c>
      <c r="D11" s="137">
        <v>0</v>
      </c>
      <c r="E11" s="138">
        <v>0</v>
      </c>
      <c r="F11" s="138">
        <v>0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2">
        <v>0</v>
      </c>
    </row>
    <row r="12" spans="1:16" s="70" customFormat="1" ht="24" customHeight="1" x14ac:dyDescent="0.15">
      <c r="A12" s="47"/>
      <c r="B12" s="76"/>
      <c r="C12" s="158"/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40">
        <v>0</v>
      </c>
    </row>
    <row r="13" spans="1:16" s="70" customFormat="1" ht="24" customHeight="1" x14ac:dyDescent="0.15">
      <c r="A13" s="47"/>
      <c r="B13" s="173" t="s">
        <v>20</v>
      </c>
      <c r="C13" s="174"/>
      <c r="D13" s="135">
        <v>141930</v>
      </c>
      <c r="E13" s="135">
        <v>148500</v>
      </c>
      <c r="F13" s="135">
        <v>170880</v>
      </c>
      <c r="G13" s="135">
        <v>151300</v>
      </c>
      <c r="H13" s="135">
        <v>173050</v>
      </c>
      <c r="I13" s="135">
        <v>165780</v>
      </c>
      <c r="J13" s="135">
        <v>128900</v>
      </c>
      <c r="K13" s="135">
        <v>139150</v>
      </c>
      <c r="L13" s="135">
        <v>152950</v>
      </c>
      <c r="M13" s="135">
        <v>138570</v>
      </c>
      <c r="N13" s="135">
        <v>124430</v>
      </c>
      <c r="O13" s="135">
        <v>155990</v>
      </c>
      <c r="P13" s="40">
        <v>1791430</v>
      </c>
    </row>
    <row r="14" spans="1:16" s="70" customFormat="1" ht="24" customHeight="1" x14ac:dyDescent="0.15">
      <c r="A14" s="47"/>
      <c r="B14" s="173" t="s">
        <v>21</v>
      </c>
      <c r="C14" s="174"/>
      <c r="D14" s="135">
        <v>143140</v>
      </c>
      <c r="E14" s="135">
        <v>151670</v>
      </c>
      <c r="F14" s="135">
        <v>126360</v>
      </c>
      <c r="G14" s="135">
        <v>149680</v>
      </c>
      <c r="H14" s="135">
        <v>128660</v>
      </c>
      <c r="I14" s="135">
        <v>121550</v>
      </c>
      <c r="J14" s="135">
        <v>152140</v>
      </c>
      <c r="K14" s="135">
        <v>118290</v>
      </c>
      <c r="L14" s="135">
        <v>139130</v>
      </c>
      <c r="M14" s="135">
        <v>141670</v>
      </c>
      <c r="N14" s="135">
        <v>119830</v>
      </c>
      <c r="O14" s="135">
        <v>119900</v>
      </c>
      <c r="P14" s="40">
        <v>1612020</v>
      </c>
    </row>
    <row r="15" spans="1:16" s="70" customFormat="1" ht="24" customHeight="1" x14ac:dyDescent="0.15">
      <c r="A15" s="47"/>
      <c r="B15" s="173" t="s">
        <v>22</v>
      </c>
      <c r="C15" s="174"/>
      <c r="D15" s="135">
        <v>114920</v>
      </c>
      <c r="E15" s="135">
        <v>115040</v>
      </c>
      <c r="F15" s="135">
        <v>97080</v>
      </c>
      <c r="G15" s="135">
        <v>101990</v>
      </c>
      <c r="H15" s="135">
        <v>96610</v>
      </c>
      <c r="I15" s="135">
        <v>97910</v>
      </c>
      <c r="J15" s="135">
        <v>103430</v>
      </c>
      <c r="K15" s="135">
        <v>100570</v>
      </c>
      <c r="L15" s="135">
        <v>142190</v>
      </c>
      <c r="M15" s="135">
        <v>104670</v>
      </c>
      <c r="N15" s="135">
        <v>95890</v>
      </c>
      <c r="O15" s="135">
        <v>121370</v>
      </c>
      <c r="P15" s="40">
        <v>1291670</v>
      </c>
    </row>
    <row r="16" spans="1:16" s="70" customFormat="1" ht="24" customHeight="1" x14ac:dyDescent="0.15">
      <c r="A16" s="47"/>
      <c r="B16" s="173" t="s">
        <v>23</v>
      </c>
      <c r="C16" s="174"/>
      <c r="D16" s="135">
        <v>23626</v>
      </c>
      <c r="E16" s="135">
        <v>25521</v>
      </c>
      <c r="F16" s="135">
        <v>8770</v>
      </c>
      <c r="G16" s="135">
        <v>6820</v>
      </c>
      <c r="H16" s="135">
        <v>5993</v>
      </c>
      <c r="I16" s="135">
        <v>6177</v>
      </c>
      <c r="J16" s="135">
        <v>26229</v>
      </c>
      <c r="K16" s="135">
        <v>23008</v>
      </c>
      <c r="L16" s="135">
        <v>26698</v>
      </c>
      <c r="M16" s="135">
        <v>16989</v>
      </c>
      <c r="N16" s="135">
        <v>14840</v>
      </c>
      <c r="O16" s="135">
        <v>18890</v>
      </c>
      <c r="P16" s="40">
        <v>203561</v>
      </c>
    </row>
    <row r="17" spans="1:16" s="70" customFormat="1" ht="24" customHeight="1" x14ac:dyDescent="0.15">
      <c r="A17" s="47"/>
      <c r="B17" s="173" t="s">
        <v>24</v>
      </c>
      <c r="C17" s="174"/>
      <c r="D17" s="135">
        <v>107730</v>
      </c>
      <c r="E17" s="135">
        <v>106530</v>
      </c>
      <c r="F17" s="135">
        <v>102080</v>
      </c>
      <c r="G17" s="135">
        <v>115770</v>
      </c>
      <c r="H17" s="135">
        <v>102970</v>
      </c>
      <c r="I17" s="135">
        <v>122790</v>
      </c>
      <c r="J17" s="135">
        <v>119890</v>
      </c>
      <c r="K17" s="135">
        <v>97980</v>
      </c>
      <c r="L17" s="135">
        <v>157460</v>
      </c>
      <c r="M17" s="135">
        <v>84820</v>
      </c>
      <c r="N17" s="135">
        <v>102750</v>
      </c>
      <c r="O17" s="135">
        <v>120680</v>
      </c>
      <c r="P17" s="40">
        <v>1341450</v>
      </c>
    </row>
    <row r="18" spans="1:16" s="70" customFormat="1" ht="24" customHeight="1" x14ac:dyDescent="0.15">
      <c r="A18" s="47"/>
      <c r="B18" s="175" t="s">
        <v>25</v>
      </c>
      <c r="C18" s="77" t="s">
        <v>26</v>
      </c>
      <c r="D18" s="135">
        <v>6420</v>
      </c>
      <c r="E18" s="135">
        <v>12550</v>
      </c>
      <c r="F18" s="135">
        <v>8340</v>
      </c>
      <c r="G18" s="135">
        <v>8940</v>
      </c>
      <c r="H18" s="135">
        <v>7560</v>
      </c>
      <c r="I18" s="135">
        <v>8590</v>
      </c>
      <c r="J18" s="135">
        <v>12580</v>
      </c>
      <c r="K18" s="135">
        <v>12820</v>
      </c>
      <c r="L18" s="135">
        <v>13200</v>
      </c>
      <c r="M18" s="135">
        <v>9270</v>
      </c>
      <c r="N18" s="135">
        <v>11320</v>
      </c>
      <c r="O18" s="135">
        <v>19340</v>
      </c>
      <c r="P18" s="40">
        <v>130930</v>
      </c>
    </row>
    <row r="19" spans="1:16" s="70" customFormat="1" ht="24" customHeight="1" x14ac:dyDescent="0.15">
      <c r="A19" s="47"/>
      <c r="B19" s="176"/>
      <c r="C19" s="77" t="s">
        <v>27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90</v>
      </c>
      <c r="O19" s="135">
        <v>0</v>
      </c>
      <c r="P19" s="40">
        <v>90</v>
      </c>
    </row>
    <row r="20" spans="1:16" s="70" customFormat="1" ht="24" customHeight="1" x14ac:dyDescent="0.15">
      <c r="A20" s="47"/>
      <c r="B20" s="176"/>
      <c r="C20" s="77" t="s">
        <v>28</v>
      </c>
      <c r="D20" s="135">
        <v>13810</v>
      </c>
      <c r="E20" s="135">
        <v>26970</v>
      </c>
      <c r="F20" s="135">
        <v>17950</v>
      </c>
      <c r="G20" s="135">
        <v>19250</v>
      </c>
      <c r="H20" s="135">
        <v>16250</v>
      </c>
      <c r="I20" s="135">
        <v>18480</v>
      </c>
      <c r="J20" s="135">
        <v>27040</v>
      </c>
      <c r="K20" s="135">
        <v>27550</v>
      </c>
      <c r="L20" s="135">
        <v>28390</v>
      </c>
      <c r="M20" s="135">
        <v>19920</v>
      </c>
      <c r="N20" s="135">
        <v>24330</v>
      </c>
      <c r="O20" s="135">
        <v>41590</v>
      </c>
      <c r="P20" s="40">
        <v>281530</v>
      </c>
    </row>
    <row r="21" spans="1:16" s="70" customFormat="1" ht="24" customHeight="1" x14ac:dyDescent="0.15">
      <c r="A21" s="47"/>
      <c r="B21" s="177"/>
      <c r="C21" s="77" t="s">
        <v>29</v>
      </c>
      <c r="D21" s="135">
        <v>3090</v>
      </c>
      <c r="E21" s="135">
        <v>3780</v>
      </c>
      <c r="F21" s="135">
        <v>4610</v>
      </c>
      <c r="G21" s="135">
        <v>6220</v>
      </c>
      <c r="H21" s="135">
        <v>5700</v>
      </c>
      <c r="I21" s="135">
        <v>6870</v>
      </c>
      <c r="J21" s="135">
        <v>6580</v>
      </c>
      <c r="K21" s="135">
        <v>5550</v>
      </c>
      <c r="L21" s="135">
        <v>3640</v>
      </c>
      <c r="M21" s="135">
        <v>3090</v>
      </c>
      <c r="N21" s="135">
        <v>2890</v>
      </c>
      <c r="O21" s="135">
        <v>6100</v>
      </c>
      <c r="P21" s="40">
        <v>58120</v>
      </c>
    </row>
    <row r="22" spans="1:16" s="70" customFormat="1" ht="24" customHeight="1" x14ac:dyDescent="0.15">
      <c r="A22" s="47"/>
      <c r="B22" s="168" t="s">
        <v>33</v>
      </c>
      <c r="C22" s="77" t="s">
        <v>30</v>
      </c>
      <c r="D22" s="135">
        <v>6930</v>
      </c>
      <c r="E22" s="135">
        <v>6100</v>
      </c>
      <c r="F22" s="135">
        <v>2800</v>
      </c>
      <c r="G22" s="135">
        <v>4770</v>
      </c>
      <c r="H22" s="135">
        <v>3010</v>
      </c>
      <c r="I22" s="135">
        <v>7100</v>
      </c>
      <c r="J22" s="135">
        <v>8110</v>
      </c>
      <c r="K22" s="135">
        <v>3530</v>
      </c>
      <c r="L22" s="135">
        <v>3300</v>
      </c>
      <c r="M22" s="135">
        <v>4000</v>
      </c>
      <c r="N22" s="135">
        <v>6890</v>
      </c>
      <c r="O22" s="135">
        <v>5960</v>
      </c>
      <c r="P22" s="40">
        <v>62500</v>
      </c>
    </row>
    <row r="23" spans="1:16" s="70" customFormat="1" ht="24" customHeight="1" thickBot="1" x14ac:dyDescent="0.2">
      <c r="A23" s="47"/>
      <c r="B23" s="169"/>
      <c r="C23" s="77" t="s">
        <v>31</v>
      </c>
      <c r="D23" s="135">
        <v>5260</v>
      </c>
      <c r="E23" s="135">
        <v>5980</v>
      </c>
      <c r="F23" s="135">
        <v>5360</v>
      </c>
      <c r="G23" s="135">
        <v>6500</v>
      </c>
      <c r="H23" s="135">
        <v>4260</v>
      </c>
      <c r="I23" s="135">
        <v>4110</v>
      </c>
      <c r="J23" s="135">
        <v>8290</v>
      </c>
      <c r="K23" s="135">
        <v>4730</v>
      </c>
      <c r="L23" s="135">
        <v>4760</v>
      </c>
      <c r="M23" s="135">
        <v>4130</v>
      </c>
      <c r="N23" s="135">
        <v>2960</v>
      </c>
      <c r="O23" s="135">
        <v>5110</v>
      </c>
      <c r="P23" s="40">
        <v>61450</v>
      </c>
    </row>
    <row r="24" spans="1:16" s="70" customFormat="1" ht="24" customHeight="1" thickTop="1" thickBot="1" x14ac:dyDescent="0.2">
      <c r="A24" s="47"/>
      <c r="B24" s="170" t="s">
        <v>15</v>
      </c>
      <c r="C24" s="171"/>
      <c r="D24" s="44">
        <v>2864936</v>
      </c>
      <c r="E24" s="44">
        <v>3013881</v>
      </c>
      <c r="F24" s="44">
        <v>2746990</v>
      </c>
      <c r="G24" s="44">
        <v>2748850</v>
      </c>
      <c r="H24" s="44">
        <v>2584413</v>
      </c>
      <c r="I24" s="44">
        <v>2575717</v>
      </c>
      <c r="J24" s="44">
        <v>2728339</v>
      </c>
      <c r="K24" s="44">
        <v>2585648</v>
      </c>
      <c r="L24" s="44">
        <v>3110948</v>
      </c>
      <c r="M24" s="44">
        <v>2633969</v>
      </c>
      <c r="N24" s="44">
        <v>2391390</v>
      </c>
      <c r="O24" s="44">
        <v>2825480</v>
      </c>
      <c r="P24" s="45">
        <v>32810561</v>
      </c>
    </row>
    <row r="25" spans="1:16" s="70" customFormat="1" ht="24" customHeight="1" x14ac:dyDescent="0.15">
      <c r="A25" s="47"/>
      <c r="B25" s="47" t="s">
        <v>32</v>
      </c>
      <c r="C25" s="4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1:16" s="70" customFormat="1" ht="24" customHeight="1" x14ac:dyDescent="0.15">
      <c r="A26" s="47"/>
      <c r="B26" s="172" t="s">
        <v>188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</row>
  </sheetData>
  <mergeCells count="16">
    <mergeCell ref="B18:B21"/>
    <mergeCell ref="B22:B23"/>
    <mergeCell ref="B24:C24"/>
    <mergeCell ref="B26:P26"/>
    <mergeCell ref="C11:C12"/>
    <mergeCell ref="B13:C13"/>
    <mergeCell ref="B14:C14"/>
    <mergeCell ref="B15:C15"/>
    <mergeCell ref="B16:C16"/>
    <mergeCell ref="B17:C17"/>
    <mergeCell ref="C9:C10"/>
    <mergeCell ref="B3:D3"/>
    <mergeCell ref="B4:E4"/>
    <mergeCell ref="B5:C5"/>
    <mergeCell ref="B6:C6"/>
    <mergeCell ref="B7:C8"/>
  </mergeCells>
  <phoneticPr fontId="3"/>
  <printOptions horizontalCentered="1" verticalCentered="1"/>
  <pageMargins left="0.39370078740157483" right="0.39370078740157483" top="0.39370078740157483" bottom="0.55118110236220474" header="0.51181102362204722" footer="0.35433070866141736"/>
  <pageSetup paperSize="9" scale="8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view="pageBreakPreview" zoomScale="70" zoomScaleNormal="100" zoomScaleSheetLayoutView="70" workbookViewId="0">
      <selection activeCell="A2" sqref="A2:D2"/>
    </sheetView>
  </sheetViews>
  <sheetFormatPr defaultColWidth="11.625" defaultRowHeight="24" customHeight="1" x14ac:dyDescent="0.15"/>
  <cols>
    <col min="1" max="1" width="7" style="47" customWidth="1"/>
    <col min="2" max="4" width="25.125" style="47" customWidth="1"/>
    <col min="5" max="248" width="11.625" style="47"/>
    <col min="249" max="249" width="7" style="47" customWidth="1"/>
    <col min="250" max="252" width="14.625" style="47" customWidth="1"/>
    <col min="253" max="253" width="17.375" style="47" customWidth="1"/>
    <col min="254" max="504" width="11.625" style="47"/>
    <col min="505" max="505" width="7" style="47" customWidth="1"/>
    <col min="506" max="508" width="14.625" style="47" customWidth="1"/>
    <col min="509" max="509" width="17.375" style="47" customWidth="1"/>
    <col min="510" max="760" width="11.625" style="47"/>
    <col min="761" max="761" width="7" style="47" customWidth="1"/>
    <col min="762" max="764" width="14.625" style="47" customWidth="1"/>
    <col min="765" max="765" width="17.375" style="47" customWidth="1"/>
    <col min="766" max="1016" width="11.625" style="47"/>
    <col min="1017" max="1017" width="7" style="47" customWidth="1"/>
    <col min="1018" max="1020" width="14.625" style="47" customWidth="1"/>
    <col min="1021" max="1021" width="17.375" style="47" customWidth="1"/>
    <col min="1022" max="1272" width="11.625" style="47"/>
    <col min="1273" max="1273" width="7" style="47" customWidth="1"/>
    <col min="1274" max="1276" width="14.625" style="47" customWidth="1"/>
    <col min="1277" max="1277" width="17.375" style="47" customWidth="1"/>
    <col min="1278" max="1528" width="11.625" style="47"/>
    <col min="1529" max="1529" width="7" style="47" customWidth="1"/>
    <col min="1530" max="1532" width="14.625" style="47" customWidth="1"/>
    <col min="1533" max="1533" width="17.375" style="47" customWidth="1"/>
    <col min="1534" max="1784" width="11.625" style="47"/>
    <col min="1785" max="1785" width="7" style="47" customWidth="1"/>
    <col min="1786" max="1788" width="14.625" style="47" customWidth="1"/>
    <col min="1789" max="1789" width="17.375" style="47" customWidth="1"/>
    <col min="1790" max="2040" width="11.625" style="47"/>
    <col min="2041" max="2041" width="7" style="47" customWidth="1"/>
    <col min="2042" max="2044" width="14.625" style="47" customWidth="1"/>
    <col min="2045" max="2045" width="17.375" style="47" customWidth="1"/>
    <col min="2046" max="2296" width="11.625" style="47"/>
    <col min="2297" max="2297" width="7" style="47" customWidth="1"/>
    <col min="2298" max="2300" width="14.625" style="47" customWidth="1"/>
    <col min="2301" max="2301" width="17.375" style="47" customWidth="1"/>
    <col min="2302" max="2552" width="11.625" style="47"/>
    <col min="2553" max="2553" width="7" style="47" customWidth="1"/>
    <col min="2554" max="2556" width="14.625" style="47" customWidth="1"/>
    <col min="2557" max="2557" width="17.375" style="47" customWidth="1"/>
    <col min="2558" max="2808" width="11.625" style="47"/>
    <col min="2809" max="2809" width="7" style="47" customWidth="1"/>
    <col min="2810" max="2812" width="14.625" style="47" customWidth="1"/>
    <col min="2813" max="2813" width="17.375" style="47" customWidth="1"/>
    <col min="2814" max="3064" width="11.625" style="47"/>
    <col min="3065" max="3065" width="7" style="47" customWidth="1"/>
    <col min="3066" max="3068" width="14.625" style="47" customWidth="1"/>
    <col min="3069" max="3069" width="17.375" style="47" customWidth="1"/>
    <col min="3070" max="3320" width="11.625" style="47"/>
    <col min="3321" max="3321" width="7" style="47" customWidth="1"/>
    <col min="3322" max="3324" width="14.625" style="47" customWidth="1"/>
    <col min="3325" max="3325" width="17.375" style="47" customWidth="1"/>
    <col min="3326" max="3576" width="11.625" style="47"/>
    <col min="3577" max="3577" width="7" style="47" customWidth="1"/>
    <col min="3578" max="3580" width="14.625" style="47" customWidth="1"/>
    <col min="3581" max="3581" width="17.375" style="47" customWidth="1"/>
    <col min="3582" max="3832" width="11.625" style="47"/>
    <col min="3833" max="3833" width="7" style="47" customWidth="1"/>
    <col min="3834" max="3836" width="14.625" style="47" customWidth="1"/>
    <col min="3837" max="3837" width="17.375" style="47" customWidth="1"/>
    <col min="3838" max="4088" width="11.625" style="47"/>
    <col min="4089" max="4089" width="7" style="47" customWidth="1"/>
    <col min="4090" max="4092" width="14.625" style="47" customWidth="1"/>
    <col min="4093" max="4093" width="17.375" style="47" customWidth="1"/>
    <col min="4094" max="4344" width="11.625" style="47"/>
    <col min="4345" max="4345" width="7" style="47" customWidth="1"/>
    <col min="4346" max="4348" width="14.625" style="47" customWidth="1"/>
    <col min="4349" max="4349" width="17.375" style="47" customWidth="1"/>
    <col min="4350" max="4600" width="11.625" style="47"/>
    <col min="4601" max="4601" width="7" style="47" customWidth="1"/>
    <col min="4602" max="4604" width="14.625" style="47" customWidth="1"/>
    <col min="4605" max="4605" width="17.375" style="47" customWidth="1"/>
    <col min="4606" max="4856" width="11.625" style="47"/>
    <col min="4857" max="4857" width="7" style="47" customWidth="1"/>
    <col min="4858" max="4860" width="14.625" style="47" customWidth="1"/>
    <col min="4861" max="4861" width="17.375" style="47" customWidth="1"/>
    <col min="4862" max="5112" width="11.625" style="47"/>
    <col min="5113" max="5113" width="7" style="47" customWidth="1"/>
    <col min="5114" max="5116" width="14.625" style="47" customWidth="1"/>
    <col min="5117" max="5117" width="17.375" style="47" customWidth="1"/>
    <col min="5118" max="5368" width="11.625" style="47"/>
    <col min="5369" max="5369" width="7" style="47" customWidth="1"/>
    <col min="5370" max="5372" width="14.625" style="47" customWidth="1"/>
    <col min="5373" max="5373" width="17.375" style="47" customWidth="1"/>
    <col min="5374" max="5624" width="11.625" style="47"/>
    <col min="5625" max="5625" width="7" style="47" customWidth="1"/>
    <col min="5626" max="5628" width="14.625" style="47" customWidth="1"/>
    <col min="5629" max="5629" width="17.375" style="47" customWidth="1"/>
    <col min="5630" max="5880" width="11.625" style="47"/>
    <col min="5881" max="5881" width="7" style="47" customWidth="1"/>
    <col min="5882" max="5884" width="14.625" style="47" customWidth="1"/>
    <col min="5885" max="5885" width="17.375" style="47" customWidth="1"/>
    <col min="5886" max="6136" width="11.625" style="47"/>
    <col min="6137" max="6137" width="7" style="47" customWidth="1"/>
    <col min="6138" max="6140" width="14.625" style="47" customWidth="1"/>
    <col min="6141" max="6141" width="17.375" style="47" customWidth="1"/>
    <col min="6142" max="6392" width="11.625" style="47"/>
    <col min="6393" max="6393" width="7" style="47" customWidth="1"/>
    <col min="6394" max="6396" width="14.625" style="47" customWidth="1"/>
    <col min="6397" max="6397" width="17.375" style="47" customWidth="1"/>
    <col min="6398" max="6648" width="11.625" style="47"/>
    <col min="6649" max="6649" width="7" style="47" customWidth="1"/>
    <col min="6650" max="6652" width="14.625" style="47" customWidth="1"/>
    <col min="6653" max="6653" width="17.375" style="47" customWidth="1"/>
    <col min="6654" max="6904" width="11.625" style="47"/>
    <col min="6905" max="6905" width="7" style="47" customWidth="1"/>
    <col min="6906" max="6908" width="14.625" style="47" customWidth="1"/>
    <col min="6909" max="6909" width="17.375" style="47" customWidth="1"/>
    <col min="6910" max="7160" width="11.625" style="47"/>
    <col min="7161" max="7161" width="7" style="47" customWidth="1"/>
    <col min="7162" max="7164" width="14.625" style="47" customWidth="1"/>
    <col min="7165" max="7165" width="17.375" style="47" customWidth="1"/>
    <col min="7166" max="7416" width="11.625" style="47"/>
    <col min="7417" max="7417" width="7" style="47" customWidth="1"/>
    <col min="7418" max="7420" width="14.625" style="47" customWidth="1"/>
    <col min="7421" max="7421" width="17.375" style="47" customWidth="1"/>
    <col min="7422" max="7672" width="11.625" style="47"/>
    <col min="7673" max="7673" width="7" style="47" customWidth="1"/>
    <col min="7674" max="7676" width="14.625" style="47" customWidth="1"/>
    <col min="7677" max="7677" width="17.375" style="47" customWidth="1"/>
    <col min="7678" max="7928" width="11.625" style="47"/>
    <col min="7929" max="7929" width="7" style="47" customWidth="1"/>
    <col min="7930" max="7932" width="14.625" style="47" customWidth="1"/>
    <col min="7933" max="7933" width="17.375" style="47" customWidth="1"/>
    <col min="7934" max="8184" width="11.625" style="47"/>
    <col min="8185" max="8185" width="7" style="47" customWidth="1"/>
    <col min="8186" max="8188" width="14.625" style="47" customWidth="1"/>
    <col min="8189" max="8189" width="17.375" style="47" customWidth="1"/>
    <col min="8190" max="8440" width="11.625" style="47"/>
    <col min="8441" max="8441" width="7" style="47" customWidth="1"/>
    <col min="8442" max="8444" width="14.625" style="47" customWidth="1"/>
    <col min="8445" max="8445" width="17.375" style="47" customWidth="1"/>
    <col min="8446" max="8696" width="11.625" style="47"/>
    <col min="8697" max="8697" width="7" style="47" customWidth="1"/>
    <col min="8698" max="8700" width="14.625" style="47" customWidth="1"/>
    <col min="8701" max="8701" width="17.375" style="47" customWidth="1"/>
    <col min="8702" max="8952" width="11.625" style="47"/>
    <col min="8953" max="8953" width="7" style="47" customWidth="1"/>
    <col min="8954" max="8956" width="14.625" style="47" customWidth="1"/>
    <col min="8957" max="8957" width="17.375" style="47" customWidth="1"/>
    <col min="8958" max="9208" width="11.625" style="47"/>
    <col min="9209" max="9209" width="7" style="47" customWidth="1"/>
    <col min="9210" max="9212" width="14.625" style="47" customWidth="1"/>
    <col min="9213" max="9213" width="17.375" style="47" customWidth="1"/>
    <col min="9214" max="9464" width="11.625" style="47"/>
    <col min="9465" max="9465" width="7" style="47" customWidth="1"/>
    <col min="9466" max="9468" width="14.625" style="47" customWidth="1"/>
    <col min="9469" max="9469" width="17.375" style="47" customWidth="1"/>
    <col min="9470" max="9720" width="11.625" style="47"/>
    <col min="9721" max="9721" width="7" style="47" customWidth="1"/>
    <col min="9722" max="9724" width="14.625" style="47" customWidth="1"/>
    <col min="9725" max="9725" width="17.375" style="47" customWidth="1"/>
    <col min="9726" max="9976" width="11.625" style="47"/>
    <col min="9977" max="9977" width="7" style="47" customWidth="1"/>
    <col min="9978" max="9980" width="14.625" style="47" customWidth="1"/>
    <col min="9981" max="9981" width="17.375" style="47" customWidth="1"/>
    <col min="9982" max="10232" width="11.625" style="47"/>
    <col min="10233" max="10233" width="7" style="47" customWidth="1"/>
    <col min="10234" max="10236" width="14.625" style="47" customWidth="1"/>
    <col min="10237" max="10237" width="17.375" style="47" customWidth="1"/>
    <col min="10238" max="10488" width="11.625" style="47"/>
    <col min="10489" max="10489" width="7" style="47" customWidth="1"/>
    <col min="10490" max="10492" width="14.625" style="47" customWidth="1"/>
    <col min="10493" max="10493" width="17.375" style="47" customWidth="1"/>
    <col min="10494" max="10744" width="11.625" style="47"/>
    <col min="10745" max="10745" width="7" style="47" customWidth="1"/>
    <col min="10746" max="10748" width="14.625" style="47" customWidth="1"/>
    <col min="10749" max="10749" width="17.375" style="47" customWidth="1"/>
    <col min="10750" max="11000" width="11.625" style="47"/>
    <col min="11001" max="11001" width="7" style="47" customWidth="1"/>
    <col min="11002" max="11004" width="14.625" style="47" customWidth="1"/>
    <col min="11005" max="11005" width="17.375" style="47" customWidth="1"/>
    <col min="11006" max="11256" width="11.625" style="47"/>
    <col min="11257" max="11257" width="7" style="47" customWidth="1"/>
    <col min="11258" max="11260" width="14.625" style="47" customWidth="1"/>
    <col min="11261" max="11261" width="17.375" style="47" customWidth="1"/>
    <col min="11262" max="11512" width="11.625" style="47"/>
    <col min="11513" max="11513" width="7" style="47" customWidth="1"/>
    <col min="11514" max="11516" width="14.625" style="47" customWidth="1"/>
    <col min="11517" max="11517" width="17.375" style="47" customWidth="1"/>
    <col min="11518" max="11768" width="11.625" style="47"/>
    <col min="11769" max="11769" width="7" style="47" customWidth="1"/>
    <col min="11770" max="11772" width="14.625" style="47" customWidth="1"/>
    <col min="11773" max="11773" width="17.375" style="47" customWidth="1"/>
    <col min="11774" max="12024" width="11.625" style="47"/>
    <col min="12025" max="12025" width="7" style="47" customWidth="1"/>
    <col min="12026" max="12028" width="14.625" style="47" customWidth="1"/>
    <col min="12029" max="12029" width="17.375" style="47" customWidth="1"/>
    <col min="12030" max="12280" width="11.625" style="47"/>
    <col min="12281" max="12281" width="7" style="47" customWidth="1"/>
    <col min="12282" max="12284" width="14.625" style="47" customWidth="1"/>
    <col min="12285" max="12285" width="17.375" style="47" customWidth="1"/>
    <col min="12286" max="12536" width="11.625" style="47"/>
    <col min="12537" max="12537" width="7" style="47" customWidth="1"/>
    <col min="12538" max="12540" width="14.625" style="47" customWidth="1"/>
    <col min="12541" max="12541" width="17.375" style="47" customWidth="1"/>
    <col min="12542" max="12792" width="11.625" style="47"/>
    <col min="12793" max="12793" width="7" style="47" customWidth="1"/>
    <col min="12794" max="12796" width="14.625" style="47" customWidth="1"/>
    <col min="12797" max="12797" width="17.375" style="47" customWidth="1"/>
    <col min="12798" max="13048" width="11.625" style="47"/>
    <col min="13049" max="13049" width="7" style="47" customWidth="1"/>
    <col min="13050" max="13052" width="14.625" style="47" customWidth="1"/>
    <col min="13053" max="13053" width="17.375" style="47" customWidth="1"/>
    <col min="13054" max="13304" width="11.625" style="47"/>
    <col min="13305" max="13305" width="7" style="47" customWidth="1"/>
    <col min="13306" max="13308" width="14.625" style="47" customWidth="1"/>
    <col min="13309" max="13309" width="17.375" style="47" customWidth="1"/>
    <col min="13310" max="13560" width="11.625" style="47"/>
    <col min="13561" max="13561" width="7" style="47" customWidth="1"/>
    <col min="13562" max="13564" width="14.625" style="47" customWidth="1"/>
    <col min="13565" max="13565" width="17.375" style="47" customWidth="1"/>
    <col min="13566" max="13816" width="11.625" style="47"/>
    <col min="13817" max="13817" width="7" style="47" customWidth="1"/>
    <col min="13818" max="13820" width="14.625" style="47" customWidth="1"/>
    <col min="13821" max="13821" width="17.375" style="47" customWidth="1"/>
    <col min="13822" max="14072" width="11.625" style="47"/>
    <col min="14073" max="14073" width="7" style="47" customWidth="1"/>
    <col min="14074" max="14076" width="14.625" style="47" customWidth="1"/>
    <col min="14077" max="14077" width="17.375" style="47" customWidth="1"/>
    <col min="14078" max="14328" width="11.625" style="47"/>
    <col min="14329" max="14329" width="7" style="47" customWidth="1"/>
    <col min="14330" max="14332" width="14.625" style="47" customWidth="1"/>
    <col min="14333" max="14333" width="17.375" style="47" customWidth="1"/>
    <col min="14334" max="14584" width="11.625" style="47"/>
    <col min="14585" max="14585" width="7" style="47" customWidth="1"/>
    <col min="14586" max="14588" width="14.625" style="47" customWidth="1"/>
    <col min="14589" max="14589" width="17.375" style="47" customWidth="1"/>
    <col min="14590" max="14840" width="11.625" style="47"/>
    <col min="14841" max="14841" width="7" style="47" customWidth="1"/>
    <col min="14842" max="14844" width="14.625" style="47" customWidth="1"/>
    <col min="14845" max="14845" width="17.375" style="47" customWidth="1"/>
    <col min="14846" max="15096" width="11.625" style="47"/>
    <col min="15097" max="15097" width="7" style="47" customWidth="1"/>
    <col min="15098" max="15100" width="14.625" style="47" customWidth="1"/>
    <col min="15101" max="15101" width="17.375" style="47" customWidth="1"/>
    <col min="15102" max="15352" width="11.625" style="47"/>
    <col min="15353" max="15353" width="7" style="47" customWidth="1"/>
    <col min="15354" max="15356" width="14.625" style="47" customWidth="1"/>
    <col min="15357" max="15357" width="17.375" style="47" customWidth="1"/>
    <col min="15358" max="15608" width="11.625" style="47"/>
    <col min="15609" max="15609" width="7" style="47" customWidth="1"/>
    <col min="15610" max="15612" width="14.625" style="47" customWidth="1"/>
    <col min="15613" max="15613" width="17.375" style="47" customWidth="1"/>
    <col min="15614" max="15864" width="11.625" style="47"/>
    <col min="15865" max="15865" width="7" style="47" customWidth="1"/>
    <col min="15866" max="15868" width="14.625" style="47" customWidth="1"/>
    <col min="15869" max="15869" width="17.375" style="47" customWidth="1"/>
    <col min="15870" max="16120" width="11.625" style="47"/>
    <col min="16121" max="16121" width="7" style="47" customWidth="1"/>
    <col min="16122" max="16124" width="14.625" style="47" customWidth="1"/>
    <col min="16125" max="16125" width="17.375" style="47" customWidth="1"/>
    <col min="16126" max="16384" width="11.625" style="47"/>
  </cols>
  <sheetData>
    <row r="1" spans="1:4" ht="18" customHeight="1" x14ac:dyDescent="0.15"/>
    <row r="2" spans="1:4" ht="24" customHeight="1" x14ac:dyDescent="0.15">
      <c r="A2" s="179" t="s">
        <v>46</v>
      </c>
      <c r="B2" s="172"/>
      <c r="C2" s="179"/>
      <c r="D2" s="179"/>
    </row>
    <row r="3" spans="1:4" ht="24" customHeight="1" thickBot="1" x14ac:dyDescent="0.2">
      <c r="D3" s="61" t="s">
        <v>1</v>
      </c>
    </row>
    <row r="4" spans="1:4" ht="24" customHeight="1" x14ac:dyDescent="0.15">
      <c r="A4" s="180" t="s">
        <v>2</v>
      </c>
      <c r="B4" s="182" t="s">
        <v>177</v>
      </c>
      <c r="C4" s="182"/>
      <c r="D4" s="183"/>
    </row>
    <row r="5" spans="1:4" ht="24" customHeight="1" thickBot="1" x14ac:dyDescent="0.2">
      <c r="A5" s="181"/>
      <c r="B5" s="64" t="s">
        <v>18</v>
      </c>
      <c r="C5" s="64" t="s">
        <v>19</v>
      </c>
      <c r="D5" s="65" t="s">
        <v>47</v>
      </c>
    </row>
    <row r="6" spans="1:4" ht="24" customHeight="1" x14ac:dyDescent="0.15">
      <c r="A6" s="66" t="s">
        <v>178</v>
      </c>
      <c r="B6" s="139">
        <v>0</v>
      </c>
      <c r="C6" s="58">
        <v>0</v>
      </c>
      <c r="D6" s="140">
        <v>0</v>
      </c>
    </row>
    <row r="7" spans="1:4" ht="24" customHeight="1" x14ac:dyDescent="0.15">
      <c r="A7" s="67" t="s">
        <v>193</v>
      </c>
      <c r="B7" s="38">
        <v>0</v>
      </c>
      <c r="C7" s="38">
        <v>0</v>
      </c>
      <c r="D7" s="40">
        <v>0</v>
      </c>
    </row>
    <row r="8" spans="1:4" ht="24" customHeight="1" x14ac:dyDescent="0.15">
      <c r="A8" s="67" t="s">
        <v>179</v>
      </c>
      <c r="B8" s="38">
        <v>0</v>
      </c>
      <c r="C8" s="38">
        <v>0</v>
      </c>
      <c r="D8" s="40">
        <v>0</v>
      </c>
    </row>
    <row r="9" spans="1:4" ht="24" customHeight="1" x14ac:dyDescent="0.15">
      <c r="A9" s="67" t="s">
        <v>180</v>
      </c>
      <c r="B9" s="38">
        <v>0</v>
      </c>
      <c r="C9" s="38">
        <v>0</v>
      </c>
      <c r="D9" s="40">
        <v>0</v>
      </c>
    </row>
    <row r="10" spans="1:4" ht="24" customHeight="1" x14ac:dyDescent="0.15">
      <c r="A10" s="67" t="s">
        <v>192</v>
      </c>
      <c r="B10" s="38">
        <v>0</v>
      </c>
      <c r="C10" s="38">
        <v>0</v>
      </c>
      <c r="D10" s="40">
        <v>0</v>
      </c>
    </row>
    <row r="11" spans="1:4" ht="24" customHeight="1" x14ac:dyDescent="0.15">
      <c r="A11" s="67" t="s">
        <v>191</v>
      </c>
      <c r="B11" s="38">
        <v>0</v>
      </c>
      <c r="C11" s="38">
        <v>0</v>
      </c>
      <c r="D11" s="40">
        <v>0</v>
      </c>
    </row>
    <row r="12" spans="1:4" ht="24" customHeight="1" x14ac:dyDescent="0.15">
      <c r="A12" s="67" t="s">
        <v>190</v>
      </c>
      <c r="B12" s="38">
        <v>32850</v>
      </c>
      <c r="C12" s="38">
        <v>0</v>
      </c>
      <c r="D12" s="40">
        <v>32850</v>
      </c>
    </row>
    <row r="13" spans="1:4" ht="24" customHeight="1" x14ac:dyDescent="0.15">
      <c r="A13" s="67" t="s">
        <v>181</v>
      </c>
      <c r="B13" s="38">
        <v>0</v>
      </c>
      <c r="C13" s="38">
        <v>0</v>
      </c>
      <c r="D13" s="40">
        <v>0</v>
      </c>
    </row>
    <row r="14" spans="1:4" ht="24" customHeight="1" x14ac:dyDescent="0.15">
      <c r="A14" s="67" t="s">
        <v>182</v>
      </c>
      <c r="B14" s="38">
        <v>0</v>
      </c>
      <c r="C14" s="38">
        <v>0</v>
      </c>
      <c r="D14" s="40">
        <v>0</v>
      </c>
    </row>
    <row r="15" spans="1:4" ht="24" customHeight="1" x14ac:dyDescent="0.15">
      <c r="A15" s="67" t="s">
        <v>189</v>
      </c>
      <c r="B15" s="38">
        <v>0</v>
      </c>
      <c r="C15" s="38">
        <v>0</v>
      </c>
      <c r="D15" s="40">
        <v>0</v>
      </c>
    </row>
    <row r="16" spans="1:4" ht="24" customHeight="1" x14ac:dyDescent="0.15">
      <c r="A16" s="67" t="s">
        <v>183</v>
      </c>
      <c r="B16" s="38">
        <v>0</v>
      </c>
      <c r="C16" s="38">
        <v>0</v>
      </c>
      <c r="D16" s="40">
        <v>0</v>
      </c>
    </row>
    <row r="17" spans="1:4" ht="24" customHeight="1" thickBot="1" x14ac:dyDescent="0.2">
      <c r="A17" s="68" t="s">
        <v>184</v>
      </c>
      <c r="B17" s="38">
        <v>0</v>
      </c>
      <c r="C17" s="58">
        <v>0</v>
      </c>
      <c r="D17" s="141">
        <v>0</v>
      </c>
    </row>
    <row r="18" spans="1:4" ht="24" customHeight="1" thickTop="1" thickBot="1" x14ac:dyDescent="0.2">
      <c r="A18" s="69" t="s">
        <v>47</v>
      </c>
      <c r="B18" s="44">
        <v>32850</v>
      </c>
      <c r="C18" s="44">
        <v>0</v>
      </c>
      <c r="D18" s="45">
        <v>32850</v>
      </c>
    </row>
    <row r="19" spans="1:4" ht="3.75" customHeight="1" x14ac:dyDescent="0.15"/>
    <row r="20" spans="1:4" s="101" customFormat="1" ht="24" customHeight="1" x14ac:dyDescent="0.15">
      <c r="A20" s="103" t="s">
        <v>206</v>
      </c>
      <c r="B20" s="104"/>
      <c r="C20" s="104"/>
      <c r="D20" s="104"/>
    </row>
    <row r="21" spans="1:4" s="156" customFormat="1" ht="24" customHeight="1" x14ac:dyDescent="0.15">
      <c r="A21" s="184" t="s">
        <v>210</v>
      </c>
      <c r="B21" s="184"/>
      <c r="C21" s="184"/>
      <c r="D21" s="184"/>
    </row>
  </sheetData>
  <mergeCells count="4">
    <mergeCell ref="A2:D2"/>
    <mergeCell ref="A4:A5"/>
    <mergeCell ref="B4:D4"/>
    <mergeCell ref="A21:D21"/>
  </mergeCells>
  <phoneticPr fontId="3"/>
  <printOptions horizontalCentered="1"/>
  <pageMargins left="0.39370078740157483" right="0.39370078740157483" top="0.39370078740157483" bottom="0.55118110236220474" header="0.51181102362204722" footer="0.35433070866141736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6"/>
  <sheetViews>
    <sheetView view="pageBreakPreview" zoomScale="55" zoomScaleNormal="75" zoomScaleSheetLayoutView="55" workbookViewId="0">
      <selection activeCell="B2" sqref="B2"/>
    </sheetView>
  </sheetViews>
  <sheetFormatPr defaultColWidth="12.625" defaultRowHeight="18" customHeight="1" x14ac:dyDescent="0.15"/>
  <cols>
    <col min="1" max="1" width="3.375" style="47" customWidth="1"/>
    <col min="2" max="2" width="4.625" style="47" customWidth="1"/>
    <col min="3" max="16" width="12.625" style="47" customWidth="1"/>
    <col min="17" max="250" width="12.625" style="47"/>
    <col min="251" max="251" width="4.125" style="47" customWidth="1"/>
    <col min="252" max="252" width="4.625" style="47" customWidth="1"/>
    <col min="253" max="266" width="12.625" style="47" customWidth="1"/>
    <col min="267" max="267" width="5.625" style="47" customWidth="1"/>
    <col min="268" max="506" width="12.625" style="47"/>
    <col min="507" max="507" width="4.125" style="47" customWidth="1"/>
    <col min="508" max="508" width="4.625" style="47" customWidth="1"/>
    <col min="509" max="522" width="12.625" style="47" customWidth="1"/>
    <col min="523" max="523" width="5.625" style="47" customWidth="1"/>
    <col min="524" max="762" width="12.625" style="47"/>
    <col min="763" max="763" width="4.125" style="47" customWidth="1"/>
    <col min="764" max="764" width="4.625" style="47" customWidth="1"/>
    <col min="765" max="778" width="12.625" style="47" customWidth="1"/>
    <col min="779" max="779" width="5.625" style="47" customWidth="1"/>
    <col min="780" max="1018" width="12.625" style="47"/>
    <col min="1019" max="1019" width="4.125" style="47" customWidth="1"/>
    <col min="1020" max="1020" width="4.625" style="47" customWidth="1"/>
    <col min="1021" max="1034" width="12.625" style="47" customWidth="1"/>
    <col min="1035" max="1035" width="5.625" style="47" customWidth="1"/>
    <col min="1036" max="1274" width="12.625" style="47"/>
    <col min="1275" max="1275" width="4.125" style="47" customWidth="1"/>
    <col min="1276" max="1276" width="4.625" style="47" customWidth="1"/>
    <col min="1277" max="1290" width="12.625" style="47" customWidth="1"/>
    <col min="1291" max="1291" width="5.625" style="47" customWidth="1"/>
    <col min="1292" max="1530" width="12.625" style="47"/>
    <col min="1531" max="1531" width="4.125" style="47" customWidth="1"/>
    <col min="1532" max="1532" width="4.625" style="47" customWidth="1"/>
    <col min="1533" max="1546" width="12.625" style="47" customWidth="1"/>
    <col min="1547" max="1547" width="5.625" style="47" customWidth="1"/>
    <col min="1548" max="1786" width="12.625" style="47"/>
    <col min="1787" max="1787" width="4.125" style="47" customWidth="1"/>
    <col min="1788" max="1788" width="4.625" style="47" customWidth="1"/>
    <col min="1789" max="1802" width="12.625" style="47" customWidth="1"/>
    <col min="1803" max="1803" width="5.625" style="47" customWidth="1"/>
    <col min="1804" max="2042" width="12.625" style="47"/>
    <col min="2043" max="2043" width="4.125" style="47" customWidth="1"/>
    <col min="2044" max="2044" width="4.625" style="47" customWidth="1"/>
    <col min="2045" max="2058" width="12.625" style="47" customWidth="1"/>
    <col min="2059" max="2059" width="5.625" style="47" customWidth="1"/>
    <col min="2060" max="2298" width="12.625" style="47"/>
    <col min="2299" max="2299" width="4.125" style="47" customWidth="1"/>
    <col min="2300" max="2300" width="4.625" style="47" customWidth="1"/>
    <col min="2301" max="2314" width="12.625" style="47" customWidth="1"/>
    <col min="2315" max="2315" width="5.625" style="47" customWidth="1"/>
    <col min="2316" max="2554" width="12.625" style="47"/>
    <col min="2555" max="2555" width="4.125" style="47" customWidth="1"/>
    <col min="2556" max="2556" width="4.625" style="47" customWidth="1"/>
    <col min="2557" max="2570" width="12.625" style="47" customWidth="1"/>
    <col min="2571" max="2571" width="5.625" style="47" customWidth="1"/>
    <col min="2572" max="2810" width="12.625" style="47"/>
    <col min="2811" max="2811" width="4.125" style="47" customWidth="1"/>
    <col min="2812" max="2812" width="4.625" style="47" customWidth="1"/>
    <col min="2813" max="2826" width="12.625" style="47" customWidth="1"/>
    <col min="2827" max="2827" width="5.625" style="47" customWidth="1"/>
    <col min="2828" max="3066" width="12.625" style="47"/>
    <col min="3067" max="3067" width="4.125" style="47" customWidth="1"/>
    <col min="3068" max="3068" width="4.625" style="47" customWidth="1"/>
    <col min="3069" max="3082" width="12.625" style="47" customWidth="1"/>
    <col min="3083" max="3083" width="5.625" style="47" customWidth="1"/>
    <col min="3084" max="3322" width="12.625" style="47"/>
    <col min="3323" max="3323" width="4.125" style="47" customWidth="1"/>
    <col min="3324" max="3324" width="4.625" style="47" customWidth="1"/>
    <col min="3325" max="3338" width="12.625" style="47" customWidth="1"/>
    <col min="3339" max="3339" width="5.625" style="47" customWidth="1"/>
    <col min="3340" max="3578" width="12.625" style="47"/>
    <col min="3579" max="3579" width="4.125" style="47" customWidth="1"/>
    <col min="3580" max="3580" width="4.625" style="47" customWidth="1"/>
    <col min="3581" max="3594" width="12.625" style="47" customWidth="1"/>
    <col min="3595" max="3595" width="5.625" style="47" customWidth="1"/>
    <col min="3596" max="3834" width="12.625" style="47"/>
    <col min="3835" max="3835" width="4.125" style="47" customWidth="1"/>
    <col min="3836" max="3836" width="4.625" style="47" customWidth="1"/>
    <col min="3837" max="3850" width="12.625" style="47" customWidth="1"/>
    <col min="3851" max="3851" width="5.625" style="47" customWidth="1"/>
    <col min="3852" max="4090" width="12.625" style="47"/>
    <col min="4091" max="4091" width="4.125" style="47" customWidth="1"/>
    <col min="4092" max="4092" width="4.625" style="47" customWidth="1"/>
    <col min="4093" max="4106" width="12.625" style="47" customWidth="1"/>
    <col min="4107" max="4107" width="5.625" style="47" customWidth="1"/>
    <col min="4108" max="4346" width="12.625" style="47"/>
    <col min="4347" max="4347" width="4.125" style="47" customWidth="1"/>
    <col min="4348" max="4348" width="4.625" style="47" customWidth="1"/>
    <col min="4349" max="4362" width="12.625" style="47" customWidth="1"/>
    <col min="4363" max="4363" width="5.625" style="47" customWidth="1"/>
    <col min="4364" max="4602" width="12.625" style="47"/>
    <col min="4603" max="4603" width="4.125" style="47" customWidth="1"/>
    <col min="4604" max="4604" width="4.625" style="47" customWidth="1"/>
    <col min="4605" max="4618" width="12.625" style="47" customWidth="1"/>
    <col min="4619" max="4619" width="5.625" style="47" customWidth="1"/>
    <col min="4620" max="4858" width="12.625" style="47"/>
    <col min="4859" max="4859" width="4.125" style="47" customWidth="1"/>
    <col min="4860" max="4860" width="4.625" style="47" customWidth="1"/>
    <col min="4861" max="4874" width="12.625" style="47" customWidth="1"/>
    <col min="4875" max="4875" width="5.625" style="47" customWidth="1"/>
    <col min="4876" max="5114" width="12.625" style="47"/>
    <col min="5115" max="5115" width="4.125" style="47" customWidth="1"/>
    <col min="5116" max="5116" width="4.625" style="47" customWidth="1"/>
    <col min="5117" max="5130" width="12.625" style="47" customWidth="1"/>
    <col min="5131" max="5131" width="5.625" style="47" customWidth="1"/>
    <col min="5132" max="5370" width="12.625" style="47"/>
    <col min="5371" max="5371" width="4.125" style="47" customWidth="1"/>
    <col min="5372" max="5372" width="4.625" style="47" customWidth="1"/>
    <col min="5373" max="5386" width="12.625" style="47" customWidth="1"/>
    <col min="5387" max="5387" width="5.625" style="47" customWidth="1"/>
    <col min="5388" max="5626" width="12.625" style="47"/>
    <col min="5627" max="5627" width="4.125" style="47" customWidth="1"/>
    <col min="5628" max="5628" width="4.625" style="47" customWidth="1"/>
    <col min="5629" max="5642" width="12.625" style="47" customWidth="1"/>
    <col min="5643" max="5643" width="5.625" style="47" customWidth="1"/>
    <col min="5644" max="5882" width="12.625" style="47"/>
    <col min="5883" max="5883" width="4.125" style="47" customWidth="1"/>
    <col min="5884" max="5884" width="4.625" style="47" customWidth="1"/>
    <col min="5885" max="5898" width="12.625" style="47" customWidth="1"/>
    <col min="5899" max="5899" width="5.625" style="47" customWidth="1"/>
    <col min="5900" max="6138" width="12.625" style="47"/>
    <col min="6139" max="6139" width="4.125" style="47" customWidth="1"/>
    <col min="6140" max="6140" width="4.625" style="47" customWidth="1"/>
    <col min="6141" max="6154" width="12.625" style="47" customWidth="1"/>
    <col min="6155" max="6155" width="5.625" style="47" customWidth="1"/>
    <col min="6156" max="6394" width="12.625" style="47"/>
    <col min="6395" max="6395" width="4.125" style="47" customWidth="1"/>
    <col min="6396" max="6396" width="4.625" style="47" customWidth="1"/>
    <col min="6397" max="6410" width="12.625" style="47" customWidth="1"/>
    <col min="6411" max="6411" width="5.625" style="47" customWidth="1"/>
    <col min="6412" max="6650" width="12.625" style="47"/>
    <col min="6651" max="6651" width="4.125" style="47" customWidth="1"/>
    <col min="6652" max="6652" width="4.625" style="47" customWidth="1"/>
    <col min="6653" max="6666" width="12.625" style="47" customWidth="1"/>
    <col min="6667" max="6667" width="5.625" style="47" customWidth="1"/>
    <col min="6668" max="6906" width="12.625" style="47"/>
    <col min="6907" max="6907" width="4.125" style="47" customWidth="1"/>
    <col min="6908" max="6908" width="4.625" style="47" customWidth="1"/>
    <col min="6909" max="6922" width="12.625" style="47" customWidth="1"/>
    <col min="6923" max="6923" width="5.625" style="47" customWidth="1"/>
    <col min="6924" max="7162" width="12.625" style="47"/>
    <col min="7163" max="7163" width="4.125" style="47" customWidth="1"/>
    <col min="7164" max="7164" width="4.625" style="47" customWidth="1"/>
    <col min="7165" max="7178" width="12.625" style="47" customWidth="1"/>
    <col min="7179" max="7179" width="5.625" style="47" customWidth="1"/>
    <col min="7180" max="7418" width="12.625" style="47"/>
    <col min="7419" max="7419" width="4.125" style="47" customWidth="1"/>
    <col min="7420" max="7420" width="4.625" style="47" customWidth="1"/>
    <col min="7421" max="7434" width="12.625" style="47" customWidth="1"/>
    <col min="7435" max="7435" width="5.625" style="47" customWidth="1"/>
    <col min="7436" max="7674" width="12.625" style="47"/>
    <col min="7675" max="7675" width="4.125" style="47" customWidth="1"/>
    <col min="7676" max="7676" width="4.625" style="47" customWidth="1"/>
    <col min="7677" max="7690" width="12.625" style="47" customWidth="1"/>
    <col min="7691" max="7691" width="5.625" style="47" customWidth="1"/>
    <col min="7692" max="7930" width="12.625" style="47"/>
    <col min="7931" max="7931" width="4.125" style="47" customWidth="1"/>
    <col min="7932" max="7932" width="4.625" style="47" customWidth="1"/>
    <col min="7933" max="7946" width="12.625" style="47" customWidth="1"/>
    <col min="7947" max="7947" width="5.625" style="47" customWidth="1"/>
    <col min="7948" max="8186" width="12.625" style="47"/>
    <col min="8187" max="8187" width="4.125" style="47" customWidth="1"/>
    <col min="8188" max="8188" width="4.625" style="47" customWidth="1"/>
    <col min="8189" max="8202" width="12.625" style="47" customWidth="1"/>
    <col min="8203" max="8203" width="5.625" style="47" customWidth="1"/>
    <col min="8204" max="8442" width="12.625" style="47"/>
    <col min="8443" max="8443" width="4.125" style="47" customWidth="1"/>
    <col min="8444" max="8444" width="4.625" style="47" customWidth="1"/>
    <col min="8445" max="8458" width="12.625" style="47" customWidth="1"/>
    <col min="8459" max="8459" width="5.625" style="47" customWidth="1"/>
    <col min="8460" max="8698" width="12.625" style="47"/>
    <col min="8699" max="8699" width="4.125" style="47" customWidth="1"/>
    <col min="8700" max="8700" width="4.625" style="47" customWidth="1"/>
    <col min="8701" max="8714" width="12.625" style="47" customWidth="1"/>
    <col min="8715" max="8715" width="5.625" style="47" customWidth="1"/>
    <col min="8716" max="8954" width="12.625" style="47"/>
    <col min="8955" max="8955" width="4.125" style="47" customWidth="1"/>
    <col min="8956" max="8956" width="4.625" style="47" customWidth="1"/>
    <col min="8957" max="8970" width="12.625" style="47" customWidth="1"/>
    <col min="8971" max="8971" width="5.625" style="47" customWidth="1"/>
    <col min="8972" max="9210" width="12.625" style="47"/>
    <col min="9211" max="9211" width="4.125" style="47" customWidth="1"/>
    <col min="9212" max="9212" width="4.625" style="47" customWidth="1"/>
    <col min="9213" max="9226" width="12.625" style="47" customWidth="1"/>
    <col min="9227" max="9227" width="5.625" style="47" customWidth="1"/>
    <col min="9228" max="9466" width="12.625" style="47"/>
    <col min="9467" max="9467" width="4.125" style="47" customWidth="1"/>
    <col min="9468" max="9468" width="4.625" style="47" customWidth="1"/>
    <col min="9469" max="9482" width="12.625" style="47" customWidth="1"/>
    <col min="9483" max="9483" width="5.625" style="47" customWidth="1"/>
    <col min="9484" max="9722" width="12.625" style="47"/>
    <col min="9723" max="9723" width="4.125" style="47" customWidth="1"/>
    <col min="9724" max="9724" width="4.625" style="47" customWidth="1"/>
    <col min="9725" max="9738" width="12.625" style="47" customWidth="1"/>
    <col min="9739" max="9739" width="5.625" style="47" customWidth="1"/>
    <col min="9740" max="9978" width="12.625" style="47"/>
    <col min="9979" max="9979" width="4.125" style="47" customWidth="1"/>
    <col min="9980" max="9980" width="4.625" style="47" customWidth="1"/>
    <col min="9981" max="9994" width="12.625" style="47" customWidth="1"/>
    <col min="9995" max="9995" width="5.625" style="47" customWidth="1"/>
    <col min="9996" max="10234" width="12.625" style="47"/>
    <col min="10235" max="10235" width="4.125" style="47" customWidth="1"/>
    <col min="10236" max="10236" width="4.625" style="47" customWidth="1"/>
    <col min="10237" max="10250" width="12.625" style="47" customWidth="1"/>
    <col min="10251" max="10251" width="5.625" style="47" customWidth="1"/>
    <col min="10252" max="10490" width="12.625" style="47"/>
    <col min="10491" max="10491" width="4.125" style="47" customWidth="1"/>
    <col min="10492" max="10492" width="4.625" style="47" customWidth="1"/>
    <col min="10493" max="10506" width="12.625" style="47" customWidth="1"/>
    <col min="10507" max="10507" width="5.625" style="47" customWidth="1"/>
    <col min="10508" max="10746" width="12.625" style="47"/>
    <col min="10747" max="10747" width="4.125" style="47" customWidth="1"/>
    <col min="10748" max="10748" width="4.625" style="47" customWidth="1"/>
    <col min="10749" max="10762" width="12.625" style="47" customWidth="1"/>
    <col min="10763" max="10763" width="5.625" style="47" customWidth="1"/>
    <col min="10764" max="11002" width="12.625" style="47"/>
    <col min="11003" max="11003" width="4.125" style="47" customWidth="1"/>
    <col min="11004" max="11004" width="4.625" style="47" customWidth="1"/>
    <col min="11005" max="11018" width="12.625" style="47" customWidth="1"/>
    <col min="11019" max="11019" width="5.625" style="47" customWidth="1"/>
    <col min="11020" max="11258" width="12.625" style="47"/>
    <col min="11259" max="11259" width="4.125" style="47" customWidth="1"/>
    <col min="11260" max="11260" width="4.625" style="47" customWidth="1"/>
    <col min="11261" max="11274" width="12.625" style="47" customWidth="1"/>
    <col min="11275" max="11275" width="5.625" style="47" customWidth="1"/>
    <col min="11276" max="11514" width="12.625" style="47"/>
    <col min="11515" max="11515" width="4.125" style="47" customWidth="1"/>
    <col min="11516" max="11516" width="4.625" style="47" customWidth="1"/>
    <col min="11517" max="11530" width="12.625" style="47" customWidth="1"/>
    <col min="11531" max="11531" width="5.625" style="47" customWidth="1"/>
    <col min="11532" max="11770" width="12.625" style="47"/>
    <col min="11771" max="11771" width="4.125" style="47" customWidth="1"/>
    <col min="11772" max="11772" width="4.625" style="47" customWidth="1"/>
    <col min="11773" max="11786" width="12.625" style="47" customWidth="1"/>
    <col min="11787" max="11787" width="5.625" style="47" customWidth="1"/>
    <col min="11788" max="12026" width="12.625" style="47"/>
    <col min="12027" max="12027" width="4.125" style="47" customWidth="1"/>
    <col min="12028" max="12028" width="4.625" style="47" customWidth="1"/>
    <col min="12029" max="12042" width="12.625" style="47" customWidth="1"/>
    <col min="12043" max="12043" width="5.625" style="47" customWidth="1"/>
    <col min="12044" max="12282" width="12.625" style="47"/>
    <col min="12283" max="12283" width="4.125" style="47" customWidth="1"/>
    <col min="12284" max="12284" width="4.625" style="47" customWidth="1"/>
    <col min="12285" max="12298" width="12.625" style="47" customWidth="1"/>
    <col min="12299" max="12299" width="5.625" style="47" customWidth="1"/>
    <col min="12300" max="12538" width="12.625" style="47"/>
    <col min="12539" max="12539" width="4.125" style="47" customWidth="1"/>
    <col min="12540" max="12540" width="4.625" style="47" customWidth="1"/>
    <col min="12541" max="12554" width="12.625" style="47" customWidth="1"/>
    <col min="12555" max="12555" width="5.625" style="47" customWidth="1"/>
    <col min="12556" max="12794" width="12.625" style="47"/>
    <col min="12795" max="12795" width="4.125" style="47" customWidth="1"/>
    <col min="12796" max="12796" width="4.625" style="47" customWidth="1"/>
    <col min="12797" max="12810" width="12.625" style="47" customWidth="1"/>
    <col min="12811" max="12811" width="5.625" style="47" customWidth="1"/>
    <col min="12812" max="13050" width="12.625" style="47"/>
    <col min="13051" max="13051" width="4.125" style="47" customWidth="1"/>
    <col min="13052" max="13052" width="4.625" style="47" customWidth="1"/>
    <col min="13053" max="13066" width="12.625" style="47" customWidth="1"/>
    <col min="13067" max="13067" width="5.625" style="47" customWidth="1"/>
    <col min="13068" max="13306" width="12.625" style="47"/>
    <col min="13307" max="13307" width="4.125" style="47" customWidth="1"/>
    <col min="13308" max="13308" width="4.625" style="47" customWidth="1"/>
    <col min="13309" max="13322" width="12.625" style="47" customWidth="1"/>
    <col min="13323" max="13323" width="5.625" style="47" customWidth="1"/>
    <col min="13324" max="13562" width="12.625" style="47"/>
    <col min="13563" max="13563" width="4.125" style="47" customWidth="1"/>
    <col min="13564" max="13564" width="4.625" style="47" customWidth="1"/>
    <col min="13565" max="13578" width="12.625" style="47" customWidth="1"/>
    <col min="13579" max="13579" width="5.625" style="47" customWidth="1"/>
    <col min="13580" max="13818" width="12.625" style="47"/>
    <col min="13819" max="13819" width="4.125" style="47" customWidth="1"/>
    <col min="13820" max="13820" width="4.625" style="47" customWidth="1"/>
    <col min="13821" max="13834" width="12.625" style="47" customWidth="1"/>
    <col min="13835" max="13835" width="5.625" style="47" customWidth="1"/>
    <col min="13836" max="14074" width="12.625" style="47"/>
    <col min="14075" max="14075" width="4.125" style="47" customWidth="1"/>
    <col min="14076" max="14076" width="4.625" style="47" customWidth="1"/>
    <col min="14077" max="14090" width="12.625" style="47" customWidth="1"/>
    <col min="14091" max="14091" width="5.625" style="47" customWidth="1"/>
    <col min="14092" max="14330" width="12.625" style="47"/>
    <col min="14331" max="14331" width="4.125" style="47" customWidth="1"/>
    <col min="14332" max="14332" width="4.625" style="47" customWidth="1"/>
    <col min="14333" max="14346" width="12.625" style="47" customWidth="1"/>
    <col min="14347" max="14347" width="5.625" style="47" customWidth="1"/>
    <col min="14348" max="14586" width="12.625" style="47"/>
    <col min="14587" max="14587" width="4.125" style="47" customWidth="1"/>
    <col min="14588" max="14588" width="4.625" style="47" customWidth="1"/>
    <col min="14589" max="14602" width="12.625" style="47" customWidth="1"/>
    <col min="14603" max="14603" width="5.625" style="47" customWidth="1"/>
    <col min="14604" max="14842" width="12.625" style="47"/>
    <col min="14843" max="14843" width="4.125" style="47" customWidth="1"/>
    <col min="14844" max="14844" width="4.625" style="47" customWidth="1"/>
    <col min="14845" max="14858" width="12.625" style="47" customWidth="1"/>
    <col min="14859" max="14859" width="5.625" style="47" customWidth="1"/>
    <col min="14860" max="15098" width="12.625" style="47"/>
    <col min="15099" max="15099" width="4.125" style="47" customWidth="1"/>
    <col min="15100" max="15100" width="4.625" style="47" customWidth="1"/>
    <col min="15101" max="15114" width="12.625" style="47" customWidth="1"/>
    <col min="15115" max="15115" width="5.625" style="47" customWidth="1"/>
    <col min="15116" max="15354" width="12.625" style="47"/>
    <col min="15355" max="15355" width="4.125" style="47" customWidth="1"/>
    <col min="15356" max="15356" width="4.625" style="47" customWidth="1"/>
    <col min="15357" max="15370" width="12.625" style="47" customWidth="1"/>
    <col min="15371" max="15371" width="5.625" style="47" customWidth="1"/>
    <col min="15372" max="15610" width="12.625" style="47"/>
    <col min="15611" max="15611" width="4.125" style="47" customWidth="1"/>
    <col min="15612" max="15612" width="4.625" style="47" customWidth="1"/>
    <col min="15613" max="15626" width="12.625" style="47" customWidth="1"/>
    <col min="15627" max="15627" width="5.625" style="47" customWidth="1"/>
    <col min="15628" max="15866" width="12.625" style="47"/>
    <col min="15867" max="15867" width="4.125" style="47" customWidth="1"/>
    <col min="15868" max="15868" width="4.625" style="47" customWidth="1"/>
    <col min="15869" max="15882" width="12.625" style="47" customWidth="1"/>
    <col min="15883" max="15883" width="5.625" style="47" customWidth="1"/>
    <col min="15884" max="16122" width="12.625" style="47"/>
    <col min="16123" max="16123" width="4.125" style="47" customWidth="1"/>
    <col min="16124" max="16124" width="4.625" style="47" customWidth="1"/>
    <col min="16125" max="16138" width="12.625" style="47" customWidth="1"/>
    <col min="16139" max="16139" width="5.625" style="47" customWidth="1"/>
    <col min="16140" max="16384" width="12.625" style="47"/>
  </cols>
  <sheetData>
    <row r="2" spans="2:16" ht="21" customHeight="1" x14ac:dyDescent="0.15">
      <c r="B2" s="172" t="s">
        <v>48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2:16" ht="18" customHeight="1" thickBot="1" x14ac:dyDescent="0.2">
      <c r="P3" s="61" t="s">
        <v>1</v>
      </c>
    </row>
    <row r="4" spans="2:16" ht="18" customHeight="1" thickBot="1" x14ac:dyDescent="0.2">
      <c r="B4" s="49"/>
      <c r="C4" s="50"/>
      <c r="D4" s="51" t="s">
        <v>49</v>
      </c>
      <c r="E4" s="51" t="s">
        <v>50</v>
      </c>
      <c r="F4" s="51" t="s">
        <v>51</v>
      </c>
      <c r="G4" s="51" t="s">
        <v>52</v>
      </c>
      <c r="H4" s="51" t="s">
        <v>53</v>
      </c>
      <c r="I4" s="51" t="s">
        <v>54</v>
      </c>
      <c r="J4" s="51" t="s">
        <v>55</v>
      </c>
      <c r="K4" s="51" t="s">
        <v>56</v>
      </c>
      <c r="L4" s="51" t="s">
        <v>11</v>
      </c>
      <c r="M4" s="51" t="s">
        <v>57</v>
      </c>
      <c r="N4" s="51" t="s">
        <v>13</v>
      </c>
      <c r="O4" s="51" t="s">
        <v>58</v>
      </c>
      <c r="P4" s="52" t="s">
        <v>47</v>
      </c>
    </row>
    <row r="5" spans="2:16" ht="18" customHeight="1" x14ac:dyDescent="0.15">
      <c r="B5" s="187" t="s">
        <v>59</v>
      </c>
      <c r="C5" s="188"/>
      <c r="D5" s="38">
        <v>2415010</v>
      </c>
      <c r="E5" s="38">
        <v>2451620</v>
      </c>
      <c r="F5" s="38">
        <v>2278800</v>
      </c>
      <c r="G5" s="38">
        <v>2237740</v>
      </c>
      <c r="H5" s="38">
        <v>2134150</v>
      </c>
      <c r="I5" s="38">
        <v>2075240</v>
      </c>
      <c r="J5" s="38">
        <v>2171300</v>
      </c>
      <c r="K5" s="38">
        <v>2116000</v>
      </c>
      <c r="L5" s="38">
        <v>2501280</v>
      </c>
      <c r="M5" s="38">
        <v>2210720</v>
      </c>
      <c r="N5" s="38">
        <v>1994820</v>
      </c>
      <c r="O5" s="38">
        <v>2322970</v>
      </c>
      <c r="P5" s="40">
        <v>26909650</v>
      </c>
    </row>
    <row r="6" spans="2:16" ht="18" customHeight="1" x14ac:dyDescent="0.15">
      <c r="B6" s="53"/>
      <c r="C6" s="38" t="s">
        <v>60</v>
      </c>
      <c r="D6" s="38">
        <v>1311050</v>
      </c>
      <c r="E6" s="38">
        <v>1323640</v>
      </c>
      <c r="F6" s="38">
        <v>1234570</v>
      </c>
      <c r="G6" s="38">
        <v>1207360</v>
      </c>
      <c r="H6" s="38">
        <v>1154470</v>
      </c>
      <c r="I6" s="38">
        <v>1120220</v>
      </c>
      <c r="J6" s="38">
        <v>1173390</v>
      </c>
      <c r="K6" s="38">
        <v>1140760</v>
      </c>
      <c r="L6" s="38">
        <v>1349260</v>
      </c>
      <c r="M6" s="38">
        <v>1205990</v>
      </c>
      <c r="N6" s="38">
        <v>1087070</v>
      </c>
      <c r="O6" s="38">
        <v>1264570</v>
      </c>
      <c r="P6" s="40">
        <v>14572350</v>
      </c>
    </row>
    <row r="7" spans="2:16" ht="18" customHeight="1" x14ac:dyDescent="0.15">
      <c r="B7" s="54"/>
      <c r="C7" s="38" t="s">
        <v>194</v>
      </c>
      <c r="D7" s="38">
        <v>1103960</v>
      </c>
      <c r="E7" s="38">
        <v>1127980</v>
      </c>
      <c r="F7" s="38">
        <v>1044230</v>
      </c>
      <c r="G7" s="38">
        <v>1030380</v>
      </c>
      <c r="H7" s="38">
        <v>979680</v>
      </c>
      <c r="I7" s="38">
        <v>955020</v>
      </c>
      <c r="J7" s="38">
        <v>997910</v>
      </c>
      <c r="K7" s="38">
        <v>975240</v>
      </c>
      <c r="L7" s="38">
        <v>1152020</v>
      </c>
      <c r="M7" s="38">
        <v>1004730</v>
      </c>
      <c r="N7" s="38">
        <v>907750</v>
      </c>
      <c r="O7" s="38">
        <v>1058400</v>
      </c>
      <c r="P7" s="40">
        <v>12337300</v>
      </c>
    </row>
    <row r="8" spans="2:16" ht="18" customHeight="1" x14ac:dyDescent="0.15">
      <c r="B8" s="185" t="s">
        <v>61</v>
      </c>
      <c r="C8" s="186"/>
      <c r="D8" s="38">
        <v>3527680</v>
      </c>
      <c r="E8" s="38">
        <v>3660870</v>
      </c>
      <c r="F8" s="38">
        <v>3385810</v>
      </c>
      <c r="G8" s="38">
        <v>3358940</v>
      </c>
      <c r="H8" s="38">
        <v>3172510</v>
      </c>
      <c r="I8" s="38">
        <v>3091220</v>
      </c>
      <c r="J8" s="38">
        <v>3237210</v>
      </c>
      <c r="K8" s="38">
        <v>3121260</v>
      </c>
      <c r="L8" s="38">
        <v>3675500</v>
      </c>
      <c r="M8" s="38">
        <v>3270640</v>
      </c>
      <c r="N8" s="38">
        <v>2922430</v>
      </c>
      <c r="O8" s="38">
        <v>3406190</v>
      </c>
      <c r="P8" s="40">
        <v>39830260</v>
      </c>
    </row>
    <row r="9" spans="2:16" ht="18" customHeight="1" x14ac:dyDescent="0.15">
      <c r="B9" s="53"/>
      <c r="C9" s="38" t="s">
        <v>62</v>
      </c>
      <c r="D9" s="38">
        <v>1767620</v>
      </c>
      <c r="E9" s="38">
        <v>1819310</v>
      </c>
      <c r="F9" s="38">
        <v>1661970</v>
      </c>
      <c r="G9" s="38">
        <v>1709920</v>
      </c>
      <c r="H9" s="38">
        <v>1613250</v>
      </c>
      <c r="I9" s="38">
        <v>1563370</v>
      </c>
      <c r="J9" s="38">
        <v>1654200</v>
      </c>
      <c r="K9" s="38">
        <v>1585230</v>
      </c>
      <c r="L9" s="38">
        <v>1833140</v>
      </c>
      <c r="M9" s="38">
        <v>1606710</v>
      </c>
      <c r="N9" s="38">
        <v>1406360</v>
      </c>
      <c r="O9" s="38">
        <v>1663280</v>
      </c>
      <c r="P9" s="40">
        <v>19884360</v>
      </c>
    </row>
    <row r="10" spans="2:16" ht="18" customHeight="1" x14ac:dyDescent="0.15">
      <c r="B10" s="54"/>
      <c r="C10" s="38" t="s">
        <v>63</v>
      </c>
      <c r="D10" s="38">
        <v>1760060</v>
      </c>
      <c r="E10" s="38">
        <v>1841560</v>
      </c>
      <c r="F10" s="38">
        <v>1723840</v>
      </c>
      <c r="G10" s="38">
        <v>1649020</v>
      </c>
      <c r="H10" s="38">
        <v>1559260</v>
      </c>
      <c r="I10" s="38">
        <v>1527850</v>
      </c>
      <c r="J10" s="38">
        <v>1583010</v>
      </c>
      <c r="K10" s="38">
        <v>1536030</v>
      </c>
      <c r="L10" s="38">
        <v>1842360</v>
      </c>
      <c r="M10" s="38">
        <v>1663930</v>
      </c>
      <c r="N10" s="38">
        <v>1516070</v>
      </c>
      <c r="O10" s="38">
        <v>1742910</v>
      </c>
      <c r="P10" s="40">
        <v>19945900</v>
      </c>
    </row>
    <row r="11" spans="2:16" ht="18" customHeight="1" x14ac:dyDescent="0.15">
      <c r="B11" s="185" t="s">
        <v>64</v>
      </c>
      <c r="C11" s="186"/>
      <c r="D11" s="38">
        <v>4229640</v>
      </c>
      <c r="E11" s="38">
        <v>4368680</v>
      </c>
      <c r="F11" s="38">
        <v>4038660</v>
      </c>
      <c r="G11" s="38">
        <v>3977810</v>
      </c>
      <c r="H11" s="38">
        <v>3770600</v>
      </c>
      <c r="I11" s="38">
        <v>3679110</v>
      </c>
      <c r="J11" s="38">
        <v>3870640</v>
      </c>
      <c r="K11" s="38">
        <v>3782140</v>
      </c>
      <c r="L11" s="38">
        <v>4472780</v>
      </c>
      <c r="M11" s="38">
        <v>3914560</v>
      </c>
      <c r="N11" s="38">
        <v>3488160</v>
      </c>
      <c r="O11" s="38">
        <v>4113900</v>
      </c>
      <c r="P11" s="40">
        <v>47706680</v>
      </c>
    </row>
    <row r="12" spans="2:16" ht="18" customHeight="1" x14ac:dyDescent="0.15">
      <c r="B12" s="53"/>
      <c r="C12" s="38" t="s">
        <v>65</v>
      </c>
      <c r="D12" s="38">
        <v>1909320</v>
      </c>
      <c r="E12" s="38">
        <v>1967810</v>
      </c>
      <c r="F12" s="38">
        <v>1784810</v>
      </c>
      <c r="G12" s="38">
        <v>1764770</v>
      </c>
      <c r="H12" s="38">
        <v>1685270</v>
      </c>
      <c r="I12" s="38">
        <v>1659990</v>
      </c>
      <c r="J12" s="38">
        <v>1730650</v>
      </c>
      <c r="K12" s="38">
        <v>1690770</v>
      </c>
      <c r="L12" s="38">
        <v>2021440</v>
      </c>
      <c r="M12" s="38">
        <v>1768660</v>
      </c>
      <c r="N12" s="38">
        <v>1562620</v>
      </c>
      <c r="O12" s="38">
        <v>1849300</v>
      </c>
      <c r="P12" s="40">
        <v>21395410</v>
      </c>
    </row>
    <row r="13" spans="2:16" ht="18" customHeight="1" x14ac:dyDescent="0.15">
      <c r="B13" s="53"/>
      <c r="C13" s="38" t="s">
        <v>66</v>
      </c>
      <c r="D13" s="38">
        <v>1295290</v>
      </c>
      <c r="E13" s="38">
        <v>1301480</v>
      </c>
      <c r="F13" s="38">
        <v>1223450</v>
      </c>
      <c r="G13" s="38">
        <v>1202510</v>
      </c>
      <c r="H13" s="38">
        <v>1128360</v>
      </c>
      <c r="I13" s="38">
        <v>1083000</v>
      </c>
      <c r="J13" s="38">
        <v>1172230</v>
      </c>
      <c r="K13" s="38">
        <v>1159710</v>
      </c>
      <c r="L13" s="38">
        <v>1333260</v>
      </c>
      <c r="M13" s="38">
        <v>1149450</v>
      </c>
      <c r="N13" s="38">
        <v>1042680</v>
      </c>
      <c r="O13" s="38">
        <v>1236000</v>
      </c>
      <c r="P13" s="40">
        <v>14327420</v>
      </c>
    </row>
    <row r="14" spans="2:16" ht="18" customHeight="1" x14ac:dyDescent="0.15">
      <c r="B14" s="54"/>
      <c r="C14" s="38" t="s">
        <v>67</v>
      </c>
      <c r="D14" s="38">
        <v>1025030</v>
      </c>
      <c r="E14" s="38">
        <v>1099390</v>
      </c>
      <c r="F14" s="38">
        <v>1030400</v>
      </c>
      <c r="G14" s="38">
        <v>1010530</v>
      </c>
      <c r="H14" s="38">
        <v>956970</v>
      </c>
      <c r="I14" s="38">
        <v>936120</v>
      </c>
      <c r="J14" s="38">
        <v>967760</v>
      </c>
      <c r="K14" s="38">
        <v>931660</v>
      </c>
      <c r="L14" s="38">
        <v>1118080</v>
      </c>
      <c r="M14" s="38">
        <v>996450</v>
      </c>
      <c r="N14" s="38">
        <v>882860</v>
      </c>
      <c r="O14" s="38">
        <v>1028600</v>
      </c>
      <c r="P14" s="40">
        <v>11983850</v>
      </c>
    </row>
    <row r="15" spans="2:16" ht="18" customHeight="1" x14ac:dyDescent="0.15">
      <c r="B15" s="185" t="s">
        <v>68</v>
      </c>
      <c r="C15" s="186"/>
      <c r="D15" s="38">
        <v>2896240</v>
      </c>
      <c r="E15" s="38">
        <v>3071670</v>
      </c>
      <c r="F15" s="38">
        <v>2824370</v>
      </c>
      <c r="G15" s="38">
        <v>2789240</v>
      </c>
      <c r="H15" s="38">
        <v>2653040</v>
      </c>
      <c r="I15" s="38">
        <v>2589940</v>
      </c>
      <c r="J15" s="38">
        <v>2718940</v>
      </c>
      <c r="K15" s="38">
        <v>2628890</v>
      </c>
      <c r="L15" s="38">
        <v>3113150</v>
      </c>
      <c r="M15" s="38">
        <v>2733030</v>
      </c>
      <c r="N15" s="38">
        <v>2446730</v>
      </c>
      <c r="O15" s="38">
        <v>2861280</v>
      </c>
      <c r="P15" s="40">
        <v>33326520</v>
      </c>
    </row>
    <row r="16" spans="2:16" ht="18" customHeight="1" x14ac:dyDescent="0.15">
      <c r="B16" s="53"/>
      <c r="C16" s="38" t="s">
        <v>69</v>
      </c>
      <c r="D16" s="38">
        <v>867970</v>
      </c>
      <c r="E16" s="38">
        <v>867620</v>
      </c>
      <c r="F16" s="38">
        <v>804110</v>
      </c>
      <c r="G16" s="38">
        <v>788890</v>
      </c>
      <c r="H16" s="38">
        <v>749630</v>
      </c>
      <c r="I16" s="38">
        <v>728120</v>
      </c>
      <c r="J16" s="38">
        <v>764210</v>
      </c>
      <c r="K16" s="38">
        <v>747410</v>
      </c>
      <c r="L16" s="38">
        <v>887000</v>
      </c>
      <c r="M16" s="38">
        <v>782790</v>
      </c>
      <c r="N16" s="38">
        <v>700960</v>
      </c>
      <c r="O16" s="38">
        <v>815820</v>
      </c>
      <c r="P16" s="40">
        <v>9504530</v>
      </c>
    </row>
    <row r="17" spans="2:16" ht="18" customHeight="1" x14ac:dyDescent="0.15">
      <c r="B17" s="53"/>
      <c r="C17" s="38" t="s">
        <v>70</v>
      </c>
      <c r="D17" s="38">
        <v>894160</v>
      </c>
      <c r="E17" s="38">
        <v>977880</v>
      </c>
      <c r="F17" s="38">
        <v>871950</v>
      </c>
      <c r="G17" s="38">
        <v>866310</v>
      </c>
      <c r="H17" s="38">
        <v>823950</v>
      </c>
      <c r="I17" s="38">
        <v>814350</v>
      </c>
      <c r="J17" s="38">
        <v>851980</v>
      </c>
      <c r="K17" s="38">
        <v>814840</v>
      </c>
      <c r="L17" s="38">
        <v>957960</v>
      </c>
      <c r="M17" s="38">
        <v>838860</v>
      </c>
      <c r="N17" s="38">
        <v>753810</v>
      </c>
      <c r="O17" s="38">
        <v>884970</v>
      </c>
      <c r="P17" s="40">
        <v>10351020</v>
      </c>
    </row>
    <row r="18" spans="2:16" ht="18" customHeight="1" x14ac:dyDescent="0.15">
      <c r="B18" s="54"/>
      <c r="C18" s="38" t="s">
        <v>71</v>
      </c>
      <c r="D18" s="38">
        <v>1134110</v>
      </c>
      <c r="E18" s="38">
        <v>1226170</v>
      </c>
      <c r="F18" s="38">
        <v>1148310</v>
      </c>
      <c r="G18" s="38">
        <v>1134040</v>
      </c>
      <c r="H18" s="38">
        <v>1079460</v>
      </c>
      <c r="I18" s="38">
        <v>1047470</v>
      </c>
      <c r="J18" s="38">
        <v>1102750</v>
      </c>
      <c r="K18" s="38">
        <v>1066640</v>
      </c>
      <c r="L18" s="38">
        <v>1268190</v>
      </c>
      <c r="M18" s="38">
        <v>1111380</v>
      </c>
      <c r="N18" s="38">
        <v>991960</v>
      </c>
      <c r="O18" s="38">
        <v>1160490</v>
      </c>
      <c r="P18" s="40">
        <v>13470970</v>
      </c>
    </row>
    <row r="19" spans="2:16" ht="18" customHeight="1" x14ac:dyDescent="0.15">
      <c r="B19" s="185" t="s">
        <v>72</v>
      </c>
      <c r="C19" s="186"/>
      <c r="D19" s="38">
        <v>2328380</v>
      </c>
      <c r="E19" s="38">
        <v>2369950</v>
      </c>
      <c r="F19" s="38">
        <v>2212180</v>
      </c>
      <c r="G19" s="38">
        <v>2146780</v>
      </c>
      <c r="H19" s="38">
        <v>2036430</v>
      </c>
      <c r="I19" s="38">
        <v>1986760</v>
      </c>
      <c r="J19" s="38">
        <v>2095840</v>
      </c>
      <c r="K19" s="38">
        <v>2008280</v>
      </c>
      <c r="L19" s="38">
        <v>2415410</v>
      </c>
      <c r="M19" s="38">
        <v>2097130</v>
      </c>
      <c r="N19" s="38">
        <v>1889440</v>
      </c>
      <c r="O19" s="38">
        <v>2207610</v>
      </c>
      <c r="P19" s="40">
        <v>25794190</v>
      </c>
    </row>
    <row r="20" spans="2:16" ht="18" customHeight="1" x14ac:dyDescent="0.15">
      <c r="B20" s="53"/>
      <c r="C20" s="38" t="s">
        <v>73</v>
      </c>
      <c r="D20" s="38">
        <v>782400</v>
      </c>
      <c r="E20" s="38">
        <v>798850</v>
      </c>
      <c r="F20" s="38">
        <v>880410</v>
      </c>
      <c r="G20" s="38">
        <v>719620</v>
      </c>
      <c r="H20" s="38">
        <v>670130</v>
      </c>
      <c r="I20" s="38">
        <v>675190</v>
      </c>
      <c r="J20" s="38">
        <v>678590</v>
      </c>
      <c r="K20" s="38">
        <v>633480</v>
      </c>
      <c r="L20" s="38">
        <v>788080</v>
      </c>
      <c r="M20" s="38">
        <v>720510</v>
      </c>
      <c r="N20" s="38">
        <v>597280</v>
      </c>
      <c r="O20" s="38">
        <v>714400</v>
      </c>
      <c r="P20" s="40">
        <v>8658940</v>
      </c>
    </row>
    <row r="21" spans="2:16" ht="18" customHeight="1" x14ac:dyDescent="0.15">
      <c r="B21" s="54"/>
      <c r="C21" s="38" t="s">
        <v>74</v>
      </c>
      <c r="D21" s="38">
        <v>1545980</v>
      </c>
      <c r="E21" s="38">
        <v>1571100</v>
      </c>
      <c r="F21" s="38">
        <v>1331770</v>
      </c>
      <c r="G21" s="38">
        <v>1427160</v>
      </c>
      <c r="H21" s="38">
        <v>1366300</v>
      </c>
      <c r="I21" s="38">
        <v>1311570</v>
      </c>
      <c r="J21" s="38">
        <v>1417250</v>
      </c>
      <c r="K21" s="38">
        <v>1374800</v>
      </c>
      <c r="L21" s="38">
        <v>1627330</v>
      </c>
      <c r="M21" s="38">
        <v>1376620</v>
      </c>
      <c r="N21" s="38">
        <v>1292160</v>
      </c>
      <c r="O21" s="38">
        <v>1493210</v>
      </c>
      <c r="P21" s="40">
        <v>17135250</v>
      </c>
    </row>
    <row r="22" spans="2:16" ht="18" customHeight="1" x14ac:dyDescent="0.15">
      <c r="B22" s="185" t="s">
        <v>75</v>
      </c>
      <c r="C22" s="186"/>
      <c r="D22" s="38">
        <v>1100580</v>
      </c>
      <c r="E22" s="38">
        <v>1126250</v>
      </c>
      <c r="F22" s="38">
        <v>1059660</v>
      </c>
      <c r="G22" s="38">
        <v>1043720</v>
      </c>
      <c r="H22" s="38">
        <v>984630</v>
      </c>
      <c r="I22" s="38">
        <v>960840</v>
      </c>
      <c r="J22" s="38">
        <v>1000580</v>
      </c>
      <c r="K22" s="38">
        <v>975550</v>
      </c>
      <c r="L22" s="38">
        <v>1150510</v>
      </c>
      <c r="M22" s="38">
        <v>1041040</v>
      </c>
      <c r="N22" s="38">
        <v>927450</v>
      </c>
      <c r="O22" s="38">
        <v>1089220</v>
      </c>
      <c r="P22" s="40">
        <v>12460030</v>
      </c>
    </row>
    <row r="23" spans="2:16" ht="18" customHeight="1" x14ac:dyDescent="0.15">
      <c r="B23" s="53"/>
      <c r="C23" s="38" t="s">
        <v>76</v>
      </c>
      <c r="D23" s="38">
        <v>739540</v>
      </c>
      <c r="E23" s="38">
        <v>723020</v>
      </c>
      <c r="F23" s="38">
        <v>694830</v>
      </c>
      <c r="G23" s="38">
        <v>681500</v>
      </c>
      <c r="H23" s="38">
        <v>661640</v>
      </c>
      <c r="I23" s="38">
        <v>608970</v>
      </c>
      <c r="J23" s="38">
        <v>653550</v>
      </c>
      <c r="K23" s="38">
        <v>652270</v>
      </c>
      <c r="L23" s="38">
        <v>741100</v>
      </c>
      <c r="M23" s="38">
        <v>674190</v>
      </c>
      <c r="N23" s="38">
        <v>613950</v>
      </c>
      <c r="O23" s="38">
        <v>727100</v>
      </c>
      <c r="P23" s="40">
        <v>8171660</v>
      </c>
    </row>
    <row r="24" spans="2:16" ht="18" customHeight="1" x14ac:dyDescent="0.15">
      <c r="B24" s="54"/>
      <c r="C24" s="38" t="s">
        <v>77</v>
      </c>
      <c r="D24" s="38">
        <v>361040</v>
      </c>
      <c r="E24" s="38">
        <v>403230</v>
      </c>
      <c r="F24" s="38">
        <v>364830</v>
      </c>
      <c r="G24" s="38">
        <v>362220</v>
      </c>
      <c r="H24" s="38">
        <v>322990</v>
      </c>
      <c r="I24" s="38">
        <v>351870</v>
      </c>
      <c r="J24" s="38">
        <v>347030</v>
      </c>
      <c r="K24" s="38">
        <v>323280</v>
      </c>
      <c r="L24" s="38">
        <v>409410</v>
      </c>
      <c r="M24" s="38">
        <v>366850</v>
      </c>
      <c r="N24" s="38">
        <v>313500</v>
      </c>
      <c r="O24" s="38">
        <v>362120</v>
      </c>
      <c r="P24" s="40">
        <v>4288370</v>
      </c>
    </row>
    <row r="25" spans="2:16" ht="18" customHeight="1" x14ac:dyDescent="0.15">
      <c r="B25" s="185" t="s">
        <v>78</v>
      </c>
      <c r="C25" s="186"/>
      <c r="D25" s="38">
        <v>2254220</v>
      </c>
      <c r="E25" s="38">
        <v>2352160</v>
      </c>
      <c r="F25" s="38">
        <v>2183100</v>
      </c>
      <c r="G25" s="38">
        <v>2160660</v>
      </c>
      <c r="H25" s="38">
        <v>2045590</v>
      </c>
      <c r="I25" s="38">
        <v>1987780</v>
      </c>
      <c r="J25" s="38">
        <v>2073550</v>
      </c>
      <c r="K25" s="38">
        <v>2013790</v>
      </c>
      <c r="L25" s="38">
        <v>2392700</v>
      </c>
      <c r="M25" s="38">
        <v>2110190</v>
      </c>
      <c r="N25" s="38">
        <v>1882850</v>
      </c>
      <c r="O25" s="38">
        <v>2203140</v>
      </c>
      <c r="P25" s="40">
        <v>25659730</v>
      </c>
    </row>
    <row r="26" spans="2:16" ht="18" customHeight="1" x14ac:dyDescent="0.15">
      <c r="B26" s="53"/>
      <c r="C26" s="38" t="s">
        <v>79</v>
      </c>
      <c r="D26" s="38">
        <v>829560</v>
      </c>
      <c r="E26" s="38">
        <v>909400</v>
      </c>
      <c r="F26" s="38">
        <v>840460</v>
      </c>
      <c r="G26" s="38">
        <v>841880</v>
      </c>
      <c r="H26" s="38">
        <v>782030</v>
      </c>
      <c r="I26" s="38">
        <v>757110</v>
      </c>
      <c r="J26" s="38">
        <v>774980</v>
      </c>
      <c r="K26" s="38">
        <v>757840</v>
      </c>
      <c r="L26" s="38">
        <v>837700</v>
      </c>
      <c r="M26" s="38">
        <v>758660</v>
      </c>
      <c r="N26" s="38">
        <v>685680</v>
      </c>
      <c r="O26" s="38">
        <v>787460</v>
      </c>
      <c r="P26" s="40">
        <v>9562760</v>
      </c>
    </row>
    <row r="27" spans="2:16" ht="18" customHeight="1" x14ac:dyDescent="0.15">
      <c r="B27" s="53"/>
      <c r="C27" s="38" t="s">
        <v>80</v>
      </c>
      <c r="D27" s="38">
        <v>751030</v>
      </c>
      <c r="E27" s="38">
        <v>792700</v>
      </c>
      <c r="F27" s="38">
        <v>731760</v>
      </c>
      <c r="G27" s="38">
        <v>719220</v>
      </c>
      <c r="H27" s="38">
        <v>690040</v>
      </c>
      <c r="I27" s="38">
        <v>670830</v>
      </c>
      <c r="J27" s="38">
        <v>717330</v>
      </c>
      <c r="K27" s="38">
        <v>694730</v>
      </c>
      <c r="L27" s="38">
        <v>810310</v>
      </c>
      <c r="M27" s="38">
        <v>712100</v>
      </c>
      <c r="N27" s="38">
        <v>638960</v>
      </c>
      <c r="O27" s="38">
        <v>748720</v>
      </c>
      <c r="P27" s="40">
        <v>8677730</v>
      </c>
    </row>
    <row r="28" spans="2:16" ht="18" customHeight="1" x14ac:dyDescent="0.15">
      <c r="B28" s="54"/>
      <c r="C28" s="38" t="s">
        <v>81</v>
      </c>
      <c r="D28" s="38">
        <v>673630</v>
      </c>
      <c r="E28" s="38">
        <v>650060</v>
      </c>
      <c r="F28" s="38">
        <v>610880</v>
      </c>
      <c r="G28" s="38">
        <v>599560</v>
      </c>
      <c r="H28" s="38">
        <v>573520</v>
      </c>
      <c r="I28" s="38">
        <v>559840</v>
      </c>
      <c r="J28" s="38">
        <v>581240</v>
      </c>
      <c r="K28" s="38">
        <v>561220</v>
      </c>
      <c r="L28" s="38">
        <v>744690</v>
      </c>
      <c r="M28" s="38">
        <v>639430</v>
      </c>
      <c r="N28" s="38">
        <v>558210</v>
      </c>
      <c r="O28" s="38">
        <v>666960</v>
      </c>
      <c r="P28" s="40">
        <v>7419240</v>
      </c>
    </row>
    <row r="29" spans="2:16" ht="18" customHeight="1" x14ac:dyDescent="0.15">
      <c r="B29" s="185" t="s">
        <v>82</v>
      </c>
      <c r="C29" s="186"/>
      <c r="D29" s="38">
        <v>2388530</v>
      </c>
      <c r="E29" s="38">
        <v>2475720</v>
      </c>
      <c r="F29" s="38">
        <v>2305070</v>
      </c>
      <c r="G29" s="38">
        <v>2275000</v>
      </c>
      <c r="H29" s="38">
        <v>2152070</v>
      </c>
      <c r="I29" s="38">
        <v>2093480</v>
      </c>
      <c r="J29" s="38">
        <v>2217740</v>
      </c>
      <c r="K29" s="38">
        <v>2120510</v>
      </c>
      <c r="L29" s="38">
        <v>2526710</v>
      </c>
      <c r="M29" s="38">
        <v>2205420</v>
      </c>
      <c r="N29" s="38">
        <v>1974560</v>
      </c>
      <c r="O29" s="38">
        <v>2317440</v>
      </c>
      <c r="P29" s="40">
        <v>27052250</v>
      </c>
    </row>
    <row r="30" spans="2:16" ht="18" customHeight="1" x14ac:dyDescent="0.15">
      <c r="B30" s="53"/>
      <c r="C30" s="38" t="s">
        <v>83</v>
      </c>
      <c r="D30" s="38">
        <v>939960</v>
      </c>
      <c r="E30" s="38">
        <v>951520</v>
      </c>
      <c r="F30" s="38">
        <v>885850</v>
      </c>
      <c r="G30" s="38">
        <v>874680</v>
      </c>
      <c r="H30" s="38">
        <v>825150</v>
      </c>
      <c r="I30" s="38">
        <v>810390</v>
      </c>
      <c r="J30" s="38">
        <v>862090</v>
      </c>
      <c r="K30" s="38">
        <v>816860</v>
      </c>
      <c r="L30" s="38">
        <v>977070</v>
      </c>
      <c r="M30" s="38">
        <v>850180</v>
      </c>
      <c r="N30" s="38">
        <v>763530</v>
      </c>
      <c r="O30" s="38">
        <v>896570</v>
      </c>
      <c r="P30" s="40">
        <v>10453850</v>
      </c>
    </row>
    <row r="31" spans="2:16" ht="18" customHeight="1" x14ac:dyDescent="0.15">
      <c r="B31" s="54"/>
      <c r="C31" s="38" t="s">
        <v>84</v>
      </c>
      <c r="D31" s="38">
        <v>1448570</v>
      </c>
      <c r="E31" s="38">
        <v>1524200</v>
      </c>
      <c r="F31" s="38">
        <v>1419220</v>
      </c>
      <c r="G31" s="38">
        <v>1400320</v>
      </c>
      <c r="H31" s="38">
        <v>1326920</v>
      </c>
      <c r="I31" s="38">
        <v>1283090</v>
      </c>
      <c r="J31" s="38">
        <v>1355650</v>
      </c>
      <c r="K31" s="38">
        <v>1303650</v>
      </c>
      <c r="L31" s="38">
        <v>1549640</v>
      </c>
      <c r="M31" s="38">
        <v>1355240</v>
      </c>
      <c r="N31" s="38">
        <v>1211030</v>
      </c>
      <c r="O31" s="38">
        <v>1420870</v>
      </c>
      <c r="P31" s="40">
        <v>16598400</v>
      </c>
    </row>
    <row r="32" spans="2:16" ht="18" customHeight="1" x14ac:dyDescent="0.15">
      <c r="B32" s="185" t="s">
        <v>85</v>
      </c>
      <c r="C32" s="186"/>
      <c r="D32" s="38">
        <v>3056940</v>
      </c>
      <c r="E32" s="38">
        <v>3183630</v>
      </c>
      <c r="F32" s="38">
        <v>2935330</v>
      </c>
      <c r="G32" s="38">
        <v>2915610</v>
      </c>
      <c r="H32" s="38">
        <v>2756480</v>
      </c>
      <c r="I32" s="38">
        <v>2693760</v>
      </c>
      <c r="J32" s="38">
        <v>2831520</v>
      </c>
      <c r="K32" s="38">
        <v>2739390</v>
      </c>
      <c r="L32" s="38">
        <v>3234480</v>
      </c>
      <c r="M32" s="38">
        <v>2830490</v>
      </c>
      <c r="N32" s="38">
        <v>2536290</v>
      </c>
      <c r="O32" s="38">
        <v>2973490</v>
      </c>
      <c r="P32" s="40">
        <v>34687410</v>
      </c>
    </row>
    <row r="33" spans="2:16" ht="18" customHeight="1" x14ac:dyDescent="0.15">
      <c r="B33" s="53"/>
      <c r="C33" s="38" t="s">
        <v>86</v>
      </c>
      <c r="D33" s="38">
        <v>1628220</v>
      </c>
      <c r="E33" s="38">
        <v>1689050</v>
      </c>
      <c r="F33" s="38">
        <v>1543980</v>
      </c>
      <c r="G33" s="38">
        <v>1526040</v>
      </c>
      <c r="H33" s="38">
        <v>1442930</v>
      </c>
      <c r="I33" s="38">
        <v>1416140</v>
      </c>
      <c r="J33" s="38">
        <v>1488130</v>
      </c>
      <c r="K33" s="38">
        <v>1440750</v>
      </c>
      <c r="L33" s="38">
        <v>1703520</v>
      </c>
      <c r="M33" s="38">
        <v>1483250</v>
      </c>
      <c r="N33" s="38">
        <v>1331190</v>
      </c>
      <c r="O33" s="38">
        <v>1564240</v>
      </c>
      <c r="P33" s="40">
        <v>18257440</v>
      </c>
    </row>
    <row r="34" spans="2:16" ht="18" customHeight="1" x14ac:dyDescent="0.15">
      <c r="B34" s="54"/>
      <c r="C34" s="38" t="s">
        <v>87</v>
      </c>
      <c r="D34" s="38">
        <v>1428720</v>
      </c>
      <c r="E34" s="38">
        <v>1494580</v>
      </c>
      <c r="F34" s="38">
        <v>1391350</v>
      </c>
      <c r="G34" s="38">
        <v>1389570</v>
      </c>
      <c r="H34" s="38">
        <v>1313550</v>
      </c>
      <c r="I34" s="38">
        <v>1277620</v>
      </c>
      <c r="J34" s="38">
        <v>1343390</v>
      </c>
      <c r="K34" s="38">
        <v>1298640</v>
      </c>
      <c r="L34" s="38">
        <v>1530960</v>
      </c>
      <c r="M34" s="38">
        <v>1347240</v>
      </c>
      <c r="N34" s="38">
        <v>1205100</v>
      </c>
      <c r="O34" s="38">
        <v>1409250</v>
      </c>
      <c r="P34" s="40">
        <v>16429970</v>
      </c>
    </row>
    <row r="35" spans="2:16" ht="18" customHeight="1" x14ac:dyDescent="0.15">
      <c r="B35" s="185" t="s">
        <v>88</v>
      </c>
      <c r="C35" s="186"/>
      <c r="D35" s="38">
        <v>2340990</v>
      </c>
      <c r="E35" s="38">
        <v>2424400</v>
      </c>
      <c r="F35" s="38">
        <v>2242220</v>
      </c>
      <c r="G35" s="38">
        <v>2216300</v>
      </c>
      <c r="H35" s="38">
        <v>2081840</v>
      </c>
      <c r="I35" s="38">
        <v>2046930</v>
      </c>
      <c r="J35" s="38">
        <v>2150130</v>
      </c>
      <c r="K35" s="38">
        <v>2065880</v>
      </c>
      <c r="L35" s="38">
        <v>2439980</v>
      </c>
      <c r="M35" s="38">
        <v>2130790</v>
      </c>
      <c r="N35" s="38">
        <v>1924530</v>
      </c>
      <c r="O35" s="38">
        <v>2254790</v>
      </c>
      <c r="P35" s="40">
        <v>26318780</v>
      </c>
    </row>
    <row r="36" spans="2:16" ht="18" customHeight="1" x14ac:dyDescent="0.15">
      <c r="B36" s="53"/>
      <c r="C36" s="38" t="s">
        <v>89</v>
      </c>
      <c r="D36" s="38">
        <v>1305260</v>
      </c>
      <c r="E36" s="38">
        <v>1336380</v>
      </c>
      <c r="F36" s="38">
        <v>1231060</v>
      </c>
      <c r="G36" s="38">
        <v>1212500</v>
      </c>
      <c r="H36" s="38">
        <v>1141500</v>
      </c>
      <c r="I36" s="38">
        <v>1119700</v>
      </c>
      <c r="J36" s="38">
        <v>1178170</v>
      </c>
      <c r="K36" s="38">
        <v>1134180</v>
      </c>
      <c r="L36" s="38">
        <v>1332460</v>
      </c>
      <c r="M36" s="38">
        <v>1171790</v>
      </c>
      <c r="N36" s="38">
        <v>1054060</v>
      </c>
      <c r="O36" s="38">
        <v>1247380</v>
      </c>
      <c r="P36" s="40">
        <v>14464440</v>
      </c>
    </row>
    <row r="37" spans="2:16" ht="18" customHeight="1" x14ac:dyDescent="0.15">
      <c r="B37" s="54"/>
      <c r="C37" s="38" t="s">
        <v>90</v>
      </c>
      <c r="D37" s="38">
        <v>1035730</v>
      </c>
      <c r="E37" s="38">
        <v>1088020</v>
      </c>
      <c r="F37" s="38">
        <v>1011160</v>
      </c>
      <c r="G37" s="38">
        <v>1003800</v>
      </c>
      <c r="H37" s="38">
        <v>940340</v>
      </c>
      <c r="I37" s="38">
        <v>927230</v>
      </c>
      <c r="J37" s="38">
        <v>971960</v>
      </c>
      <c r="K37" s="38">
        <v>931700</v>
      </c>
      <c r="L37" s="38">
        <v>1107520</v>
      </c>
      <c r="M37" s="38">
        <v>959000</v>
      </c>
      <c r="N37" s="38">
        <v>870470</v>
      </c>
      <c r="O37" s="38">
        <v>1007410</v>
      </c>
      <c r="P37" s="40">
        <v>11854340</v>
      </c>
    </row>
    <row r="38" spans="2:16" ht="18" customHeight="1" x14ac:dyDescent="0.15">
      <c r="B38" s="185" t="s">
        <v>91</v>
      </c>
      <c r="C38" s="186"/>
      <c r="D38" s="38">
        <v>2298080</v>
      </c>
      <c r="E38" s="38">
        <v>2411240</v>
      </c>
      <c r="F38" s="38">
        <v>2202760</v>
      </c>
      <c r="G38" s="38">
        <v>2177610</v>
      </c>
      <c r="H38" s="38">
        <v>2040350</v>
      </c>
      <c r="I38" s="38">
        <v>2016360</v>
      </c>
      <c r="J38" s="38">
        <v>2135150</v>
      </c>
      <c r="K38" s="38">
        <v>2052470</v>
      </c>
      <c r="L38" s="38">
        <v>2439230</v>
      </c>
      <c r="M38" s="38">
        <v>2106840</v>
      </c>
      <c r="N38" s="38">
        <v>1885170</v>
      </c>
      <c r="O38" s="38">
        <v>2210550</v>
      </c>
      <c r="P38" s="40">
        <v>25975810</v>
      </c>
    </row>
    <row r="39" spans="2:16" ht="18" customHeight="1" thickBot="1" x14ac:dyDescent="0.2">
      <c r="B39" s="53"/>
      <c r="C39" s="55" t="s">
        <v>92</v>
      </c>
      <c r="D39" s="42">
        <v>2298080</v>
      </c>
      <c r="E39" s="42">
        <v>2411240</v>
      </c>
      <c r="F39" s="42">
        <v>2202760</v>
      </c>
      <c r="G39" s="42">
        <v>2177610</v>
      </c>
      <c r="H39" s="42">
        <v>2040350</v>
      </c>
      <c r="I39" s="42">
        <v>2016360</v>
      </c>
      <c r="J39" s="42">
        <v>2135150</v>
      </c>
      <c r="K39" s="42">
        <v>2052470</v>
      </c>
      <c r="L39" s="42">
        <v>2439230</v>
      </c>
      <c r="M39" s="42">
        <v>2106840</v>
      </c>
      <c r="N39" s="42">
        <v>1885170</v>
      </c>
      <c r="O39" s="42">
        <v>2210550</v>
      </c>
      <c r="P39" s="132">
        <v>25975810</v>
      </c>
    </row>
    <row r="40" spans="2:16" ht="18" customHeight="1" thickTop="1" thickBot="1" x14ac:dyDescent="0.2">
      <c r="B40" s="189" t="s">
        <v>47</v>
      </c>
      <c r="C40" s="190"/>
      <c r="D40" s="44">
        <v>28836290</v>
      </c>
      <c r="E40" s="44">
        <v>29896190</v>
      </c>
      <c r="F40" s="44">
        <v>27667960</v>
      </c>
      <c r="G40" s="44">
        <v>27299410</v>
      </c>
      <c r="H40" s="44">
        <v>25827690</v>
      </c>
      <c r="I40" s="44">
        <v>25221420</v>
      </c>
      <c r="J40" s="44">
        <v>26502600</v>
      </c>
      <c r="K40" s="44">
        <v>25624160</v>
      </c>
      <c r="L40" s="44">
        <v>30361730</v>
      </c>
      <c r="M40" s="44">
        <v>26650850</v>
      </c>
      <c r="N40" s="44">
        <v>23872430</v>
      </c>
      <c r="O40" s="44">
        <v>27960580</v>
      </c>
      <c r="P40" s="45">
        <v>325721310</v>
      </c>
    </row>
    <row r="41" spans="2:16" ht="18" customHeight="1" x14ac:dyDescent="0.15">
      <c r="B41" s="187" t="s">
        <v>93</v>
      </c>
      <c r="C41" s="188"/>
      <c r="D41" s="142">
        <v>0</v>
      </c>
      <c r="E41" s="142">
        <v>0</v>
      </c>
      <c r="F41" s="142">
        <v>0</v>
      </c>
      <c r="G41" s="142">
        <v>0</v>
      </c>
      <c r="H41" s="142">
        <v>0</v>
      </c>
      <c r="I41" s="142">
        <v>0</v>
      </c>
      <c r="J41" s="142">
        <v>32850</v>
      </c>
      <c r="K41" s="142">
        <v>0</v>
      </c>
      <c r="L41" s="142">
        <v>0</v>
      </c>
      <c r="M41" s="142">
        <v>0</v>
      </c>
      <c r="N41" s="142">
        <v>0</v>
      </c>
      <c r="O41" s="142">
        <v>0</v>
      </c>
      <c r="P41" s="143">
        <v>32850</v>
      </c>
    </row>
    <row r="42" spans="2:16" ht="18" customHeight="1" thickBot="1" x14ac:dyDescent="0.2">
      <c r="B42" s="62"/>
      <c r="C42" s="63" t="s">
        <v>94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32850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144">
        <v>32850</v>
      </c>
    </row>
    <row r="43" spans="2:16" ht="18" customHeight="1" thickTop="1" thickBot="1" x14ac:dyDescent="0.2">
      <c r="B43" s="189" t="s">
        <v>47</v>
      </c>
      <c r="C43" s="190"/>
      <c r="D43" s="44">
        <v>28836290</v>
      </c>
      <c r="E43" s="44">
        <v>29896190</v>
      </c>
      <c r="F43" s="44">
        <v>27667960</v>
      </c>
      <c r="G43" s="44">
        <v>27299410</v>
      </c>
      <c r="H43" s="44">
        <v>25827690</v>
      </c>
      <c r="I43" s="44">
        <v>25221420</v>
      </c>
      <c r="J43" s="44">
        <v>26535450</v>
      </c>
      <c r="K43" s="44">
        <v>25624160</v>
      </c>
      <c r="L43" s="44">
        <v>30361730</v>
      </c>
      <c r="M43" s="44">
        <v>26650850</v>
      </c>
      <c r="N43" s="44">
        <v>23872430</v>
      </c>
      <c r="O43" s="44">
        <v>27960580</v>
      </c>
      <c r="P43" s="45">
        <v>325754160</v>
      </c>
    </row>
    <row r="44" spans="2:16" ht="18" customHeight="1" x14ac:dyDescent="0.15">
      <c r="B44" s="106"/>
      <c r="C44" s="106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</row>
    <row r="45" spans="2:16" ht="18" customHeight="1" x14ac:dyDescent="0.15">
      <c r="B45" s="106"/>
      <c r="C45" s="106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</row>
    <row r="46" spans="2:16" ht="18" customHeight="1" x14ac:dyDescent="0.15">
      <c r="B46" s="106"/>
      <c r="C46" s="106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</sheetData>
  <mergeCells count="15">
    <mergeCell ref="B40:C40"/>
    <mergeCell ref="B41:C41"/>
    <mergeCell ref="B43:C43"/>
    <mergeCell ref="B22:C22"/>
    <mergeCell ref="B25:C25"/>
    <mergeCell ref="B29:C29"/>
    <mergeCell ref="B32:C32"/>
    <mergeCell ref="B35:C35"/>
    <mergeCell ref="B38:C38"/>
    <mergeCell ref="B19:C19"/>
    <mergeCell ref="B2:P2"/>
    <mergeCell ref="B5:C5"/>
    <mergeCell ref="B8:C8"/>
    <mergeCell ref="B11:C11"/>
    <mergeCell ref="B15:C15"/>
  </mergeCells>
  <phoneticPr fontId="3"/>
  <printOptions horizontalCentered="1" verticalCentered="1"/>
  <pageMargins left="0.39370078740157483" right="0.39370078740157483" top="0.39370078740157483" bottom="0.55118110236220474" header="0.51181102362204722" footer="0.35433070866141736"/>
  <pageSetup paperSize="9" scale="7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0"/>
  <sheetViews>
    <sheetView view="pageBreakPreview" zoomScale="55" zoomScaleNormal="80" zoomScaleSheetLayoutView="55" workbookViewId="0">
      <selection activeCell="B2" sqref="B2"/>
    </sheetView>
  </sheetViews>
  <sheetFormatPr defaultColWidth="12.625" defaultRowHeight="18" customHeight="1" x14ac:dyDescent="0.15"/>
  <cols>
    <col min="1" max="1" width="3.375" style="84" customWidth="1"/>
    <col min="2" max="2" width="4.625" style="84" customWidth="1"/>
    <col min="3" max="3" width="14.625" style="84" customWidth="1"/>
    <col min="4" max="16" width="12.625" style="84" customWidth="1"/>
    <col min="17" max="251" width="12.625" style="84"/>
    <col min="252" max="252" width="4.375" style="84" customWidth="1"/>
    <col min="253" max="253" width="4.625" style="84" customWidth="1"/>
    <col min="254" max="267" width="12.625" style="84" customWidth="1"/>
    <col min="268" max="268" width="5.625" style="84" customWidth="1"/>
    <col min="269" max="507" width="12.625" style="84"/>
    <col min="508" max="508" width="4.375" style="84" customWidth="1"/>
    <col min="509" max="509" width="4.625" style="84" customWidth="1"/>
    <col min="510" max="523" width="12.625" style="84" customWidth="1"/>
    <col min="524" max="524" width="5.625" style="84" customWidth="1"/>
    <col min="525" max="763" width="12.625" style="84"/>
    <col min="764" max="764" width="4.375" style="84" customWidth="1"/>
    <col min="765" max="765" width="4.625" style="84" customWidth="1"/>
    <col min="766" max="779" width="12.625" style="84" customWidth="1"/>
    <col min="780" max="780" width="5.625" style="84" customWidth="1"/>
    <col min="781" max="1019" width="12.625" style="84"/>
    <col min="1020" max="1020" width="4.375" style="84" customWidth="1"/>
    <col min="1021" max="1021" width="4.625" style="84" customWidth="1"/>
    <col min="1022" max="1035" width="12.625" style="84" customWidth="1"/>
    <col min="1036" max="1036" width="5.625" style="84" customWidth="1"/>
    <col min="1037" max="1275" width="12.625" style="84"/>
    <col min="1276" max="1276" width="4.375" style="84" customWidth="1"/>
    <col min="1277" max="1277" width="4.625" style="84" customWidth="1"/>
    <col min="1278" max="1291" width="12.625" style="84" customWidth="1"/>
    <col min="1292" max="1292" width="5.625" style="84" customWidth="1"/>
    <col min="1293" max="1531" width="12.625" style="84"/>
    <col min="1532" max="1532" width="4.375" style="84" customWidth="1"/>
    <col min="1533" max="1533" width="4.625" style="84" customWidth="1"/>
    <col min="1534" max="1547" width="12.625" style="84" customWidth="1"/>
    <col min="1548" max="1548" width="5.625" style="84" customWidth="1"/>
    <col min="1549" max="1787" width="12.625" style="84"/>
    <col min="1788" max="1788" width="4.375" style="84" customWidth="1"/>
    <col min="1789" max="1789" width="4.625" style="84" customWidth="1"/>
    <col min="1790" max="1803" width="12.625" style="84" customWidth="1"/>
    <col min="1804" max="1804" width="5.625" style="84" customWidth="1"/>
    <col min="1805" max="2043" width="12.625" style="84"/>
    <col min="2044" max="2044" width="4.375" style="84" customWidth="1"/>
    <col min="2045" max="2045" width="4.625" style="84" customWidth="1"/>
    <col min="2046" max="2059" width="12.625" style="84" customWidth="1"/>
    <col min="2060" max="2060" width="5.625" style="84" customWidth="1"/>
    <col min="2061" max="2299" width="12.625" style="84"/>
    <col min="2300" max="2300" width="4.375" style="84" customWidth="1"/>
    <col min="2301" max="2301" width="4.625" style="84" customWidth="1"/>
    <col min="2302" max="2315" width="12.625" style="84" customWidth="1"/>
    <col min="2316" max="2316" width="5.625" style="84" customWidth="1"/>
    <col min="2317" max="2555" width="12.625" style="84"/>
    <col min="2556" max="2556" width="4.375" style="84" customWidth="1"/>
    <col min="2557" max="2557" width="4.625" style="84" customWidth="1"/>
    <col min="2558" max="2571" width="12.625" style="84" customWidth="1"/>
    <col min="2572" max="2572" width="5.625" style="84" customWidth="1"/>
    <col min="2573" max="2811" width="12.625" style="84"/>
    <col min="2812" max="2812" width="4.375" style="84" customWidth="1"/>
    <col min="2813" max="2813" width="4.625" style="84" customWidth="1"/>
    <col min="2814" max="2827" width="12.625" style="84" customWidth="1"/>
    <col min="2828" max="2828" width="5.625" style="84" customWidth="1"/>
    <col min="2829" max="3067" width="12.625" style="84"/>
    <col min="3068" max="3068" width="4.375" style="84" customWidth="1"/>
    <col min="3069" max="3069" width="4.625" style="84" customWidth="1"/>
    <col min="3070" max="3083" width="12.625" style="84" customWidth="1"/>
    <col min="3084" max="3084" width="5.625" style="84" customWidth="1"/>
    <col min="3085" max="3323" width="12.625" style="84"/>
    <col min="3324" max="3324" width="4.375" style="84" customWidth="1"/>
    <col min="3325" max="3325" width="4.625" style="84" customWidth="1"/>
    <col min="3326" max="3339" width="12.625" style="84" customWidth="1"/>
    <col min="3340" max="3340" width="5.625" style="84" customWidth="1"/>
    <col min="3341" max="3579" width="12.625" style="84"/>
    <col min="3580" max="3580" width="4.375" style="84" customWidth="1"/>
    <col min="3581" max="3581" width="4.625" style="84" customWidth="1"/>
    <col min="3582" max="3595" width="12.625" style="84" customWidth="1"/>
    <col min="3596" max="3596" width="5.625" style="84" customWidth="1"/>
    <col min="3597" max="3835" width="12.625" style="84"/>
    <col min="3836" max="3836" width="4.375" style="84" customWidth="1"/>
    <col min="3837" max="3837" width="4.625" style="84" customWidth="1"/>
    <col min="3838" max="3851" width="12.625" style="84" customWidth="1"/>
    <col min="3852" max="3852" width="5.625" style="84" customWidth="1"/>
    <col min="3853" max="4091" width="12.625" style="84"/>
    <col min="4092" max="4092" width="4.375" style="84" customWidth="1"/>
    <col min="4093" max="4093" width="4.625" style="84" customWidth="1"/>
    <col min="4094" max="4107" width="12.625" style="84" customWidth="1"/>
    <col min="4108" max="4108" width="5.625" style="84" customWidth="1"/>
    <col min="4109" max="4347" width="12.625" style="84"/>
    <col min="4348" max="4348" width="4.375" style="84" customWidth="1"/>
    <col min="4349" max="4349" width="4.625" style="84" customWidth="1"/>
    <col min="4350" max="4363" width="12.625" style="84" customWidth="1"/>
    <col min="4364" max="4364" width="5.625" style="84" customWidth="1"/>
    <col min="4365" max="4603" width="12.625" style="84"/>
    <col min="4604" max="4604" width="4.375" style="84" customWidth="1"/>
    <col min="4605" max="4605" width="4.625" style="84" customWidth="1"/>
    <col min="4606" max="4619" width="12.625" style="84" customWidth="1"/>
    <col min="4620" max="4620" width="5.625" style="84" customWidth="1"/>
    <col min="4621" max="4859" width="12.625" style="84"/>
    <col min="4860" max="4860" width="4.375" style="84" customWidth="1"/>
    <col min="4861" max="4861" width="4.625" style="84" customWidth="1"/>
    <col min="4862" max="4875" width="12.625" style="84" customWidth="1"/>
    <col min="4876" max="4876" width="5.625" style="84" customWidth="1"/>
    <col min="4877" max="5115" width="12.625" style="84"/>
    <col min="5116" max="5116" width="4.375" style="84" customWidth="1"/>
    <col min="5117" max="5117" width="4.625" style="84" customWidth="1"/>
    <col min="5118" max="5131" width="12.625" style="84" customWidth="1"/>
    <col min="5132" max="5132" width="5.625" style="84" customWidth="1"/>
    <col min="5133" max="5371" width="12.625" style="84"/>
    <col min="5372" max="5372" width="4.375" style="84" customWidth="1"/>
    <col min="5373" max="5373" width="4.625" style="84" customWidth="1"/>
    <col min="5374" max="5387" width="12.625" style="84" customWidth="1"/>
    <col min="5388" max="5388" width="5.625" style="84" customWidth="1"/>
    <col min="5389" max="5627" width="12.625" style="84"/>
    <col min="5628" max="5628" width="4.375" style="84" customWidth="1"/>
    <col min="5629" max="5629" width="4.625" style="84" customWidth="1"/>
    <col min="5630" max="5643" width="12.625" style="84" customWidth="1"/>
    <col min="5644" max="5644" width="5.625" style="84" customWidth="1"/>
    <col min="5645" max="5883" width="12.625" style="84"/>
    <col min="5884" max="5884" width="4.375" style="84" customWidth="1"/>
    <col min="5885" max="5885" width="4.625" style="84" customWidth="1"/>
    <col min="5886" max="5899" width="12.625" style="84" customWidth="1"/>
    <col min="5900" max="5900" width="5.625" style="84" customWidth="1"/>
    <col min="5901" max="6139" width="12.625" style="84"/>
    <col min="6140" max="6140" width="4.375" style="84" customWidth="1"/>
    <col min="6141" max="6141" width="4.625" style="84" customWidth="1"/>
    <col min="6142" max="6155" width="12.625" style="84" customWidth="1"/>
    <col min="6156" max="6156" width="5.625" style="84" customWidth="1"/>
    <col min="6157" max="6395" width="12.625" style="84"/>
    <col min="6396" max="6396" width="4.375" style="84" customWidth="1"/>
    <col min="6397" max="6397" width="4.625" style="84" customWidth="1"/>
    <col min="6398" max="6411" width="12.625" style="84" customWidth="1"/>
    <col min="6412" max="6412" width="5.625" style="84" customWidth="1"/>
    <col min="6413" max="6651" width="12.625" style="84"/>
    <col min="6652" max="6652" width="4.375" style="84" customWidth="1"/>
    <col min="6653" max="6653" width="4.625" style="84" customWidth="1"/>
    <col min="6654" max="6667" width="12.625" style="84" customWidth="1"/>
    <col min="6668" max="6668" width="5.625" style="84" customWidth="1"/>
    <col min="6669" max="6907" width="12.625" style="84"/>
    <col min="6908" max="6908" width="4.375" style="84" customWidth="1"/>
    <col min="6909" max="6909" width="4.625" style="84" customWidth="1"/>
    <col min="6910" max="6923" width="12.625" style="84" customWidth="1"/>
    <col min="6924" max="6924" width="5.625" style="84" customWidth="1"/>
    <col min="6925" max="7163" width="12.625" style="84"/>
    <col min="7164" max="7164" width="4.375" style="84" customWidth="1"/>
    <col min="7165" max="7165" width="4.625" style="84" customWidth="1"/>
    <col min="7166" max="7179" width="12.625" style="84" customWidth="1"/>
    <col min="7180" max="7180" width="5.625" style="84" customWidth="1"/>
    <col min="7181" max="7419" width="12.625" style="84"/>
    <col min="7420" max="7420" width="4.375" style="84" customWidth="1"/>
    <col min="7421" max="7421" width="4.625" style="84" customWidth="1"/>
    <col min="7422" max="7435" width="12.625" style="84" customWidth="1"/>
    <col min="7436" max="7436" width="5.625" style="84" customWidth="1"/>
    <col min="7437" max="7675" width="12.625" style="84"/>
    <col min="7676" max="7676" width="4.375" style="84" customWidth="1"/>
    <col min="7677" max="7677" width="4.625" style="84" customWidth="1"/>
    <col min="7678" max="7691" width="12.625" style="84" customWidth="1"/>
    <col min="7692" max="7692" width="5.625" style="84" customWidth="1"/>
    <col min="7693" max="7931" width="12.625" style="84"/>
    <col min="7932" max="7932" width="4.375" style="84" customWidth="1"/>
    <col min="7933" max="7933" width="4.625" style="84" customWidth="1"/>
    <col min="7934" max="7947" width="12.625" style="84" customWidth="1"/>
    <col min="7948" max="7948" width="5.625" style="84" customWidth="1"/>
    <col min="7949" max="8187" width="12.625" style="84"/>
    <col min="8188" max="8188" width="4.375" style="84" customWidth="1"/>
    <col min="8189" max="8189" width="4.625" style="84" customWidth="1"/>
    <col min="8190" max="8203" width="12.625" style="84" customWidth="1"/>
    <col min="8204" max="8204" width="5.625" style="84" customWidth="1"/>
    <col min="8205" max="8443" width="12.625" style="84"/>
    <col min="8444" max="8444" width="4.375" style="84" customWidth="1"/>
    <col min="8445" max="8445" width="4.625" style="84" customWidth="1"/>
    <col min="8446" max="8459" width="12.625" style="84" customWidth="1"/>
    <col min="8460" max="8460" width="5.625" style="84" customWidth="1"/>
    <col min="8461" max="8699" width="12.625" style="84"/>
    <col min="8700" max="8700" width="4.375" style="84" customWidth="1"/>
    <col min="8701" max="8701" width="4.625" style="84" customWidth="1"/>
    <col min="8702" max="8715" width="12.625" style="84" customWidth="1"/>
    <col min="8716" max="8716" width="5.625" style="84" customWidth="1"/>
    <col min="8717" max="8955" width="12.625" style="84"/>
    <col min="8956" max="8956" width="4.375" style="84" customWidth="1"/>
    <col min="8957" max="8957" width="4.625" style="84" customWidth="1"/>
    <col min="8958" max="8971" width="12.625" style="84" customWidth="1"/>
    <col min="8972" max="8972" width="5.625" style="84" customWidth="1"/>
    <col min="8973" max="9211" width="12.625" style="84"/>
    <col min="9212" max="9212" width="4.375" style="84" customWidth="1"/>
    <col min="9213" max="9213" width="4.625" style="84" customWidth="1"/>
    <col min="9214" max="9227" width="12.625" style="84" customWidth="1"/>
    <col min="9228" max="9228" width="5.625" style="84" customWidth="1"/>
    <col min="9229" max="9467" width="12.625" style="84"/>
    <col min="9468" max="9468" width="4.375" style="84" customWidth="1"/>
    <col min="9469" max="9469" width="4.625" style="84" customWidth="1"/>
    <col min="9470" max="9483" width="12.625" style="84" customWidth="1"/>
    <col min="9484" max="9484" width="5.625" style="84" customWidth="1"/>
    <col min="9485" max="9723" width="12.625" style="84"/>
    <col min="9724" max="9724" width="4.375" style="84" customWidth="1"/>
    <col min="9725" max="9725" width="4.625" style="84" customWidth="1"/>
    <col min="9726" max="9739" width="12.625" style="84" customWidth="1"/>
    <col min="9740" max="9740" width="5.625" style="84" customWidth="1"/>
    <col min="9741" max="9979" width="12.625" style="84"/>
    <col min="9980" max="9980" width="4.375" style="84" customWidth="1"/>
    <col min="9981" max="9981" width="4.625" style="84" customWidth="1"/>
    <col min="9982" max="9995" width="12.625" style="84" customWidth="1"/>
    <col min="9996" max="9996" width="5.625" style="84" customWidth="1"/>
    <col min="9997" max="10235" width="12.625" style="84"/>
    <col min="10236" max="10236" width="4.375" style="84" customWidth="1"/>
    <col min="10237" max="10237" width="4.625" style="84" customWidth="1"/>
    <col min="10238" max="10251" width="12.625" style="84" customWidth="1"/>
    <col min="10252" max="10252" width="5.625" style="84" customWidth="1"/>
    <col min="10253" max="10491" width="12.625" style="84"/>
    <col min="10492" max="10492" width="4.375" style="84" customWidth="1"/>
    <col min="10493" max="10493" width="4.625" style="84" customWidth="1"/>
    <col min="10494" max="10507" width="12.625" style="84" customWidth="1"/>
    <col min="10508" max="10508" width="5.625" style="84" customWidth="1"/>
    <col min="10509" max="10747" width="12.625" style="84"/>
    <col min="10748" max="10748" width="4.375" style="84" customWidth="1"/>
    <col min="10749" max="10749" width="4.625" style="84" customWidth="1"/>
    <col min="10750" max="10763" width="12.625" style="84" customWidth="1"/>
    <col min="10764" max="10764" width="5.625" style="84" customWidth="1"/>
    <col min="10765" max="11003" width="12.625" style="84"/>
    <col min="11004" max="11004" width="4.375" style="84" customWidth="1"/>
    <col min="11005" max="11005" width="4.625" style="84" customWidth="1"/>
    <col min="11006" max="11019" width="12.625" style="84" customWidth="1"/>
    <col min="11020" max="11020" width="5.625" style="84" customWidth="1"/>
    <col min="11021" max="11259" width="12.625" style="84"/>
    <col min="11260" max="11260" width="4.375" style="84" customWidth="1"/>
    <col min="11261" max="11261" width="4.625" style="84" customWidth="1"/>
    <col min="11262" max="11275" width="12.625" style="84" customWidth="1"/>
    <col min="11276" max="11276" width="5.625" style="84" customWidth="1"/>
    <col min="11277" max="11515" width="12.625" style="84"/>
    <col min="11516" max="11516" width="4.375" style="84" customWidth="1"/>
    <col min="11517" max="11517" width="4.625" style="84" customWidth="1"/>
    <col min="11518" max="11531" width="12.625" style="84" customWidth="1"/>
    <col min="11532" max="11532" width="5.625" style="84" customWidth="1"/>
    <col min="11533" max="11771" width="12.625" style="84"/>
    <col min="11772" max="11772" width="4.375" style="84" customWidth="1"/>
    <col min="11773" max="11773" width="4.625" style="84" customWidth="1"/>
    <col min="11774" max="11787" width="12.625" style="84" customWidth="1"/>
    <col min="11788" max="11788" width="5.625" style="84" customWidth="1"/>
    <col min="11789" max="12027" width="12.625" style="84"/>
    <col min="12028" max="12028" width="4.375" style="84" customWidth="1"/>
    <col min="12029" max="12029" width="4.625" style="84" customWidth="1"/>
    <col min="12030" max="12043" width="12.625" style="84" customWidth="1"/>
    <col min="12044" max="12044" width="5.625" style="84" customWidth="1"/>
    <col min="12045" max="12283" width="12.625" style="84"/>
    <col min="12284" max="12284" width="4.375" style="84" customWidth="1"/>
    <col min="12285" max="12285" width="4.625" style="84" customWidth="1"/>
    <col min="12286" max="12299" width="12.625" style="84" customWidth="1"/>
    <col min="12300" max="12300" width="5.625" style="84" customWidth="1"/>
    <col min="12301" max="12539" width="12.625" style="84"/>
    <col min="12540" max="12540" width="4.375" style="84" customWidth="1"/>
    <col min="12541" max="12541" width="4.625" style="84" customWidth="1"/>
    <col min="12542" max="12555" width="12.625" style="84" customWidth="1"/>
    <col min="12556" max="12556" width="5.625" style="84" customWidth="1"/>
    <col min="12557" max="12795" width="12.625" style="84"/>
    <col min="12796" max="12796" width="4.375" style="84" customWidth="1"/>
    <col min="12797" max="12797" width="4.625" style="84" customWidth="1"/>
    <col min="12798" max="12811" width="12.625" style="84" customWidth="1"/>
    <col min="12812" max="12812" width="5.625" style="84" customWidth="1"/>
    <col min="12813" max="13051" width="12.625" style="84"/>
    <col min="13052" max="13052" width="4.375" style="84" customWidth="1"/>
    <col min="13053" max="13053" width="4.625" style="84" customWidth="1"/>
    <col min="13054" max="13067" width="12.625" style="84" customWidth="1"/>
    <col min="13068" max="13068" width="5.625" style="84" customWidth="1"/>
    <col min="13069" max="13307" width="12.625" style="84"/>
    <col min="13308" max="13308" width="4.375" style="84" customWidth="1"/>
    <col min="13309" max="13309" width="4.625" style="84" customWidth="1"/>
    <col min="13310" max="13323" width="12.625" style="84" customWidth="1"/>
    <col min="13324" max="13324" width="5.625" style="84" customWidth="1"/>
    <col min="13325" max="13563" width="12.625" style="84"/>
    <col min="13564" max="13564" width="4.375" style="84" customWidth="1"/>
    <col min="13565" max="13565" width="4.625" style="84" customWidth="1"/>
    <col min="13566" max="13579" width="12.625" style="84" customWidth="1"/>
    <col min="13580" max="13580" width="5.625" style="84" customWidth="1"/>
    <col min="13581" max="13819" width="12.625" style="84"/>
    <col min="13820" max="13820" width="4.375" style="84" customWidth="1"/>
    <col min="13821" max="13821" width="4.625" style="84" customWidth="1"/>
    <col min="13822" max="13835" width="12.625" style="84" customWidth="1"/>
    <col min="13836" max="13836" width="5.625" style="84" customWidth="1"/>
    <col min="13837" max="14075" width="12.625" style="84"/>
    <col min="14076" max="14076" width="4.375" style="84" customWidth="1"/>
    <col min="14077" max="14077" width="4.625" style="84" customWidth="1"/>
    <col min="14078" max="14091" width="12.625" style="84" customWidth="1"/>
    <col min="14092" max="14092" width="5.625" style="84" customWidth="1"/>
    <col min="14093" max="14331" width="12.625" style="84"/>
    <col min="14332" max="14332" width="4.375" style="84" customWidth="1"/>
    <col min="14333" max="14333" width="4.625" style="84" customWidth="1"/>
    <col min="14334" max="14347" width="12.625" style="84" customWidth="1"/>
    <col min="14348" max="14348" width="5.625" style="84" customWidth="1"/>
    <col min="14349" max="14587" width="12.625" style="84"/>
    <col min="14588" max="14588" width="4.375" style="84" customWidth="1"/>
    <col min="14589" max="14589" width="4.625" style="84" customWidth="1"/>
    <col min="14590" max="14603" width="12.625" style="84" customWidth="1"/>
    <col min="14604" max="14604" width="5.625" style="84" customWidth="1"/>
    <col min="14605" max="14843" width="12.625" style="84"/>
    <col min="14844" max="14844" width="4.375" style="84" customWidth="1"/>
    <col min="14845" max="14845" width="4.625" style="84" customWidth="1"/>
    <col min="14846" max="14859" width="12.625" style="84" customWidth="1"/>
    <col min="14860" max="14860" width="5.625" style="84" customWidth="1"/>
    <col min="14861" max="15099" width="12.625" style="84"/>
    <col min="15100" max="15100" width="4.375" style="84" customWidth="1"/>
    <col min="15101" max="15101" width="4.625" style="84" customWidth="1"/>
    <col min="15102" max="15115" width="12.625" style="84" customWidth="1"/>
    <col min="15116" max="15116" width="5.625" style="84" customWidth="1"/>
    <col min="15117" max="15355" width="12.625" style="84"/>
    <col min="15356" max="15356" width="4.375" style="84" customWidth="1"/>
    <col min="15357" max="15357" width="4.625" style="84" customWidth="1"/>
    <col min="15358" max="15371" width="12.625" style="84" customWidth="1"/>
    <col min="15372" max="15372" width="5.625" style="84" customWidth="1"/>
    <col min="15373" max="15611" width="12.625" style="84"/>
    <col min="15612" max="15612" width="4.375" style="84" customWidth="1"/>
    <col min="15613" max="15613" width="4.625" style="84" customWidth="1"/>
    <col min="15614" max="15627" width="12.625" style="84" customWidth="1"/>
    <col min="15628" max="15628" width="5.625" style="84" customWidth="1"/>
    <col min="15629" max="15867" width="12.625" style="84"/>
    <col min="15868" max="15868" width="4.375" style="84" customWidth="1"/>
    <col min="15869" max="15869" width="4.625" style="84" customWidth="1"/>
    <col min="15870" max="15883" width="12.625" style="84" customWidth="1"/>
    <col min="15884" max="15884" width="5.625" style="84" customWidth="1"/>
    <col min="15885" max="16123" width="12.625" style="84"/>
    <col min="16124" max="16124" width="4.375" style="84" customWidth="1"/>
    <col min="16125" max="16125" width="4.625" style="84" customWidth="1"/>
    <col min="16126" max="16139" width="12.625" style="84" customWidth="1"/>
    <col min="16140" max="16140" width="5.625" style="84" customWidth="1"/>
    <col min="16141" max="16384" width="12.625" style="84"/>
  </cols>
  <sheetData>
    <row r="2" spans="2:16" ht="21" customHeight="1" x14ac:dyDescent="0.15">
      <c r="B2" s="82" t="s">
        <v>95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2:16" ht="18" customHeight="1" thickBot="1" x14ac:dyDescent="0.2">
      <c r="P3" s="85" t="s">
        <v>1</v>
      </c>
    </row>
    <row r="4" spans="2:16" ht="18" customHeight="1" thickBot="1" x14ac:dyDescent="0.2">
      <c r="B4" s="86"/>
      <c r="C4" s="87"/>
      <c r="D4" s="88" t="s">
        <v>49</v>
      </c>
      <c r="E4" s="88" t="s">
        <v>50</v>
      </c>
      <c r="F4" s="88" t="s">
        <v>51</v>
      </c>
      <c r="G4" s="88" t="s">
        <v>52</v>
      </c>
      <c r="H4" s="88" t="s">
        <v>53</v>
      </c>
      <c r="I4" s="88" t="s">
        <v>54</v>
      </c>
      <c r="J4" s="88" t="s">
        <v>55</v>
      </c>
      <c r="K4" s="88" t="s">
        <v>56</v>
      </c>
      <c r="L4" s="88" t="s">
        <v>11</v>
      </c>
      <c r="M4" s="88" t="s">
        <v>57</v>
      </c>
      <c r="N4" s="88" t="s">
        <v>13</v>
      </c>
      <c r="O4" s="88" t="s">
        <v>58</v>
      </c>
      <c r="P4" s="89" t="s">
        <v>47</v>
      </c>
    </row>
    <row r="5" spans="2:16" ht="18" customHeight="1" x14ac:dyDescent="0.15">
      <c r="B5" s="193" t="s">
        <v>59</v>
      </c>
      <c r="C5" s="194"/>
      <c r="D5" s="60">
        <v>197540</v>
      </c>
      <c r="E5" s="60">
        <v>222590</v>
      </c>
      <c r="F5" s="60">
        <v>181330</v>
      </c>
      <c r="G5" s="60">
        <v>214440</v>
      </c>
      <c r="H5" s="60">
        <v>204380</v>
      </c>
      <c r="I5" s="60">
        <v>183190</v>
      </c>
      <c r="J5" s="60">
        <v>209360</v>
      </c>
      <c r="K5" s="60">
        <v>162030</v>
      </c>
      <c r="L5" s="60">
        <v>191970</v>
      </c>
      <c r="M5" s="60">
        <v>218320</v>
      </c>
      <c r="N5" s="60">
        <v>171010</v>
      </c>
      <c r="O5" s="60">
        <v>163700</v>
      </c>
      <c r="P5" s="79">
        <f>SUM(D5:O5)</f>
        <v>2319860</v>
      </c>
    </row>
    <row r="6" spans="2:16" ht="18" customHeight="1" x14ac:dyDescent="0.15">
      <c r="B6" s="90"/>
      <c r="C6" s="60" t="s">
        <v>60</v>
      </c>
      <c r="D6" s="60">
        <v>112190</v>
      </c>
      <c r="E6" s="60">
        <v>126620</v>
      </c>
      <c r="F6" s="60">
        <v>102150</v>
      </c>
      <c r="G6" s="60">
        <v>120520</v>
      </c>
      <c r="H6" s="60">
        <v>115870</v>
      </c>
      <c r="I6" s="60">
        <v>103500</v>
      </c>
      <c r="J6" s="60">
        <v>119270</v>
      </c>
      <c r="K6" s="60">
        <v>92370</v>
      </c>
      <c r="L6" s="60">
        <v>110260</v>
      </c>
      <c r="M6" s="60">
        <v>125930</v>
      </c>
      <c r="N6" s="60">
        <v>97680</v>
      </c>
      <c r="O6" s="60">
        <v>93460</v>
      </c>
      <c r="P6" s="79">
        <f>SUM(D6:O6)</f>
        <v>1319820</v>
      </c>
    </row>
    <row r="7" spans="2:16" ht="18" customHeight="1" x14ac:dyDescent="0.15">
      <c r="B7" s="91"/>
      <c r="C7" s="60" t="s">
        <v>194</v>
      </c>
      <c r="D7" s="60">
        <v>85350</v>
      </c>
      <c r="E7" s="60">
        <v>95970</v>
      </c>
      <c r="F7" s="60">
        <v>79180</v>
      </c>
      <c r="G7" s="60">
        <v>93920</v>
      </c>
      <c r="H7" s="60">
        <v>88510</v>
      </c>
      <c r="I7" s="60">
        <v>79690</v>
      </c>
      <c r="J7" s="60">
        <v>90090</v>
      </c>
      <c r="K7" s="60">
        <v>69660</v>
      </c>
      <c r="L7" s="60">
        <v>81710</v>
      </c>
      <c r="M7" s="60">
        <v>92390</v>
      </c>
      <c r="N7" s="60">
        <v>73330</v>
      </c>
      <c r="O7" s="60">
        <v>70240</v>
      </c>
      <c r="P7" s="79">
        <f t="shared" ref="P7:P39" si="0">SUM(D7:O7)</f>
        <v>1000040</v>
      </c>
    </row>
    <row r="8" spans="2:16" ht="18" customHeight="1" x14ac:dyDescent="0.15">
      <c r="B8" s="195" t="s">
        <v>61</v>
      </c>
      <c r="C8" s="196"/>
      <c r="D8" s="60">
        <v>267290</v>
      </c>
      <c r="E8" s="60">
        <v>292640</v>
      </c>
      <c r="F8" s="60">
        <v>272160</v>
      </c>
      <c r="G8" s="60">
        <v>284400</v>
      </c>
      <c r="H8" s="60">
        <v>295160</v>
      </c>
      <c r="I8" s="60">
        <v>276140</v>
      </c>
      <c r="J8" s="60">
        <v>261250</v>
      </c>
      <c r="K8" s="60">
        <v>236730</v>
      </c>
      <c r="L8" s="60">
        <v>266900</v>
      </c>
      <c r="M8" s="60">
        <v>272090</v>
      </c>
      <c r="N8" s="60">
        <v>229530</v>
      </c>
      <c r="O8" s="60">
        <v>253200</v>
      </c>
      <c r="P8" s="79">
        <f t="shared" si="0"/>
        <v>3207490</v>
      </c>
    </row>
    <row r="9" spans="2:16" ht="18" customHeight="1" x14ac:dyDescent="0.15">
      <c r="B9" s="90"/>
      <c r="C9" s="60" t="s">
        <v>62</v>
      </c>
      <c r="D9" s="60">
        <v>121130</v>
      </c>
      <c r="E9" s="60">
        <v>127440</v>
      </c>
      <c r="F9" s="60">
        <v>142040</v>
      </c>
      <c r="G9" s="60">
        <v>124320</v>
      </c>
      <c r="H9" s="60">
        <v>142560</v>
      </c>
      <c r="I9" s="60">
        <v>138100</v>
      </c>
      <c r="J9" s="60">
        <v>106490</v>
      </c>
      <c r="K9" s="60">
        <v>118010</v>
      </c>
      <c r="L9" s="60">
        <v>126870</v>
      </c>
      <c r="M9" s="60">
        <v>117140</v>
      </c>
      <c r="N9" s="60">
        <v>107690</v>
      </c>
      <c r="O9" s="60">
        <v>133290</v>
      </c>
      <c r="P9" s="79">
        <f t="shared" si="0"/>
        <v>1505080</v>
      </c>
    </row>
    <row r="10" spans="2:16" ht="18" customHeight="1" x14ac:dyDescent="0.15">
      <c r="B10" s="91"/>
      <c r="C10" s="60" t="s">
        <v>63</v>
      </c>
      <c r="D10" s="60">
        <v>146160</v>
      </c>
      <c r="E10" s="60">
        <v>165200</v>
      </c>
      <c r="F10" s="60">
        <v>130120</v>
      </c>
      <c r="G10" s="60">
        <v>160080</v>
      </c>
      <c r="H10" s="60">
        <v>152600</v>
      </c>
      <c r="I10" s="60">
        <v>138040</v>
      </c>
      <c r="J10" s="60">
        <v>154760</v>
      </c>
      <c r="K10" s="60">
        <v>118720</v>
      </c>
      <c r="L10" s="60">
        <v>140030</v>
      </c>
      <c r="M10" s="60">
        <v>154950</v>
      </c>
      <c r="N10" s="60">
        <v>121840</v>
      </c>
      <c r="O10" s="60">
        <v>119910</v>
      </c>
      <c r="P10" s="79">
        <f t="shared" si="0"/>
        <v>1702410</v>
      </c>
    </row>
    <row r="11" spans="2:16" ht="18" customHeight="1" x14ac:dyDescent="0.15">
      <c r="B11" s="195" t="s">
        <v>64</v>
      </c>
      <c r="C11" s="196"/>
      <c r="D11" s="60">
        <v>312250</v>
      </c>
      <c r="E11" s="60">
        <v>336880</v>
      </c>
      <c r="F11" s="60">
        <v>323180</v>
      </c>
      <c r="G11" s="60">
        <v>327920</v>
      </c>
      <c r="H11" s="60">
        <v>342350</v>
      </c>
      <c r="I11" s="60">
        <v>322460</v>
      </c>
      <c r="J11" s="60">
        <v>313670</v>
      </c>
      <c r="K11" s="60">
        <v>272880</v>
      </c>
      <c r="L11" s="60">
        <v>300090</v>
      </c>
      <c r="M11" s="60">
        <v>321870</v>
      </c>
      <c r="N11" s="60">
        <v>263390</v>
      </c>
      <c r="O11" s="60">
        <v>270170</v>
      </c>
      <c r="P11" s="79">
        <f t="shared" si="0"/>
        <v>3707110</v>
      </c>
    </row>
    <row r="12" spans="2:16" ht="18" customHeight="1" x14ac:dyDescent="0.15">
      <c r="B12" s="90"/>
      <c r="C12" s="60" t="s">
        <v>65</v>
      </c>
      <c r="D12" s="60">
        <v>145820</v>
      </c>
      <c r="E12" s="60">
        <v>156300</v>
      </c>
      <c r="F12" s="60">
        <v>144130</v>
      </c>
      <c r="G12" s="60">
        <v>156480</v>
      </c>
      <c r="H12" s="60">
        <v>156930</v>
      </c>
      <c r="I12" s="60">
        <v>143320</v>
      </c>
      <c r="J12" s="60">
        <v>152900</v>
      </c>
      <c r="K12" s="60">
        <v>128500</v>
      </c>
      <c r="L12" s="60">
        <v>134400</v>
      </c>
      <c r="M12" s="60">
        <v>152350</v>
      </c>
      <c r="N12" s="60">
        <v>120690</v>
      </c>
      <c r="O12" s="60">
        <v>117470</v>
      </c>
      <c r="P12" s="79">
        <f t="shared" si="0"/>
        <v>1709290</v>
      </c>
    </row>
    <row r="13" spans="2:16" ht="18" customHeight="1" x14ac:dyDescent="0.15">
      <c r="B13" s="90"/>
      <c r="C13" s="60" t="s">
        <v>66</v>
      </c>
      <c r="D13" s="60">
        <v>88450</v>
      </c>
      <c r="E13" s="60">
        <v>99760</v>
      </c>
      <c r="F13" s="60">
        <v>84950</v>
      </c>
      <c r="G13" s="60">
        <v>90600</v>
      </c>
      <c r="H13" s="60">
        <v>95970</v>
      </c>
      <c r="I13" s="60">
        <v>89980</v>
      </c>
      <c r="J13" s="60">
        <v>87990</v>
      </c>
      <c r="K13" s="60">
        <v>69900</v>
      </c>
      <c r="L13" s="60">
        <v>84060</v>
      </c>
      <c r="M13" s="60">
        <v>88280</v>
      </c>
      <c r="N13" s="60">
        <v>71500</v>
      </c>
      <c r="O13" s="60">
        <v>65760</v>
      </c>
      <c r="P13" s="79">
        <f t="shared" si="0"/>
        <v>1017200</v>
      </c>
    </row>
    <row r="14" spans="2:16" ht="18" customHeight="1" x14ac:dyDescent="0.15">
      <c r="B14" s="91"/>
      <c r="C14" s="60" t="s">
        <v>67</v>
      </c>
      <c r="D14" s="60">
        <v>77980</v>
      </c>
      <c r="E14" s="60">
        <v>80820</v>
      </c>
      <c r="F14" s="60">
        <v>94100</v>
      </c>
      <c r="G14" s="60">
        <v>80840</v>
      </c>
      <c r="H14" s="60">
        <v>89450</v>
      </c>
      <c r="I14" s="60">
        <v>89160</v>
      </c>
      <c r="J14" s="60">
        <v>72780</v>
      </c>
      <c r="K14" s="60">
        <v>74480</v>
      </c>
      <c r="L14" s="60">
        <v>81630</v>
      </c>
      <c r="M14" s="60">
        <v>81240</v>
      </c>
      <c r="N14" s="60">
        <v>71200</v>
      </c>
      <c r="O14" s="60">
        <v>86940</v>
      </c>
      <c r="P14" s="79">
        <f t="shared" si="0"/>
        <v>980620</v>
      </c>
    </row>
    <row r="15" spans="2:16" ht="18" customHeight="1" x14ac:dyDescent="0.15">
      <c r="B15" s="195" t="s">
        <v>68</v>
      </c>
      <c r="C15" s="196"/>
      <c r="D15" s="60">
        <v>217060</v>
      </c>
      <c r="E15" s="60">
        <v>247990</v>
      </c>
      <c r="F15" s="60">
        <v>201150</v>
      </c>
      <c r="G15" s="60">
        <v>239070</v>
      </c>
      <c r="H15" s="60">
        <v>232010</v>
      </c>
      <c r="I15" s="60">
        <v>206550</v>
      </c>
      <c r="J15" s="60">
        <v>232210</v>
      </c>
      <c r="K15" s="60">
        <v>176980</v>
      </c>
      <c r="L15" s="60">
        <v>208760</v>
      </c>
      <c r="M15" s="60">
        <v>229180</v>
      </c>
      <c r="N15" s="60">
        <v>184860</v>
      </c>
      <c r="O15" s="60">
        <v>181110</v>
      </c>
      <c r="P15" s="79">
        <f t="shared" si="0"/>
        <v>2556930</v>
      </c>
    </row>
    <row r="16" spans="2:16" ht="18" customHeight="1" x14ac:dyDescent="0.15">
      <c r="B16" s="90"/>
      <c r="C16" s="60" t="s">
        <v>69</v>
      </c>
      <c r="D16" s="60">
        <v>69670</v>
      </c>
      <c r="E16" s="60">
        <v>80090</v>
      </c>
      <c r="F16" s="60">
        <v>62290</v>
      </c>
      <c r="G16" s="60">
        <v>74930</v>
      </c>
      <c r="H16" s="60">
        <v>69880</v>
      </c>
      <c r="I16" s="60">
        <v>62430</v>
      </c>
      <c r="J16" s="60">
        <v>69000</v>
      </c>
      <c r="K16" s="60">
        <v>53310</v>
      </c>
      <c r="L16" s="60">
        <v>65870</v>
      </c>
      <c r="M16" s="60">
        <v>72530</v>
      </c>
      <c r="N16" s="60">
        <v>59640</v>
      </c>
      <c r="O16" s="60">
        <v>56740</v>
      </c>
      <c r="P16" s="79">
        <f t="shared" si="0"/>
        <v>796380</v>
      </c>
    </row>
    <row r="17" spans="2:16" ht="18" customHeight="1" x14ac:dyDescent="0.15">
      <c r="B17" s="90"/>
      <c r="C17" s="60" t="s">
        <v>70</v>
      </c>
      <c r="D17" s="60">
        <v>60630</v>
      </c>
      <c r="E17" s="60">
        <v>68190</v>
      </c>
      <c r="F17" s="60">
        <v>57060</v>
      </c>
      <c r="G17" s="60">
        <v>66820</v>
      </c>
      <c r="H17" s="60">
        <v>65210</v>
      </c>
      <c r="I17" s="60">
        <v>58030</v>
      </c>
      <c r="J17" s="60">
        <v>66260</v>
      </c>
      <c r="K17" s="60">
        <v>50260</v>
      </c>
      <c r="L17" s="60">
        <v>58180</v>
      </c>
      <c r="M17" s="60">
        <v>62930</v>
      </c>
      <c r="N17" s="60">
        <v>50480</v>
      </c>
      <c r="O17" s="60">
        <v>50320</v>
      </c>
      <c r="P17" s="79">
        <f t="shared" si="0"/>
        <v>714370</v>
      </c>
    </row>
    <row r="18" spans="2:16" ht="18" customHeight="1" x14ac:dyDescent="0.15">
      <c r="B18" s="91"/>
      <c r="C18" s="60" t="s">
        <v>71</v>
      </c>
      <c r="D18" s="60">
        <v>86760</v>
      </c>
      <c r="E18" s="60">
        <v>99710</v>
      </c>
      <c r="F18" s="60">
        <v>81800</v>
      </c>
      <c r="G18" s="60">
        <v>97320</v>
      </c>
      <c r="H18" s="60">
        <v>96920</v>
      </c>
      <c r="I18" s="60">
        <v>86090</v>
      </c>
      <c r="J18" s="60">
        <v>96950</v>
      </c>
      <c r="K18" s="60">
        <v>73410</v>
      </c>
      <c r="L18" s="60">
        <v>84710</v>
      </c>
      <c r="M18" s="60">
        <v>93720</v>
      </c>
      <c r="N18" s="60">
        <v>74740</v>
      </c>
      <c r="O18" s="60">
        <v>74050</v>
      </c>
      <c r="P18" s="79">
        <f t="shared" si="0"/>
        <v>1046180</v>
      </c>
    </row>
    <row r="19" spans="2:16" ht="18" customHeight="1" x14ac:dyDescent="0.15">
      <c r="B19" s="195" t="s">
        <v>72</v>
      </c>
      <c r="C19" s="196"/>
      <c r="D19" s="60">
        <v>160600</v>
      </c>
      <c r="E19" s="60">
        <v>166100</v>
      </c>
      <c r="F19" s="60">
        <v>185600</v>
      </c>
      <c r="G19" s="60">
        <v>165000</v>
      </c>
      <c r="H19" s="60">
        <v>185080</v>
      </c>
      <c r="I19" s="60">
        <v>184350</v>
      </c>
      <c r="J19" s="60">
        <v>146740</v>
      </c>
      <c r="K19" s="60">
        <v>154480</v>
      </c>
      <c r="L19" s="60">
        <v>176060</v>
      </c>
      <c r="M19" s="60">
        <v>157070</v>
      </c>
      <c r="N19" s="60">
        <v>146540</v>
      </c>
      <c r="O19" s="60">
        <v>176810</v>
      </c>
      <c r="P19" s="79">
        <f t="shared" si="0"/>
        <v>2004430</v>
      </c>
    </row>
    <row r="20" spans="2:16" ht="18" customHeight="1" x14ac:dyDescent="0.15">
      <c r="B20" s="90"/>
      <c r="C20" s="60" t="s">
        <v>73</v>
      </c>
      <c r="D20" s="60">
        <v>72430</v>
      </c>
      <c r="E20" s="60">
        <v>69900</v>
      </c>
      <c r="F20" s="60">
        <v>83030</v>
      </c>
      <c r="G20" s="60">
        <v>78950</v>
      </c>
      <c r="H20" s="60">
        <v>91200</v>
      </c>
      <c r="I20" s="60">
        <v>87370</v>
      </c>
      <c r="J20" s="60">
        <v>69710</v>
      </c>
      <c r="K20" s="60">
        <v>72620</v>
      </c>
      <c r="L20" s="60">
        <v>82410</v>
      </c>
      <c r="M20" s="60">
        <v>72990</v>
      </c>
      <c r="N20" s="60">
        <v>71060</v>
      </c>
      <c r="O20" s="60">
        <v>88880</v>
      </c>
      <c r="P20" s="79">
        <f t="shared" si="0"/>
        <v>940550</v>
      </c>
    </row>
    <row r="21" spans="2:16" ht="18" customHeight="1" x14ac:dyDescent="0.15">
      <c r="B21" s="91"/>
      <c r="C21" s="60" t="s">
        <v>74</v>
      </c>
      <c r="D21" s="60">
        <v>88170</v>
      </c>
      <c r="E21" s="60">
        <v>96200</v>
      </c>
      <c r="F21" s="60">
        <v>102570</v>
      </c>
      <c r="G21" s="60">
        <v>86050</v>
      </c>
      <c r="H21" s="60">
        <v>93880</v>
      </c>
      <c r="I21" s="60">
        <v>96980</v>
      </c>
      <c r="J21" s="60">
        <v>77030</v>
      </c>
      <c r="K21" s="60">
        <v>81860</v>
      </c>
      <c r="L21" s="60">
        <v>93650</v>
      </c>
      <c r="M21" s="60">
        <v>84080</v>
      </c>
      <c r="N21" s="60">
        <v>75480</v>
      </c>
      <c r="O21" s="60">
        <v>87930</v>
      </c>
      <c r="P21" s="79">
        <f t="shared" si="0"/>
        <v>1063880</v>
      </c>
    </row>
    <row r="22" spans="2:16" ht="18" customHeight="1" x14ac:dyDescent="0.15">
      <c r="B22" s="195" t="s">
        <v>75</v>
      </c>
      <c r="C22" s="196"/>
      <c r="D22" s="60">
        <v>96710</v>
      </c>
      <c r="E22" s="60">
        <v>113320</v>
      </c>
      <c r="F22" s="60">
        <v>88070</v>
      </c>
      <c r="G22" s="60">
        <v>102120</v>
      </c>
      <c r="H22" s="60">
        <v>98300</v>
      </c>
      <c r="I22" s="60">
        <v>87870</v>
      </c>
      <c r="J22" s="60">
        <v>101500</v>
      </c>
      <c r="K22" s="60">
        <v>72370</v>
      </c>
      <c r="L22" s="60">
        <v>84370</v>
      </c>
      <c r="M22" s="60">
        <v>108910</v>
      </c>
      <c r="N22" s="60">
        <v>85240</v>
      </c>
      <c r="O22" s="60">
        <v>81070</v>
      </c>
      <c r="P22" s="79">
        <f t="shared" si="0"/>
        <v>1119850</v>
      </c>
    </row>
    <row r="23" spans="2:16" ht="18" customHeight="1" x14ac:dyDescent="0.15">
      <c r="B23" s="90"/>
      <c r="C23" s="60" t="s">
        <v>76</v>
      </c>
      <c r="D23" s="60">
        <v>63910</v>
      </c>
      <c r="E23" s="60">
        <v>84810</v>
      </c>
      <c r="F23" s="60">
        <v>61000</v>
      </c>
      <c r="G23" s="60">
        <v>69580</v>
      </c>
      <c r="H23" s="60">
        <v>68810</v>
      </c>
      <c r="I23" s="60">
        <v>60680</v>
      </c>
      <c r="J23" s="60">
        <v>69860</v>
      </c>
      <c r="K23" s="60">
        <v>53930</v>
      </c>
      <c r="L23" s="60">
        <v>58430</v>
      </c>
      <c r="M23" s="60">
        <v>80450</v>
      </c>
      <c r="N23" s="60">
        <v>59280</v>
      </c>
      <c r="O23" s="60">
        <v>56510</v>
      </c>
      <c r="P23" s="79">
        <f t="shared" si="0"/>
        <v>787250</v>
      </c>
    </row>
    <row r="24" spans="2:16" ht="18" customHeight="1" x14ac:dyDescent="0.15">
      <c r="B24" s="91"/>
      <c r="C24" s="60" t="s">
        <v>77</v>
      </c>
      <c r="D24" s="60">
        <v>32800</v>
      </c>
      <c r="E24" s="60">
        <v>28510</v>
      </c>
      <c r="F24" s="60">
        <v>27070</v>
      </c>
      <c r="G24" s="60">
        <v>32540</v>
      </c>
      <c r="H24" s="60">
        <v>29490</v>
      </c>
      <c r="I24" s="60">
        <v>27190</v>
      </c>
      <c r="J24" s="60">
        <v>31640</v>
      </c>
      <c r="K24" s="60">
        <v>18440</v>
      </c>
      <c r="L24" s="60">
        <v>25940</v>
      </c>
      <c r="M24" s="60">
        <v>28460</v>
      </c>
      <c r="N24" s="60">
        <v>25960</v>
      </c>
      <c r="O24" s="60">
        <v>24560</v>
      </c>
      <c r="P24" s="79">
        <f t="shared" si="0"/>
        <v>332600</v>
      </c>
    </row>
    <row r="25" spans="2:16" ht="18" customHeight="1" x14ac:dyDescent="0.15">
      <c r="B25" s="195" t="s">
        <v>78</v>
      </c>
      <c r="C25" s="196"/>
      <c r="D25" s="60">
        <v>187330</v>
      </c>
      <c r="E25" s="60">
        <v>191440</v>
      </c>
      <c r="F25" s="60">
        <v>208220</v>
      </c>
      <c r="G25" s="60">
        <v>182530</v>
      </c>
      <c r="H25" s="60">
        <v>210950</v>
      </c>
      <c r="I25" s="60">
        <v>207070</v>
      </c>
      <c r="J25" s="60">
        <v>162510</v>
      </c>
      <c r="K25" s="60">
        <v>174850</v>
      </c>
      <c r="L25" s="60">
        <v>194460</v>
      </c>
      <c r="M25" s="60">
        <v>181300</v>
      </c>
      <c r="N25" s="60">
        <v>164290</v>
      </c>
      <c r="O25" s="60">
        <v>204620</v>
      </c>
      <c r="P25" s="79">
        <f t="shared" si="0"/>
        <v>2269570</v>
      </c>
    </row>
    <row r="26" spans="2:16" ht="18" customHeight="1" x14ac:dyDescent="0.15">
      <c r="B26" s="90"/>
      <c r="C26" s="60" t="s">
        <v>79</v>
      </c>
      <c r="D26" s="60">
        <v>69570</v>
      </c>
      <c r="E26" s="60">
        <v>72200</v>
      </c>
      <c r="F26" s="60">
        <v>77720</v>
      </c>
      <c r="G26" s="60">
        <v>66150</v>
      </c>
      <c r="H26" s="60">
        <v>74730</v>
      </c>
      <c r="I26" s="60">
        <v>73320</v>
      </c>
      <c r="J26" s="60">
        <v>58590</v>
      </c>
      <c r="K26" s="60">
        <v>63610</v>
      </c>
      <c r="L26" s="60">
        <v>73750</v>
      </c>
      <c r="M26" s="60">
        <v>67730</v>
      </c>
      <c r="N26" s="60">
        <v>61080</v>
      </c>
      <c r="O26" s="60">
        <v>75420</v>
      </c>
      <c r="P26" s="79">
        <f t="shared" si="0"/>
        <v>833870</v>
      </c>
    </row>
    <row r="27" spans="2:16" ht="18" customHeight="1" x14ac:dyDescent="0.15">
      <c r="B27" s="90"/>
      <c r="C27" s="60" t="s">
        <v>80</v>
      </c>
      <c r="D27" s="60">
        <v>62190</v>
      </c>
      <c r="E27" s="60">
        <v>62190</v>
      </c>
      <c r="F27" s="60">
        <v>67750</v>
      </c>
      <c r="G27" s="60">
        <v>61240</v>
      </c>
      <c r="H27" s="60">
        <v>70720</v>
      </c>
      <c r="I27" s="60">
        <v>69330</v>
      </c>
      <c r="J27" s="60">
        <v>53990</v>
      </c>
      <c r="K27" s="60">
        <v>58210</v>
      </c>
      <c r="L27" s="60">
        <v>64420</v>
      </c>
      <c r="M27" s="60">
        <v>59570</v>
      </c>
      <c r="N27" s="60">
        <v>54440</v>
      </c>
      <c r="O27" s="60">
        <v>68060</v>
      </c>
      <c r="P27" s="79">
        <f t="shared" si="0"/>
        <v>752110</v>
      </c>
    </row>
    <row r="28" spans="2:16" ht="18" customHeight="1" x14ac:dyDescent="0.15">
      <c r="B28" s="91"/>
      <c r="C28" s="60" t="s">
        <v>81</v>
      </c>
      <c r="D28" s="60">
        <v>55570</v>
      </c>
      <c r="E28" s="60">
        <v>57050</v>
      </c>
      <c r="F28" s="60">
        <v>62750</v>
      </c>
      <c r="G28" s="60">
        <v>55140</v>
      </c>
      <c r="H28" s="60">
        <v>65500</v>
      </c>
      <c r="I28" s="60">
        <v>64420</v>
      </c>
      <c r="J28" s="60">
        <v>49930</v>
      </c>
      <c r="K28" s="60">
        <v>53030</v>
      </c>
      <c r="L28" s="60">
        <v>56290</v>
      </c>
      <c r="M28" s="60">
        <v>54000</v>
      </c>
      <c r="N28" s="60">
        <v>48770</v>
      </c>
      <c r="O28" s="60">
        <v>61140</v>
      </c>
      <c r="P28" s="79">
        <f t="shared" si="0"/>
        <v>683590</v>
      </c>
    </row>
    <row r="29" spans="2:16" ht="18" customHeight="1" x14ac:dyDescent="0.15">
      <c r="B29" s="195" t="s">
        <v>82</v>
      </c>
      <c r="C29" s="196"/>
      <c r="D29" s="60">
        <v>163550</v>
      </c>
      <c r="E29" s="60">
        <v>180730</v>
      </c>
      <c r="F29" s="60">
        <v>172890</v>
      </c>
      <c r="G29" s="60">
        <v>182900</v>
      </c>
      <c r="H29" s="60">
        <v>185690</v>
      </c>
      <c r="I29" s="60">
        <v>172400</v>
      </c>
      <c r="J29" s="60">
        <v>169000</v>
      </c>
      <c r="K29" s="60">
        <v>141310</v>
      </c>
      <c r="L29" s="60">
        <v>164140</v>
      </c>
      <c r="M29" s="60">
        <v>168320</v>
      </c>
      <c r="N29" s="60">
        <v>139660</v>
      </c>
      <c r="O29" s="60">
        <v>152510</v>
      </c>
      <c r="P29" s="79">
        <f t="shared" si="0"/>
        <v>1993100</v>
      </c>
    </row>
    <row r="30" spans="2:16" ht="18" customHeight="1" x14ac:dyDescent="0.15">
      <c r="B30" s="90"/>
      <c r="C30" s="60" t="s">
        <v>83</v>
      </c>
      <c r="D30" s="60">
        <v>60010</v>
      </c>
      <c r="E30" s="60">
        <v>65890</v>
      </c>
      <c r="F30" s="60">
        <v>74130</v>
      </c>
      <c r="G30" s="60">
        <v>67750</v>
      </c>
      <c r="H30" s="60">
        <v>73860</v>
      </c>
      <c r="I30" s="60">
        <v>73190</v>
      </c>
      <c r="J30" s="60">
        <v>56260</v>
      </c>
      <c r="K30" s="60">
        <v>57230</v>
      </c>
      <c r="L30" s="60">
        <v>66680</v>
      </c>
      <c r="M30" s="60">
        <v>60340</v>
      </c>
      <c r="N30" s="60">
        <v>53260</v>
      </c>
      <c r="O30" s="60">
        <v>66540</v>
      </c>
      <c r="P30" s="79">
        <f t="shared" si="0"/>
        <v>775140</v>
      </c>
    </row>
    <row r="31" spans="2:16" ht="18" customHeight="1" x14ac:dyDescent="0.15">
      <c r="B31" s="91"/>
      <c r="C31" s="60" t="s">
        <v>84</v>
      </c>
      <c r="D31" s="60">
        <v>103540</v>
      </c>
      <c r="E31" s="60">
        <v>114840</v>
      </c>
      <c r="F31" s="60">
        <v>98760</v>
      </c>
      <c r="G31" s="60">
        <v>115150</v>
      </c>
      <c r="H31" s="60">
        <v>111830</v>
      </c>
      <c r="I31" s="60">
        <v>99210</v>
      </c>
      <c r="J31" s="60">
        <v>112740</v>
      </c>
      <c r="K31" s="60">
        <v>84080</v>
      </c>
      <c r="L31" s="60">
        <v>97460</v>
      </c>
      <c r="M31" s="60">
        <v>107980</v>
      </c>
      <c r="N31" s="60">
        <v>86400</v>
      </c>
      <c r="O31" s="60">
        <v>85970</v>
      </c>
      <c r="P31" s="79">
        <f t="shared" si="0"/>
        <v>1217960</v>
      </c>
    </row>
    <row r="32" spans="2:16" ht="18" customHeight="1" x14ac:dyDescent="0.15">
      <c r="B32" s="195" t="s">
        <v>85</v>
      </c>
      <c r="C32" s="196"/>
      <c r="D32" s="60">
        <v>209630</v>
      </c>
      <c r="E32" s="60">
        <v>228000</v>
      </c>
      <c r="F32" s="60">
        <v>217230</v>
      </c>
      <c r="G32" s="60">
        <v>215910</v>
      </c>
      <c r="H32" s="60">
        <v>234600</v>
      </c>
      <c r="I32" s="60">
        <v>217730</v>
      </c>
      <c r="J32" s="60">
        <v>211010</v>
      </c>
      <c r="K32" s="60">
        <v>185850</v>
      </c>
      <c r="L32" s="60">
        <v>205580</v>
      </c>
      <c r="M32" s="60">
        <v>217440</v>
      </c>
      <c r="N32" s="60">
        <v>183290</v>
      </c>
      <c r="O32" s="60">
        <v>201990</v>
      </c>
      <c r="P32" s="79">
        <f t="shared" si="0"/>
        <v>2528260</v>
      </c>
    </row>
    <row r="33" spans="2:16" ht="18" customHeight="1" x14ac:dyDescent="0.15">
      <c r="B33" s="90"/>
      <c r="C33" s="60" t="s">
        <v>86</v>
      </c>
      <c r="D33" s="60">
        <v>116520</v>
      </c>
      <c r="E33" s="60">
        <v>133900</v>
      </c>
      <c r="F33" s="60">
        <v>110260</v>
      </c>
      <c r="G33" s="60">
        <v>118650</v>
      </c>
      <c r="H33" s="60">
        <v>126780</v>
      </c>
      <c r="I33" s="60">
        <v>110100</v>
      </c>
      <c r="J33" s="60">
        <v>127520</v>
      </c>
      <c r="K33" s="60">
        <v>97150</v>
      </c>
      <c r="L33" s="60">
        <v>112110</v>
      </c>
      <c r="M33" s="60">
        <v>126570</v>
      </c>
      <c r="N33" s="60">
        <v>99910</v>
      </c>
      <c r="O33" s="60">
        <v>99630</v>
      </c>
      <c r="P33" s="79">
        <f t="shared" si="0"/>
        <v>1379100</v>
      </c>
    </row>
    <row r="34" spans="2:16" ht="18" customHeight="1" x14ac:dyDescent="0.15">
      <c r="B34" s="91"/>
      <c r="C34" s="60" t="s">
        <v>87</v>
      </c>
      <c r="D34" s="60">
        <v>93110</v>
      </c>
      <c r="E34" s="60">
        <v>94100</v>
      </c>
      <c r="F34" s="60">
        <v>106970</v>
      </c>
      <c r="G34" s="60">
        <v>97260</v>
      </c>
      <c r="H34" s="60">
        <v>107820</v>
      </c>
      <c r="I34" s="60">
        <v>107630</v>
      </c>
      <c r="J34" s="60">
        <v>83490</v>
      </c>
      <c r="K34" s="60">
        <v>88700</v>
      </c>
      <c r="L34" s="60">
        <v>93470</v>
      </c>
      <c r="M34" s="60">
        <v>90870</v>
      </c>
      <c r="N34" s="60">
        <v>83380</v>
      </c>
      <c r="O34" s="60">
        <v>102360</v>
      </c>
      <c r="P34" s="79">
        <f t="shared" si="0"/>
        <v>1149160</v>
      </c>
    </row>
    <row r="35" spans="2:16" ht="18" customHeight="1" x14ac:dyDescent="0.15">
      <c r="B35" s="195" t="s">
        <v>88</v>
      </c>
      <c r="C35" s="196"/>
      <c r="D35" s="60">
        <v>159060</v>
      </c>
      <c r="E35" s="60">
        <v>169680</v>
      </c>
      <c r="F35" s="60">
        <v>166470</v>
      </c>
      <c r="G35" s="60">
        <v>171810</v>
      </c>
      <c r="H35" s="60">
        <v>175280</v>
      </c>
      <c r="I35" s="60">
        <v>165670</v>
      </c>
      <c r="J35" s="60">
        <v>157240</v>
      </c>
      <c r="K35" s="60">
        <v>141670</v>
      </c>
      <c r="L35" s="60">
        <v>162390</v>
      </c>
      <c r="M35" s="60">
        <v>163020</v>
      </c>
      <c r="N35" s="60">
        <v>138250</v>
      </c>
      <c r="O35" s="60">
        <v>154090</v>
      </c>
      <c r="P35" s="79">
        <f t="shared" si="0"/>
        <v>1924630</v>
      </c>
    </row>
    <row r="36" spans="2:16" ht="18" customHeight="1" x14ac:dyDescent="0.15">
      <c r="B36" s="90"/>
      <c r="C36" s="60" t="s">
        <v>89</v>
      </c>
      <c r="D36" s="60">
        <v>95390</v>
      </c>
      <c r="E36" s="60">
        <v>106600</v>
      </c>
      <c r="F36" s="60">
        <v>92250</v>
      </c>
      <c r="G36" s="60">
        <v>105570</v>
      </c>
      <c r="H36" s="60">
        <v>101840</v>
      </c>
      <c r="I36" s="60">
        <v>92920</v>
      </c>
      <c r="J36" s="60">
        <v>99760</v>
      </c>
      <c r="K36" s="60">
        <v>79860</v>
      </c>
      <c r="L36" s="60">
        <v>95370</v>
      </c>
      <c r="M36" s="60">
        <v>103080</v>
      </c>
      <c r="N36" s="60">
        <v>83450</v>
      </c>
      <c r="O36" s="60">
        <v>84480</v>
      </c>
      <c r="P36" s="79">
        <f t="shared" si="0"/>
        <v>1140570</v>
      </c>
    </row>
    <row r="37" spans="2:16" ht="18" customHeight="1" x14ac:dyDescent="0.15">
      <c r="B37" s="91"/>
      <c r="C37" s="60" t="s">
        <v>90</v>
      </c>
      <c r="D37" s="60">
        <v>63670</v>
      </c>
      <c r="E37" s="60">
        <v>63080</v>
      </c>
      <c r="F37" s="60">
        <v>74220</v>
      </c>
      <c r="G37" s="60">
        <v>66240</v>
      </c>
      <c r="H37" s="60">
        <v>73440</v>
      </c>
      <c r="I37" s="60">
        <v>72750</v>
      </c>
      <c r="J37" s="60">
        <v>57480</v>
      </c>
      <c r="K37" s="60">
        <v>61810</v>
      </c>
      <c r="L37" s="60">
        <v>67020</v>
      </c>
      <c r="M37" s="60">
        <v>59940</v>
      </c>
      <c r="N37" s="60">
        <v>54800</v>
      </c>
      <c r="O37" s="60">
        <v>69610</v>
      </c>
      <c r="P37" s="79">
        <f t="shared" si="0"/>
        <v>784060</v>
      </c>
    </row>
    <row r="38" spans="2:16" ht="18" customHeight="1" x14ac:dyDescent="0.15">
      <c r="B38" s="195" t="s">
        <v>91</v>
      </c>
      <c r="C38" s="196"/>
      <c r="D38" s="60">
        <v>141930</v>
      </c>
      <c r="E38" s="60">
        <v>148500</v>
      </c>
      <c r="F38" s="60">
        <v>170880</v>
      </c>
      <c r="G38" s="60">
        <v>151300</v>
      </c>
      <c r="H38" s="60">
        <v>173050</v>
      </c>
      <c r="I38" s="60">
        <v>165780</v>
      </c>
      <c r="J38" s="60">
        <v>128900</v>
      </c>
      <c r="K38" s="60">
        <v>139150</v>
      </c>
      <c r="L38" s="60">
        <v>152950</v>
      </c>
      <c r="M38" s="60">
        <v>138570</v>
      </c>
      <c r="N38" s="60">
        <v>124430</v>
      </c>
      <c r="O38" s="60">
        <v>155990</v>
      </c>
      <c r="P38" s="79">
        <f t="shared" si="0"/>
        <v>1791430</v>
      </c>
    </row>
    <row r="39" spans="2:16" ht="18" customHeight="1" thickBot="1" x14ac:dyDescent="0.2">
      <c r="B39" s="90"/>
      <c r="C39" s="92" t="s">
        <v>92</v>
      </c>
      <c r="D39" s="59">
        <v>141930</v>
      </c>
      <c r="E39" s="59">
        <v>148500</v>
      </c>
      <c r="F39" s="59">
        <v>170880</v>
      </c>
      <c r="G39" s="59">
        <v>151300</v>
      </c>
      <c r="H39" s="59">
        <v>173050</v>
      </c>
      <c r="I39" s="59">
        <v>165780</v>
      </c>
      <c r="J39" s="59">
        <v>128900</v>
      </c>
      <c r="K39" s="59">
        <v>139150</v>
      </c>
      <c r="L39" s="59">
        <v>152950</v>
      </c>
      <c r="M39" s="59">
        <v>138570</v>
      </c>
      <c r="N39" s="59">
        <v>124430</v>
      </c>
      <c r="O39" s="59">
        <v>155990</v>
      </c>
      <c r="P39" s="79">
        <f t="shared" si="0"/>
        <v>1791430</v>
      </c>
    </row>
    <row r="40" spans="2:16" ht="18" customHeight="1" thickTop="1" x14ac:dyDescent="0.15">
      <c r="B40" s="191" t="s">
        <v>96</v>
      </c>
      <c r="C40" s="192"/>
      <c r="D40" s="93">
        <f>D5+D8+D11+D15+D19+D22+D25+D29+D32+D35+D38</f>
        <v>2112950</v>
      </c>
      <c r="E40" s="93">
        <f t="shared" ref="E40:O40" si="1">E5+E8+E11+E15+E19+E22+E25+E29+E32+E35+E38</f>
        <v>2297870</v>
      </c>
      <c r="F40" s="93">
        <f t="shared" si="1"/>
        <v>2187180</v>
      </c>
      <c r="G40" s="93">
        <f t="shared" si="1"/>
        <v>2237400</v>
      </c>
      <c r="H40" s="93">
        <f t="shared" si="1"/>
        <v>2336850</v>
      </c>
      <c r="I40" s="93">
        <f t="shared" si="1"/>
        <v>2189210</v>
      </c>
      <c r="J40" s="93">
        <f t="shared" si="1"/>
        <v>2093390</v>
      </c>
      <c r="K40" s="93">
        <f t="shared" si="1"/>
        <v>1858300</v>
      </c>
      <c r="L40" s="93">
        <f t="shared" si="1"/>
        <v>2107670</v>
      </c>
      <c r="M40" s="93">
        <f t="shared" si="1"/>
        <v>2176090</v>
      </c>
      <c r="N40" s="93">
        <f t="shared" si="1"/>
        <v>1830490</v>
      </c>
      <c r="O40" s="93">
        <f t="shared" si="1"/>
        <v>1995260</v>
      </c>
      <c r="P40" s="94">
        <f t="shared" ref="P40:P45" si="2">SUM(D40:O40)</f>
        <v>25422660</v>
      </c>
    </row>
    <row r="41" spans="2:16" ht="24" customHeight="1" x14ac:dyDescent="0.15">
      <c r="B41" s="199" t="s">
        <v>186</v>
      </c>
      <c r="C41" s="200"/>
      <c r="D41" s="95">
        <v>10180</v>
      </c>
      <c r="E41" s="96">
        <v>12020</v>
      </c>
      <c r="F41" s="96">
        <v>9940</v>
      </c>
      <c r="G41" s="96">
        <v>10090</v>
      </c>
      <c r="H41" s="96">
        <v>10100</v>
      </c>
      <c r="I41" s="96">
        <v>9680</v>
      </c>
      <c r="J41" s="96">
        <v>13760</v>
      </c>
      <c r="K41" s="96">
        <v>11860</v>
      </c>
      <c r="L41" s="96">
        <v>12110</v>
      </c>
      <c r="M41" s="96">
        <v>16210</v>
      </c>
      <c r="N41" s="96">
        <v>9980</v>
      </c>
      <c r="O41" s="96">
        <v>11840</v>
      </c>
      <c r="P41" s="97">
        <f t="shared" si="2"/>
        <v>137770</v>
      </c>
    </row>
    <row r="42" spans="2:16" ht="23.25" customHeight="1" x14ac:dyDescent="0.15">
      <c r="B42" s="199" t="s">
        <v>97</v>
      </c>
      <c r="C42" s="200"/>
      <c r="D42" s="95">
        <v>1326.5</v>
      </c>
      <c r="E42" s="96">
        <v>1817.3000000000002</v>
      </c>
      <c r="F42" s="96">
        <v>1153.5</v>
      </c>
      <c r="G42" s="96">
        <v>668.69999999999993</v>
      </c>
      <c r="H42" s="96">
        <v>824.5</v>
      </c>
      <c r="I42" s="96">
        <v>561.1</v>
      </c>
      <c r="J42" s="96">
        <v>1707.6</v>
      </c>
      <c r="K42" s="96">
        <v>1560.9</v>
      </c>
      <c r="L42" s="95">
        <v>1284.2</v>
      </c>
      <c r="M42" s="95">
        <v>1111.7</v>
      </c>
      <c r="N42" s="95">
        <v>956.1</v>
      </c>
      <c r="O42" s="95">
        <v>1012.8</v>
      </c>
      <c r="P42" s="97">
        <f t="shared" si="2"/>
        <v>13984.900000000001</v>
      </c>
    </row>
    <row r="43" spans="2:16" ht="23.25" customHeight="1" x14ac:dyDescent="0.15">
      <c r="B43" s="199" t="s">
        <v>198</v>
      </c>
      <c r="C43" s="200"/>
      <c r="D43" s="95">
        <v>349</v>
      </c>
      <c r="E43" s="95">
        <v>379</v>
      </c>
      <c r="F43" s="95">
        <v>389</v>
      </c>
      <c r="G43" s="95">
        <v>417</v>
      </c>
      <c r="H43" s="95">
        <v>421</v>
      </c>
      <c r="I43" s="95">
        <v>264</v>
      </c>
      <c r="J43" s="95">
        <v>361</v>
      </c>
      <c r="K43" s="95">
        <v>309</v>
      </c>
      <c r="L43" s="95">
        <v>654</v>
      </c>
      <c r="M43" s="95">
        <v>613</v>
      </c>
      <c r="N43" s="95">
        <v>359</v>
      </c>
      <c r="O43" s="95">
        <v>447</v>
      </c>
      <c r="P43" s="97">
        <f t="shared" si="2"/>
        <v>4962</v>
      </c>
    </row>
    <row r="44" spans="2:16" ht="23.25" customHeight="1" x14ac:dyDescent="0.15">
      <c r="B44" s="199" t="s">
        <v>204</v>
      </c>
      <c r="C44" s="200"/>
      <c r="D44" s="95">
        <v>3730</v>
      </c>
      <c r="E44" s="95">
        <v>2710</v>
      </c>
      <c r="F44" s="95">
        <v>3167</v>
      </c>
      <c r="G44" s="95">
        <v>3003</v>
      </c>
      <c r="H44" s="95">
        <v>2420</v>
      </c>
      <c r="I44" s="95">
        <v>2526</v>
      </c>
      <c r="J44" s="95">
        <v>3338</v>
      </c>
      <c r="K44" s="95">
        <v>2894</v>
      </c>
      <c r="L44" s="95">
        <v>3569</v>
      </c>
      <c r="M44" s="95">
        <v>2794</v>
      </c>
      <c r="N44" s="95">
        <v>10028</v>
      </c>
      <c r="O44" s="95">
        <v>11949.6</v>
      </c>
      <c r="P44" s="97">
        <f t="shared" si="2"/>
        <v>52128.6</v>
      </c>
    </row>
    <row r="45" spans="2:16" ht="23.25" customHeight="1" x14ac:dyDescent="0.15">
      <c r="B45" s="199" t="s">
        <v>205</v>
      </c>
      <c r="C45" s="200"/>
      <c r="D45" s="96">
        <v>31.3</v>
      </c>
      <c r="E45" s="96">
        <v>1.3</v>
      </c>
      <c r="F45" s="96">
        <v>6.4</v>
      </c>
      <c r="G45" s="96">
        <v>11.1</v>
      </c>
      <c r="H45" s="96">
        <v>29.1</v>
      </c>
      <c r="I45" s="96">
        <v>10.5</v>
      </c>
      <c r="J45" s="96">
        <v>26.6</v>
      </c>
      <c r="K45" s="96">
        <v>20.7</v>
      </c>
      <c r="L45" s="96">
        <v>10.9</v>
      </c>
      <c r="M45" s="96">
        <v>6</v>
      </c>
      <c r="N45" s="96">
        <v>20.5</v>
      </c>
      <c r="O45" s="96">
        <v>7</v>
      </c>
      <c r="P45" s="97">
        <f t="shared" si="2"/>
        <v>181.4</v>
      </c>
    </row>
    <row r="46" spans="2:16" ht="18" customHeight="1" thickBot="1" x14ac:dyDescent="0.2">
      <c r="B46" s="201" t="s">
        <v>98</v>
      </c>
      <c r="C46" s="202"/>
      <c r="D46" s="98">
        <f>D41+D42+D43+D44+D45</f>
        <v>15616.8</v>
      </c>
      <c r="E46" s="98">
        <f t="shared" ref="E46:P46" si="3">E41+E42+E43+E44+E45</f>
        <v>16927.599999999999</v>
      </c>
      <c r="F46" s="98">
        <f t="shared" si="3"/>
        <v>14655.9</v>
      </c>
      <c r="G46" s="98">
        <f t="shared" si="3"/>
        <v>14189.800000000001</v>
      </c>
      <c r="H46" s="98">
        <f t="shared" si="3"/>
        <v>13794.6</v>
      </c>
      <c r="I46" s="98">
        <f t="shared" si="3"/>
        <v>13041.6</v>
      </c>
      <c r="J46" s="98">
        <f t="shared" si="3"/>
        <v>19193.199999999997</v>
      </c>
      <c r="K46" s="98">
        <f t="shared" si="3"/>
        <v>16644.600000000002</v>
      </c>
      <c r="L46" s="98">
        <f t="shared" si="3"/>
        <v>17628.100000000002</v>
      </c>
      <c r="M46" s="98">
        <f t="shared" si="3"/>
        <v>20734.7</v>
      </c>
      <c r="N46" s="98">
        <f t="shared" si="3"/>
        <v>21343.599999999999</v>
      </c>
      <c r="O46" s="98">
        <f t="shared" si="3"/>
        <v>25256.400000000001</v>
      </c>
      <c r="P46" s="99">
        <f t="shared" si="3"/>
        <v>209026.9</v>
      </c>
    </row>
    <row r="47" spans="2:16" ht="18" customHeight="1" thickTop="1" thickBot="1" x14ac:dyDescent="0.2">
      <c r="B47" s="197" t="s">
        <v>99</v>
      </c>
      <c r="C47" s="198"/>
      <c r="D47" s="80">
        <f t="shared" ref="D47:P47" si="4">+D40+D46</f>
        <v>2128566.7999999998</v>
      </c>
      <c r="E47" s="80">
        <f t="shared" si="4"/>
        <v>2314797.6</v>
      </c>
      <c r="F47" s="80">
        <f t="shared" si="4"/>
        <v>2201835.9</v>
      </c>
      <c r="G47" s="80">
        <f t="shared" si="4"/>
        <v>2251589.7999999998</v>
      </c>
      <c r="H47" s="80">
        <f t="shared" si="4"/>
        <v>2350644.6</v>
      </c>
      <c r="I47" s="80">
        <f t="shared" si="4"/>
        <v>2202251.6</v>
      </c>
      <c r="J47" s="80">
        <f t="shared" si="4"/>
        <v>2112583.2000000002</v>
      </c>
      <c r="K47" s="80">
        <f t="shared" si="4"/>
        <v>1874944.6</v>
      </c>
      <c r="L47" s="80">
        <f t="shared" si="4"/>
        <v>2125298.1</v>
      </c>
      <c r="M47" s="80">
        <f t="shared" si="4"/>
        <v>2196824.7000000002</v>
      </c>
      <c r="N47" s="80">
        <f t="shared" si="4"/>
        <v>1851833.6</v>
      </c>
      <c r="O47" s="80">
        <f t="shared" si="4"/>
        <v>2020516.4</v>
      </c>
      <c r="P47" s="81">
        <f t="shared" si="4"/>
        <v>25631686.899999999</v>
      </c>
    </row>
    <row r="48" spans="2:16" ht="18" customHeight="1" x14ac:dyDescent="0.15">
      <c r="B48" s="100"/>
      <c r="C48" s="100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 ht="18" customHeight="1" x14ac:dyDescent="0.15">
      <c r="B49" s="100"/>
      <c r="C49" s="100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 ht="18" customHeight="1" x14ac:dyDescent="0.15">
      <c r="B50" s="100"/>
      <c r="C50" s="100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</sheetData>
  <mergeCells count="19">
    <mergeCell ref="B47:C47"/>
    <mergeCell ref="B41:C41"/>
    <mergeCell ref="B42:C42"/>
    <mergeCell ref="B43:C43"/>
    <mergeCell ref="B44:C44"/>
    <mergeCell ref="B45:C45"/>
    <mergeCell ref="B46:C46"/>
    <mergeCell ref="B40:C40"/>
    <mergeCell ref="B5:C5"/>
    <mergeCell ref="B8:C8"/>
    <mergeCell ref="B11:C11"/>
    <mergeCell ref="B15:C15"/>
    <mergeCell ref="B19:C19"/>
    <mergeCell ref="B22:C22"/>
    <mergeCell ref="B25:C25"/>
    <mergeCell ref="B29:C29"/>
    <mergeCell ref="B32:C32"/>
    <mergeCell ref="B35:C35"/>
    <mergeCell ref="B38:C38"/>
  </mergeCells>
  <phoneticPr fontId="3"/>
  <printOptions horizontalCentered="1" verticalCentered="1"/>
  <pageMargins left="0.39370078740157483" right="0.39370078740157483" top="0.39370078740157483" bottom="0.55118110236220474" header="0.51181102362204722" footer="0.35433070866141736"/>
  <pageSetup paperSize="9" scale="6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7"/>
  <sheetViews>
    <sheetView view="pageBreakPreview" topLeftCell="B16" zoomScale="55" zoomScaleNormal="75" zoomScaleSheetLayoutView="55" workbookViewId="0">
      <selection activeCell="B2" sqref="B2"/>
    </sheetView>
  </sheetViews>
  <sheetFormatPr defaultColWidth="12.625" defaultRowHeight="18" customHeight="1" x14ac:dyDescent="0.15"/>
  <cols>
    <col min="1" max="1" width="3.375" style="47" customWidth="1"/>
    <col min="2" max="2" width="2.625" style="47" customWidth="1"/>
    <col min="3" max="3" width="16.625" style="47" customWidth="1"/>
    <col min="4" max="15" width="12.625" style="47" customWidth="1"/>
    <col min="16" max="16" width="14.625" style="47" customWidth="1"/>
    <col min="17" max="251" width="12.625" style="47"/>
    <col min="252" max="252" width="3.375" style="47" customWidth="1"/>
    <col min="253" max="253" width="2.625" style="47" customWidth="1"/>
    <col min="254" max="254" width="16.625" style="47" customWidth="1"/>
    <col min="255" max="266" width="12.625" style="47" customWidth="1"/>
    <col min="267" max="267" width="14.625" style="47" customWidth="1"/>
    <col min="268" max="268" width="4.75" style="47" customWidth="1"/>
    <col min="269" max="507" width="12.625" style="47"/>
    <col min="508" max="508" width="3.375" style="47" customWidth="1"/>
    <col min="509" max="509" width="2.625" style="47" customWidth="1"/>
    <col min="510" max="510" width="16.625" style="47" customWidth="1"/>
    <col min="511" max="522" width="12.625" style="47" customWidth="1"/>
    <col min="523" max="523" width="14.625" style="47" customWidth="1"/>
    <col min="524" max="524" width="4.75" style="47" customWidth="1"/>
    <col min="525" max="763" width="12.625" style="47"/>
    <col min="764" max="764" width="3.375" style="47" customWidth="1"/>
    <col min="765" max="765" width="2.625" style="47" customWidth="1"/>
    <col min="766" max="766" width="16.625" style="47" customWidth="1"/>
    <col min="767" max="778" width="12.625" style="47" customWidth="1"/>
    <col min="779" max="779" width="14.625" style="47" customWidth="1"/>
    <col min="780" max="780" width="4.75" style="47" customWidth="1"/>
    <col min="781" max="1019" width="12.625" style="47"/>
    <col min="1020" max="1020" width="3.375" style="47" customWidth="1"/>
    <col min="1021" max="1021" width="2.625" style="47" customWidth="1"/>
    <col min="1022" max="1022" width="16.625" style="47" customWidth="1"/>
    <col min="1023" max="1034" width="12.625" style="47" customWidth="1"/>
    <col min="1035" max="1035" width="14.625" style="47" customWidth="1"/>
    <col min="1036" max="1036" width="4.75" style="47" customWidth="1"/>
    <col min="1037" max="1275" width="12.625" style="47"/>
    <col min="1276" max="1276" width="3.375" style="47" customWidth="1"/>
    <col min="1277" max="1277" width="2.625" style="47" customWidth="1"/>
    <col min="1278" max="1278" width="16.625" style="47" customWidth="1"/>
    <col min="1279" max="1290" width="12.625" style="47" customWidth="1"/>
    <col min="1291" max="1291" width="14.625" style="47" customWidth="1"/>
    <col min="1292" max="1292" width="4.75" style="47" customWidth="1"/>
    <col min="1293" max="1531" width="12.625" style="47"/>
    <col min="1532" max="1532" width="3.375" style="47" customWidth="1"/>
    <col min="1533" max="1533" width="2.625" style="47" customWidth="1"/>
    <col min="1534" max="1534" width="16.625" style="47" customWidth="1"/>
    <col min="1535" max="1546" width="12.625" style="47" customWidth="1"/>
    <col min="1547" max="1547" width="14.625" style="47" customWidth="1"/>
    <col min="1548" max="1548" width="4.75" style="47" customWidth="1"/>
    <col min="1549" max="1787" width="12.625" style="47"/>
    <col min="1788" max="1788" width="3.375" style="47" customWidth="1"/>
    <col min="1789" max="1789" width="2.625" style="47" customWidth="1"/>
    <col min="1790" max="1790" width="16.625" style="47" customWidth="1"/>
    <col min="1791" max="1802" width="12.625" style="47" customWidth="1"/>
    <col min="1803" max="1803" width="14.625" style="47" customWidth="1"/>
    <col min="1804" max="1804" width="4.75" style="47" customWidth="1"/>
    <col min="1805" max="2043" width="12.625" style="47"/>
    <col min="2044" max="2044" width="3.375" style="47" customWidth="1"/>
    <col min="2045" max="2045" width="2.625" style="47" customWidth="1"/>
    <col min="2046" max="2046" width="16.625" style="47" customWidth="1"/>
    <col min="2047" max="2058" width="12.625" style="47" customWidth="1"/>
    <col min="2059" max="2059" width="14.625" style="47" customWidth="1"/>
    <col min="2060" max="2060" width="4.75" style="47" customWidth="1"/>
    <col min="2061" max="2299" width="12.625" style="47"/>
    <col min="2300" max="2300" width="3.375" style="47" customWidth="1"/>
    <col min="2301" max="2301" width="2.625" style="47" customWidth="1"/>
    <col min="2302" max="2302" width="16.625" style="47" customWidth="1"/>
    <col min="2303" max="2314" width="12.625" style="47" customWidth="1"/>
    <col min="2315" max="2315" width="14.625" style="47" customWidth="1"/>
    <col min="2316" max="2316" width="4.75" style="47" customWidth="1"/>
    <col min="2317" max="2555" width="12.625" style="47"/>
    <col min="2556" max="2556" width="3.375" style="47" customWidth="1"/>
    <col min="2557" max="2557" width="2.625" style="47" customWidth="1"/>
    <col min="2558" max="2558" width="16.625" style="47" customWidth="1"/>
    <col min="2559" max="2570" width="12.625" style="47" customWidth="1"/>
    <col min="2571" max="2571" width="14.625" style="47" customWidth="1"/>
    <col min="2572" max="2572" width="4.75" style="47" customWidth="1"/>
    <col min="2573" max="2811" width="12.625" style="47"/>
    <col min="2812" max="2812" width="3.375" style="47" customWidth="1"/>
    <col min="2813" max="2813" width="2.625" style="47" customWidth="1"/>
    <col min="2814" max="2814" width="16.625" style="47" customWidth="1"/>
    <col min="2815" max="2826" width="12.625" style="47" customWidth="1"/>
    <col min="2827" max="2827" width="14.625" style="47" customWidth="1"/>
    <col min="2828" max="2828" width="4.75" style="47" customWidth="1"/>
    <col min="2829" max="3067" width="12.625" style="47"/>
    <col min="3068" max="3068" width="3.375" style="47" customWidth="1"/>
    <col min="3069" max="3069" width="2.625" style="47" customWidth="1"/>
    <col min="3070" max="3070" width="16.625" style="47" customWidth="1"/>
    <col min="3071" max="3082" width="12.625" style="47" customWidth="1"/>
    <col min="3083" max="3083" width="14.625" style="47" customWidth="1"/>
    <col min="3084" max="3084" width="4.75" style="47" customWidth="1"/>
    <col min="3085" max="3323" width="12.625" style="47"/>
    <col min="3324" max="3324" width="3.375" style="47" customWidth="1"/>
    <col min="3325" max="3325" width="2.625" style="47" customWidth="1"/>
    <col min="3326" max="3326" width="16.625" style="47" customWidth="1"/>
    <col min="3327" max="3338" width="12.625" style="47" customWidth="1"/>
    <col min="3339" max="3339" width="14.625" style="47" customWidth="1"/>
    <col min="3340" max="3340" width="4.75" style="47" customWidth="1"/>
    <col min="3341" max="3579" width="12.625" style="47"/>
    <col min="3580" max="3580" width="3.375" style="47" customWidth="1"/>
    <col min="3581" max="3581" width="2.625" style="47" customWidth="1"/>
    <col min="3582" max="3582" width="16.625" style="47" customWidth="1"/>
    <col min="3583" max="3594" width="12.625" style="47" customWidth="1"/>
    <col min="3595" max="3595" width="14.625" style="47" customWidth="1"/>
    <col min="3596" max="3596" width="4.75" style="47" customWidth="1"/>
    <col min="3597" max="3835" width="12.625" style="47"/>
    <col min="3836" max="3836" width="3.375" style="47" customWidth="1"/>
    <col min="3837" max="3837" width="2.625" style="47" customWidth="1"/>
    <col min="3838" max="3838" width="16.625" style="47" customWidth="1"/>
    <col min="3839" max="3850" width="12.625" style="47" customWidth="1"/>
    <col min="3851" max="3851" width="14.625" style="47" customWidth="1"/>
    <col min="3852" max="3852" width="4.75" style="47" customWidth="1"/>
    <col min="3853" max="4091" width="12.625" style="47"/>
    <col min="4092" max="4092" width="3.375" style="47" customWidth="1"/>
    <col min="4093" max="4093" width="2.625" style="47" customWidth="1"/>
    <col min="4094" max="4094" width="16.625" style="47" customWidth="1"/>
    <col min="4095" max="4106" width="12.625" style="47" customWidth="1"/>
    <col min="4107" max="4107" width="14.625" style="47" customWidth="1"/>
    <col min="4108" max="4108" width="4.75" style="47" customWidth="1"/>
    <col min="4109" max="4347" width="12.625" style="47"/>
    <col min="4348" max="4348" width="3.375" style="47" customWidth="1"/>
    <col min="4349" max="4349" width="2.625" style="47" customWidth="1"/>
    <col min="4350" max="4350" width="16.625" style="47" customWidth="1"/>
    <col min="4351" max="4362" width="12.625" style="47" customWidth="1"/>
    <col min="4363" max="4363" width="14.625" style="47" customWidth="1"/>
    <col min="4364" max="4364" width="4.75" style="47" customWidth="1"/>
    <col min="4365" max="4603" width="12.625" style="47"/>
    <col min="4604" max="4604" width="3.375" style="47" customWidth="1"/>
    <col min="4605" max="4605" width="2.625" style="47" customWidth="1"/>
    <col min="4606" max="4606" width="16.625" style="47" customWidth="1"/>
    <col min="4607" max="4618" width="12.625" style="47" customWidth="1"/>
    <col min="4619" max="4619" width="14.625" style="47" customWidth="1"/>
    <col min="4620" max="4620" width="4.75" style="47" customWidth="1"/>
    <col min="4621" max="4859" width="12.625" style="47"/>
    <col min="4860" max="4860" width="3.375" style="47" customWidth="1"/>
    <col min="4861" max="4861" width="2.625" style="47" customWidth="1"/>
    <col min="4862" max="4862" width="16.625" style="47" customWidth="1"/>
    <col min="4863" max="4874" width="12.625" style="47" customWidth="1"/>
    <col min="4875" max="4875" width="14.625" style="47" customWidth="1"/>
    <col min="4876" max="4876" width="4.75" style="47" customWidth="1"/>
    <col min="4877" max="5115" width="12.625" style="47"/>
    <col min="5116" max="5116" width="3.375" style="47" customWidth="1"/>
    <col min="5117" max="5117" width="2.625" style="47" customWidth="1"/>
    <col min="5118" max="5118" width="16.625" style="47" customWidth="1"/>
    <col min="5119" max="5130" width="12.625" style="47" customWidth="1"/>
    <col min="5131" max="5131" width="14.625" style="47" customWidth="1"/>
    <col min="5132" max="5132" width="4.75" style="47" customWidth="1"/>
    <col min="5133" max="5371" width="12.625" style="47"/>
    <col min="5372" max="5372" width="3.375" style="47" customWidth="1"/>
    <col min="5373" max="5373" width="2.625" style="47" customWidth="1"/>
    <col min="5374" max="5374" width="16.625" style="47" customWidth="1"/>
    <col min="5375" max="5386" width="12.625" style="47" customWidth="1"/>
    <col min="5387" max="5387" width="14.625" style="47" customWidth="1"/>
    <col min="5388" max="5388" width="4.75" style="47" customWidth="1"/>
    <col min="5389" max="5627" width="12.625" style="47"/>
    <col min="5628" max="5628" width="3.375" style="47" customWidth="1"/>
    <col min="5629" max="5629" width="2.625" style="47" customWidth="1"/>
    <col min="5630" max="5630" width="16.625" style="47" customWidth="1"/>
    <col min="5631" max="5642" width="12.625" style="47" customWidth="1"/>
    <col min="5643" max="5643" width="14.625" style="47" customWidth="1"/>
    <col min="5644" max="5644" width="4.75" style="47" customWidth="1"/>
    <col min="5645" max="5883" width="12.625" style="47"/>
    <col min="5884" max="5884" width="3.375" style="47" customWidth="1"/>
    <col min="5885" max="5885" width="2.625" style="47" customWidth="1"/>
    <col min="5886" max="5886" width="16.625" style="47" customWidth="1"/>
    <col min="5887" max="5898" width="12.625" style="47" customWidth="1"/>
    <col min="5899" max="5899" width="14.625" style="47" customWidth="1"/>
    <col min="5900" max="5900" width="4.75" style="47" customWidth="1"/>
    <col min="5901" max="6139" width="12.625" style="47"/>
    <col min="6140" max="6140" width="3.375" style="47" customWidth="1"/>
    <col min="6141" max="6141" width="2.625" style="47" customWidth="1"/>
    <col min="6142" max="6142" width="16.625" style="47" customWidth="1"/>
    <col min="6143" max="6154" width="12.625" style="47" customWidth="1"/>
    <col min="6155" max="6155" width="14.625" style="47" customWidth="1"/>
    <col min="6156" max="6156" width="4.75" style="47" customWidth="1"/>
    <col min="6157" max="6395" width="12.625" style="47"/>
    <col min="6396" max="6396" width="3.375" style="47" customWidth="1"/>
    <col min="6397" max="6397" width="2.625" style="47" customWidth="1"/>
    <col min="6398" max="6398" width="16.625" style="47" customWidth="1"/>
    <col min="6399" max="6410" width="12.625" style="47" customWidth="1"/>
    <col min="6411" max="6411" width="14.625" style="47" customWidth="1"/>
    <col min="6412" max="6412" width="4.75" style="47" customWidth="1"/>
    <col min="6413" max="6651" width="12.625" style="47"/>
    <col min="6652" max="6652" width="3.375" style="47" customWidth="1"/>
    <col min="6653" max="6653" width="2.625" style="47" customWidth="1"/>
    <col min="6654" max="6654" width="16.625" style="47" customWidth="1"/>
    <col min="6655" max="6666" width="12.625" style="47" customWidth="1"/>
    <col min="6667" max="6667" width="14.625" style="47" customWidth="1"/>
    <col min="6668" max="6668" width="4.75" style="47" customWidth="1"/>
    <col min="6669" max="6907" width="12.625" style="47"/>
    <col min="6908" max="6908" width="3.375" style="47" customWidth="1"/>
    <col min="6909" max="6909" width="2.625" style="47" customWidth="1"/>
    <col min="6910" max="6910" width="16.625" style="47" customWidth="1"/>
    <col min="6911" max="6922" width="12.625" style="47" customWidth="1"/>
    <col min="6923" max="6923" width="14.625" style="47" customWidth="1"/>
    <col min="6924" max="6924" width="4.75" style="47" customWidth="1"/>
    <col min="6925" max="7163" width="12.625" style="47"/>
    <col min="7164" max="7164" width="3.375" style="47" customWidth="1"/>
    <col min="7165" max="7165" width="2.625" style="47" customWidth="1"/>
    <col min="7166" max="7166" width="16.625" style="47" customWidth="1"/>
    <col min="7167" max="7178" width="12.625" style="47" customWidth="1"/>
    <col min="7179" max="7179" width="14.625" style="47" customWidth="1"/>
    <col min="7180" max="7180" width="4.75" style="47" customWidth="1"/>
    <col min="7181" max="7419" width="12.625" style="47"/>
    <col min="7420" max="7420" width="3.375" style="47" customWidth="1"/>
    <col min="7421" max="7421" width="2.625" style="47" customWidth="1"/>
    <col min="7422" max="7422" width="16.625" style="47" customWidth="1"/>
    <col min="7423" max="7434" width="12.625" style="47" customWidth="1"/>
    <col min="7435" max="7435" width="14.625" style="47" customWidth="1"/>
    <col min="7436" max="7436" width="4.75" style="47" customWidth="1"/>
    <col min="7437" max="7675" width="12.625" style="47"/>
    <col min="7676" max="7676" width="3.375" style="47" customWidth="1"/>
    <col min="7677" max="7677" width="2.625" style="47" customWidth="1"/>
    <col min="7678" max="7678" width="16.625" style="47" customWidth="1"/>
    <col min="7679" max="7690" width="12.625" style="47" customWidth="1"/>
    <col min="7691" max="7691" width="14.625" style="47" customWidth="1"/>
    <col min="7692" max="7692" width="4.75" style="47" customWidth="1"/>
    <col min="7693" max="7931" width="12.625" style="47"/>
    <col min="7932" max="7932" width="3.375" style="47" customWidth="1"/>
    <col min="7933" max="7933" width="2.625" style="47" customWidth="1"/>
    <col min="7934" max="7934" width="16.625" style="47" customWidth="1"/>
    <col min="7935" max="7946" width="12.625" style="47" customWidth="1"/>
    <col min="7947" max="7947" width="14.625" style="47" customWidth="1"/>
    <col min="7948" max="7948" width="4.75" style="47" customWidth="1"/>
    <col min="7949" max="8187" width="12.625" style="47"/>
    <col min="8188" max="8188" width="3.375" style="47" customWidth="1"/>
    <col min="8189" max="8189" width="2.625" style="47" customWidth="1"/>
    <col min="8190" max="8190" width="16.625" style="47" customWidth="1"/>
    <col min="8191" max="8202" width="12.625" style="47" customWidth="1"/>
    <col min="8203" max="8203" width="14.625" style="47" customWidth="1"/>
    <col min="8204" max="8204" width="4.75" style="47" customWidth="1"/>
    <col min="8205" max="8443" width="12.625" style="47"/>
    <col min="8444" max="8444" width="3.375" style="47" customWidth="1"/>
    <col min="8445" max="8445" width="2.625" style="47" customWidth="1"/>
    <col min="8446" max="8446" width="16.625" style="47" customWidth="1"/>
    <col min="8447" max="8458" width="12.625" style="47" customWidth="1"/>
    <col min="8459" max="8459" width="14.625" style="47" customWidth="1"/>
    <col min="8460" max="8460" width="4.75" style="47" customWidth="1"/>
    <col min="8461" max="8699" width="12.625" style="47"/>
    <col min="8700" max="8700" width="3.375" style="47" customWidth="1"/>
    <col min="8701" max="8701" width="2.625" style="47" customWidth="1"/>
    <col min="8702" max="8702" width="16.625" style="47" customWidth="1"/>
    <col min="8703" max="8714" width="12.625" style="47" customWidth="1"/>
    <col min="8715" max="8715" width="14.625" style="47" customWidth="1"/>
    <col min="8716" max="8716" width="4.75" style="47" customWidth="1"/>
    <col min="8717" max="8955" width="12.625" style="47"/>
    <col min="8956" max="8956" width="3.375" style="47" customWidth="1"/>
    <col min="8957" max="8957" width="2.625" style="47" customWidth="1"/>
    <col min="8958" max="8958" width="16.625" style="47" customWidth="1"/>
    <col min="8959" max="8970" width="12.625" style="47" customWidth="1"/>
    <col min="8971" max="8971" width="14.625" style="47" customWidth="1"/>
    <col min="8972" max="8972" width="4.75" style="47" customWidth="1"/>
    <col min="8973" max="9211" width="12.625" style="47"/>
    <col min="9212" max="9212" width="3.375" style="47" customWidth="1"/>
    <col min="9213" max="9213" width="2.625" style="47" customWidth="1"/>
    <col min="9214" max="9214" width="16.625" style="47" customWidth="1"/>
    <col min="9215" max="9226" width="12.625" style="47" customWidth="1"/>
    <col min="9227" max="9227" width="14.625" style="47" customWidth="1"/>
    <col min="9228" max="9228" width="4.75" style="47" customWidth="1"/>
    <col min="9229" max="9467" width="12.625" style="47"/>
    <col min="9468" max="9468" width="3.375" style="47" customWidth="1"/>
    <col min="9469" max="9469" width="2.625" style="47" customWidth="1"/>
    <col min="9470" max="9470" width="16.625" style="47" customWidth="1"/>
    <col min="9471" max="9482" width="12.625" style="47" customWidth="1"/>
    <col min="9483" max="9483" width="14.625" style="47" customWidth="1"/>
    <col min="9484" max="9484" width="4.75" style="47" customWidth="1"/>
    <col min="9485" max="9723" width="12.625" style="47"/>
    <col min="9724" max="9724" width="3.375" style="47" customWidth="1"/>
    <col min="9725" max="9725" width="2.625" style="47" customWidth="1"/>
    <col min="9726" max="9726" width="16.625" style="47" customWidth="1"/>
    <col min="9727" max="9738" width="12.625" style="47" customWidth="1"/>
    <col min="9739" max="9739" width="14.625" style="47" customWidth="1"/>
    <col min="9740" max="9740" width="4.75" style="47" customWidth="1"/>
    <col min="9741" max="9979" width="12.625" style="47"/>
    <col min="9980" max="9980" width="3.375" style="47" customWidth="1"/>
    <col min="9981" max="9981" width="2.625" style="47" customWidth="1"/>
    <col min="9982" max="9982" width="16.625" style="47" customWidth="1"/>
    <col min="9983" max="9994" width="12.625" style="47" customWidth="1"/>
    <col min="9995" max="9995" width="14.625" style="47" customWidth="1"/>
    <col min="9996" max="9996" width="4.75" style="47" customWidth="1"/>
    <col min="9997" max="10235" width="12.625" style="47"/>
    <col min="10236" max="10236" width="3.375" style="47" customWidth="1"/>
    <col min="10237" max="10237" width="2.625" style="47" customWidth="1"/>
    <col min="10238" max="10238" width="16.625" style="47" customWidth="1"/>
    <col min="10239" max="10250" width="12.625" style="47" customWidth="1"/>
    <col min="10251" max="10251" width="14.625" style="47" customWidth="1"/>
    <col min="10252" max="10252" width="4.75" style="47" customWidth="1"/>
    <col min="10253" max="10491" width="12.625" style="47"/>
    <col min="10492" max="10492" width="3.375" style="47" customWidth="1"/>
    <col min="10493" max="10493" width="2.625" style="47" customWidth="1"/>
    <col min="10494" max="10494" width="16.625" style="47" customWidth="1"/>
    <col min="10495" max="10506" width="12.625" style="47" customWidth="1"/>
    <col min="10507" max="10507" width="14.625" style="47" customWidth="1"/>
    <col min="10508" max="10508" width="4.75" style="47" customWidth="1"/>
    <col min="10509" max="10747" width="12.625" style="47"/>
    <col min="10748" max="10748" width="3.375" style="47" customWidth="1"/>
    <col min="10749" max="10749" width="2.625" style="47" customWidth="1"/>
    <col min="10750" max="10750" width="16.625" style="47" customWidth="1"/>
    <col min="10751" max="10762" width="12.625" style="47" customWidth="1"/>
    <col min="10763" max="10763" width="14.625" style="47" customWidth="1"/>
    <col min="10764" max="10764" width="4.75" style="47" customWidth="1"/>
    <col min="10765" max="11003" width="12.625" style="47"/>
    <col min="11004" max="11004" width="3.375" style="47" customWidth="1"/>
    <col min="11005" max="11005" width="2.625" style="47" customWidth="1"/>
    <col min="11006" max="11006" width="16.625" style="47" customWidth="1"/>
    <col min="11007" max="11018" width="12.625" style="47" customWidth="1"/>
    <col min="11019" max="11019" width="14.625" style="47" customWidth="1"/>
    <col min="11020" max="11020" width="4.75" style="47" customWidth="1"/>
    <col min="11021" max="11259" width="12.625" style="47"/>
    <col min="11260" max="11260" width="3.375" style="47" customWidth="1"/>
    <col min="11261" max="11261" width="2.625" style="47" customWidth="1"/>
    <col min="11262" max="11262" width="16.625" style="47" customWidth="1"/>
    <col min="11263" max="11274" width="12.625" style="47" customWidth="1"/>
    <col min="11275" max="11275" width="14.625" style="47" customWidth="1"/>
    <col min="11276" max="11276" width="4.75" style="47" customWidth="1"/>
    <col min="11277" max="11515" width="12.625" style="47"/>
    <col min="11516" max="11516" width="3.375" style="47" customWidth="1"/>
    <col min="11517" max="11517" width="2.625" style="47" customWidth="1"/>
    <col min="11518" max="11518" width="16.625" style="47" customWidth="1"/>
    <col min="11519" max="11530" width="12.625" style="47" customWidth="1"/>
    <col min="11531" max="11531" width="14.625" style="47" customWidth="1"/>
    <col min="11532" max="11532" width="4.75" style="47" customWidth="1"/>
    <col min="11533" max="11771" width="12.625" style="47"/>
    <col min="11772" max="11772" width="3.375" style="47" customWidth="1"/>
    <col min="11773" max="11773" width="2.625" style="47" customWidth="1"/>
    <col min="11774" max="11774" width="16.625" style="47" customWidth="1"/>
    <col min="11775" max="11786" width="12.625" style="47" customWidth="1"/>
    <col min="11787" max="11787" width="14.625" style="47" customWidth="1"/>
    <col min="11788" max="11788" width="4.75" style="47" customWidth="1"/>
    <col min="11789" max="12027" width="12.625" style="47"/>
    <col min="12028" max="12028" width="3.375" style="47" customWidth="1"/>
    <col min="12029" max="12029" width="2.625" style="47" customWidth="1"/>
    <col min="12030" max="12030" width="16.625" style="47" customWidth="1"/>
    <col min="12031" max="12042" width="12.625" style="47" customWidth="1"/>
    <col min="12043" max="12043" width="14.625" style="47" customWidth="1"/>
    <col min="12044" max="12044" width="4.75" style="47" customWidth="1"/>
    <col min="12045" max="12283" width="12.625" style="47"/>
    <col min="12284" max="12284" width="3.375" style="47" customWidth="1"/>
    <col min="12285" max="12285" width="2.625" style="47" customWidth="1"/>
    <col min="12286" max="12286" width="16.625" style="47" customWidth="1"/>
    <col min="12287" max="12298" width="12.625" style="47" customWidth="1"/>
    <col min="12299" max="12299" width="14.625" style="47" customWidth="1"/>
    <col min="12300" max="12300" width="4.75" style="47" customWidth="1"/>
    <col min="12301" max="12539" width="12.625" style="47"/>
    <col min="12540" max="12540" width="3.375" style="47" customWidth="1"/>
    <col min="12541" max="12541" width="2.625" style="47" customWidth="1"/>
    <col min="12542" max="12542" width="16.625" style="47" customWidth="1"/>
    <col min="12543" max="12554" width="12.625" style="47" customWidth="1"/>
    <col min="12555" max="12555" width="14.625" style="47" customWidth="1"/>
    <col min="12556" max="12556" width="4.75" style="47" customWidth="1"/>
    <col min="12557" max="12795" width="12.625" style="47"/>
    <col min="12796" max="12796" width="3.375" style="47" customWidth="1"/>
    <col min="12797" max="12797" width="2.625" style="47" customWidth="1"/>
    <col min="12798" max="12798" width="16.625" style="47" customWidth="1"/>
    <col min="12799" max="12810" width="12.625" style="47" customWidth="1"/>
    <col min="12811" max="12811" width="14.625" style="47" customWidth="1"/>
    <col min="12812" max="12812" width="4.75" style="47" customWidth="1"/>
    <col min="12813" max="13051" width="12.625" style="47"/>
    <col min="13052" max="13052" width="3.375" style="47" customWidth="1"/>
    <col min="13053" max="13053" width="2.625" style="47" customWidth="1"/>
    <col min="13054" max="13054" width="16.625" style="47" customWidth="1"/>
    <col min="13055" max="13066" width="12.625" style="47" customWidth="1"/>
    <col min="13067" max="13067" width="14.625" style="47" customWidth="1"/>
    <col min="13068" max="13068" width="4.75" style="47" customWidth="1"/>
    <col min="13069" max="13307" width="12.625" style="47"/>
    <col min="13308" max="13308" width="3.375" style="47" customWidth="1"/>
    <col min="13309" max="13309" width="2.625" style="47" customWidth="1"/>
    <col min="13310" max="13310" width="16.625" style="47" customWidth="1"/>
    <col min="13311" max="13322" width="12.625" style="47" customWidth="1"/>
    <col min="13323" max="13323" width="14.625" style="47" customWidth="1"/>
    <col min="13324" max="13324" width="4.75" style="47" customWidth="1"/>
    <col min="13325" max="13563" width="12.625" style="47"/>
    <col min="13564" max="13564" width="3.375" style="47" customWidth="1"/>
    <col min="13565" max="13565" width="2.625" style="47" customWidth="1"/>
    <col min="13566" max="13566" width="16.625" style="47" customWidth="1"/>
    <col min="13567" max="13578" width="12.625" style="47" customWidth="1"/>
    <col min="13579" max="13579" width="14.625" style="47" customWidth="1"/>
    <col min="13580" max="13580" width="4.75" style="47" customWidth="1"/>
    <col min="13581" max="13819" width="12.625" style="47"/>
    <col min="13820" max="13820" width="3.375" style="47" customWidth="1"/>
    <col min="13821" max="13821" width="2.625" style="47" customWidth="1"/>
    <col min="13822" max="13822" width="16.625" style="47" customWidth="1"/>
    <col min="13823" max="13834" width="12.625" style="47" customWidth="1"/>
    <col min="13835" max="13835" width="14.625" style="47" customWidth="1"/>
    <col min="13836" max="13836" width="4.75" style="47" customWidth="1"/>
    <col min="13837" max="14075" width="12.625" style="47"/>
    <col min="14076" max="14076" width="3.375" style="47" customWidth="1"/>
    <col min="14077" max="14077" width="2.625" style="47" customWidth="1"/>
    <col min="14078" max="14078" width="16.625" style="47" customWidth="1"/>
    <col min="14079" max="14090" width="12.625" style="47" customWidth="1"/>
    <col min="14091" max="14091" width="14.625" style="47" customWidth="1"/>
    <col min="14092" max="14092" width="4.75" style="47" customWidth="1"/>
    <col min="14093" max="14331" width="12.625" style="47"/>
    <col min="14332" max="14332" width="3.375" style="47" customWidth="1"/>
    <col min="14333" max="14333" width="2.625" style="47" customWidth="1"/>
    <col min="14334" max="14334" width="16.625" style="47" customWidth="1"/>
    <col min="14335" max="14346" width="12.625" style="47" customWidth="1"/>
    <col min="14347" max="14347" width="14.625" style="47" customWidth="1"/>
    <col min="14348" max="14348" width="4.75" style="47" customWidth="1"/>
    <col min="14349" max="14587" width="12.625" style="47"/>
    <col min="14588" max="14588" width="3.375" style="47" customWidth="1"/>
    <col min="14589" max="14589" width="2.625" style="47" customWidth="1"/>
    <col min="14590" max="14590" width="16.625" style="47" customWidth="1"/>
    <col min="14591" max="14602" width="12.625" style="47" customWidth="1"/>
    <col min="14603" max="14603" width="14.625" style="47" customWidth="1"/>
    <col min="14604" max="14604" width="4.75" style="47" customWidth="1"/>
    <col min="14605" max="14843" width="12.625" style="47"/>
    <col min="14844" max="14844" width="3.375" style="47" customWidth="1"/>
    <col min="14845" max="14845" width="2.625" style="47" customWidth="1"/>
    <col min="14846" max="14846" width="16.625" style="47" customWidth="1"/>
    <col min="14847" max="14858" width="12.625" style="47" customWidth="1"/>
    <col min="14859" max="14859" width="14.625" style="47" customWidth="1"/>
    <col min="14860" max="14860" width="4.75" style="47" customWidth="1"/>
    <col min="14861" max="15099" width="12.625" style="47"/>
    <col min="15100" max="15100" width="3.375" style="47" customWidth="1"/>
    <col min="15101" max="15101" width="2.625" style="47" customWidth="1"/>
    <col min="15102" max="15102" width="16.625" style="47" customWidth="1"/>
    <col min="15103" max="15114" width="12.625" style="47" customWidth="1"/>
    <col min="15115" max="15115" width="14.625" style="47" customWidth="1"/>
    <col min="15116" max="15116" width="4.75" style="47" customWidth="1"/>
    <col min="15117" max="15355" width="12.625" style="47"/>
    <col min="15356" max="15356" width="3.375" style="47" customWidth="1"/>
    <col min="15357" max="15357" width="2.625" style="47" customWidth="1"/>
    <col min="15358" max="15358" width="16.625" style="47" customWidth="1"/>
    <col min="15359" max="15370" width="12.625" style="47" customWidth="1"/>
    <col min="15371" max="15371" width="14.625" style="47" customWidth="1"/>
    <col min="15372" max="15372" width="4.75" style="47" customWidth="1"/>
    <col min="15373" max="15611" width="12.625" style="47"/>
    <col min="15612" max="15612" width="3.375" style="47" customWidth="1"/>
    <col min="15613" max="15613" width="2.625" style="47" customWidth="1"/>
    <col min="15614" max="15614" width="16.625" style="47" customWidth="1"/>
    <col min="15615" max="15626" width="12.625" style="47" customWidth="1"/>
    <col min="15627" max="15627" width="14.625" style="47" customWidth="1"/>
    <col min="15628" max="15628" width="4.75" style="47" customWidth="1"/>
    <col min="15629" max="15867" width="12.625" style="47"/>
    <col min="15868" max="15868" width="3.375" style="47" customWidth="1"/>
    <col min="15869" max="15869" width="2.625" style="47" customWidth="1"/>
    <col min="15870" max="15870" width="16.625" style="47" customWidth="1"/>
    <col min="15871" max="15882" width="12.625" style="47" customWidth="1"/>
    <col min="15883" max="15883" width="14.625" style="47" customWidth="1"/>
    <col min="15884" max="15884" width="4.75" style="47" customWidth="1"/>
    <col min="15885" max="16123" width="12.625" style="47"/>
    <col min="16124" max="16124" width="3.375" style="47" customWidth="1"/>
    <col min="16125" max="16125" width="2.625" style="47" customWidth="1"/>
    <col min="16126" max="16126" width="16.625" style="47" customWidth="1"/>
    <col min="16127" max="16138" width="12.625" style="47" customWidth="1"/>
    <col min="16139" max="16139" width="14.625" style="47" customWidth="1"/>
    <col min="16140" max="16140" width="4.75" style="47" customWidth="1"/>
    <col min="16141" max="16384" width="12.625" style="47"/>
  </cols>
  <sheetData>
    <row r="2" spans="2:16" ht="21" customHeight="1" x14ac:dyDescent="0.15">
      <c r="B2" s="172" t="s">
        <v>100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2:16" ht="18" customHeight="1" thickBot="1" x14ac:dyDescent="0.2">
      <c r="P3" s="48" t="s">
        <v>1</v>
      </c>
    </row>
    <row r="4" spans="2:16" ht="18" customHeight="1" thickBot="1" x14ac:dyDescent="0.2">
      <c r="B4" s="49"/>
      <c r="C4" s="50"/>
      <c r="D4" s="51" t="s">
        <v>49</v>
      </c>
      <c r="E4" s="51" t="s">
        <v>50</v>
      </c>
      <c r="F4" s="51" t="s">
        <v>51</v>
      </c>
      <c r="G4" s="51" t="s">
        <v>52</v>
      </c>
      <c r="H4" s="51" t="s">
        <v>53</v>
      </c>
      <c r="I4" s="51" t="s">
        <v>54</v>
      </c>
      <c r="J4" s="51" t="s">
        <v>55</v>
      </c>
      <c r="K4" s="51" t="s">
        <v>56</v>
      </c>
      <c r="L4" s="51" t="s">
        <v>11</v>
      </c>
      <c r="M4" s="51" t="s">
        <v>57</v>
      </c>
      <c r="N4" s="51" t="s">
        <v>13</v>
      </c>
      <c r="O4" s="51" t="s">
        <v>58</v>
      </c>
      <c r="P4" s="52" t="s">
        <v>47</v>
      </c>
    </row>
    <row r="5" spans="2:16" ht="18" customHeight="1" x14ac:dyDescent="0.15">
      <c r="B5" s="187" t="s">
        <v>101</v>
      </c>
      <c r="C5" s="188"/>
      <c r="D5" s="38">
        <v>127460</v>
      </c>
      <c r="E5" s="38">
        <v>124930</v>
      </c>
      <c r="F5" s="38">
        <v>138310</v>
      </c>
      <c r="G5" s="38">
        <v>124170</v>
      </c>
      <c r="H5" s="38">
        <v>124730</v>
      </c>
      <c r="I5" s="38">
        <v>125320</v>
      </c>
      <c r="J5" s="38">
        <v>110200</v>
      </c>
      <c r="K5" s="38">
        <v>120560</v>
      </c>
      <c r="L5" s="38">
        <v>132790</v>
      </c>
      <c r="M5" s="38">
        <v>119040</v>
      </c>
      <c r="N5" s="38">
        <v>113500</v>
      </c>
      <c r="O5" s="38">
        <v>143390</v>
      </c>
      <c r="P5" s="40">
        <f>SUM(D5:O5)</f>
        <v>1504400</v>
      </c>
    </row>
    <row r="6" spans="2:16" ht="18" customHeight="1" x14ac:dyDescent="0.15">
      <c r="B6" s="53"/>
      <c r="C6" s="38" t="s">
        <v>60</v>
      </c>
      <c r="D6" s="38">
        <v>63490</v>
      </c>
      <c r="E6" s="38">
        <v>61370</v>
      </c>
      <c r="F6" s="38">
        <v>66850</v>
      </c>
      <c r="G6" s="38">
        <v>61440</v>
      </c>
      <c r="H6" s="38">
        <v>61490</v>
      </c>
      <c r="I6" s="38">
        <v>61810</v>
      </c>
      <c r="J6" s="38">
        <v>53390</v>
      </c>
      <c r="K6" s="38">
        <v>59340</v>
      </c>
      <c r="L6" s="38">
        <v>65950</v>
      </c>
      <c r="M6" s="38">
        <v>58830</v>
      </c>
      <c r="N6" s="38">
        <v>56230</v>
      </c>
      <c r="O6" s="38">
        <v>70470</v>
      </c>
      <c r="P6" s="40">
        <f>SUM(D6:O6)</f>
        <v>740660</v>
      </c>
    </row>
    <row r="7" spans="2:16" ht="18" customHeight="1" x14ac:dyDescent="0.15">
      <c r="B7" s="54"/>
      <c r="C7" s="38" t="s">
        <v>194</v>
      </c>
      <c r="D7" s="38">
        <v>63970</v>
      </c>
      <c r="E7" s="38">
        <v>63560</v>
      </c>
      <c r="F7" s="38">
        <v>71460</v>
      </c>
      <c r="G7" s="38">
        <v>62730</v>
      </c>
      <c r="H7" s="38">
        <v>63240</v>
      </c>
      <c r="I7" s="38">
        <v>63510</v>
      </c>
      <c r="J7" s="38">
        <v>56810</v>
      </c>
      <c r="K7" s="38">
        <v>61220</v>
      </c>
      <c r="L7" s="38">
        <v>66840</v>
      </c>
      <c r="M7" s="38">
        <v>60210</v>
      </c>
      <c r="N7" s="38">
        <v>57270</v>
      </c>
      <c r="O7" s="38">
        <v>72920</v>
      </c>
      <c r="P7" s="40">
        <f>SUM(D7:O7)</f>
        <v>763740</v>
      </c>
    </row>
    <row r="8" spans="2:16" ht="18" customHeight="1" x14ac:dyDescent="0.15">
      <c r="B8" s="185" t="s">
        <v>102</v>
      </c>
      <c r="C8" s="186"/>
      <c r="D8" s="38">
        <v>215170</v>
      </c>
      <c r="E8" s="38">
        <v>220930</v>
      </c>
      <c r="F8" s="38">
        <v>215580</v>
      </c>
      <c r="G8" s="38">
        <v>216720</v>
      </c>
      <c r="H8" s="38">
        <v>208190</v>
      </c>
      <c r="I8" s="38">
        <v>199430</v>
      </c>
      <c r="J8" s="38">
        <v>206190</v>
      </c>
      <c r="K8" s="38">
        <v>194360</v>
      </c>
      <c r="L8" s="38">
        <v>219310</v>
      </c>
      <c r="M8" s="38">
        <v>212930</v>
      </c>
      <c r="N8" s="38">
        <v>189840</v>
      </c>
      <c r="O8" s="38">
        <v>216980</v>
      </c>
      <c r="P8" s="40">
        <f t="shared" ref="P8:P39" si="0">SUM(D8:O8)</f>
        <v>2515630</v>
      </c>
    </row>
    <row r="9" spans="2:16" ht="18" customHeight="1" x14ac:dyDescent="0.15">
      <c r="B9" s="53"/>
      <c r="C9" s="38" t="s">
        <v>62</v>
      </c>
      <c r="D9" s="38">
        <v>105010</v>
      </c>
      <c r="E9" s="38">
        <v>113290</v>
      </c>
      <c r="F9" s="38">
        <v>94310</v>
      </c>
      <c r="G9" s="38">
        <v>111610</v>
      </c>
      <c r="H9" s="38">
        <v>99510</v>
      </c>
      <c r="I9" s="38">
        <v>89870</v>
      </c>
      <c r="J9" s="38">
        <v>111590</v>
      </c>
      <c r="K9" s="38">
        <v>89660</v>
      </c>
      <c r="L9" s="38">
        <v>103360</v>
      </c>
      <c r="M9" s="38">
        <v>108780</v>
      </c>
      <c r="N9" s="38">
        <v>90630</v>
      </c>
      <c r="O9" s="38">
        <v>90990</v>
      </c>
      <c r="P9" s="40">
        <f t="shared" si="0"/>
        <v>1208610</v>
      </c>
    </row>
    <row r="10" spans="2:16" ht="18" customHeight="1" x14ac:dyDescent="0.15">
      <c r="B10" s="54"/>
      <c r="C10" s="38" t="s">
        <v>63</v>
      </c>
      <c r="D10" s="38">
        <v>110160</v>
      </c>
      <c r="E10" s="38">
        <v>107640</v>
      </c>
      <c r="F10" s="38">
        <v>121270</v>
      </c>
      <c r="G10" s="38">
        <v>105110</v>
      </c>
      <c r="H10" s="38">
        <v>108680</v>
      </c>
      <c r="I10" s="38">
        <v>109560</v>
      </c>
      <c r="J10" s="38">
        <v>94600</v>
      </c>
      <c r="K10" s="38">
        <v>104700</v>
      </c>
      <c r="L10" s="38">
        <v>115950</v>
      </c>
      <c r="M10" s="38">
        <v>104150</v>
      </c>
      <c r="N10" s="38">
        <v>99210</v>
      </c>
      <c r="O10" s="38">
        <v>125990</v>
      </c>
      <c r="P10" s="40">
        <f t="shared" si="0"/>
        <v>1307020</v>
      </c>
    </row>
    <row r="11" spans="2:16" ht="18" customHeight="1" x14ac:dyDescent="0.15">
      <c r="B11" s="185" t="s">
        <v>103</v>
      </c>
      <c r="C11" s="186"/>
      <c r="D11" s="38">
        <v>279830</v>
      </c>
      <c r="E11" s="38">
        <v>286600</v>
      </c>
      <c r="F11" s="38">
        <v>277860</v>
      </c>
      <c r="G11" s="38">
        <v>284490</v>
      </c>
      <c r="H11" s="38">
        <v>266680</v>
      </c>
      <c r="I11" s="38">
        <v>260330</v>
      </c>
      <c r="J11" s="38">
        <v>260830</v>
      </c>
      <c r="K11" s="38">
        <v>251970</v>
      </c>
      <c r="L11" s="38">
        <v>297760</v>
      </c>
      <c r="M11" s="38">
        <v>274310</v>
      </c>
      <c r="N11" s="38">
        <v>255230</v>
      </c>
      <c r="O11" s="38">
        <v>286740</v>
      </c>
      <c r="P11" s="40">
        <f t="shared" si="0"/>
        <v>3282630</v>
      </c>
    </row>
    <row r="12" spans="2:16" ht="18" customHeight="1" x14ac:dyDescent="0.15">
      <c r="B12" s="53"/>
      <c r="C12" s="38" t="s">
        <v>65</v>
      </c>
      <c r="D12" s="38">
        <v>133210</v>
      </c>
      <c r="E12" s="38">
        <v>132520</v>
      </c>
      <c r="F12" s="38">
        <v>140190</v>
      </c>
      <c r="G12" s="38">
        <v>131070</v>
      </c>
      <c r="H12" s="38">
        <v>127570</v>
      </c>
      <c r="I12" s="38">
        <v>120530</v>
      </c>
      <c r="J12" s="38">
        <v>114660</v>
      </c>
      <c r="K12" s="38">
        <v>115620</v>
      </c>
      <c r="L12" s="38">
        <v>135840</v>
      </c>
      <c r="M12" s="38">
        <v>123010</v>
      </c>
      <c r="N12" s="38">
        <v>113740</v>
      </c>
      <c r="O12" s="38">
        <v>136650</v>
      </c>
      <c r="P12" s="40">
        <f t="shared" si="0"/>
        <v>1524610</v>
      </c>
    </row>
    <row r="13" spans="2:16" ht="18" customHeight="1" x14ac:dyDescent="0.15">
      <c r="B13" s="53"/>
      <c r="C13" s="38" t="s">
        <v>66</v>
      </c>
      <c r="D13" s="38">
        <v>80270</v>
      </c>
      <c r="E13" s="38">
        <v>83000</v>
      </c>
      <c r="F13" s="38">
        <v>80390</v>
      </c>
      <c r="G13" s="38">
        <v>82360</v>
      </c>
      <c r="H13" s="38">
        <v>77440</v>
      </c>
      <c r="I13" s="38">
        <v>79260</v>
      </c>
      <c r="J13" s="38">
        <v>72860</v>
      </c>
      <c r="K13" s="38">
        <v>75440</v>
      </c>
      <c r="L13" s="38">
        <v>87950</v>
      </c>
      <c r="M13" s="38">
        <v>80880</v>
      </c>
      <c r="N13" s="38">
        <v>78420</v>
      </c>
      <c r="O13" s="38">
        <v>84500</v>
      </c>
      <c r="P13" s="40">
        <f t="shared" si="0"/>
        <v>962770</v>
      </c>
    </row>
    <row r="14" spans="2:16" ht="18" customHeight="1" x14ac:dyDescent="0.15">
      <c r="B14" s="54"/>
      <c r="C14" s="38" t="s">
        <v>67</v>
      </c>
      <c r="D14" s="38">
        <v>66350</v>
      </c>
      <c r="E14" s="38">
        <v>71080</v>
      </c>
      <c r="F14" s="38">
        <v>57280</v>
      </c>
      <c r="G14" s="38">
        <v>71060</v>
      </c>
      <c r="H14" s="38">
        <v>61670</v>
      </c>
      <c r="I14" s="38">
        <v>60540</v>
      </c>
      <c r="J14" s="38">
        <v>73310</v>
      </c>
      <c r="K14" s="38">
        <v>60910</v>
      </c>
      <c r="L14" s="38">
        <v>73970</v>
      </c>
      <c r="M14" s="38">
        <v>70420</v>
      </c>
      <c r="N14" s="38">
        <v>63070</v>
      </c>
      <c r="O14" s="38">
        <v>65590</v>
      </c>
      <c r="P14" s="40">
        <f t="shared" si="0"/>
        <v>795250</v>
      </c>
    </row>
    <row r="15" spans="2:16" ht="18" customHeight="1" x14ac:dyDescent="0.15">
      <c r="B15" s="185" t="s">
        <v>104</v>
      </c>
      <c r="C15" s="186"/>
      <c r="D15" s="38">
        <v>164990</v>
      </c>
      <c r="E15" s="38">
        <v>162720</v>
      </c>
      <c r="F15" s="38">
        <v>182590</v>
      </c>
      <c r="G15" s="38">
        <v>164050</v>
      </c>
      <c r="H15" s="38">
        <v>165340</v>
      </c>
      <c r="I15" s="38">
        <v>167250</v>
      </c>
      <c r="J15" s="38">
        <v>147970</v>
      </c>
      <c r="K15" s="38">
        <v>164000</v>
      </c>
      <c r="L15" s="38">
        <v>175700</v>
      </c>
      <c r="M15" s="38">
        <v>156060</v>
      </c>
      <c r="N15" s="38">
        <v>148270</v>
      </c>
      <c r="O15" s="38">
        <v>188500</v>
      </c>
      <c r="P15" s="40">
        <f t="shared" si="0"/>
        <v>1987440</v>
      </c>
    </row>
    <row r="16" spans="2:16" ht="18" customHeight="1" x14ac:dyDescent="0.15">
      <c r="B16" s="53"/>
      <c r="C16" s="38" t="s">
        <v>69</v>
      </c>
      <c r="D16" s="38">
        <v>45580</v>
      </c>
      <c r="E16" s="38">
        <v>46300</v>
      </c>
      <c r="F16" s="38">
        <v>50540</v>
      </c>
      <c r="G16" s="38">
        <v>44490</v>
      </c>
      <c r="H16" s="38">
        <v>45680</v>
      </c>
      <c r="I16" s="38">
        <v>45430</v>
      </c>
      <c r="J16" s="38">
        <v>43550</v>
      </c>
      <c r="K16" s="38">
        <v>46880</v>
      </c>
      <c r="L16" s="38">
        <v>48330</v>
      </c>
      <c r="M16" s="38">
        <v>43330</v>
      </c>
      <c r="N16" s="38">
        <v>40950</v>
      </c>
      <c r="O16" s="38">
        <v>51970</v>
      </c>
      <c r="P16" s="40">
        <f t="shared" si="0"/>
        <v>553030</v>
      </c>
    </row>
    <row r="17" spans="2:16" ht="18" customHeight="1" x14ac:dyDescent="0.15">
      <c r="B17" s="53"/>
      <c r="C17" s="38" t="s">
        <v>70</v>
      </c>
      <c r="D17" s="38">
        <v>45330</v>
      </c>
      <c r="E17" s="38">
        <v>45690</v>
      </c>
      <c r="F17" s="38">
        <v>50710</v>
      </c>
      <c r="G17" s="38">
        <v>46100</v>
      </c>
      <c r="H17" s="38">
        <v>46050</v>
      </c>
      <c r="I17" s="38">
        <v>46830</v>
      </c>
      <c r="J17" s="38">
        <v>40110</v>
      </c>
      <c r="K17" s="38">
        <v>45280</v>
      </c>
      <c r="L17" s="38">
        <v>49160</v>
      </c>
      <c r="M17" s="38">
        <v>43240</v>
      </c>
      <c r="N17" s="38">
        <v>40950</v>
      </c>
      <c r="O17" s="38">
        <v>51910</v>
      </c>
      <c r="P17" s="40">
        <f t="shared" si="0"/>
        <v>551360</v>
      </c>
    </row>
    <row r="18" spans="2:16" ht="18" customHeight="1" x14ac:dyDescent="0.15">
      <c r="B18" s="54"/>
      <c r="C18" s="38" t="s">
        <v>71</v>
      </c>
      <c r="D18" s="38">
        <v>74080</v>
      </c>
      <c r="E18" s="38">
        <v>70730</v>
      </c>
      <c r="F18" s="38">
        <v>81340</v>
      </c>
      <c r="G18" s="38">
        <v>73460</v>
      </c>
      <c r="H18" s="38">
        <v>73610</v>
      </c>
      <c r="I18" s="38">
        <v>74990</v>
      </c>
      <c r="J18" s="38">
        <v>64310</v>
      </c>
      <c r="K18" s="38">
        <v>71840</v>
      </c>
      <c r="L18" s="38">
        <v>78210</v>
      </c>
      <c r="M18" s="38">
        <v>69490</v>
      </c>
      <c r="N18" s="38">
        <v>66370</v>
      </c>
      <c r="O18" s="38">
        <v>84620</v>
      </c>
      <c r="P18" s="40">
        <f t="shared" si="0"/>
        <v>883050</v>
      </c>
    </row>
    <row r="19" spans="2:16" ht="18" customHeight="1" x14ac:dyDescent="0.15">
      <c r="B19" s="185" t="s">
        <v>105</v>
      </c>
      <c r="C19" s="186"/>
      <c r="D19" s="38">
        <v>136630</v>
      </c>
      <c r="E19" s="38">
        <v>145790</v>
      </c>
      <c r="F19" s="38">
        <v>121650</v>
      </c>
      <c r="G19" s="38">
        <v>142040</v>
      </c>
      <c r="H19" s="38">
        <v>122930</v>
      </c>
      <c r="I19" s="38">
        <v>117440</v>
      </c>
      <c r="J19" s="38">
        <v>143600</v>
      </c>
      <c r="K19" s="38">
        <v>112910</v>
      </c>
      <c r="L19" s="38">
        <v>130990</v>
      </c>
      <c r="M19" s="38">
        <v>141080</v>
      </c>
      <c r="N19" s="38">
        <v>119440</v>
      </c>
      <c r="O19" s="38">
        <v>119460</v>
      </c>
      <c r="P19" s="40">
        <f t="shared" si="0"/>
        <v>1553960</v>
      </c>
    </row>
    <row r="20" spans="2:16" ht="18" customHeight="1" x14ac:dyDescent="0.15">
      <c r="B20" s="53"/>
      <c r="C20" s="38" t="s">
        <v>73</v>
      </c>
      <c r="D20" s="38">
        <v>38530</v>
      </c>
      <c r="E20" s="38">
        <v>42120</v>
      </c>
      <c r="F20" s="38">
        <v>32450</v>
      </c>
      <c r="G20" s="38">
        <v>45920</v>
      </c>
      <c r="H20" s="38">
        <v>40530</v>
      </c>
      <c r="I20" s="38">
        <v>38260</v>
      </c>
      <c r="J20" s="38">
        <v>41070</v>
      </c>
      <c r="K20" s="38">
        <v>33530</v>
      </c>
      <c r="L20" s="38">
        <v>38920</v>
      </c>
      <c r="M20" s="38">
        <v>43750</v>
      </c>
      <c r="N20" s="38">
        <v>37530</v>
      </c>
      <c r="O20" s="38">
        <v>37540</v>
      </c>
      <c r="P20" s="40">
        <f t="shared" si="0"/>
        <v>470150</v>
      </c>
    </row>
    <row r="21" spans="2:16" ht="18" customHeight="1" x14ac:dyDescent="0.15">
      <c r="B21" s="54"/>
      <c r="C21" s="38" t="s">
        <v>74</v>
      </c>
      <c r="D21" s="38">
        <v>98100</v>
      </c>
      <c r="E21" s="38">
        <v>103670</v>
      </c>
      <c r="F21" s="38">
        <v>89200</v>
      </c>
      <c r="G21" s="38">
        <v>96120</v>
      </c>
      <c r="H21" s="38">
        <v>82400</v>
      </c>
      <c r="I21" s="38">
        <v>79180</v>
      </c>
      <c r="J21" s="38">
        <v>102530</v>
      </c>
      <c r="K21" s="38">
        <v>79380</v>
      </c>
      <c r="L21" s="38">
        <v>92070</v>
      </c>
      <c r="M21" s="38">
        <v>97330</v>
      </c>
      <c r="N21" s="38">
        <v>81910</v>
      </c>
      <c r="O21" s="38">
        <v>81920</v>
      </c>
      <c r="P21" s="40">
        <f t="shared" si="0"/>
        <v>1083810</v>
      </c>
    </row>
    <row r="22" spans="2:16" ht="18" customHeight="1" x14ac:dyDescent="0.15">
      <c r="B22" s="185" t="s">
        <v>106</v>
      </c>
      <c r="C22" s="186"/>
      <c r="D22" s="38">
        <v>52580</v>
      </c>
      <c r="E22" s="38">
        <v>52710</v>
      </c>
      <c r="F22" s="38">
        <v>59000</v>
      </c>
      <c r="G22" s="38">
        <v>51870</v>
      </c>
      <c r="H22" s="38">
        <v>50960</v>
      </c>
      <c r="I22" s="38">
        <v>54670</v>
      </c>
      <c r="J22" s="38">
        <v>46080</v>
      </c>
      <c r="K22" s="38">
        <v>49660</v>
      </c>
      <c r="L22" s="38">
        <v>57740</v>
      </c>
      <c r="M22" s="38">
        <v>51040</v>
      </c>
      <c r="N22" s="38">
        <v>48670</v>
      </c>
      <c r="O22" s="38">
        <v>61870</v>
      </c>
      <c r="P22" s="40">
        <f t="shared" si="0"/>
        <v>636850</v>
      </c>
    </row>
    <row r="23" spans="2:16" ht="18" customHeight="1" x14ac:dyDescent="0.15">
      <c r="B23" s="53"/>
      <c r="C23" s="38" t="s">
        <v>76</v>
      </c>
      <c r="D23" s="38">
        <v>36890</v>
      </c>
      <c r="E23" s="38">
        <v>37140</v>
      </c>
      <c r="F23" s="38">
        <v>40850</v>
      </c>
      <c r="G23" s="38">
        <v>37240</v>
      </c>
      <c r="H23" s="38">
        <v>33860</v>
      </c>
      <c r="I23" s="38">
        <v>42010</v>
      </c>
      <c r="J23" s="38">
        <v>32360</v>
      </c>
      <c r="K23" s="38">
        <v>32330</v>
      </c>
      <c r="L23" s="38">
        <v>43540</v>
      </c>
      <c r="M23" s="38">
        <v>36410</v>
      </c>
      <c r="N23" s="38">
        <v>34110</v>
      </c>
      <c r="O23" s="38">
        <v>43520</v>
      </c>
      <c r="P23" s="40">
        <f t="shared" si="0"/>
        <v>450260</v>
      </c>
    </row>
    <row r="24" spans="2:16" ht="18" customHeight="1" x14ac:dyDescent="0.15">
      <c r="B24" s="54"/>
      <c r="C24" s="38" t="s">
        <v>77</v>
      </c>
      <c r="D24" s="38">
        <v>15690</v>
      </c>
      <c r="E24" s="38">
        <v>15570</v>
      </c>
      <c r="F24" s="38">
        <v>18150</v>
      </c>
      <c r="G24" s="38">
        <v>14630</v>
      </c>
      <c r="H24" s="38">
        <v>17100</v>
      </c>
      <c r="I24" s="38">
        <v>12660</v>
      </c>
      <c r="J24" s="38">
        <v>13720</v>
      </c>
      <c r="K24" s="38">
        <v>17330</v>
      </c>
      <c r="L24" s="38">
        <v>14200</v>
      </c>
      <c r="M24" s="38">
        <v>14630</v>
      </c>
      <c r="N24" s="38">
        <v>14560</v>
      </c>
      <c r="O24" s="38">
        <v>18350</v>
      </c>
      <c r="P24" s="40">
        <f t="shared" si="0"/>
        <v>186590</v>
      </c>
    </row>
    <row r="25" spans="2:16" ht="18" customHeight="1" x14ac:dyDescent="0.15">
      <c r="B25" s="185" t="s">
        <v>107</v>
      </c>
      <c r="C25" s="186"/>
      <c r="D25" s="38">
        <v>168400</v>
      </c>
      <c r="E25" s="38">
        <v>180840</v>
      </c>
      <c r="F25" s="38">
        <v>148740</v>
      </c>
      <c r="G25" s="38">
        <v>174990</v>
      </c>
      <c r="H25" s="38">
        <v>153080</v>
      </c>
      <c r="I25" s="38">
        <v>142080</v>
      </c>
      <c r="J25" s="38">
        <v>177550</v>
      </c>
      <c r="K25" s="38">
        <v>139370</v>
      </c>
      <c r="L25" s="38">
        <v>163010</v>
      </c>
      <c r="M25" s="38">
        <v>170480</v>
      </c>
      <c r="N25" s="38">
        <v>144740</v>
      </c>
      <c r="O25" s="38">
        <v>145340</v>
      </c>
      <c r="P25" s="40">
        <f t="shared" si="0"/>
        <v>1908620</v>
      </c>
    </row>
    <row r="26" spans="2:16" ht="18" customHeight="1" x14ac:dyDescent="0.15">
      <c r="B26" s="53"/>
      <c r="C26" s="38" t="s">
        <v>79</v>
      </c>
      <c r="D26" s="38">
        <v>51340</v>
      </c>
      <c r="E26" s="38">
        <v>53280</v>
      </c>
      <c r="F26" s="38">
        <v>44090</v>
      </c>
      <c r="G26" s="38">
        <v>51650</v>
      </c>
      <c r="H26" s="38">
        <v>45340</v>
      </c>
      <c r="I26" s="38">
        <v>41860</v>
      </c>
      <c r="J26" s="38">
        <v>53320</v>
      </c>
      <c r="K26" s="38">
        <v>41090</v>
      </c>
      <c r="L26" s="38">
        <v>48990</v>
      </c>
      <c r="M26" s="38">
        <v>49040</v>
      </c>
      <c r="N26" s="38">
        <v>42550</v>
      </c>
      <c r="O26" s="38">
        <v>43130</v>
      </c>
      <c r="P26" s="40">
        <f t="shared" si="0"/>
        <v>565680</v>
      </c>
    </row>
    <row r="27" spans="2:16" ht="18" customHeight="1" x14ac:dyDescent="0.15">
      <c r="B27" s="53"/>
      <c r="C27" s="38" t="s">
        <v>80</v>
      </c>
      <c r="D27" s="38">
        <v>60030</v>
      </c>
      <c r="E27" s="38">
        <v>65390</v>
      </c>
      <c r="F27" s="38">
        <v>53890</v>
      </c>
      <c r="G27" s="38">
        <v>63170</v>
      </c>
      <c r="H27" s="38">
        <v>55660</v>
      </c>
      <c r="I27" s="38">
        <v>51620</v>
      </c>
      <c r="J27" s="38">
        <v>64690</v>
      </c>
      <c r="K27" s="38">
        <v>50580</v>
      </c>
      <c r="L27" s="38">
        <v>59130</v>
      </c>
      <c r="M27" s="38">
        <v>62070</v>
      </c>
      <c r="N27" s="38">
        <v>53010</v>
      </c>
      <c r="O27" s="38">
        <v>53130</v>
      </c>
      <c r="P27" s="40">
        <f t="shared" si="0"/>
        <v>692370</v>
      </c>
    </row>
    <row r="28" spans="2:16" ht="18" customHeight="1" x14ac:dyDescent="0.15">
      <c r="B28" s="54"/>
      <c r="C28" s="38" t="s">
        <v>81</v>
      </c>
      <c r="D28" s="38">
        <v>57030</v>
      </c>
      <c r="E28" s="38">
        <v>62170</v>
      </c>
      <c r="F28" s="38">
        <v>50760</v>
      </c>
      <c r="G28" s="38">
        <v>60170</v>
      </c>
      <c r="H28" s="38">
        <v>52080</v>
      </c>
      <c r="I28" s="38">
        <v>48600</v>
      </c>
      <c r="J28" s="38">
        <v>59540</v>
      </c>
      <c r="K28" s="38">
        <v>47700</v>
      </c>
      <c r="L28" s="38">
        <v>54890</v>
      </c>
      <c r="M28" s="38">
        <v>59370</v>
      </c>
      <c r="N28" s="38">
        <v>49180</v>
      </c>
      <c r="O28" s="38">
        <v>49080</v>
      </c>
      <c r="P28" s="40">
        <f t="shared" si="0"/>
        <v>650570</v>
      </c>
    </row>
    <row r="29" spans="2:16" ht="18" customHeight="1" x14ac:dyDescent="0.15">
      <c r="B29" s="185" t="s">
        <v>108</v>
      </c>
      <c r="C29" s="186"/>
      <c r="D29" s="38">
        <v>135340</v>
      </c>
      <c r="E29" s="38">
        <v>134920</v>
      </c>
      <c r="F29" s="38">
        <v>134600</v>
      </c>
      <c r="G29" s="38">
        <v>133110</v>
      </c>
      <c r="H29" s="38">
        <v>127240</v>
      </c>
      <c r="I29" s="38">
        <v>124670</v>
      </c>
      <c r="J29" s="38">
        <v>125910</v>
      </c>
      <c r="K29" s="38">
        <v>121310</v>
      </c>
      <c r="L29" s="38">
        <v>135740</v>
      </c>
      <c r="M29" s="38">
        <v>129270</v>
      </c>
      <c r="N29" s="38">
        <v>117570</v>
      </c>
      <c r="O29" s="38">
        <v>131660</v>
      </c>
      <c r="P29" s="40">
        <f t="shared" si="0"/>
        <v>1551340</v>
      </c>
    </row>
    <row r="30" spans="2:16" ht="18" customHeight="1" x14ac:dyDescent="0.15">
      <c r="B30" s="53"/>
      <c r="C30" s="38" t="s">
        <v>83</v>
      </c>
      <c r="D30" s="38">
        <v>49930</v>
      </c>
      <c r="E30" s="38">
        <v>52850</v>
      </c>
      <c r="F30" s="38">
        <v>48530</v>
      </c>
      <c r="G30" s="38">
        <v>56160</v>
      </c>
      <c r="H30" s="38">
        <v>49460</v>
      </c>
      <c r="I30" s="38">
        <v>46740</v>
      </c>
      <c r="J30" s="38">
        <v>57910</v>
      </c>
      <c r="K30" s="38">
        <v>45450</v>
      </c>
      <c r="L30" s="38">
        <v>52200</v>
      </c>
      <c r="M30" s="38">
        <v>53380</v>
      </c>
      <c r="N30" s="38">
        <v>46480</v>
      </c>
      <c r="O30" s="38">
        <v>46590</v>
      </c>
      <c r="P30" s="40">
        <f t="shared" si="0"/>
        <v>605680</v>
      </c>
    </row>
    <row r="31" spans="2:16" ht="18" customHeight="1" x14ac:dyDescent="0.15">
      <c r="B31" s="54"/>
      <c r="C31" s="38" t="s">
        <v>84</v>
      </c>
      <c r="D31" s="38">
        <v>85410</v>
      </c>
      <c r="E31" s="38">
        <v>82070</v>
      </c>
      <c r="F31" s="38">
        <v>86070</v>
      </c>
      <c r="G31" s="38">
        <v>76950</v>
      </c>
      <c r="H31" s="38">
        <v>77780</v>
      </c>
      <c r="I31" s="38">
        <v>77930</v>
      </c>
      <c r="J31" s="38">
        <v>68000</v>
      </c>
      <c r="K31" s="38">
        <v>75860</v>
      </c>
      <c r="L31" s="38">
        <v>83540</v>
      </c>
      <c r="M31" s="38">
        <v>75890</v>
      </c>
      <c r="N31" s="38">
        <v>71090</v>
      </c>
      <c r="O31" s="38">
        <v>85070</v>
      </c>
      <c r="P31" s="40">
        <f t="shared" si="0"/>
        <v>945660</v>
      </c>
    </row>
    <row r="32" spans="2:16" ht="18" customHeight="1" x14ac:dyDescent="0.15">
      <c r="B32" s="185" t="s">
        <v>109</v>
      </c>
      <c r="C32" s="186"/>
      <c r="D32" s="38">
        <v>182270</v>
      </c>
      <c r="E32" s="38">
        <v>188410</v>
      </c>
      <c r="F32" s="38">
        <v>184670</v>
      </c>
      <c r="G32" s="38">
        <v>187570</v>
      </c>
      <c r="H32" s="38">
        <v>177560</v>
      </c>
      <c r="I32" s="38">
        <v>175600</v>
      </c>
      <c r="J32" s="38">
        <v>176120</v>
      </c>
      <c r="K32" s="38">
        <v>166780</v>
      </c>
      <c r="L32" s="38">
        <v>188330</v>
      </c>
      <c r="M32" s="38">
        <v>181170</v>
      </c>
      <c r="N32" s="38">
        <v>165540</v>
      </c>
      <c r="O32" s="38">
        <v>185100</v>
      </c>
      <c r="P32" s="40">
        <f t="shared" si="0"/>
        <v>2159120</v>
      </c>
    </row>
    <row r="33" spans="2:16" ht="18" customHeight="1" x14ac:dyDescent="0.15">
      <c r="B33" s="53"/>
      <c r="C33" s="38" t="s">
        <v>86</v>
      </c>
      <c r="D33" s="38">
        <v>102150</v>
      </c>
      <c r="E33" s="38">
        <v>99550</v>
      </c>
      <c r="F33" s="38">
        <v>111010</v>
      </c>
      <c r="G33" s="38">
        <v>100960</v>
      </c>
      <c r="H33" s="38">
        <v>100680</v>
      </c>
      <c r="I33" s="38">
        <v>104790</v>
      </c>
      <c r="J33" s="38">
        <v>87400</v>
      </c>
      <c r="K33" s="38">
        <v>97810</v>
      </c>
      <c r="L33" s="38">
        <v>107670</v>
      </c>
      <c r="M33" s="38">
        <v>96000</v>
      </c>
      <c r="N33" s="38">
        <v>91020</v>
      </c>
      <c r="O33" s="38">
        <v>115090</v>
      </c>
      <c r="P33" s="40">
        <f t="shared" si="0"/>
        <v>1214130</v>
      </c>
    </row>
    <row r="34" spans="2:16" ht="18" customHeight="1" x14ac:dyDescent="0.15">
      <c r="B34" s="54"/>
      <c r="C34" s="38" t="s">
        <v>87</v>
      </c>
      <c r="D34" s="38">
        <v>80120</v>
      </c>
      <c r="E34" s="38">
        <v>88860</v>
      </c>
      <c r="F34" s="38">
        <v>73660</v>
      </c>
      <c r="G34" s="38">
        <v>86610</v>
      </c>
      <c r="H34" s="38">
        <v>76880</v>
      </c>
      <c r="I34" s="38">
        <v>70810</v>
      </c>
      <c r="J34" s="38">
        <v>88720</v>
      </c>
      <c r="K34" s="38">
        <v>68970</v>
      </c>
      <c r="L34" s="38">
        <v>80660</v>
      </c>
      <c r="M34" s="38">
        <v>85170</v>
      </c>
      <c r="N34" s="38">
        <v>74520</v>
      </c>
      <c r="O34" s="38">
        <v>70010</v>
      </c>
      <c r="P34" s="40">
        <f t="shared" si="0"/>
        <v>944990</v>
      </c>
    </row>
    <row r="35" spans="2:16" ht="18" customHeight="1" x14ac:dyDescent="0.15">
      <c r="B35" s="185" t="s">
        <v>110</v>
      </c>
      <c r="C35" s="186"/>
      <c r="D35" s="38">
        <v>128100</v>
      </c>
      <c r="E35" s="38">
        <v>133080</v>
      </c>
      <c r="F35" s="38">
        <v>128960</v>
      </c>
      <c r="G35" s="38">
        <v>129180</v>
      </c>
      <c r="H35" s="38">
        <v>123010</v>
      </c>
      <c r="I35" s="38">
        <v>120090</v>
      </c>
      <c r="J35" s="38">
        <v>122010</v>
      </c>
      <c r="K35" s="38">
        <v>114570</v>
      </c>
      <c r="L35" s="38">
        <v>129440</v>
      </c>
      <c r="M35" s="38">
        <v>124330</v>
      </c>
      <c r="N35" s="38">
        <v>111970</v>
      </c>
      <c r="O35" s="38">
        <v>129060</v>
      </c>
      <c r="P35" s="40">
        <f t="shared" si="0"/>
        <v>1493800</v>
      </c>
    </row>
    <row r="36" spans="2:16" ht="18" customHeight="1" x14ac:dyDescent="0.15">
      <c r="B36" s="53"/>
      <c r="C36" s="38" t="s">
        <v>89</v>
      </c>
      <c r="D36" s="38">
        <v>79870</v>
      </c>
      <c r="E36" s="38">
        <v>75980</v>
      </c>
      <c r="F36" s="38">
        <v>84530</v>
      </c>
      <c r="G36" s="38">
        <v>78290</v>
      </c>
      <c r="H36" s="38">
        <v>76750</v>
      </c>
      <c r="I36" s="38">
        <v>78920</v>
      </c>
      <c r="J36" s="38">
        <v>69750</v>
      </c>
      <c r="K36" s="38">
        <v>74910</v>
      </c>
      <c r="L36" s="38">
        <v>83540</v>
      </c>
      <c r="M36" s="38">
        <v>73530</v>
      </c>
      <c r="N36" s="38">
        <v>70230</v>
      </c>
      <c r="O36" s="38">
        <v>86960</v>
      </c>
      <c r="P36" s="40">
        <f t="shared" si="0"/>
        <v>933260</v>
      </c>
    </row>
    <row r="37" spans="2:16" ht="18" customHeight="1" x14ac:dyDescent="0.15">
      <c r="B37" s="54"/>
      <c r="C37" s="38" t="s">
        <v>90</v>
      </c>
      <c r="D37" s="38">
        <v>48230</v>
      </c>
      <c r="E37" s="38">
        <v>57100</v>
      </c>
      <c r="F37" s="38">
        <v>44430</v>
      </c>
      <c r="G37" s="38">
        <v>50890</v>
      </c>
      <c r="H37" s="38">
        <v>46260</v>
      </c>
      <c r="I37" s="38">
        <v>41170</v>
      </c>
      <c r="J37" s="38">
        <v>52260</v>
      </c>
      <c r="K37" s="38">
        <v>39660</v>
      </c>
      <c r="L37" s="38">
        <v>45900</v>
      </c>
      <c r="M37" s="38">
        <v>50800</v>
      </c>
      <c r="N37" s="38">
        <v>41740</v>
      </c>
      <c r="O37" s="38">
        <v>42100</v>
      </c>
      <c r="P37" s="40">
        <f t="shared" si="0"/>
        <v>560540</v>
      </c>
    </row>
    <row r="38" spans="2:16" ht="18" customHeight="1" x14ac:dyDescent="0.15">
      <c r="B38" s="185" t="s">
        <v>111</v>
      </c>
      <c r="C38" s="186"/>
      <c r="D38" s="38">
        <v>143140</v>
      </c>
      <c r="E38" s="38">
        <v>151670</v>
      </c>
      <c r="F38" s="38">
        <v>126360</v>
      </c>
      <c r="G38" s="38">
        <v>149680</v>
      </c>
      <c r="H38" s="38">
        <v>128660</v>
      </c>
      <c r="I38" s="38">
        <v>121550</v>
      </c>
      <c r="J38" s="38">
        <v>152140</v>
      </c>
      <c r="K38" s="38">
        <v>118290</v>
      </c>
      <c r="L38" s="38">
        <v>139130</v>
      </c>
      <c r="M38" s="38">
        <v>141670</v>
      </c>
      <c r="N38" s="38">
        <v>119830</v>
      </c>
      <c r="O38" s="38">
        <v>119900</v>
      </c>
      <c r="P38" s="40">
        <f t="shared" si="0"/>
        <v>1612020</v>
      </c>
    </row>
    <row r="39" spans="2:16" ht="18" customHeight="1" thickBot="1" x14ac:dyDescent="0.2">
      <c r="B39" s="53"/>
      <c r="C39" s="55" t="s">
        <v>92</v>
      </c>
      <c r="D39" s="42">
        <v>143140</v>
      </c>
      <c r="E39" s="42">
        <v>151670</v>
      </c>
      <c r="F39" s="42">
        <v>126360</v>
      </c>
      <c r="G39" s="42">
        <v>149680</v>
      </c>
      <c r="H39" s="42">
        <v>128660</v>
      </c>
      <c r="I39" s="42">
        <v>121550</v>
      </c>
      <c r="J39" s="42">
        <v>152140</v>
      </c>
      <c r="K39" s="42">
        <v>118290</v>
      </c>
      <c r="L39" s="42">
        <v>139130</v>
      </c>
      <c r="M39" s="42">
        <v>141670</v>
      </c>
      <c r="N39" s="42">
        <v>119830</v>
      </c>
      <c r="O39" s="42">
        <v>119900</v>
      </c>
      <c r="P39" s="40">
        <f t="shared" si="0"/>
        <v>1612020</v>
      </c>
    </row>
    <row r="40" spans="2:16" ht="18" customHeight="1" thickTop="1" thickBot="1" x14ac:dyDescent="0.2">
      <c r="B40" s="189" t="s">
        <v>47</v>
      </c>
      <c r="C40" s="190"/>
      <c r="D40" s="44">
        <f>D5+D8+D11+D15+D19+D22+D25+D29+D32+D35+D38</f>
        <v>1733910</v>
      </c>
      <c r="E40" s="44">
        <f t="shared" ref="E40:O40" si="1">E5+E8+E11+E15+E19+E22+E25+E29+E32+E35+E38</f>
        <v>1782600</v>
      </c>
      <c r="F40" s="44">
        <f t="shared" si="1"/>
        <v>1718320</v>
      </c>
      <c r="G40" s="44">
        <f t="shared" si="1"/>
        <v>1757870</v>
      </c>
      <c r="H40" s="44">
        <f t="shared" si="1"/>
        <v>1648380</v>
      </c>
      <c r="I40" s="44">
        <f t="shared" si="1"/>
        <v>1608430</v>
      </c>
      <c r="J40" s="44">
        <f t="shared" si="1"/>
        <v>1668600</v>
      </c>
      <c r="K40" s="44">
        <f t="shared" si="1"/>
        <v>1553780</v>
      </c>
      <c r="L40" s="44">
        <f t="shared" si="1"/>
        <v>1769940</v>
      </c>
      <c r="M40" s="44">
        <f t="shared" si="1"/>
        <v>1701380</v>
      </c>
      <c r="N40" s="44">
        <f t="shared" si="1"/>
        <v>1534600</v>
      </c>
      <c r="O40" s="44">
        <f t="shared" si="1"/>
        <v>1728000</v>
      </c>
      <c r="P40" s="45">
        <f>SUM(D40:O40)</f>
        <v>20205810</v>
      </c>
    </row>
    <row r="41" spans="2:16" ht="18" customHeight="1" x14ac:dyDescent="0.15">
      <c r="B41" s="203"/>
      <c r="C41" s="203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2:16" ht="18" customHeight="1" x14ac:dyDescent="0.15">
      <c r="B42" s="204"/>
      <c r="C42" s="204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</row>
    <row r="43" spans="2:16" ht="18" customHeight="1" x14ac:dyDescent="0.15">
      <c r="B43" s="204"/>
      <c r="C43" s="204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</row>
    <row r="44" spans="2:16" ht="18" customHeight="1" x14ac:dyDescent="0.15">
      <c r="B44" s="204"/>
      <c r="C44" s="204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</row>
    <row r="45" spans="2:16" ht="18" customHeight="1" x14ac:dyDescent="0.15">
      <c r="B45" s="106"/>
      <c r="C45" s="106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</row>
    <row r="46" spans="2:16" ht="18" customHeight="1" x14ac:dyDescent="0.15">
      <c r="B46" s="106"/>
      <c r="C46" s="106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2:16" ht="18" customHeight="1" x14ac:dyDescent="0.15">
      <c r="B47" s="106"/>
      <c r="C47" s="106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</row>
  </sheetData>
  <mergeCells count="17">
    <mergeCell ref="B40:C40"/>
    <mergeCell ref="B41:C41"/>
    <mergeCell ref="B42:C42"/>
    <mergeCell ref="B43:C43"/>
    <mergeCell ref="B44:C44"/>
    <mergeCell ref="B38:C38"/>
    <mergeCell ref="B2:P2"/>
    <mergeCell ref="B5:C5"/>
    <mergeCell ref="B8:C8"/>
    <mergeCell ref="B11:C11"/>
    <mergeCell ref="B15:C15"/>
    <mergeCell ref="B19:C19"/>
    <mergeCell ref="B22:C22"/>
    <mergeCell ref="B25:C25"/>
    <mergeCell ref="B29:C29"/>
    <mergeCell ref="B32:C32"/>
    <mergeCell ref="B35:C35"/>
  </mergeCells>
  <phoneticPr fontId="3"/>
  <printOptions horizontalCentered="1" verticalCentered="1"/>
  <pageMargins left="0.39370078740157483" right="0.39370078740157483" top="0.39370078740157483" bottom="0.55118110236220474" header="0.51181102362204722" footer="0.35433070866141736"/>
  <pageSetup paperSize="9" scale="7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7"/>
  <sheetViews>
    <sheetView view="pageBreakPreview" zoomScale="85" zoomScaleNormal="85" zoomScaleSheetLayoutView="85" workbookViewId="0">
      <selection activeCell="B2" sqref="B2"/>
    </sheetView>
  </sheetViews>
  <sheetFormatPr defaultColWidth="12.625" defaultRowHeight="18" customHeight="1" x14ac:dyDescent="0.15"/>
  <cols>
    <col min="1" max="1" width="3.375" style="47" customWidth="1"/>
    <col min="2" max="2" width="2.625" style="47" customWidth="1"/>
    <col min="3" max="3" width="16.625" style="47" customWidth="1"/>
    <col min="4" max="15" width="12.625" style="47" customWidth="1"/>
    <col min="16" max="16" width="14.625" style="47" customWidth="1"/>
    <col min="17" max="16384" width="12.625" style="47"/>
  </cols>
  <sheetData>
    <row r="2" spans="2:16" ht="21" customHeight="1" x14ac:dyDescent="0.15">
      <c r="B2" s="172" t="s">
        <v>185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2:16" ht="18" customHeight="1" thickBot="1" x14ac:dyDescent="0.2">
      <c r="P3" s="48" t="s">
        <v>1</v>
      </c>
    </row>
    <row r="4" spans="2:16" ht="18" customHeight="1" thickBot="1" x14ac:dyDescent="0.2">
      <c r="B4" s="49"/>
      <c r="C4" s="50"/>
      <c r="D4" s="51" t="s">
        <v>49</v>
      </c>
      <c r="E4" s="51" t="s">
        <v>50</v>
      </c>
      <c r="F4" s="51" t="s">
        <v>51</v>
      </c>
      <c r="G4" s="51" t="s">
        <v>52</v>
      </c>
      <c r="H4" s="51" t="s">
        <v>53</v>
      </c>
      <c r="I4" s="51" t="s">
        <v>54</v>
      </c>
      <c r="J4" s="51" t="s">
        <v>55</v>
      </c>
      <c r="K4" s="51" t="s">
        <v>56</v>
      </c>
      <c r="L4" s="51" t="s">
        <v>11</v>
      </c>
      <c r="M4" s="51" t="s">
        <v>57</v>
      </c>
      <c r="N4" s="51" t="s">
        <v>13</v>
      </c>
      <c r="O4" s="51" t="s">
        <v>58</v>
      </c>
      <c r="P4" s="52" t="s">
        <v>47</v>
      </c>
    </row>
    <row r="5" spans="2:16" ht="18" customHeight="1" x14ac:dyDescent="0.15">
      <c r="B5" s="187" t="s">
        <v>101</v>
      </c>
      <c r="C5" s="188"/>
      <c r="D5" s="111">
        <f>SUM(D6:D7)</f>
        <v>75421</v>
      </c>
      <c r="E5" s="111">
        <f t="shared" ref="E5:O5" si="0">SUM(E6:E7)</f>
        <v>73417</v>
      </c>
      <c r="F5" s="111">
        <f t="shared" si="0"/>
        <v>56366</v>
      </c>
      <c r="G5" s="111">
        <f t="shared" si="0"/>
        <v>53819</v>
      </c>
      <c r="H5" s="111">
        <f t="shared" si="0"/>
        <v>53380</v>
      </c>
      <c r="I5" s="111">
        <f t="shared" si="0"/>
        <v>51557</v>
      </c>
      <c r="J5" s="111">
        <f t="shared" si="0"/>
        <v>66238</v>
      </c>
      <c r="K5" s="111">
        <f t="shared" si="0"/>
        <v>64592</v>
      </c>
      <c r="L5" s="111">
        <f t="shared" si="0"/>
        <v>82989</v>
      </c>
      <c r="M5" s="111">
        <f t="shared" si="0"/>
        <v>58710</v>
      </c>
      <c r="N5" s="111">
        <f t="shared" si="0"/>
        <v>53071</v>
      </c>
      <c r="O5" s="111">
        <f t="shared" si="0"/>
        <v>73391</v>
      </c>
      <c r="P5" s="111">
        <f t="shared" ref="P5:P40" si="1">SUM(D5:O5)</f>
        <v>762951</v>
      </c>
    </row>
    <row r="6" spans="2:16" ht="18" customHeight="1" x14ac:dyDescent="0.15">
      <c r="B6" s="53"/>
      <c r="C6" s="38" t="s">
        <v>60</v>
      </c>
      <c r="D6" s="111">
        <v>13741</v>
      </c>
      <c r="E6" s="111">
        <v>12037</v>
      </c>
      <c r="F6" s="111">
        <v>9156</v>
      </c>
      <c r="G6" s="111">
        <v>9439</v>
      </c>
      <c r="H6" s="111">
        <v>8170</v>
      </c>
      <c r="I6" s="111">
        <v>7547</v>
      </c>
      <c r="J6" s="111">
        <v>11548</v>
      </c>
      <c r="K6" s="111">
        <v>8672</v>
      </c>
      <c r="L6" s="111">
        <v>10879</v>
      </c>
      <c r="M6" s="111">
        <v>8950</v>
      </c>
      <c r="N6" s="111">
        <v>7301</v>
      </c>
      <c r="O6" s="111">
        <v>10871</v>
      </c>
      <c r="P6" s="111">
        <f t="shared" si="1"/>
        <v>118311</v>
      </c>
    </row>
    <row r="7" spans="2:16" ht="18" customHeight="1" x14ac:dyDescent="0.15">
      <c r="B7" s="54"/>
      <c r="C7" s="38" t="s">
        <v>194</v>
      </c>
      <c r="D7" s="111">
        <v>61680</v>
      </c>
      <c r="E7" s="111">
        <v>61380</v>
      </c>
      <c r="F7" s="111">
        <v>47210</v>
      </c>
      <c r="G7" s="111">
        <v>44380</v>
      </c>
      <c r="H7" s="111">
        <v>45210</v>
      </c>
      <c r="I7" s="111">
        <v>44010</v>
      </c>
      <c r="J7" s="111">
        <v>54690</v>
      </c>
      <c r="K7" s="111">
        <v>55920</v>
      </c>
      <c r="L7" s="111">
        <v>72110</v>
      </c>
      <c r="M7" s="111">
        <v>49760</v>
      </c>
      <c r="N7" s="111">
        <v>45770</v>
      </c>
      <c r="O7" s="111">
        <v>62520</v>
      </c>
      <c r="P7" s="111">
        <f t="shared" si="1"/>
        <v>644640</v>
      </c>
    </row>
    <row r="8" spans="2:16" ht="18" customHeight="1" x14ac:dyDescent="0.15">
      <c r="B8" s="185" t="s">
        <v>102</v>
      </c>
      <c r="C8" s="186"/>
      <c r="D8" s="111">
        <f>SUM(D9:D10)</f>
        <v>155400</v>
      </c>
      <c r="E8" s="111">
        <f t="shared" ref="E8:N8" si="2">SUM(E9:E10)</f>
        <v>182041</v>
      </c>
      <c r="F8" s="111">
        <f t="shared" si="2"/>
        <v>127647</v>
      </c>
      <c r="G8" s="111">
        <f t="shared" si="2"/>
        <v>126441</v>
      </c>
      <c r="H8" s="111">
        <f t="shared" si="2"/>
        <v>122453</v>
      </c>
      <c r="I8" s="111">
        <f t="shared" si="2"/>
        <v>113702</v>
      </c>
      <c r="J8" s="111">
        <f t="shared" si="2"/>
        <v>163895</v>
      </c>
      <c r="K8" s="111">
        <f t="shared" si="2"/>
        <v>153049</v>
      </c>
      <c r="L8" s="111">
        <f t="shared" si="2"/>
        <v>196432</v>
      </c>
      <c r="M8" s="111">
        <f t="shared" si="2"/>
        <v>147046</v>
      </c>
      <c r="N8" s="111">
        <f t="shared" si="2"/>
        <v>127339</v>
      </c>
      <c r="O8" s="111">
        <f>SUM(O9:O10)</f>
        <v>165843</v>
      </c>
      <c r="P8" s="111">
        <f t="shared" si="1"/>
        <v>1781288</v>
      </c>
    </row>
    <row r="9" spans="2:16" ht="18" customHeight="1" x14ac:dyDescent="0.15">
      <c r="B9" s="53"/>
      <c r="C9" s="38" t="s">
        <v>62</v>
      </c>
      <c r="D9" s="112">
        <v>114340</v>
      </c>
      <c r="E9" s="112">
        <v>137411</v>
      </c>
      <c r="F9" s="112">
        <v>97234</v>
      </c>
      <c r="G9" s="112">
        <v>91711</v>
      </c>
      <c r="H9" s="112">
        <v>93313</v>
      </c>
      <c r="I9" s="112">
        <v>87122</v>
      </c>
      <c r="J9" s="111">
        <v>116805</v>
      </c>
      <c r="K9" s="111">
        <v>113849</v>
      </c>
      <c r="L9" s="111">
        <v>141112</v>
      </c>
      <c r="M9" s="111">
        <v>108346</v>
      </c>
      <c r="N9" s="111">
        <v>94309</v>
      </c>
      <c r="O9" s="111">
        <v>127993</v>
      </c>
      <c r="P9" s="111">
        <f t="shared" si="1"/>
        <v>1323545</v>
      </c>
    </row>
    <row r="10" spans="2:16" ht="18" customHeight="1" x14ac:dyDescent="0.15">
      <c r="B10" s="54"/>
      <c r="C10" s="38" t="s">
        <v>63</v>
      </c>
      <c r="D10" s="112">
        <v>41060</v>
      </c>
      <c r="E10" s="112">
        <v>44630</v>
      </c>
      <c r="F10" s="112">
        <v>30413</v>
      </c>
      <c r="G10" s="112">
        <v>34730</v>
      </c>
      <c r="H10" s="112">
        <v>29140</v>
      </c>
      <c r="I10" s="112">
        <v>26580</v>
      </c>
      <c r="J10" s="111">
        <v>47090</v>
      </c>
      <c r="K10" s="111">
        <v>39200</v>
      </c>
      <c r="L10" s="111">
        <v>55320</v>
      </c>
      <c r="M10" s="111">
        <v>38700</v>
      </c>
      <c r="N10" s="111">
        <v>33030</v>
      </c>
      <c r="O10" s="111">
        <v>37850</v>
      </c>
      <c r="P10" s="111">
        <f t="shared" si="1"/>
        <v>457743</v>
      </c>
    </row>
    <row r="11" spans="2:16" ht="18" customHeight="1" x14ac:dyDescent="0.15">
      <c r="B11" s="185" t="s">
        <v>103</v>
      </c>
      <c r="C11" s="186"/>
      <c r="D11" s="111">
        <f>SUM(D12:D14)</f>
        <v>286860</v>
      </c>
      <c r="E11" s="111">
        <f t="shared" ref="E11:O11" si="3">SUM(E12:E14)</f>
        <v>301420</v>
      </c>
      <c r="F11" s="111">
        <f t="shared" si="3"/>
        <v>214480</v>
      </c>
      <c r="G11" s="111">
        <f t="shared" si="3"/>
        <v>231570</v>
      </c>
      <c r="H11" s="111">
        <f t="shared" si="3"/>
        <v>209530</v>
      </c>
      <c r="I11" s="111">
        <f t="shared" si="3"/>
        <v>204310</v>
      </c>
      <c r="J11" s="111">
        <f t="shared" si="3"/>
        <v>275705</v>
      </c>
      <c r="K11" s="111">
        <f t="shared" si="3"/>
        <v>248350</v>
      </c>
      <c r="L11" s="111">
        <f t="shared" si="3"/>
        <v>323290</v>
      </c>
      <c r="M11" s="111">
        <f t="shared" si="3"/>
        <v>232602</v>
      </c>
      <c r="N11" s="111">
        <f t="shared" si="3"/>
        <v>197580</v>
      </c>
      <c r="O11" s="111">
        <f t="shared" si="3"/>
        <v>246270</v>
      </c>
      <c r="P11" s="111">
        <f t="shared" si="1"/>
        <v>2971967</v>
      </c>
    </row>
    <row r="12" spans="2:16" ht="18" customHeight="1" x14ac:dyDescent="0.15">
      <c r="B12" s="53"/>
      <c r="C12" s="38" t="s">
        <v>65</v>
      </c>
      <c r="D12" s="112">
        <v>137620</v>
      </c>
      <c r="E12" s="112">
        <v>132640</v>
      </c>
      <c r="F12" s="112">
        <v>96700</v>
      </c>
      <c r="G12" s="112">
        <v>104240</v>
      </c>
      <c r="H12" s="112">
        <v>103760</v>
      </c>
      <c r="I12" s="112">
        <v>90800</v>
      </c>
      <c r="J12" s="111">
        <v>129070</v>
      </c>
      <c r="K12" s="111">
        <v>114090</v>
      </c>
      <c r="L12" s="111">
        <v>147150</v>
      </c>
      <c r="M12" s="111">
        <v>109740</v>
      </c>
      <c r="N12" s="111">
        <v>88630</v>
      </c>
      <c r="O12" s="111">
        <v>101210</v>
      </c>
      <c r="P12" s="111">
        <f t="shared" si="1"/>
        <v>1355650</v>
      </c>
    </row>
    <row r="13" spans="2:16" ht="18" customHeight="1" x14ac:dyDescent="0.15">
      <c r="B13" s="53"/>
      <c r="C13" s="38" t="s">
        <v>66</v>
      </c>
      <c r="D13" s="112">
        <v>91310</v>
      </c>
      <c r="E13" s="112">
        <v>105730</v>
      </c>
      <c r="F13" s="112">
        <v>65030</v>
      </c>
      <c r="G13" s="112">
        <v>80040</v>
      </c>
      <c r="H13" s="112">
        <v>65400</v>
      </c>
      <c r="I13" s="112">
        <v>61890</v>
      </c>
      <c r="J13" s="111">
        <v>92545</v>
      </c>
      <c r="K13" s="111">
        <v>80690</v>
      </c>
      <c r="L13" s="111">
        <v>96010</v>
      </c>
      <c r="M13" s="111">
        <v>82882</v>
      </c>
      <c r="N13" s="111">
        <v>70230</v>
      </c>
      <c r="O13" s="111">
        <v>86890</v>
      </c>
      <c r="P13" s="111">
        <f t="shared" si="1"/>
        <v>978647</v>
      </c>
    </row>
    <row r="14" spans="2:16" ht="18" customHeight="1" x14ac:dyDescent="0.15">
      <c r="B14" s="54"/>
      <c r="C14" s="38" t="s">
        <v>67</v>
      </c>
      <c r="D14" s="112">
        <v>57930</v>
      </c>
      <c r="E14" s="112">
        <v>63050</v>
      </c>
      <c r="F14" s="112">
        <v>52750</v>
      </c>
      <c r="G14" s="112">
        <v>47290</v>
      </c>
      <c r="H14" s="112">
        <v>40370</v>
      </c>
      <c r="I14" s="112">
        <v>51620</v>
      </c>
      <c r="J14" s="111">
        <v>54090</v>
      </c>
      <c r="K14" s="111">
        <v>53570</v>
      </c>
      <c r="L14" s="111">
        <v>80130</v>
      </c>
      <c r="M14" s="111">
        <v>39980</v>
      </c>
      <c r="N14" s="111">
        <v>38720</v>
      </c>
      <c r="O14" s="111">
        <v>58170</v>
      </c>
      <c r="P14" s="111">
        <f t="shared" si="1"/>
        <v>637670</v>
      </c>
    </row>
    <row r="15" spans="2:16" ht="18" customHeight="1" x14ac:dyDescent="0.15">
      <c r="B15" s="185" t="s">
        <v>104</v>
      </c>
      <c r="C15" s="186"/>
      <c r="D15" s="111">
        <f>SUM(D16:D18)</f>
        <v>219665</v>
      </c>
      <c r="E15" s="111">
        <f t="shared" ref="E15:O15" si="4">SUM(E16:E18)</f>
        <v>234370</v>
      </c>
      <c r="F15" s="111">
        <f t="shared" si="4"/>
        <v>182251</v>
      </c>
      <c r="G15" s="111">
        <f t="shared" si="4"/>
        <v>191856</v>
      </c>
      <c r="H15" s="111">
        <f t="shared" si="4"/>
        <v>180762</v>
      </c>
      <c r="I15" s="111">
        <f t="shared" si="4"/>
        <v>171221</v>
      </c>
      <c r="J15" s="111">
        <f t="shared" si="4"/>
        <v>213784</v>
      </c>
      <c r="K15" s="111">
        <f t="shared" si="4"/>
        <v>197235</v>
      </c>
      <c r="L15" s="111">
        <f t="shared" si="4"/>
        <v>259695</v>
      </c>
      <c r="M15" s="111">
        <f t="shared" si="4"/>
        <v>193054</v>
      </c>
      <c r="N15" s="111">
        <f t="shared" si="4"/>
        <v>171897</v>
      </c>
      <c r="O15" s="111">
        <f t="shared" si="4"/>
        <v>225311</v>
      </c>
      <c r="P15" s="111">
        <f t="shared" si="1"/>
        <v>2441101</v>
      </c>
    </row>
    <row r="16" spans="2:16" ht="18" customHeight="1" x14ac:dyDescent="0.15">
      <c r="B16" s="53"/>
      <c r="C16" s="38" t="s">
        <v>69</v>
      </c>
      <c r="D16" s="112">
        <v>56270</v>
      </c>
      <c r="E16" s="112">
        <v>55180</v>
      </c>
      <c r="F16" s="112">
        <v>38560</v>
      </c>
      <c r="G16" s="112">
        <v>48040</v>
      </c>
      <c r="H16" s="112">
        <v>38020</v>
      </c>
      <c r="I16" s="112">
        <v>37880</v>
      </c>
      <c r="J16" s="111">
        <v>54180</v>
      </c>
      <c r="K16" s="111">
        <v>45010</v>
      </c>
      <c r="L16" s="111">
        <v>64090</v>
      </c>
      <c r="M16" s="111">
        <v>46350</v>
      </c>
      <c r="N16" s="111">
        <v>38890</v>
      </c>
      <c r="O16" s="111">
        <v>48620</v>
      </c>
      <c r="P16" s="111">
        <f t="shared" si="1"/>
        <v>571090</v>
      </c>
    </row>
    <row r="17" spans="2:16" ht="18" customHeight="1" x14ac:dyDescent="0.15">
      <c r="B17" s="53"/>
      <c r="C17" s="38" t="s">
        <v>70</v>
      </c>
      <c r="D17" s="112">
        <v>68070</v>
      </c>
      <c r="E17" s="112">
        <v>75300</v>
      </c>
      <c r="F17" s="112">
        <v>66230</v>
      </c>
      <c r="G17" s="112">
        <v>61520</v>
      </c>
      <c r="H17" s="112">
        <v>60570</v>
      </c>
      <c r="I17" s="112">
        <v>61211</v>
      </c>
      <c r="J17" s="111">
        <v>64900</v>
      </c>
      <c r="K17" s="111">
        <v>67710</v>
      </c>
      <c r="L17" s="111">
        <v>83590</v>
      </c>
      <c r="M17" s="111">
        <v>59830</v>
      </c>
      <c r="N17" s="111">
        <v>58890</v>
      </c>
      <c r="O17" s="111">
        <v>83310</v>
      </c>
      <c r="P17" s="111">
        <f t="shared" si="1"/>
        <v>811131</v>
      </c>
    </row>
    <row r="18" spans="2:16" ht="18" customHeight="1" x14ac:dyDescent="0.15">
      <c r="B18" s="54"/>
      <c r="C18" s="38" t="s">
        <v>71</v>
      </c>
      <c r="D18" s="112">
        <v>95325</v>
      </c>
      <c r="E18" s="112">
        <v>103890</v>
      </c>
      <c r="F18" s="112">
        <v>77461</v>
      </c>
      <c r="G18" s="112">
        <v>82296</v>
      </c>
      <c r="H18" s="112">
        <v>82172</v>
      </c>
      <c r="I18" s="112">
        <v>72130</v>
      </c>
      <c r="J18" s="111">
        <v>94704</v>
      </c>
      <c r="K18" s="111">
        <v>84515</v>
      </c>
      <c r="L18" s="111">
        <v>112015</v>
      </c>
      <c r="M18" s="111">
        <v>86874</v>
      </c>
      <c r="N18" s="111">
        <v>74117</v>
      </c>
      <c r="O18" s="111">
        <v>93381</v>
      </c>
      <c r="P18" s="111">
        <f t="shared" si="1"/>
        <v>1058880</v>
      </c>
    </row>
    <row r="19" spans="2:16" ht="18" customHeight="1" x14ac:dyDescent="0.15">
      <c r="B19" s="185" t="s">
        <v>105</v>
      </c>
      <c r="C19" s="186"/>
      <c r="D19" s="111">
        <f>SUM(D20:D21)</f>
        <v>94985</v>
      </c>
      <c r="E19" s="111">
        <f t="shared" ref="E19:O19" si="5">SUM(E20:E21)</f>
        <v>100455</v>
      </c>
      <c r="F19" s="111">
        <f t="shared" si="5"/>
        <v>78305</v>
      </c>
      <c r="G19" s="111">
        <f t="shared" si="5"/>
        <v>79572</v>
      </c>
      <c r="H19" s="111">
        <f t="shared" si="5"/>
        <v>80580</v>
      </c>
      <c r="I19" s="111">
        <f t="shared" si="5"/>
        <v>76705</v>
      </c>
      <c r="J19" s="111">
        <f t="shared" si="5"/>
        <v>97565</v>
      </c>
      <c r="K19" s="111">
        <f t="shared" si="5"/>
        <v>91701</v>
      </c>
      <c r="L19" s="111">
        <f t="shared" si="5"/>
        <v>121604</v>
      </c>
      <c r="M19" s="111">
        <f t="shared" si="5"/>
        <v>91472</v>
      </c>
      <c r="N19" s="111">
        <f t="shared" si="5"/>
        <v>78965</v>
      </c>
      <c r="O19" s="111">
        <f t="shared" si="5"/>
        <v>104775</v>
      </c>
      <c r="P19" s="111">
        <f t="shared" si="1"/>
        <v>1096684</v>
      </c>
    </row>
    <row r="20" spans="2:16" ht="18" customHeight="1" x14ac:dyDescent="0.15">
      <c r="B20" s="53"/>
      <c r="C20" s="38" t="s">
        <v>73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f t="shared" si="1"/>
        <v>0</v>
      </c>
    </row>
    <row r="21" spans="2:16" ht="18" customHeight="1" x14ac:dyDescent="0.15">
      <c r="B21" s="54"/>
      <c r="C21" s="38" t="s">
        <v>74</v>
      </c>
      <c r="D21" s="112">
        <v>94985</v>
      </c>
      <c r="E21" s="112">
        <v>100455</v>
      </c>
      <c r="F21" s="112">
        <v>78305</v>
      </c>
      <c r="G21" s="112">
        <v>79572</v>
      </c>
      <c r="H21" s="112">
        <v>80580</v>
      </c>
      <c r="I21" s="112">
        <v>76705</v>
      </c>
      <c r="J21" s="111">
        <v>97565</v>
      </c>
      <c r="K21" s="111">
        <v>91701</v>
      </c>
      <c r="L21" s="111">
        <v>121604</v>
      </c>
      <c r="M21" s="111">
        <v>91472</v>
      </c>
      <c r="N21" s="111">
        <v>78965</v>
      </c>
      <c r="O21" s="111">
        <v>104775</v>
      </c>
      <c r="P21" s="111">
        <f t="shared" si="1"/>
        <v>1096684</v>
      </c>
    </row>
    <row r="22" spans="2:16" ht="18" customHeight="1" x14ac:dyDescent="0.15">
      <c r="B22" s="185" t="s">
        <v>106</v>
      </c>
      <c r="C22" s="186"/>
      <c r="D22" s="111">
        <f>SUM(D23:D24)</f>
        <v>77080</v>
      </c>
      <c r="E22" s="111">
        <f t="shared" ref="E22:O22" si="6">SUM(E23:E24)</f>
        <v>80282</v>
      </c>
      <c r="F22" s="111">
        <f t="shared" si="6"/>
        <v>64685</v>
      </c>
      <c r="G22" s="111">
        <f t="shared" si="6"/>
        <v>68566</v>
      </c>
      <c r="H22" s="111">
        <f t="shared" si="6"/>
        <v>64949</v>
      </c>
      <c r="I22" s="111">
        <f t="shared" si="6"/>
        <v>61741</v>
      </c>
      <c r="J22" s="111">
        <f t="shared" si="6"/>
        <v>84776</v>
      </c>
      <c r="K22" s="111">
        <f t="shared" si="6"/>
        <v>79081</v>
      </c>
      <c r="L22" s="111">
        <f t="shared" si="6"/>
        <v>102395</v>
      </c>
      <c r="M22" s="111">
        <f t="shared" si="6"/>
        <v>81786</v>
      </c>
      <c r="N22" s="111">
        <f t="shared" si="6"/>
        <v>72063</v>
      </c>
      <c r="O22" s="111">
        <f t="shared" si="6"/>
        <v>93918</v>
      </c>
      <c r="P22" s="111">
        <f t="shared" si="1"/>
        <v>931322</v>
      </c>
    </row>
    <row r="23" spans="2:16" ht="18" customHeight="1" x14ac:dyDescent="0.15">
      <c r="B23" s="53"/>
      <c r="C23" s="38" t="s">
        <v>76</v>
      </c>
      <c r="D23" s="111">
        <v>64410</v>
      </c>
      <c r="E23" s="111">
        <v>66890</v>
      </c>
      <c r="F23" s="111">
        <v>54170</v>
      </c>
      <c r="G23" s="111">
        <v>59000</v>
      </c>
      <c r="H23" s="111">
        <v>54650</v>
      </c>
      <c r="I23" s="111">
        <v>52390</v>
      </c>
      <c r="J23" s="111">
        <v>72330</v>
      </c>
      <c r="K23" s="111">
        <v>69070</v>
      </c>
      <c r="L23" s="111">
        <v>89920</v>
      </c>
      <c r="M23" s="111">
        <v>70300</v>
      </c>
      <c r="N23" s="111">
        <v>64430</v>
      </c>
      <c r="O23" s="111">
        <v>84040</v>
      </c>
      <c r="P23" s="111">
        <f t="shared" si="1"/>
        <v>801600</v>
      </c>
    </row>
    <row r="24" spans="2:16" ht="18" customHeight="1" x14ac:dyDescent="0.15">
      <c r="B24" s="54"/>
      <c r="C24" s="38" t="s">
        <v>77</v>
      </c>
      <c r="D24" s="111">
        <v>12670</v>
      </c>
      <c r="E24" s="111">
        <v>13392</v>
      </c>
      <c r="F24" s="111">
        <v>10515</v>
      </c>
      <c r="G24" s="111">
        <v>9566</v>
      </c>
      <c r="H24" s="111">
        <v>10299</v>
      </c>
      <c r="I24" s="111">
        <v>9351</v>
      </c>
      <c r="J24" s="111">
        <v>12446</v>
      </c>
      <c r="K24" s="111">
        <v>10011</v>
      </c>
      <c r="L24" s="111">
        <v>12475</v>
      </c>
      <c r="M24" s="111">
        <v>11486</v>
      </c>
      <c r="N24" s="111">
        <v>7633</v>
      </c>
      <c r="O24" s="111">
        <v>9878</v>
      </c>
      <c r="P24" s="111">
        <f t="shared" si="1"/>
        <v>129722</v>
      </c>
    </row>
    <row r="25" spans="2:16" ht="18" customHeight="1" x14ac:dyDescent="0.15">
      <c r="B25" s="185" t="s">
        <v>107</v>
      </c>
      <c r="C25" s="186"/>
      <c r="D25" s="111">
        <f>SUM(D26:D28)</f>
        <v>231490</v>
      </c>
      <c r="E25" s="111">
        <f t="shared" ref="E25:O25" si="7">SUM(E26:E28)</f>
        <v>220770</v>
      </c>
      <c r="F25" s="111">
        <f t="shared" si="7"/>
        <v>157640</v>
      </c>
      <c r="G25" s="111">
        <f t="shared" si="7"/>
        <v>161770</v>
      </c>
      <c r="H25" s="111">
        <f t="shared" si="7"/>
        <v>144170</v>
      </c>
      <c r="I25" s="111">
        <f t="shared" si="7"/>
        <v>148200</v>
      </c>
      <c r="J25" s="111">
        <f t="shared" si="7"/>
        <v>183380</v>
      </c>
      <c r="K25" s="111">
        <f t="shared" si="7"/>
        <v>163500</v>
      </c>
      <c r="L25" s="111">
        <f t="shared" si="7"/>
        <v>221420</v>
      </c>
      <c r="M25" s="111">
        <f t="shared" si="7"/>
        <v>165960</v>
      </c>
      <c r="N25" s="111">
        <f t="shared" si="7"/>
        <v>144320</v>
      </c>
      <c r="O25" s="111">
        <f t="shared" si="7"/>
        <v>193140</v>
      </c>
      <c r="P25" s="111">
        <f t="shared" si="1"/>
        <v>2135760</v>
      </c>
    </row>
    <row r="26" spans="2:16" ht="18" customHeight="1" x14ac:dyDescent="0.15">
      <c r="B26" s="53"/>
      <c r="C26" s="38" t="s">
        <v>79</v>
      </c>
      <c r="D26" s="112">
        <v>114070</v>
      </c>
      <c r="E26" s="112">
        <v>101690</v>
      </c>
      <c r="F26" s="112">
        <v>80210</v>
      </c>
      <c r="G26" s="112">
        <v>90630</v>
      </c>
      <c r="H26" s="112">
        <v>73500</v>
      </c>
      <c r="I26" s="112">
        <v>85460</v>
      </c>
      <c r="J26" s="111">
        <v>96700</v>
      </c>
      <c r="K26" s="111">
        <v>85200</v>
      </c>
      <c r="L26" s="111">
        <v>130240</v>
      </c>
      <c r="M26" s="111">
        <v>84910</v>
      </c>
      <c r="N26" s="111">
        <v>79910</v>
      </c>
      <c r="O26" s="111">
        <v>104780</v>
      </c>
      <c r="P26" s="111">
        <f t="shared" si="1"/>
        <v>1127300</v>
      </c>
    </row>
    <row r="27" spans="2:16" ht="18" customHeight="1" x14ac:dyDescent="0.15">
      <c r="B27" s="53"/>
      <c r="C27" s="38" t="s">
        <v>80</v>
      </c>
      <c r="D27" s="112">
        <v>81700</v>
      </c>
      <c r="E27" s="112">
        <v>75120</v>
      </c>
      <c r="F27" s="112">
        <v>52400</v>
      </c>
      <c r="G27" s="112">
        <v>39340</v>
      </c>
      <c r="H27" s="112">
        <v>46040</v>
      </c>
      <c r="I27" s="112">
        <v>40290</v>
      </c>
      <c r="J27" s="111">
        <v>48090</v>
      </c>
      <c r="K27" s="111">
        <v>48440</v>
      </c>
      <c r="L27" s="111">
        <v>57720</v>
      </c>
      <c r="M27" s="111">
        <v>47780</v>
      </c>
      <c r="N27" s="111">
        <v>39390</v>
      </c>
      <c r="O27" s="111">
        <v>57110</v>
      </c>
      <c r="P27" s="111">
        <f t="shared" si="1"/>
        <v>633420</v>
      </c>
    </row>
    <row r="28" spans="2:16" ht="18" customHeight="1" x14ac:dyDescent="0.15">
      <c r="B28" s="54"/>
      <c r="C28" s="38" t="s">
        <v>81</v>
      </c>
      <c r="D28" s="112">
        <v>35720</v>
      </c>
      <c r="E28" s="112">
        <v>43960</v>
      </c>
      <c r="F28" s="112">
        <v>25030</v>
      </c>
      <c r="G28" s="112">
        <v>31800</v>
      </c>
      <c r="H28" s="112">
        <v>24630</v>
      </c>
      <c r="I28" s="112">
        <v>22450</v>
      </c>
      <c r="J28" s="111">
        <v>38590</v>
      </c>
      <c r="K28" s="111">
        <v>29860</v>
      </c>
      <c r="L28" s="111">
        <v>33460</v>
      </c>
      <c r="M28" s="111">
        <v>33270</v>
      </c>
      <c r="N28" s="111">
        <v>25020</v>
      </c>
      <c r="O28" s="111">
        <v>31250</v>
      </c>
      <c r="P28" s="111">
        <f t="shared" si="1"/>
        <v>375040</v>
      </c>
    </row>
    <row r="29" spans="2:16" ht="18" customHeight="1" x14ac:dyDescent="0.15">
      <c r="B29" s="185" t="s">
        <v>108</v>
      </c>
      <c r="C29" s="186"/>
      <c r="D29" s="111">
        <f>SUM(D30:D31)</f>
        <v>121630</v>
      </c>
      <c r="E29" s="111">
        <f t="shared" ref="E29:O29" si="8">SUM(E30:E31)</f>
        <v>127480</v>
      </c>
      <c r="F29" s="111">
        <f t="shared" si="8"/>
        <v>90120</v>
      </c>
      <c r="G29" s="111">
        <f t="shared" si="8"/>
        <v>99890</v>
      </c>
      <c r="H29" s="111">
        <f t="shared" si="8"/>
        <v>92950</v>
      </c>
      <c r="I29" s="111">
        <f t="shared" si="8"/>
        <v>87920</v>
      </c>
      <c r="J29" s="111">
        <f t="shared" si="8"/>
        <v>121320</v>
      </c>
      <c r="K29" s="111">
        <f t="shared" si="8"/>
        <v>107037</v>
      </c>
      <c r="L29" s="111">
        <f t="shared" si="8"/>
        <v>139470</v>
      </c>
      <c r="M29" s="111">
        <f t="shared" si="8"/>
        <v>102520</v>
      </c>
      <c r="N29" s="111">
        <f t="shared" si="8"/>
        <v>91100</v>
      </c>
      <c r="O29" s="111">
        <f t="shared" si="8"/>
        <v>120583</v>
      </c>
      <c r="P29" s="111">
        <f t="shared" si="1"/>
        <v>1302020</v>
      </c>
    </row>
    <row r="30" spans="2:16" ht="18" customHeight="1" x14ac:dyDescent="0.15">
      <c r="B30" s="53"/>
      <c r="C30" s="38" t="s">
        <v>83</v>
      </c>
      <c r="D30" s="111">
        <v>92980</v>
      </c>
      <c r="E30" s="111">
        <v>98020</v>
      </c>
      <c r="F30" s="111">
        <v>68830</v>
      </c>
      <c r="G30" s="111">
        <v>76320</v>
      </c>
      <c r="H30" s="111">
        <v>70300</v>
      </c>
      <c r="I30" s="111">
        <v>64690</v>
      </c>
      <c r="J30" s="111">
        <v>92190</v>
      </c>
      <c r="K30" s="111">
        <v>80870</v>
      </c>
      <c r="L30" s="111">
        <v>105680</v>
      </c>
      <c r="M30" s="111">
        <v>78620</v>
      </c>
      <c r="N30" s="111">
        <v>69280</v>
      </c>
      <c r="O30" s="111">
        <v>92090</v>
      </c>
      <c r="P30" s="111">
        <f t="shared" si="1"/>
        <v>989870</v>
      </c>
    </row>
    <row r="31" spans="2:16" ht="18" customHeight="1" x14ac:dyDescent="0.15">
      <c r="B31" s="54"/>
      <c r="C31" s="38" t="s">
        <v>84</v>
      </c>
      <c r="D31" s="111">
        <v>28650</v>
      </c>
      <c r="E31" s="111">
        <v>29460</v>
      </c>
      <c r="F31" s="111">
        <v>21290</v>
      </c>
      <c r="G31" s="111">
        <v>23570</v>
      </c>
      <c r="H31" s="111">
        <v>22650</v>
      </c>
      <c r="I31" s="111">
        <v>23230</v>
      </c>
      <c r="J31" s="111">
        <v>29130</v>
      </c>
      <c r="K31" s="111">
        <v>26167</v>
      </c>
      <c r="L31" s="111">
        <v>33790</v>
      </c>
      <c r="M31" s="111">
        <v>23900</v>
      </c>
      <c r="N31" s="111">
        <v>21820</v>
      </c>
      <c r="O31" s="111">
        <v>28493</v>
      </c>
      <c r="P31" s="111">
        <f t="shared" si="1"/>
        <v>312150</v>
      </c>
    </row>
    <row r="32" spans="2:16" ht="18" customHeight="1" x14ac:dyDescent="0.15">
      <c r="B32" s="185" t="s">
        <v>109</v>
      </c>
      <c r="C32" s="186"/>
      <c r="D32" s="111">
        <f>SUM(D33:D34)</f>
        <v>221610</v>
      </c>
      <c r="E32" s="111">
        <f t="shared" ref="E32:O32" si="9">SUM(E33:E34)</f>
        <v>234057</v>
      </c>
      <c r="F32" s="111">
        <f t="shared" si="9"/>
        <v>161590</v>
      </c>
      <c r="G32" s="111">
        <f t="shared" si="9"/>
        <v>172330</v>
      </c>
      <c r="H32" s="111">
        <f t="shared" si="9"/>
        <v>161820</v>
      </c>
      <c r="I32" s="111">
        <f t="shared" si="9"/>
        <v>157360</v>
      </c>
      <c r="J32" s="111">
        <f t="shared" si="9"/>
        <v>205630</v>
      </c>
      <c r="K32" s="111">
        <f t="shared" si="9"/>
        <v>189980</v>
      </c>
      <c r="L32" s="111">
        <f t="shared" si="9"/>
        <v>247890</v>
      </c>
      <c r="M32" s="111">
        <f t="shared" si="9"/>
        <v>181130</v>
      </c>
      <c r="N32" s="111">
        <f t="shared" si="9"/>
        <v>159610</v>
      </c>
      <c r="O32" s="111">
        <f t="shared" si="9"/>
        <v>206640</v>
      </c>
      <c r="P32" s="111">
        <f t="shared" si="1"/>
        <v>2299647</v>
      </c>
    </row>
    <row r="33" spans="2:16" ht="18" customHeight="1" x14ac:dyDescent="0.15">
      <c r="B33" s="53"/>
      <c r="C33" s="38" t="s">
        <v>87</v>
      </c>
      <c r="D33" s="112">
        <v>108589</v>
      </c>
      <c r="E33" s="112">
        <v>110431</v>
      </c>
      <c r="F33" s="112">
        <v>84188</v>
      </c>
      <c r="G33" s="112">
        <v>87474</v>
      </c>
      <c r="H33" s="112">
        <v>77674</v>
      </c>
      <c r="I33" s="112">
        <v>77421</v>
      </c>
      <c r="J33" s="111">
        <v>104048</v>
      </c>
      <c r="K33" s="111">
        <v>94422</v>
      </c>
      <c r="L33" s="111">
        <v>119484</v>
      </c>
      <c r="M33" s="111">
        <v>84587</v>
      </c>
      <c r="N33" s="111">
        <v>74537</v>
      </c>
      <c r="O33" s="111">
        <v>94022</v>
      </c>
      <c r="P33" s="111">
        <f t="shared" si="1"/>
        <v>1116877</v>
      </c>
    </row>
    <row r="34" spans="2:16" ht="18" customHeight="1" x14ac:dyDescent="0.15">
      <c r="B34" s="54"/>
      <c r="C34" s="38" t="s">
        <v>197</v>
      </c>
      <c r="D34" s="112">
        <v>113021</v>
      </c>
      <c r="E34" s="112">
        <v>123626</v>
      </c>
      <c r="F34" s="112">
        <v>77402</v>
      </c>
      <c r="G34" s="112">
        <v>84856</v>
      </c>
      <c r="H34" s="112">
        <v>84146</v>
      </c>
      <c r="I34" s="112">
        <v>79939</v>
      </c>
      <c r="J34" s="111">
        <v>101582</v>
      </c>
      <c r="K34" s="111">
        <v>95558</v>
      </c>
      <c r="L34" s="111">
        <v>128406</v>
      </c>
      <c r="M34" s="111">
        <v>96543</v>
      </c>
      <c r="N34" s="111">
        <v>85073</v>
      </c>
      <c r="O34" s="111">
        <v>112618</v>
      </c>
      <c r="P34" s="111">
        <f t="shared" si="1"/>
        <v>1182770</v>
      </c>
    </row>
    <row r="35" spans="2:16" ht="18" customHeight="1" x14ac:dyDescent="0.15">
      <c r="B35" s="185" t="s">
        <v>110</v>
      </c>
      <c r="C35" s="186"/>
      <c r="D35" s="111">
        <f>SUM(D36:D37)</f>
        <v>197988</v>
      </c>
      <c r="E35" s="111">
        <f t="shared" ref="E35:O35" si="10">SUM(E36:E37)</f>
        <v>202795</v>
      </c>
      <c r="F35" s="111">
        <f t="shared" si="10"/>
        <v>152342</v>
      </c>
      <c r="G35" s="111">
        <f t="shared" si="10"/>
        <v>161453</v>
      </c>
      <c r="H35" s="111">
        <f t="shared" si="10"/>
        <v>156335</v>
      </c>
      <c r="I35" s="111">
        <f t="shared" si="10"/>
        <v>151151</v>
      </c>
      <c r="J35" s="111">
        <f t="shared" si="10"/>
        <v>198049</v>
      </c>
      <c r="K35" s="111">
        <f t="shared" si="10"/>
        <v>181764</v>
      </c>
      <c r="L35" s="111">
        <f t="shared" si="10"/>
        <v>242569</v>
      </c>
      <c r="M35" s="111">
        <f t="shared" si="10"/>
        <v>179927</v>
      </c>
      <c r="N35" s="111">
        <f t="shared" si="10"/>
        <v>158840</v>
      </c>
      <c r="O35" s="111">
        <f t="shared" si="10"/>
        <v>216587</v>
      </c>
      <c r="P35" s="111">
        <f t="shared" si="1"/>
        <v>2199800</v>
      </c>
    </row>
    <row r="36" spans="2:16" ht="18" customHeight="1" x14ac:dyDescent="0.15">
      <c r="B36" s="53"/>
      <c r="C36" s="38" t="s">
        <v>89</v>
      </c>
      <c r="D36" s="112">
        <v>84956</v>
      </c>
      <c r="E36" s="112">
        <v>83993</v>
      </c>
      <c r="F36" s="112">
        <v>64469</v>
      </c>
      <c r="G36" s="112">
        <v>68812</v>
      </c>
      <c r="H36" s="112">
        <v>65552</v>
      </c>
      <c r="I36" s="112">
        <v>64415</v>
      </c>
      <c r="J36" s="111">
        <v>84429</v>
      </c>
      <c r="K36" s="111">
        <v>76211</v>
      </c>
      <c r="L36" s="111">
        <v>104833</v>
      </c>
      <c r="M36" s="111">
        <v>79007</v>
      </c>
      <c r="N36" s="111">
        <v>69105</v>
      </c>
      <c r="O36" s="111">
        <v>96423</v>
      </c>
      <c r="P36" s="111">
        <f t="shared" si="1"/>
        <v>942205</v>
      </c>
    </row>
    <row r="37" spans="2:16" ht="18" customHeight="1" x14ac:dyDescent="0.15">
      <c r="B37" s="54"/>
      <c r="C37" s="38" t="s">
        <v>90</v>
      </c>
      <c r="D37" s="112">
        <v>113032</v>
      </c>
      <c r="E37" s="112">
        <v>118802</v>
      </c>
      <c r="F37" s="112">
        <v>87873</v>
      </c>
      <c r="G37" s="112">
        <v>92641</v>
      </c>
      <c r="H37" s="112">
        <v>90783</v>
      </c>
      <c r="I37" s="112">
        <v>86736</v>
      </c>
      <c r="J37" s="111">
        <v>113620</v>
      </c>
      <c r="K37" s="111">
        <v>105553</v>
      </c>
      <c r="L37" s="111">
        <v>137736</v>
      </c>
      <c r="M37" s="111">
        <v>100920</v>
      </c>
      <c r="N37" s="111">
        <v>89735</v>
      </c>
      <c r="O37" s="111">
        <v>120164</v>
      </c>
      <c r="P37" s="111">
        <f t="shared" si="1"/>
        <v>1257595</v>
      </c>
    </row>
    <row r="38" spans="2:16" ht="18" customHeight="1" x14ac:dyDescent="0.15">
      <c r="B38" s="185" t="s">
        <v>111</v>
      </c>
      <c r="C38" s="186"/>
      <c r="D38" s="111">
        <f>D39</f>
        <v>138546</v>
      </c>
      <c r="E38" s="111">
        <f t="shared" ref="E38:O38" si="11">E39</f>
        <v>140561</v>
      </c>
      <c r="F38" s="111">
        <f t="shared" si="11"/>
        <v>105850</v>
      </c>
      <c r="G38" s="111">
        <f t="shared" si="11"/>
        <v>108810</v>
      </c>
      <c r="H38" s="111">
        <f t="shared" si="11"/>
        <v>102603</v>
      </c>
      <c r="I38" s="111">
        <f t="shared" si="11"/>
        <v>104087</v>
      </c>
      <c r="J38" s="111">
        <f t="shared" si="11"/>
        <v>129659</v>
      </c>
      <c r="K38" s="111">
        <f t="shared" si="11"/>
        <v>123578</v>
      </c>
      <c r="L38" s="111">
        <f t="shared" si="11"/>
        <v>168888</v>
      </c>
      <c r="M38" s="111">
        <f t="shared" si="11"/>
        <v>121659</v>
      </c>
      <c r="N38" s="111">
        <f t="shared" si="11"/>
        <v>110730</v>
      </c>
      <c r="O38" s="111">
        <f t="shared" si="11"/>
        <v>140260</v>
      </c>
      <c r="P38" s="111">
        <f t="shared" si="1"/>
        <v>1495231</v>
      </c>
    </row>
    <row r="39" spans="2:16" ht="18" customHeight="1" thickBot="1" x14ac:dyDescent="0.2">
      <c r="B39" s="53"/>
      <c r="C39" s="55" t="s">
        <v>92</v>
      </c>
      <c r="D39" s="112">
        <v>138546</v>
      </c>
      <c r="E39" s="112">
        <v>140561</v>
      </c>
      <c r="F39" s="112">
        <v>105850</v>
      </c>
      <c r="G39" s="112">
        <v>108810</v>
      </c>
      <c r="H39" s="112">
        <v>102603</v>
      </c>
      <c r="I39" s="112">
        <v>104087</v>
      </c>
      <c r="J39" s="113">
        <v>129659</v>
      </c>
      <c r="K39" s="113">
        <v>123578</v>
      </c>
      <c r="L39" s="113">
        <v>168888</v>
      </c>
      <c r="M39" s="113">
        <v>121659</v>
      </c>
      <c r="N39" s="113">
        <v>110730</v>
      </c>
      <c r="O39" s="113">
        <v>140260</v>
      </c>
      <c r="P39" s="111">
        <f t="shared" si="1"/>
        <v>1495231</v>
      </c>
    </row>
    <row r="40" spans="2:16" ht="18" customHeight="1" thickTop="1" thickBot="1" x14ac:dyDescent="0.2">
      <c r="B40" s="189" t="s">
        <v>47</v>
      </c>
      <c r="C40" s="190"/>
      <c r="D40" s="114">
        <f>D5+D8+D11+D15+D19+D22+D25+D29+D32+D35+D38</f>
        <v>1820675</v>
      </c>
      <c r="E40" s="114">
        <f t="shared" ref="E40:O40" si="12">E5+E8+E11+E15+E19+E22+E25+E29+E32+E35+E38</f>
        <v>1897648</v>
      </c>
      <c r="F40" s="114">
        <f t="shared" si="12"/>
        <v>1391276</v>
      </c>
      <c r="G40" s="114">
        <f t="shared" si="12"/>
        <v>1456077</v>
      </c>
      <c r="H40" s="114">
        <f t="shared" si="12"/>
        <v>1369532</v>
      </c>
      <c r="I40" s="114">
        <f t="shared" si="12"/>
        <v>1327954</v>
      </c>
      <c r="J40" s="114">
        <f t="shared" si="12"/>
        <v>1740001</v>
      </c>
      <c r="K40" s="114">
        <f t="shared" si="12"/>
        <v>1599867</v>
      </c>
      <c r="L40" s="114">
        <f t="shared" si="12"/>
        <v>2106642</v>
      </c>
      <c r="M40" s="114">
        <f t="shared" si="12"/>
        <v>1555866</v>
      </c>
      <c r="N40" s="114">
        <f t="shared" si="12"/>
        <v>1365515</v>
      </c>
      <c r="O40" s="114">
        <f t="shared" si="12"/>
        <v>1786718</v>
      </c>
      <c r="P40" s="114">
        <f t="shared" si="1"/>
        <v>19417771</v>
      </c>
    </row>
    <row r="41" spans="2:16" ht="18" customHeight="1" x14ac:dyDescent="0.15">
      <c r="B41" s="203"/>
      <c r="C41" s="203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2:16" ht="18" customHeight="1" x14ac:dyDescent="0.15">
      <c r="B42" s="57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</row>
    <row r="43" spans="2:16" ht="18" customHeight="1" x14ac:dyDescent="0.15">
      <c r="B43" s="204"/>
      <c r="C43" s="204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</row>
    <row r="44" spans="2:16" ht="18" customHeight="1" x14ac:dyDescent="0.15">
      <c r="B44" s="204"/>
      <c r="C44" s="204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</row>
    <row r="45" spans="2:16" ht="18" customHeight="1" x14ac:dyDescent="0.15">
      <c r="B45" s="106"/>
      <c r="C45" s="106"/>
      <c r="H45" s="58"/>
      <c r="I45" s="58"/>
      <c r="J45" s="58"/>
      <c r="K45" s="58"/>
      <c r="L45" s="58"/>
      <c r="M45" s="58"/>
      <c r="N45" s="58"/>
      <c r="O45" s="58"/>
      <c r="P45" s="58"/>
    </row>
    <row r="46" spans="2:16" ht="18" customHeight="1" x14ac:dyDescent="0.15">
      <c r="B46" s="106"/>
      <c r="C46" s="106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2:16" ht="18" customHeight="1" x14ac:dyDescent="0.15">
      <c r="B47" s="106"/>
      <c r="C47" s="106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</row>
  </sheetData>
  <mergeCells count="16">
    <mergeCell ref="B40:C40"/>
    <mergeCell ref="B41:C41"/>
    <mergeCell ref="B43:C43"/>
    <mergeCell ref="B44:C44"/>
    <mergeCell ref="B22:C22"/>
    <mergeCell ref="B25:C25"/>
    <mergeCell ref="B29:C29"/>
    <mergeCell ref="B32:C32"/>
    <mergeCell ref="B35:C35"/>
    <mergeCell ref="B38:C38"/>
    <mergeCell ref="B19:C19"/>
    <mergeCell ref="B2:P2"/>
    <mergeCell ref="B5:C5"/>
    <mergeCell ref="B8:C8"/>
    <mergeCell ref="B11:C11"/>
    <mergeCell ref="B15:C15"/>
  </mergeCells>
  <phoneticPr fontId="3"/>
  <printOptions horizontalCentered="1" verticalCentered="1"/>
  <pageMargins left="0.39370078740157483" right="0.39370078740157483" top="0.39370078740157483" bottom="0.55118110236220474" header="0.51181102362204722" footer="0.35433070866141736"/>
  <pageSetup paperSize="9" scale="7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view="pageBreakPreview" zoomScale="85" zoomScaleNormal="70" zoomScaleSheetLayoutView="85" workbookViewId="0">
      <selection activeCell="B2" sqref="B2"/>
    </sheetView>
  </sheetViews>
  <sheetFormatPr defaultColWidth="12.625" defaultRowHeight="24" customHeight="1" x14ac:dyDescent="0.15"/>
  <cols>
    <col min="1" max="1" width="1.875" style="107" customWidth="1"/>
    <col min="2" max="2" width="12.625" style="107" customWidth="1"/>
    <col min="3" max="17" width="12.625" style="110" customWidth="1"/>
    <col min="18" max="251" width="12.625" style="107"/>
    <col min="252" max="252" width="6.375" style="107" customWidth="1"/>
    <col min="253" max="268" width="12.625" style="107" customWidth="1"/>
    <col min="269" max="269" width="6.375" style="107" customWidth="1"/>
    <col min="270" max="507" width="12.625" style="107"/>
    <col min="508" max="508" width="6.375" style="107" customWidth="1"/>
    <col min="509" max="524" width="12.625" style="107" customWidth="1"/>
    <col min="525" max="525" width="6.375" style="107" customWidth="1"/>
    <col min="526" max="763" width="12.625" style="107"/>
    <col min="764" max="764" width="6.375" style="107" customWidth="1"/>
    <col min="765" max="780" width="12.625" style="107" customWidth="1"/>
    <col min="781" max="781" width="6.375" style="107" customWidth="1"/>
    <col min="782" max="1019" width="12.625" style="107"/>
    <col min="1020" max="1020" width="6.375" style="107" customWidth="1"/>
    <col min="1021" max="1036" width="12.625" style="107" customWidth="1"/>
    <col min="1037" max="1037" width="6.375" style="107" customWidth="1"/>
    <col min="1038" max="1275" width="12.625" style="107"/>
    <col min="1276" max="1276" width="6.375" style="107" customWidth="1"/>
    <col min="1277" max="1292" width="12.625" style="107" customWidth="1"/>
    <col min="1293" max="1293" width="6.375" style="107" customWidth="1"/>
    <col min="1294" max="1531" width="12.625" style="107"/>
    <col min="1532" max="1532" width="6.375" style="107" customWidth="1"/>
    <col min="1533" max="1548" width="12.625" style="107" customWidth="1"/>
    <col min="1549" max="1549" width="6.375" style="107" customWidth="1"/>
    <col min="1550" max="1787" width="12.625" style="107"/>
    <col min="1788" max="1788" width="6.375" style="107" customWidth="1"/>
    <col min="1789" max="1804" width="12.625" style="107" customWidth="1"/>
    <col min="1805" max="1805" width="6.375" style="107" customWidth="1"/>
    <col min="1806" max="2043" width="12.625" style="107"/>
    <col min="2044" max="2044" width="6.375" style="107" customWidth="1"/>
    <col min="2045" max="2060" width="12.625" style="107" customWidth="1"/>
    <col min="2061" max="2061" width="6.375" style="107" customWidth="1"/>
    <col min="2062" max="2299" width="12.625" style="107"/>
    <col min="2300" max="2300" width="6.375" style="107" customWidth="1"/>
    <col min="2301" max="2316" width="12.625" style="107" customWidth="1"/>
    <col min="2317" max="2317" width="6.375" style="107" customWidth="1"/>
    <col min="2318" max="2555" width="12.625" style="107"/>
    <col min="2556" max="2556" width="6.375" style="107" customWidth="1"/>
    <col min="2557" max="2572" width="12.625" style="107" customWidth="1"/>
    <col min="2573" max="2573" width="6.375" style="107" customWidth="1"/>
    <col min="2574" max="2811" width="12.625" style="107"/>
    <col min="2812" max="2812" width="6.375" style="107" customWidth="1"/>
    <col min="2813" max="2828" width="12.625" style="107" customWidth="1"/>
    <col min="2829" max="2829" width="6.375" style="107" customWidth="1"/>
    <col min="2830" max="3067" width="12.625" style="107"/>
    <col min="3068" max="3068" width="6.375" style="107" customWidth="1"/>
    <col min="3069" max="3084" width="12.625" style="107" customWidth="1"/>
    <col min="3085" max="3085" width="6.375" style="107" customWidth="1"/>
    <col min="3086" max="3323" width="12.625" style="107"/>
    <col min="3324" max="3324" width="6.375" style="107" customWidth="1"/>
    <col min="3325" max="3340" width="12.625" style="107" customWidth="1"/>
    <col min="3341" max="3341" width="6.375" style="107" customWidth="1"/>
    <col min="3342" max="3579" width="12.625" style="107"/>
    <col min="3580" max="3580" width="6.375" style="107" customWidth="1"/>
    <col min="3581" max="3596" width="12.625" style="107" customWidth="1"/>
    <col min="3597" max="3597" width="6.375" style="107" customWidth="1"/>
    <col min="3598" max="3835" width="12.625" style="107"/>
    <col min="3836" max="3836" width="6.375" style="107" customWidth="1"/>
    <col min="3837" max="3852" width="12.625" style="107" customWidth="1"/>
    <col min="3853" max="3853" width="6.375" style="107" customWidth="1"/>
    <col min="3854" max="4091" width="12.625" style="107"/>
    <col min="4092" max="4092" width="6.375" style="107" customWidth="1"/>
    <col min="4093" max="4108" width="12.625" style="107" customWidth="1"/>
    <col min="4109" max="4109" width="6.375" style="107" customWidth="1"/>
    <col min="4110" max="4347" width="12.625" style="107"/>
    <col min="4348" max="4348" width="6.375" style="107" customWidth="1"/>
    <col min="4349" max="4364" width="12.625" style="107" customWidth="1"/>
    <col min="4365" max="4365" width="6.375" style="107" customWidth="1"/>
    <col min="4366" max="4603" width="12.625" style="107"/>
    <col min="4604" max="4604" width="6.375" style="107" customWidth="1"/>
    <col min="4605" max="4620" width="12.625" style="107" customWidth="1"/>
    <col min="4621" max="4621" width="6.375" style="107" customWidth="1"/>
    <col min="4622" max="4859" width="12.625" style="107"/>
    <col min="4860" max="4860" width="6.375" style="107" customWidth="1"/>
    <col min="4861" max="4876" width="12.625" style="107" customWidth="1"/>
    <col min="4877" max="4877" width="6.375" style="107" customWidth="1"/>
    <col min="4878" max="5115" width="12.625" style="107"/>
    <col min="5116" max="5116" width="6.375" style="107" customWidth="1"/>
    <col min="5117" max="5132" width="12.625" style="107" customWidth="1"/>
    <col min="5133" max="5133" width="6.375" style="107" customWidth="1"/>
    <col min="5134" max="5371" width="12.625" style="107"/>
    <col min="5372" max="5372" width="6.375" style="107" customWidth="1"/>
    <col min="5373" max="5388" width="12.625" style="107" customWidth="1"/>
    <col min="5389" max="5389" width="6.375" style="107" customWidth="1"/>
    <col min="5390" max="5627" width="12.625" style="107"/>
    <col min="5628" max="5628" width="6.375" style="107" customWidth="1"/>
    <col min="5629" max="5644" width="12.625" style="107" customWidth="1"/>
    <col min="5645" max="5645" width="6.375" style="107" customWidth="1"/>
    <col min="5646" max="5883" width="12.625" style="107"/>
    <col min="5884" max="5884" width="6.375" style="107" customWidth="1"/>
    <col min="5885" max="5900" width="12.625" style="107" customWidth="1"/>
    <col min="5901" max="5901" width="6.375" style="107" customWidth="1"/>
    <col min="5902" max="6139" width="12.625" style="107"/>
    <col min="6140" max="6140" width="6.375" style="107" customWidth="1"/>
    <col min="6141" max="6156" width="12.625" style="107" customWidth="1"/>
    <col min="6157" max="6157" width="6.375" style="107" customWidth="1"/>
    <col min="6158" max="6395" width="12.625" style="107"/>
    <col min="6396" max="6396" width="6.375" style="107" customWidth="1"/>
    <col min="6397" max="6412" width="12.625" style="107" customWidth="1"/>
    <col min="6413" max="6413" width="6.375" style="107" customWidth="1"/>
    <col min="6414" max="6651" width="12.625" style="107"/>
    <col min="6652" max="6652" width="6.375" style="107" customWidth="1"/>
    <col min="6653" max="6668" width="12.625" style="107" customWidth="1"/>
    <col min="6669" max="6669" width="6.375" style="107" customWidth="1"/>
    <col min="6670" max="6907" width="12.625" style="107"/>
    <col min="6908" max="6908" width="6.375" style="107" customWidth="1"/>
    <col min="6909" max="6924" width="12.625" style="107" customWidth="1"/>
    <col min="6925" max="6925" width="6.375" style="107" customWidth="1"/>
    <col min="6926" max="7163" width="12.625" style="107"/>
    <col min="7164" max="7164" width="6.375" style="107" customWidth="1"/>
    <col min="7165" max="7180" width="12.625" style="107" customWidth="1"/>
    <col min="7181" max="7181" width="6.375" style="107" customWidth="1"/>
    <col min="7182" max="7419" width="12.625" style="107"/>
    <col min="7420" max="7420" width="6.375" style="107" customWidth="1"/>
    <col min="7421" max="7436" width="12.625" style="107" customWidth="1"/>
    <col min="7437" max="7437" width="6.375" style="107" customWidth="1"/>
    <col min="7438" max="7675" width="12.625" style="107"/>
    <col min="7676" max="7676" width="6.375" style="107" customWidth="1"/>
    <col min="7677" max="7692" width="12.625" style="107" customWidth="1"/>
    <col min="7693" max="7693" width="6.375" style="107" customWidth="1"/>
    <col min="7694" max="7931" width="12.625" style="107"/>
    <col min="7932" max="7932" width="6.375" style="107" customWidth="1"/>
    <col min="7933" max="7948" width="12.625" style="107" customWidth="1"/>
    <col min="7949" max="7949" width="6.375" style="107" customWidth="1"/>
    <col min="7950" max="8187" width="12.625" style="107"/>
    <col min="8188" max="8188" width="6.375" style="107" customWidth="1"/>
    <col min="8189" max="8204" width="12.625" style="107" customWidth="1"/>
    <col min="8205" max="8205" width="6.375" style="107" customWidth="1"/>
    <col min="8206" max="8443" width="12.625" style="107"/>
    <col min="8444" max="8444" width="6.375" style="107" customWidth="1"/>
    <col min="8445" max="8460" width="12.625" style="107" customWidth="1"/>
    <col min="8461" max="8461" width="6.375" style="107" customWidth="1"/>
    <col min="8462" max="8699" width="12.625" style="107"/>
    <col min="8700" max="8700" width="6.375" style="107" customWidth="1"/>
    <col min="8701" max="8716" width="12.625" style="107" customWidth="1"/>
    <col min="8717" max="8717" width="6.375" style="107" customWidth="1"/>
    <col min="8718" max="8955" width="12.625" style="107"/>
    <col min="8956" max="8956" width="6.375" style="107" customWidth="1"/>
    <col min="8957" max="8972" width="12.625" style="107" customWidth="1"/>
    <col min="8973" max="8973" width="6.375" style="107" customWidth="1"/>
    <col min="8974" max="9211" width="12.625" style="107"/>
    <col min="9212" max="9212" width="6.375" style="107" customWidth="1"/>
    <col min="9213" max="9228" width="12.625" style="107" customWidth="1"/>
    <col min="9229" max="9229" width="6.375" style="107" customWidth="1"/>
    <col min="9230" max="9467" width="12.625" style="107"/>
    <col min="9468" max="9468" width="6.375" style="107" customWidth="1"/>
    <col min="9469" max="9484" width="12.625" style="107" customWidth="1"/>
    <col min="9485" max="9485" width="6.375" style="107" customWidth="1"/>
    <col min="9486" max="9723" width="12.625" style="107"/>
    <col min="9724" max="9724" width="6.375" style="107" customWidth="1"/>
    <col min="9725" max="9740" width="12.625" style="107" customWidth="1"/>
    <col min="9741" max="9741" width="6.375" style="107" customWidth="1"/>
    <col min="9742" max="9979" width="12.625" style="107"/>
    <col min="9980" max="9980" width="6.375" style="107" customWidth="1"/>
    <col min="9981" max="9996" width="12.625" style="107" customWidth="1"/>
    <col min="9997" max="9997" width="6.375" style="107" customWidth="1"/>
    <col min="9998" max="10235" width="12.625" style="107"/>
    <col min="10236" max="10236" width="6.375" style="107" customWidth="1"/>
    <col min="10237" max="10252" width="12.625" style="107" customWidth="1"/>
    <col min="10253" max="10253" width="6.375" style="107" customWidth="1"/>
    <col min="10254" max="10491" width="12.625" style="107"/>
    <col min="10492" max="10492" width="6.375" style="107" customWidth="1"/>
    <col min="10493" max="10508" width="12.625" style="107" customWidth="1"/>
    <col min="10509" max="10509" width="6.375" style="107" customWidth="1"/>
    <col min="10510" max="10747" width="12.625" style="107"/>
    <col min="10748" max="10748" width="6.375" style="107" customWidth="1"/>
    <col min="10749" max="10764" width="12.625" style="107" customWidth="1"/>
    <col min="10765" max="10765" width="6.375" style="107" customWidth="1"/>
    <col min="10766" max="11003" width="12.625" style="107"/>
    <col min="11004" max="11004" width="6.375" style="107" customWidth="1"/>
    <col min="11005" max="11020" width="12.625" style="107" customWidth="1"/>
    <col min="11021" max="11021" width="6.375" style="107" customWidth="1"/>
    <col min="11022" max="11259" width="12.625" style="107"/>
    <col min="11260" max="11260" width="6.375" style="107" customWidth="1"/>
    <col min="11261" max="11276" width="12.625" style="107" customWidth="1"/>
    <col min="11277" max="11277" width="6.375" style="107" customWidth="1"/>
    <col min="11278" max="11515" width="12.625" style="107"/>
    <col min="11516" max="11516" width="6.375" style="107" customWidth="1"/>
    <col min="11517" max="11532" width="12.625" style="107" customWidth="1"/>
    <col min="11533" max="11533" width="6.375" style="107" customWidth="1"/>
    <col min="11534" max="11771" width="12.625" style="107"/>
    <col min="11772" max="11772" width="6.375" style="107" customWidth="1"/>
    <col min="11773" max="11788" width="12.625" style="107" customWidth="1"/>
    <col min="11789" max="11789" width="6.375" style="107" customWidth="1"/>
    <col min="11790" max="12027" width="12.625" style="107"/>
    <col min="12028" max="12028" width="6.375" style="107" customWidth="1"/>
    <col min="12029" max="12044" width="12.625" style="107" customWidth="1"/>
    <col min="12045" max="12045" width="6.375" style="107" customWidth="1"/>
    <col min="12046" max="12283" width="12.625" style="107"/>
    <col min="12284" max="12284" width="6.375" style="107" customWidth="1"/>
    <col min="12285" max="12300" width="12.625" style="107" customWidth="1"/>
    <col min="12301" max="12301" width="6.375" style="107" customWidth="1"/>
    <col min="12302" max="12539" width="12.625" style="107"/>
    <col min="12540" max="12540" width="6.375" style="107" customWidth="1"/>
    <col min="12541" max="12556" width="12.625" style="107" customWidth="1"/>
    <col min="12557" max="12557" width="6.375" style="107" customWidth="1"/>
    <col min="12558" max="12795" width="12.625" style="107"/>
    <col min="12796" max="12796" width="6.375" style="107" customWidth="1"/>
    <col min="12797" max="12812" width="12.625" style="107" customWidth="1"/>
    <col min="12813" max="12813" width="6.375" style="107" customWidth="1"/>
    <col min="12814" max="13051" width="12.625" style="107"/>
    <col min="13052" max="13052" width="6.375" style="107" customWidth="1"/>
    <col min="13053" max="13068" width="12.625" style="107" customWidth="1"/>
    <col min="13069" max="13069" width="6.375" style="107" customWidth="1"/>
    <col min="13070" max="13307" width="12.625" style="107"/>
    <col min="13308" max="13308" width="6.375" style="107" customWidth="1"/>
    <col min="13309" max="13324" width="12.625" style="107" customWidth="1"/>
    <col min="13325" max="13325" width="6.375" style="107" customWidth="1"/>
    <col min="13326" max="13563" width="12.625" style="107"/>
    <col min="13564" max="13564" width="6.375" style="107" customWidth="1"/>
    <col min="13565" max="13580" width="12.625" style="107" customWidth="1"/>
    <col min="13581" max="13581" width="6.375" style="107" customWidth="1"/>
    <col min="13582" max="13819" width="12.625" style="107"/>
    <col min="13820" max="13820" width="6.375" style="107" customWidth="1"/>
    <col min="13821" max="13836" width="12.625" style="107" customWidth="1"/>
    <col min="13837" max="13837" width="6.375" style="107" customWidth="1"/>
    <col min="13838" max="14075" width="12.625" style="107"/>
    <col min="14076" max="14076" width="6.375" style="107" customWidth="1"/>
    <col min="14077" max="14092" width="12.625" style="107" customWidth="1"/>
    <col min="14093" max="14093" width="6.375" style="107" customWidth="1"/>
    <col min="14094" max="14331" width="12.625" style="107"/>
    <col min="14332" max="14332" width="6.375" style="107" customWidth="1"/>
    <col min="14333" max="14348" width="12.625" style="107" customWidth="1"/>
    <col min="14349" max="14349" width="6.375" style="107" customWidth="1"/>
    <col min="14350" max="14587" width="12.625" style="107"/>
    <col min="14588" max="14588" width="6.375" style="107" customWidth="1"/>
    <col min="14589" max="14604" width="12.625" style="107" customWidth="1"/>
    <col min="14605" max="14605" width="6.375" style="107" customWidth="1"/>
    <col min="14606" max="14843" width="12.625" style="107"/>
    <col min="14844" max="14844" width="6.375" style="107" customWidth="1"/>
    <col min="14845" max="14860" width="12.625" style="107" customWidth="1"/>
    <col min="14861" max="14861" width="6.375" style="107" customWidth="1"/>
    <col min="14862" max="15099" width="12.625" style="107"/>
    <col min="15100" max="15100" width="6.375" style="107" customWidth="1"/>
    <col min="15101" max="15116" width="12.625" style="107" customWidth="1"/>
    <col min="15117" max="15117" width="6.375" style="107" customWidth="1"/>
    <col min="15118" max="15355" width="12.625" style="107"/>
    <col min="15356" max="15356" width="6.375" style="107" customWidth="1"/>
    <col min="15357" max="15372" width="12.625" style="107" customWidth="1"/>
    <col min="15373" max="15373" width="6.375" style="107" customWidth="1"/>
    <col min="15374" max="15611" width="12.625" style="107"/>
    <col min="15612" max="15612" width="6.375" style="107" customWidth="1"/>
    <col min="15613" max="15628" width="12.625" style="107" customWidth="1"/>
    <col min="15629" max="15629" width="6.375" style="107" customWidth="1"/>
    <col min="15630" max="15867" width="12.625" style="107"/>
    <col min="15868" max="15868" width="6.375" style="107" customWidth="1"/>
    <col min="15869" max="15884" width="12.625" style="107" customWidth="1"/>
    <col min="15885" max="15885" width="6.375" style="107" customWidth="1"/>
    <col min="15886" max="16123" width="12.625" style="107"/>
    <col min="16124" max="16124" width="6.375" style="107" customWidth="1"/>
    <col min="16125" max="16140" width="12.625" style="107" customWidth="1"/>
    <col min="16141" max="16141" width="6.375" style="107" customWidth="1"/>
    <col min="16142" max="16384" width="12.625" style="107"/>
  </cols>
  <sheetData>
    <row r="1" spans="2:17" ht="18" customHeight="1" x14ac:dyDescent="0.15"/>
    <row r="2" spans="2:17" ht="21" customHeight="1" x14ac:dyDescent="0.15">
      <c r="B2" s="205" t="s">
        <v>112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spans="2:17" ht="18" customHeight="1" thickBot="1" x14ac:dyDescent="0.2">
      <c r="Q3" s="34" t="s">
        <v>1</v>
      </c>
    </row>
    <row r="4" spans="2:17" ht="24" customHeight="1" x14ac:dyDescent="0.15">
      <c r="B4" s="207" t="s">
        <v>113</v>
      </c>
      <c r="C4" s="209" t="s">
        <v>17</v>
      </c>
      <c r="D4" s="209" t="s">
        <v>20</v>
      </c>
      <c r="E4" s="209" t="s">
        <v>114</v>
      </c>
      <c r="F4" s="209" t="s">
        <v>115</v>
      </c>
      <c r="G4" s="209" t="s">
        <v>116</v>
      </c>
      <c r="H4" s="209" t="s">
        <v>24</v>
      </c>
      <c r="I4" s="209" t="s">
        <v>199</v>
      </c>
      <c r="J4" s="209" t="s">
        <v>200</v>
      </c>
      <c r="K4" s="209" t="s">
        <v>28</v>
      </c>
      <c r="L4" s="209" t="s">
        <v>117</v>
      </c>
      <c r="M4" s="209" t="s">
        <v>29</v>
      </c>
      <c r="N4" s="209" t="s">
        <v>118</v>
      </c>
      <c r="O4" s="211" t="s">
        <v>119</v>
      </c>
      <c r="P4" s="212"/>
      <c r="Q4" s="214" t="s">
        <v>47</v>
      </c>
    </row>
    <row r="5" spans="2:17" ht="24" customHeight="1" thickBot="1" x14ac:dyDescent="0.2">
      <c r="B5" s="208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35" t="s">
        <v>120</v>
      </c>
      <c r="P5" s="36" t="s">
        <v>121</v>
      </c>
      <c r="Q5" s="215"/>
    </row>
    <row r="6" spans="2:17" ht="24" customHeight="1" x14ac:dyDescent="0.15">
      <c r="B6" s="37" t="s">
        <v>122</v>
      </c>
      <c r="C6" s="38">
        <v>14572350</v>
      </c>
      <c r="D6" s="38">
        <v>1319820</v>
      </c>
      <c r="E6" s="38">
        <v>740660</v>
      </c>
      <c r="F6" s="38">
        <v>104760</v>
      </c>
      <c r="G6" s="38">
        <v>13551</v>
      </c>
      <c r="H6" s="38">
        <v>1174760</v>
      </c>
      <c r="I6" s="38">
        <v>24550</v>
      </c>
      <c r="J6" s="38">
        <v>1300</v>
      </c>
      <c r="K6" s="38">
        <v>21400</v>
      </c>
      <c r="L6" s="38">
        <v>85030</v>
      </c>
      <c r="M6" s="38">
        <v>27530</v>
      </c>
      <c r="N6" s="139">
        <v>68142180</v>
      </c>
      <c r="O6" s="145">
        <v>105060</v>
      </c>
      <c r="P6" s="146">
        <v>223420</v>
      </c>
      <c r="Q6" s="129">
        <v>86556371</v>
      </c>
    </row>
    <row r="7" spans="2:17" ht="24" customHeight="1" x14ac:dyDescent="0.15">
      <c r="B7" s="39" t="s">
        <v>123</v>
      </c>
      <c r="C7" s="38">
        <v>12337300</v>
      </c>
      <c r="D7" s="38">
        <v>1000040</v>
      </c>
      <c r="E7" s="38">
        <v>763740</v>
      </c>
      <c r="F7" s="38">
        <v>559810</v>
      </c>
      <c r="G7" s="38">
        <v>84830</v>
      </c>
      <c r="H7" s="38">
        <v>926880</v>
      </c>
      <c r="I7" s="38">
        <v>44300</v>
      </c>
      <c r="J7" s="38">
        <v>2440</v>
      </c>
      <c r="K7" s="38">
        <v>18540</v>
      </c>
      <c r="L7" s="38">
        <v>67830</v>
      </c>
      <c r="M7" s="38">
        <v>21650</v>
      </c>
      <c r="N7" s="38">
        <v>12486710</v>
      </c>
      <c r="O7" s="147">
        <v>89820</v>
      </c>
      <c r="P7" s="148">
        <v>278530</v>
      </c>
      <c r="Q7" s="132">
        <v>28682420</v>
      </c>
    </row>
    <row r="8" spans="2:17" ht="24" customHeight="1" x14ac:dyDescent="0.15">
      <c r="B8" s="39" t="s">
        <v>124</v>
      </c>
      <c r="C8" s="38">
        <v>19884360</v>
      </c>
      <c r="D8" s="38">
        <v>1505080</v>
      </c>
      <c r="E8" s="38">
        <v>1208610</v>
      </c>
      <c r="F8" s="38">
        <v>1133230</v>
      </c>
      <c r="G8" s="38">
        <v>190315</v>
      </c>
      <c r="H8" s="38">
        <v>1228510</v>
      </c>
      <c r="I8" s="38">
        <v>89320</v>
      </c>
      <c r="J8" s="38">
        <v>3250</v>
      </c>
      <c r="K8" s="38">
        <v>56820</v>
      </c>
      <c r="L8" s="38">
        <v>81870</v>
      </c>
      <c r="M8" s="38">
        <v>0</v>
      </c>
      <c r="N8" s="38">
        <v>15012290</v>
      </c>
      <c r="O8" s="147">
        <v>129970</v>
      </c>
      <c r="P8" s="149">
        <v>303180</v>
      </c>
      <c r="Q8" s="40">
        <v>40826805</v>
      </c>
    </row>
    <row r="9" spans="2:17" ht="24" customHeight="1" x14ac:dyDescent="0.15">
      <c r="B9" s="39" t="s">
        <v>125</v>
      </c>
      <c r="C9" s="38">
        <v>19945900</v>
      </c>
      <c r="D9" s="38">
        <v>1702410</v>
      </c>
      <c r="E9" s="38">
        <v>1307020</v>
      </c>
      <c r="F9" s="38">
        <v>397040</v>
      </c>
      <c r="G9" s="38">
        <v>60703</v>
      </c>
      <c r="H9" s="38">
        <v>1287960</v>
      </c>
      <c r="I9" s="38">
        <v>33840</v>
      </c>
      <c r="J9" s="38">
        <v>9480</v>
      </c>
      <c r="K9" s="38">
        <v>19530</v>
      </c>
      <c r="L9" s="38">
        <v>68070</v>
      </c>
      <c r="M9" s="38">
        <v>0</v>
      </c>
      <c r="N9" s="38">
        <v>28174800</v>
      </c>
      <c r="O9" s="147">
        <v>113460</v>
      </c>
      <c r="P9" s="149">
        <v>320320</v>
      </c>
      <c r="Q9" s="40">
        <v>53440533</v>
      </c>
    </row>
    <row r="10" spans="2:17" ht="24" customHeight="1" x14ac:dyDescent="0.15">
      <c r="B10" s="39" t="s">
        <v>126</v>
      </c>
      <c r="C10" s="38">
        <v>21395410</v>
      </c>
      <c r="D10" s="38">
        <v>1709290</v>
      </c>
      <c r="E10" s="38">
        <v>1524610</v>
      </c>
      <c r="F10" s="38">
        <v>1193510</v>
      </c>
      <c r="G10" s="38">
        <v>162140</v>
      </c>
      <c r="H10" s="38">
        <v>1189720</v>
      </c>
      <c r="I10" s="38">
        <v>70660</v>
      </c>
      <c r="J10" s="38">
        <v>2800</v>
      </c>
      <c r="K10" s="38">
        <v>43600</v>
      </c>
      <c r="L10" s="38">
        <v>58830</v>
      </c>
      <c r="M10" s="38">
        <v>0</v>
      </c>
      <c r="N10" s="38">
        <v>12565430</v>
      </c>
      <c r="O10" s="147">
        <v>352390</v>
      </c>
      <c r="P10" s="149">
        <v>268300</v>
      </c>
      <c r="Q10" s="40">
        <v>40536690</v>
      </c>
    </row>
    <row r="11" spans="2:17" ht="24" customHeight="1" x14ac:dyDescent="0.15">
      <c r="B11" s="39" t="s">
        <v>127</v>
      </c>
      <c r="C11" s="38">
        <v>14327420</v>
      </c>
      <c r="D11" s="38">
        <v>1017200</v>
      </c>
      <c r="E11" s="38">
        <v>962770</v>
      </c>
      <c r="F11" s="38">
        <v>875300</v>
      </c>
      <c r="G11" s="38">
        <v>103347</v>
      </c>
      <c r="H11" s="38">
        <v>750680</v>
      </c>
      <c r="I11" s="38">
        <v>62400</v>
      </c>
      <c r="J11" s="38">
        <v>6500</v>
      </c>
      <c r="K11" s="38">
        <v>55540</v>
      </c>
      <c r="L11" s="38">
        <v>125870</v>
      </c>
      <c r="M11" s="38">
        <v>0</v>
      </c>
      <c r="N11" s="38">
        <v>9039300</v>
      </c>
      <c r="O11" s="147">
        <v>29280</v>
      </c>
      <c r="P11" s="149">
        <v>162600</v>
      </c>
      <c r="Q11" s="40">
        <v>27518207</v>
      </c>
    </row>
    <row r="12" spans="2:17" ht="24" customHeight="1" x14ac:dyDescent="0.15">
      <c r="B12" s="39" t="s">
        <v>128</v>
      </c>
      <c r="C12" s="38">
        <v>11983850</v>
      </c>
      <c r="D12" s="38">
        <v>980620</v>
      </c>
      <c r="E12" s="38">
        <v>795250</v>
      </c>
      <c r="F12" s="38">
        <v>566360</v>
      </c>
      <c r="G12" s="38">
        <v>71310</v>
      </c>
      <c r="H12" s="38">
        <v>603070</v>
      </c>
      <c r="I12" s="38">
        <v>41140</v>
      </c>
      <c r="J12" s="38">
        <v>12200</v>
      </c>
      <c r="K12" s="38">
        <v>10160</v>
      </c>
      <c r="L12" s="38">
        <v>37320</v>
      </c>
      <c r="M12" s="38">
        <v>0</v>
      </c>
      <c r="N12" s="38">
        <v>6667750</v>
      </c>
      <c r="O12" s="147">
        <v>36190</v>
      </c>
      <c r="P12" s="149">
        <v>245130</v>
      </c>
      <c r="Q12" s="40">
        <v>22050350</v>
      </c>
    </row>
    <row r="13" spans="2:17" ht="24" customHeight="1" x14ac:dyDescent="0.15">
      <c r="B13" s="39" t="s">
        <v>129</v>
      </c>
      <c r="C13" s="38">
        <v>9504530</v>
      </c>
      <c r="D13" s="38">
        <v>796380</v>
      </c>
      <c r="E13" s="38">
        <v>553030</v>
      </c>
      <c r="F13" s="38">
        <v>527740</v>
      </c>
      <c r="G13" s="38">
        <v>43350</v>
      </c>
      <c r="H13" s="38">
        <v>583430</v>
      </c>
      <c r="I13" s="38">
        <v>48550</v>
      </c>
      <c r="J13" s="38">
        <v>0</v>
      </c>
      <c r="K13" s="38">
        <v>18070</v>
      </c>
      <c r="L13" s="38">
        <v>30550</v>
      </c>
      <c r="M13" s="38">
        <v>7750</v>
      </c>
      <c r="N13" s="38">
        <v>13292660</v>
      </c>
      <c r="O13" s="147">
        <v>85730</v>
      </c>
      <c r="P13" s="149">
        <v>71980</v>
      </c>
      <c r="Q13" s="40">
        <v>25563750</v>
      </c>
    </row>
    <row r="14" spans="2:17" ht="24" customHeight="1" x14ac:dyDescent="0.15">
      <c r="B14" s="39" t="s">
        <v>130</v>
      </c>
      <c r="C14" s="38">
        <v>10351020</v>
      </c>
      <c r="D14" s="38">
        <v>714370</v>
      </c>
      <c r="E14" s="38">
        <v>551360</v>
      </c>
      <c r="F14" s="38">
        <v>738270</v>
      </c>
      <c r="G14" s="38">
        <v>72861</v>
      </c>
      <c r="H14" s="38">
        <v>384890</v>
      </c>
      <c r="I14" s="38">
        <v>97310</v>
      </c>
      <c r="J14" s="38">
        <v>0</v>
      </c>
      <c r="K14" s="38">
        <v>26260</v>
      </c>
      <c r="L14" s="38">
        <v>50760</v>
      </c>
      <c r="M14" s="38">
        <v>20820</v>
      </c>
      <c r="N14" s="38">
        <v>16154960</v>
      </c>
      <c r="O14" s="147">
        <v>217210</v>
      </c>
      <c r="P14" s="149">
        <v>111890</v>
      </c>
      <c r="Q14" s="40">
        <v>29491981</v>
      </c>
    </row>
    <row r="15" spans="2:17" ht="24" customHeight="1" x14ac:dyDescent="0.15">
      <c r="B15" s="39" t="s">
        <v>131</v>
      </c>
      <c r="C15" s="38">
        <v>13470970</v>
      </c>
      <c r="D15" s="38">
        <v>1046180</v>
      </c>
      <c r="E15" s="38">
        <v>883050</v>
      </c>
      <c r="F15" s="38">
        <v>975270</v>
      </c>
      <c r="G15" s="38">
        <v>83610</v>
      </c>
      <c r="H15" s="38">
        <v>626740</v>
      </c>
      <c r="I15" s="38">
        <v>148090</v>
      </c>
      <c r="J15" s="38">
        <v>100</v>
      </c>
      <c r="K15" s="38">
        <v>18420</v>
      </c>
      <c r="L15" s="38">
        <v>49550</v>
      </c>
      <c r="M15" s="38">
        <v>61240</v>
      </c>
      <c r="N15" s="38">
        <v>11957240</v>
      </c>
      <c r="O15" s="147">
        <v>188570</v>
      </c>
      <c r="P15" s="149">
        <v>793420</v>
      </c>
      <c r="Q15" s="40">
        <v>30302450</v>
      </c>
    </row>
    <row r="16" spans="2:17" ht="24" customHeight="1" x14ac:dyDescent="0.15">
      <c r="B16" s="39" t="s">
        <v>132</v>
      </c>
      <c r="C16" s="38">
        <v>8658940</v>
      </c>
      <c r="D16" s="38">
        <v>940550</v>
      </c>
      <c r="E16" s="38">
        <v>470150</v>
      </c>
      <c r="F16" s="38">
        <v>0</v>
      </c>
      <c r="G16" s="38">
        <v>0</v>
      </c>
      <c r="H16" s="38">
        <v>613510</v>
      </c>
      <c r="I16" s="38">
        <v>71210</v>
      </c>
      <c r="J16" s="38">
        <v>100</v>
      </c>
      <c r="K16" s="38">
        <v>110920</v>
      </c>
      <c r="L16" s="38">
        <v>53870</v>
      </c>
      <c r="M16" s="38">
        <v>12050</v>
      </c>
      <c r="N16" s="38">
        <v>16658020</v>
      </c>
      <c r="O16" s="147">
        <v>46370</v>
      </c>
      <c r="P16" s="149">
        <v>149230</v>
      </c>
      <c r="Q16" s="40">
        <v>27784920</v>
      </c>
    </row>
    <row r="17" spans="2:17" ht="24" customHeight="1" x14ac:dyDescent="0.15">
      <c r="B17" s="39" t="s">
        <v>133</v>
      </c>
      <c r="C17" s="38">
        <v>17135250</v>
      </c>
      <c r="D17" s="38">
        <v>1063880</v>
      </c>
      <c r="E17" s="38">
        <v>1083810</v>
      </c>
      <c r="F17" s="38">
        <v>980035</v>
      </c>
      <c r="G17" s="38">
        <v>116649</v>
      </c>
      <c r="H17" s="38">
        <v>885050</v>
      </c>
      <c r="I17" s="38">
        <v>263610</v>
      </c>
      <c r="J17" s="38">
        <v>240</v>
      </c>
      <c r="K17" s="38">
        <v>274440</v>
      </c>
      <c r="L17" s="38">
        <v>57810</v>
      </c>
      <c r="M17" s="38">
        <v>12530</v>
      </c>
      <c r="N17" s="38">
        <v>12418450</v>
      </c>
      <c r="O17" s="147">
        <v>5360</v>
      </c>
      <c r="P17" s="149">
        <v>493180</v>
      </c>
      <c r="Q17" s="40">
        <v>34790294</v>
      </c>
    </row>
    <row r="18" spans="2:17" ht="24" customHeight="1" x14ac:dyDescent="0.15">
      <c r="B18" s="39" t="s">
        <v>134</v>
      </c>
      <c r="C18" s="38">
        <v>8171660</v>
      </c>
      <c r="D18" s="38">
        <v>787250</v>
      </c>
      <c r="E18" s="38">
        <v>450260</v>
      </c>
      <c r="F18" s="38">
        <v>735220</v>
      </c>
      <c r="G18" s="38">
        <v>66380</v>
      </c>
      <c r="H18" s="38">
        <v>881720</v>
      </c>
      <c r="I18" s="38">
        <v>55580</v>
      </c>
      <c r="J18" s="38">
        <v>250</v>
      </c>
      <c r="K18" s="38">
        <v>25770</v>
      </c>
      <c r="L18" s="38">
        <v>116910</v>
      </c>
      <c r="M18" s="38">
        <v>0</v>
      </c>
      <c r="N18" s="38">
        <v>88195330</v>
      </c>
      <c r="O18" s="147">
        <v>9880</v>
      </c>
      <c r="P18" s="149">
        <v>294270</v>
      </c>
      <c r="Q18" s="40">
        <v>99790480</v>
      </c>
    </row>
    <row r="19" spans="2:17" ht="24" customHeight="1" x14ac:dyDescent="0.15">
      <c r="B19" s="39" t="s">
        <v>135</v>
      </c>
      <c r="C19" s="38">
        <v>4288370</v>
      </c>
      <c r="D19" s="38">
        <v>332600</v>
      </c>
      <c r="E19" s="38">
        <v>186590</v>
      </c>
      <c r="F19" s="38">
        <v>110270</v>
      </c>
      <c r="G19" s="38">
        <v>19452</v>
      </c>
      <c r="H19" s="38">
        <v>480870</v>
      </c>
      <c r="I19" s="38">
        <v>82060</v>
      </c>
      <c r="J19" s="38">
        <v>690</v>
      </c>
      <c r="K19" s="38">
        <v>32060</v>
      </c>
      <c r="L19" s="38">
        <v>38440</v>
      </c>
      <c r="M19" s="38">
        <v>0</v>
      </c>
      <c r="N19" s="38">
        <v>21468530</v>
      </c>
      <c r="O19" s="147">
        <v>13150</v>
      </c>
      <c r="P19" s="149">
        <v>117950</v>
      </c>
      <c r="Q19" s="40">
        <v>27171032</v>
      </c>
    </row>
    <row r="20" spans="2:17" ht="24" customHeight="1" x14ac:dyDescent="0.15">
      <c r="B20" s="39" t="s">
        <v>136</v>
      </c>
      <c r="C20" s="38">
        <v>9562760</v>
      </c>
      <c r="D20" s="38">
        <v>833870</v>
      </c>
      <c r="E20" s="38">
        <v>565680</v>
      </c>
      <c r="F20" s="38">
        <v>1009870</v>
      </c>
      <c r="G20" s="38">
        <v>117430</v>
      </c>
      <c r="H20" s="38">
        <v>838620</v>
      </c>
      <c r="I20" s="38">
        <v>7340</v>
      </c>
      <c r="J20" s="38">
        <v>350</v>
      </c>
      <c r="K20" s="38">
        <v>13390</v>
      </c>
      <c r="L20" s="38">
        <v>61690</v>
      </c>
      <c r="M20" s="38">
        <v>4030</v>
      </c>
      <c r="N20" s="38">
        <v>28179920</v>
      </c>
      <c r="O20" s="147">
        <v>13070</v>
      </c>
      <c r="P20" s="149">
        <v>118500</v>
      </c>
      <c r="Q20" s="40">
        <v>41326520</v>
      </c>
    </row>
    <row r="21" spans="2:17" ht="24" customHeight="1" x14ac:dyDescent="0.15">
      <c r="B21" s="39" t="s">
        <v>137</v>
      </c>
      <c r="C21" s="38">
        <v>8677730</v>
      </c>
      <c r="D21" s="38">
        <v>752110</v>
      </c>
      <c r="E21" s="38">
        <v>692370</v>
      </c>
      <c r="F21" s="38">
        <v>551540</v>
      </c>
      <c r="G21" s="38">
        <v>81880</v>
      </c>
      <c r="H21" s="38">
        <v>588510</v>
      </c>
      <c r="I21" s="38">
        <v>29050</v>
      </c>
      <c r="J21" s="38">
        <v>1050</v>
      </c>
      <c r="K21" s="38">
        <v>25000</v>
      </c>
      <c r="L21" s="38">
        <v>74480</v>
      </c>
      <c r="M21" s="38">
        <v>4220</v>
      </c>
      <c r="N21" s="38">
        <v>12257530</v>
      </c>
      <c r="O21" s="147">
        <v>196600</v>
      </c>
      <c r="P21" s="149">
        <v>82520</v>
      </c>
      <c r="Q21" s="40">
        <v>24014590</v>
      </c>
    </row>
    <row r="22" spans="2:17" ht="24" customHeight="1" x14ac:dyDescent="0.15">
      <c r="B22" s="39" t="s">
        <v>138</v>
      </c>
      <c r="C22" s="38">
        <v>7419240</v>
      </c>
      <c r="D22" s="38">
        <v>683590</v>
      </c>
      <c r="E22" s="38">
        <v>650570</v>
      </c>
      <c r="F22" s="38">
        <v>325940</v>
      </c>
      <c r="G22" s="38">
        <v>49100</v>
      </c>
      <c r="H22" s="38">
        <v>444360</v>
      </c>
      <c r="I22" s="38">
        <v>135270</v>
      </c>
      <c r="J22" s="38">
        <v>500</v>
      </c>
      <c r="K22" s="38">
        <v>22860</v>
      </c>
      <c r="L22" s="38">
        <v>67600</v>
      </c>
      <c r="M22" s="38">
        <v>4250</v>
      </c>
      <c r="N22" s="38">
        <v>8562100</v>
      </c>
      <c r="O22" s="147">
        <v>166750</v>
      </c>
      <c r="P22" s="149">
        <v>305970</v>
      </c>
      <c r="Q22" s="40">
        <v>18838100</v>
      </c>
    </row>
    <row r="23" spans="2:17" ht="24" customHeight="1" x14ac:dyDescent="0.15">
      <c r="B23" s="39" t="s">
        <v>139</v>
      </c>
      <c r="C23" s="38">
        <v>10453850</v>
      </c>
      <c r="D23" s="38">
        <v>775140</v>
      </c>
      <c r="E23" s="38">
        <v>605680</v>
      </c>
      <c r="F23" s="38">
        <v>866900</v>
      </c>
      <c r="G23" s="38">
        <v>122970</v>
      </c>
      <c r="H23" s="38">
        <v>653910</v>
      </c>
      <c r="I23" s="38">
        <v>25150</v>
      </c>
      <c r="J23" s="38">
        <v>150</v>
      </c>
      <c r="K23" s="38">
        <v>8900</v>
      </c>
      <c r="L23" s="38">
        <v>26440</v>
      </c>
      <c r="M23" s="38">
        <v>0</v>
      </c>
      <c r="N23" s="38">
        <v>10777060</v>
      </c>
      <c r="O23" s="147">
        <v>4730</v>
      </c>
      <c r="P23" s="149">
        <v>271330</v>
      </c>
      <c r="Q23" s="40">
        <v>24592210</v>
      </c>
    </row>
    <row r="24" spans="2:17" ht="24" customHeight="1" x14ac:dyDescent="0.15">
      <c r="B24" s="39" t="s">
        <v>140</v>
      </c>
      <c r="C24" s="38">
        <v>16598400</v>
      </c>
      <c r="D24" s="38">
        <v>1217960</v>
      </c>
      <c r="E24" s="38">
        <v>945660</v>
      </c>
      <c r="F24" s="38">
        <v>280010</v>
      </c>
      <c r="G24" s="38">
        <v>32140</v>
      </c>
      <c r="H24" s="38">
        <v>986270</v>
      </c>
      <c r="I24" s="38">
        <v>26510</v>
      </c>
      <c r="J24" s="38">
        <v>350</v>
      </c>
      <c r="K24" s="38">
        <v>2200</v>
      </c>
      <c r="L24" s="38">
        <v>23270</v>
      </c>
      <c r="M24" s="38">
        <v>0</v>
      </c>
      <c r="N24" s="38">
        <v>16366750</v>
      </c>
      <c r="O24" s="147">
        <v>119320</v>
      </c>
      <c r="P24" s="149">
        <v>394280</v>
      </c>
      <c r="Q24" s="40">
        <v>36993120</v>
      </c>
    </row>
    <row r="25" spans="2:17" ht="24" customHeight="1" x14ac:dyDescent="0.15">
      <c r="B25" s="39" t="s">
        <v>141</v>
      </c>
      <c r="C25" s="38">
        <v>18257440</v>
      </c>
      <c r="D25" s="38">
        <v>1379100</v>
      </c>
      <c r="E25" s="38">
        <v>1214130</v>
      </c>
      <c r="F25" s="38">
        <v>1023539</v>
      </c>
      <c r="G25" s="38">
        <v>159231</v>
      </c>
      <c r="H25" s="38">
        <v>1077580</v>
      </c>
      <c r="I25" s="38">
        <v>76730</v>
      </c>
      <c r="J25" s="38">
        <v>0</v>
      </c>
      <c r="K25" s="38">
        <v>48430</v>
      </c>
      <c r="L25" s="38">
        <v>38800</v>
      </c>
      <c r="M25" s="38">
        <v>6450</v>
      </c>
      <c r="N25" s="38">
        <v>12695430</v>
      </c>
      <c r="O25" s="147">
        <v>199570</v>
      </c>
      <c r="P25" s="149">
        <v>517040</v>
      </c>
      <c r="Q25" s="40">
        <v>36693470</v>
      </c>
    </row>
    <row r="26" spans="2:17" ht="24" customHeight="1" x14ac:dyDescent="0.15">
      <c r="B26" s="39" t="s">
        <v>142</v>
      </c>
      <c r="C26" s="38">
        <v>16462820</v>
      </c>
      <c r="D26" s="38">
        <v>1149160</v>
      </c>
      <c r="E26" s="38">
        <v>944990</v>
      </c>
      <c r="F26" s="38">
        <v>967731</v>
      </c>
      <c r="G26" s="38">
        <v>149146</v>
      </c>
      <c r="H26" s="38">
        <v>980480</v>
      </c>
      <c r="I26" s="38">
        <v>182030</v>
      </c>
      <c r="J26" s="38">
        <v>0</v>
      </c>
      <c r="K26" s="38">
        <v>80830</v>
      </c>
      <c r="L26" s="38">
        <v>51460</v>
      </c>
      <c r="M26" s="38">
        <v>8310</v>
      </c>
      <c r="N26" s="38">
        <v>16597350</v>
      </c>
      <c r="O26" s="147">
        <v>1337230</v>
      </c>
      <c r="P26" s="149">
        <v>302410</v>
      </c>
      <c r="Q26" s="40">
        <v>39213947</v>
      </c>
    </row>
    <row r="27" spans="2:17" ht="24" customHeight="1" x14ac:dyDescent="0.15">
      <c r="B27" s="39" t="s">
        <v>143</v>
      </c>
      <c r="C27" s="38">
        <v>14464440</v>
      </c>
      <c r="D27" s="38">
        <v>1140570</v>
      </c>
      <c r="E27" s="38">
        <v>933260</v>
      </c>
      <c r="F27" s="38">
        <v>840570</v>
      </c>
      <c r="G27" s="38">
        <v>101635</v>
      </c>
      <c r="H27" s="38">
        <v>759580</v>
      </c>
      <c r="I27" s="38">
        <v>27370</v>
      </c>
      <c r="J27" s="38">
        <v>200</v>
      </c>
      <c r="K27" s="38">
        <v>1060</v>
      </c>
      <c r="L27" s="38">
        <v>25710</v>
      </c>
      <c r="M27" s="38">
        <v>0</v>
      </c>
      <c r="N27" s="38">
        <v>14954870</v>
      </c>
      <c r="O27" s="147">
        <v>8610</v>
      </c>
      <c r="P27" s="149">
        <v>163710</v>
      </c>
      <c r="Q27" s="40">
        <v>33421585</v>
      </c>
    </row>
    <row r="28" spans="2:17" ht="24" customHeight="1" x14ac:dyDescent="0.15">
      <c r="B28" s="39" t="s">
        <v>144</v>
      </c>
      <c r="C28" s="38">
        <v>11854340</v>
      </c>
      <c r="D28" s="38">
        <v>784060</v>
      </c>
      <c r="E28" s="38">
        <v>560540</v>
      </c>
      <c r="F28" s="38">
        <v>1122339</v>
      </c>
      <c r="G28" s="38">
        <v>135256</v>
      </c>
      <c r="H28" s="38">
        <v>588060</v>
      </c>
      <c r="I28" s="38">
        <v>899320</v>
      </c>
      <c r="J28" s="38">
        <v>0</v>
      </c>
      <c r="K28" s="38">
        <v>5490</v>
      </c>
      <c r="L28" s="38">
        <v>23800</v>
      </c>
      <c r="M28" s="38">
        <v>0</v>
      </c>
      <c r="N28" s="38">
        <v>14514420</v>
      </c>
      <c r="O28" s="147">
        <v>594450</v>
      </c>
      <c r="P28" s="150">
        <v>489790</v>
      </c>
      <c r="Q28" s="141">
        <v>31571865</v>
      </c>
    </row>
    <row r="29" spans="2:17" ht="24" customHeight="1" thickBot="1" x14ac:dyDescent="0.2">
      <c r="B29" s="41" t="s">
        <v>145</v>
      </c>
      <c r="C29" s="42">
        <v>25975810</v>
      </c>
      <c r="D29" s="42">
        <v>1791430</v>
      </c>
      <c r="E29" s="42">
        <v>1612020</v>
      </c>
      <c r="F29" s="42">
        <v>1291670</v>
      </c>
      <c r="G29" s="42">
        <v>203561</v>
      </c>
      <c r="H29" s="42">
        <v>1341450</v>
      </c>
      <c r="I29" s="42">
        <v>130930</v>
      </c>
      <c r="J29" s="42">
        <v>90</v>
      </c>
      <c r="K29" s="42">
        <v>281530</v>
      </c>
      <c r="L29" s="42">
        <v>123950</v>
      </c>
      <c r="M29" s="42">
        <v>58120</v>
      </c>
      <c r="N29" s="42">
        <v>20636440</v>
      </c>
      <c r="O29" s="151">
        <v>217120</v>
      </c>
      <c r="P29" s="152">
        <v>448260</v>
      </c>
      <c r="Q29" s="141">
        <v>54112381</v>
      </c>
    </row>
    <row r="30" spans="2:17" ht="24" customHeight="1" thickTop="1" thickBot="1" x14ac:dyDescent="0.2">
      <c r="B30" s="43" t="s">
        <v>47</v>
      </c>
      <c r="C30" s="44">
        <v>325754160</v>
      </c>
      <c r="D30" s="44">
        <v>25422660</v>
      </c>
      <c r="E30" s="44">
        <v>20205810</v>
      </c>
      <c r="F30" s="44">
        <v>17176924</v>
      </c>
      <c r="G30" s="44">
        <v>2240847</v>
      </c>
      <c r="H30" s="44">
        <v>19876610</v>
      </c>
      <c r="I30" s="44">
        <v>2672320</v>
      </c>
      <c r="J30" s="44">
        <v>42040</v>
      </c>
      <c r="K30" s="44">
        <v>1221220</v>
      </c>
      <c r="L30" s="44">
        <v>1439910</v>
      </c>
      <c r="M30" s="44">
        <v>248950</v>
      </c>
      <c r="N30" s="44">
        <v>487775520</v>
      </c>
      <c r="O30" s="44">
        <v>4279890</v>
      </c>
      <c r="P30" s="153">
        <v>6927210</v>
      </c>
      <c r="Q30" s="45">
        <v>915284071</v>
      </c>
    </row>
    <row r="31" spans="2:17" ht="24" customHeight="1" x14ac:dyDescent="0.15">
      <c r="B31" s="216" t="s">
        <v>187</v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</row>
    <row r="32" spans="2:17" ht="24" customHeight="1" x14ac:dyDescent="0.15">
      <c r="B32" s="213" t="s">
        <v>201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</row>
    <row r="33" spans="2:17" ht="24" customHeight="1" x14ac:dyDescent="0.15">
      <c r="B33" s="213" t="s">
        <v>146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</row>
    <row r="34" spans="2:17" ht="24" customHeight="1" x14ac:dyDescent="0.15">
      <c r="B34" s="46"/>
    </row>
  </sheetData>
  <mergeCells count="19">
    <mergeCell ref="B33:Q33"/>
    <mergeCell ref="Q4:Q5"/>
    <mergeCell ref="B31:Q31"/>
    <mergeCell ref="B32:Q32"/>
    <mergeCell ref="B2:Q2"/>
    <mergeCell ref="B4:B5"/>
    <mergeCell ref="C4:C5"/>
    <mergeCell ref="D4:D5"/>
    <mergeCell ref="E4:E5"/>
    <mergeCell ref="F4:F5"/>
    <mergeCell ref="M4:M5"/>
    <mergeCell ref="N4:N5"/>
    <mergeCell ref="O4:P4"/>
    <mergeCell ref="G4:G5"/>
    <mergeCell ref="H4:H5"/>
    <mergeCell ref="I4:I5"/>
    <mergeCell ref="J4:J5"/>
    <mergeCell ref="K4:K5"/>
    <mergeCell ref="L4:L5"/>
  </mergeCells>
  <phoneticPr fontId="3"/>
  <printOptions horizontalCentered="1" verticalCentered="1"/>
  <pageMargins left="0.39370078740157483" right="0.39370078740157483" top="0.39370078740157483" bottom="0.55118110236220474" header="0.51181102362204722" footer="0.35433070866141736"/>
  <pageSetup paperSize="9" scale="67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BreakPreview" zoomScale="40" zoomScaleNormal="90" zoomScaleSheetLayoutView="40" workbookViewId="0">
      <selection activeCell="B2" sqref="B2"/>
    </sheetView>
  </sheetViews>
  <sheetFormatPr defaultRowHeight="60" customHeight="1" x14ac:dyDescent="0.15"/>
  <cols>
    <col min="1" max="1" width="8.625" style="5" customWidth="1"/>
    <col min="2" max="2" width="16.625" style="5" customWidth="1"/>
    <col min="3" max="3" width="10.625" style="5" customWidth="1"/>
    <col min="4" max="4" width="26.625" style="5" customWidth="1"/>
    <col min="5" max="5" width="10.625" style="5" customWidth="1"/>
    <col min="6" max="6" width="3.625" style="33" customWidth="1"/>
    <col min="7" max="7" width="6.625" style="5" customWidth="1"/>
    <col min="8" max="8" width="3.625" style="33" customWidth="1"/>
    <col min="9" max="9" width="8.625" style="5" customWidth="1"/>
    <col min="10" max="10" width="3.625" style="5" customWidth="1"/>
    <col min="11" max="252" width="9" style="5"/>
    <col min="253" max="253" width="8.625" style="5" customWidth="1"/>
    <col min="254" max="254" width="16.625" style="5" customWidth="1"/>
    <col min="255" max="255" width="10.625" style="5" customWidth="1"/>
    <col min="256" max="256" width="26.625" style="5" customWidth="1"/>
    <col min="257" max="257" width="10.625" style="5" customWidth="1"/>
    <col min="258" max="258" width="3.625" style="5" customWidth="1"/>
    <col min="259" max="259" width="6.625" style="5" customWidth="1"/>
    <col min="260" max="260" width="3.625" style="5" customWidth="1"/>
    <col min="261" max="261" width="8.625" style="5" customWidth="1"/>
    <col min="262" max="262" width="3.625" style="5" customWidth="1"/>
    <col min="263" max="263" width="9" style="5"/>
    <col min="264" max="264" width="27" style="5" bestFit="1" customWidth="1"/>
    <col min="265" max="508" width="9" style="5"/>
    <col min="509" max="509" width="8.625" style="5" customWidth="1"/>
    <col min="510" max="510" width="16.625" style="5" customWidth="1"/>
    <col min="511" max="511" width="10.625" style="5" customWidth="1"/>
    <col min="512" max="512" width="26.625" style="5" customWidth="1"/>
    <col min="513" max="513" width="10.625" style="5" customWidth="1"/>
    <col min="514" max="514" width="3.625" style="5" customWidth="1"/>
    <col min="515" max="515" width="6.625" style="5" customWidth="1"/>
    <col min="516" max="516" width="3.625" style="5" customWidth="1"/>
    <col min="517" max="517" width="8.625" style="5" customWidth="1"/>
    <col min="518" max="518" width="3.625" style="5" customWidth="1"/>
    <col min="519" max="519" width="9" style="5"/>
    <col min="520" max="520" width="27" style="5" bestFit="1" customWidth="1"/>
    <col min="521" max="764" width="9" style="5"/>
    <col min="765" max="765" width="8.625" style="5" customWidth="1"/>
    <col min="766" max="766" width="16.625" style="5" customWidth="1"/>
    <col min="767" max="767" width="10.625" style="5" customWidth="1"/>
    <col min="768" max="768" width="26.625" style="5" customWidth="1"/>
    <col min="769" max="769" width="10.625" style="5" customWidth="1"/>
    <col min="770" max="770" width="3.625" style="5" customWidth="1"/>
    <col min="771" max="771" width="6.625" style="5" customWidth="1"/>
    <col min="772" max="772" width="3.625" style="5" customWidth="1"/>
    <col min="773" max="773" width="8.625" style="5" customWidth="1"/>
    <col min="774" max="774" width="3.625" style="5" customWidth="1"/>
    <col min="775" max="775" width="9" style="5"/>
    <col min="776" max="776" width="27" style="5" bestFit="1" customWidth="1"/>
    <col min="777" max="1020" width="9" style="5"/>
    <col min="1021" max="1021" width="8.625" style="5" customWidth="1"/>
    <col min="1022" max="1022" width="16.625" style="5" customWidth="1"/>
    <col min="1023" max="1023" width="10.625" style="5" customWidth="1"/>
    <col min="1024" max="1024" width="26.625" style="5" customWidth="1"/>
    <col min="1025" max="1025" width="10.625" style="5" customWidth="1"/>
    <col min="1026" max="1026" width="3.625" style="5" customWidth="1"/>
    <col min="1027" max="1027" width="6.625" style="5" customWidth="1"/>
    <col min="1028" max="1028" width="3.625" style="5" customWidth="1"/>
    <col min="1029" max="1029" width="8.625" style="5" customWidth="1"/>
    <col min="1030" max="1030" width="3.625" style="5" customWidth="1"/>
    <col min="1031" max="1031" width="9" style="5"/>
    <col min="1032" max="1032" width="27" style="5" bestFit="1" customWidth="1"/>
    <col min="1033" max="1276" width="9" style="5"/>
    <col min="1277" max="1277" width="8.625" style="5" customWidth="1"/>
    <col min="1278" max="1278" width="16.625" style="5" customWidth="1"/>
    <col min="1279" max="1279" width="10.625" style="5" customWidth="1"/>
    <col min="1280" max="1280" width="26.625" style="5" customWidth="1"/>
    <col min="1281" max="1281" width="10.625" style="5" customWidth="1"/>
    <col min="1282" max="1282" width="3.625" style="5" customWidth="1"/>
    <col min="1283" max="1283" width="6.625" style="5" customWidth="1"/>
    <col min="1284" max="1284" width="3.625" style="5" customWidth="1"/>
    <col min="1285" max="1285" width="8.625" style="5" customWidth="1"/>
    <col min="1286" max="1286" width="3.625" style="5" customWidth="1"/>
    <col min="1287" max="1287" width="9" style="5"/>
    <col min="1288" max="1288" width="27" style="5" bestFit="1" customWidth="1"/>
    <col min="1289" max="1532" width="9" style="5"/>
    <col min="1533" max="1533" width="8.625" style="5" customWidth="1"/>
    <col min="1534" max="1534" width="16.625" style="5" customWidth="1"/>
    <col min="1535" max="1535" width="10.625" style="5" customWidth="1"/>
    <col min="1536" max="1536" width="26.625" style="5" customWidth="1"/>
    <col min="1537" max="1537" width="10.625" style="5" customWidth="1"/>
    <col min="1538" max="1538" width="3.625" style="5" customWidth="1"/>
    <col min="1539" max="1539" width="6.625" style="5" customWidth="1"/>
    <col min="1540" max="1540" width="3.625" style="5" customWidth="1"/>
    <col min="1541" max="1541" width="8.625" style="5" customWidth="1"/>
    <col min="1542" max="1542" width="3.625" style="5" customWidth="1"/>
    <col min="1543" max="1543" width="9" style="5"/>
    <col min="1544" max="1544" width="27" style="5" bestFit="1" customWidth="1"/>
    <col min="1545" max="1788" width="9" style="5"/>
    <col min="1789" max="1789" width="8.625" style="5" customWidth="1"/>
    <col min="1790" max="1790" width="16.625" style="5" customWidth="1"/>
    <col min="1791" max="1791" width="10.625" style="5" customWidth="1"/>
    <col min="1792" max="1792" width="26.625" style="5" customWidth="1"/>
    <col min="1793" max="1793" width="10.625" style="5" customWidth="1"/>
    <col min="1794" max="1794" width="3.625" style="5" customWidth="1"/>
    <col min="1795" max="1795" width="6.625" style="5" customWidth="1"/>
    <col min="1796" max="1796" width="3.625" style="5" customWidth="1"/>
    <col min="1797" max="1797" width="8.625" style="5" customWidth="1"/>
    <col min="1798" max="1798" width="3.625" style="5" customWidth="1"/>
    <col min="1799" max="1799" width="9" style="5"/>
    <col min="1800" max="1800" width="27" style="5" bestFit="1" customWidth="1"/>
    <col min="1801" max="2044" width="9" style="5"/>
    <col min="2045" max="2045" width="8.625" style="5" customWidth="1"/>
    <col min="2046" max="2046" width="16.625" style="5" customWidth="1"/>
    <col min="2047" max="2047" width="10.625" style="5" customWidth="1"/>
    <col min="2048" max="2048" width="26.625" style="5" customWidth="1"/>
    <col min="2049" max="2049" width="10.625" style="5" customWidth="1"/>
    <col min="2050" max="2050" width="3.625" style="5" customWidth="1"/>
    <col min="2051" max="2051" width="6.625" style="5" customWidth="1"/>
    <col min="2052" max="2052" width="3.625" style="5" customWidth="1"/>
    <col min="2053" max="2053" width="8.625" style="5" customWidth="1"/>
    <col min="2054" max="2054" width="3.625" style="5" customWidth="1"/>
    <col min="2055" max="2055" width="9" style="5"/>
    <col min="2056" max="2056" width="27" style="5" bestFit="1" customWidth="1"/>
    <col min="2057" max="2300" width="9" style="5"/>
    <col min="2301" max="2301" width="8.625" style="5" customWidth="1"/>
    <col min="2302" max="2302" width="16.625" style="5" customWidth="1"/>
    <col min="2303" max="2303" width="10.625" style="5" customWidth="1"/>
    <col min="2304" max="2304" width="26.625" style="5" customWidth="1"/>
    <col min="2305" max="2305" width="10.625" style="5" customWidth="1"/>
    <col min="2306" max="2306" width="3.625" style="5" customWidth="1"/>
    <col min="2307" max="2307" width="6.625" style="5" customWidth="1"/>
    <col min="2308" max="2308" width="3.625" style="5" customWidth="1"/>
    <col min="2309" max="2309" width="8.625" style="5" customWidth="1"/>
    <col min="2310" max="2310" width="3.625" style="5" customWidth="1"/>
    <col min="2311" max="2311" width="9" style="5"/>
    <col min="2312" max="2312" width="27" style="5" bestFit="1" customWidth="1"/>
    <col min="2313" max="2556" width="9" style="5"/>
    <col min="2557" max="2557" width="8.625" style="5" customWidth="1"/>
    <col min="2558" max="2558" width="16.625" style="5" customWidth="1"/>
    <col min="2559" max="2559" width="10.625" style="5" customWidth="1"/>
    <col min="2560" max="2560" width="26.625" style="5" customWidth="1"/>
    <col min="2561" max="2561" width="10.625" style="5" customWidth="1"/>
    <col min="2562" max="2562" width="3.625" style="5" customWidth="1"/>
    <col min="2563" max="2563" width="6.625" style="5" customWidth="1"/>
    <col min="2564" max="2564" width="3.625" style="5" customWidth="1"/>
    <col min="2565" max="2565" width="8.625" style="5" customWidth="1"/>
    <col min="2566" max="2566" width="3.625" style="5" customWidth="1"/>
    <col min="2567" max="2567" width="9" style="5"/>
    <col min="2568" max="2568" width="27" style="5" bestFit="1" customWidth="1"/>
    <col min="2569" max="2812" width="9" style="5"/>
    <col min="2813" max="2813" width="8.625" style="5" customWidth="1"/>
    <col min="2814" max="2814" width="16.625" style="5" customWidth="1"/>
    <col min="2815" max="2815" width="10.625" style="5" customWidth="1"/>
    <col min="2816" max="2816" width="26.625" style="5" customWidth="1"/>
    <col min="2817" max="2817" width="10.625" style="5" customWidth="1"/>
    <col min="2818" max="2818" width="3.625" style="5" customWidth="1"/>
    <col min="2819" max="2819" width="6.625" style="5" customWidth="1"/>
    <col min="2820" max="2820" width="3.625" style="5" customWidth="1"/>
    <col min="2821" max="2821" width="8.625" style="5" customWidth="1"/>
    <col min="2822" max="2822" width="3.625" style="5" customWidth="1"/>
    <col min="2823" max="2823" width="9" style="5"/>
    <col min="2824" max="2824" width="27" style="5" bestFit="1" customWidth="1"/>
    <col min="2825" max="3068" width="9" style="5"/>
    <col min="3069" max="3069" width="8.625" style="5" customWidth="1"/>
    <col min="3070" max="3070" width="16.625" style="5" customWidth="1"/>
    <col min="3071" max="3071" width="10.625" style="5" customWidth="1"/>
    <col min="3072" max="3072" width="26.625" style="5" customWidth="1"/>
    <col min="3073" max="3073" width="10.625" style="5" customWidth="1"/>
    <col min="3074" max="3074" width="3.625" style="5" customWidth="1"/>
    <col min="3075" max="3075" width="6.625" style="5" customWidth="1"/>
    <col min="3076" max="3076" width="3.625" style="5" customWidth="1"/>
    <col min="3077" max="3077" width="8.625" style="5" customWidth="1"/>
    <col min="3078" max="3078" width="3.625" style="5" customWidth="1"/>
    <col min="3079" max="3079" width="9" style="5"/>
    <col min="3080" max="3080" width="27" style="5" bestFit="1" customWidth="1"/>
    <col min="3081" max="3324" width="9" style="5"/>
    <col min="3325" max="3325" width="8.625" style="5" customWidth="1"/>
    <col min="3326" max="3326" width="16.625" style="5" customWidth="1"/>
    <col min="3327" max="3327" width="10.625" style="5" customWidth="1"/>
    <col min="3328" max="3328" width="26.625" style="5" customWidth="1"/>
    <col min="3329" max="3329" width="10.625" style="5" customWidth="1"/>
    <col min="3330" max="3330" width="3.625" style="5" customWidth="1"/>
    <col min="3331" max="3331" width="6.625" style="5" customWidth="1"/>
    <col min="3332" max="3332" width="3.625" style="5" customWidth="1"/>
    <col min="3333" max="3333" width="8.625" style="5" customWidth="1"/>
    <col min="3334" max="3334" width="3.625" style="5" customWidth="1"/>
    <col min="3335" max="3335" width="9" style="5"/>
    <col min="3336" max="3336" width="27" style="5" bestFit="1" customWidth="1"/>
    <col min="3337" max="3580" width="9" style="5"/>
    <col min="3581" max="3581" width="8.625" style="5" customWidth="1"/>
    <col min="3582" max="3582" width="16.625" style="5" customWidth="1"/>
    <col min="3583" max="3583" width="10.625" style="5" customWidth="1"/>
    <col min="3584" max="3584" width="26.625" style="5" customWidth="1"/>
    <col min="3585" max="3585" width="10.625" style="5" customWidth="1"/>
    <col min="3586" max="3586" width="3.625" style="5" customWidth="1"/>
    <col min="3587" max="3587" width="6.625" style="5" customWidth="1"/>
    <col min="3588" max="3588" width="3.625" style="5" customWidth="1"/>
    <col min="3589" max="3589" width="8.625" style="5" customWidth="1"/>
    <col min="3590" max="3590" width="3.625" style="5" customWidth="1"/>
    <col min="3591" max="3591" width="9" style="5"/>
    <col min="3592" max="3592" width="27" style="5" bestFit="1" customWidth="1"/>
    <col min="3593" max="3836" width="9" style="5"/>
    <col min="3837" max="3837" width="8.625" style="5" customWidth="1"/>
    <col min="3838" max="3838" width="16.625" style="5" customWidth="1"/>
    <col min="3839" max="3839" width="10.625" style="5" customWidth="1"/>
    <col min="3840" max="3840" width="26.625" style="5" customWidth="1"/>
    <col min="3841" max="3841" width="10.625" style="5" customWidth="1"/>
    <col min="3842" max="3842" width="3.625" style="5" customWidth="1"/>
    <col min="3843" max="3843" width="6.625" style="5" customWidth="1"/>
    <col min="3844" max="3844" width="3.625" style="5" customWidth="1"/>
    <col min="3845" max="3845" width="8.625" style="5" customWidth="1"/>
    <col min="3846" max="3846" width="3.625" style="5" customWidth="1"/>
    <col min="3847" max="3847" width="9" style="5"/>
    <col min="3848" max="3848" width="27" style="5" bestFit="1" customWidth="1"/>
    <col min="3849" max="4092" width="9" style="5"/>
    <col min="4093" max="4093" width="8.625" style="5" customWidth="1"/>
    <col min="4094" max="4094" width="16.625" style="5" customWidth="1"/>
    <col min="4095" max="4095" width="10.625" style="5" customWidth="1"/>
    <col min="4096" max="4096" width="26.625" style="5" customWidth="1"/>
    <col min="4097" max="4097" width="10.625" style="5" customWidth="1"/>
    <col min="4098" max="4098" width="3.625" style="5" customWidth="1"/>
    <col min="4099" max="4099" width="6.625" style="5" customWidth="1"/>
    <col min="4100" max="4100" width="3.625" style="5" customWidth="1"/>
    <col min="4101" max="4101" width="8.625" style="5" customWidth="1"/>
    <col min="4102" max="4102" width="3.625" style="5" customWidth="1"/>
    <col min="4103" max="4103" width="9" style="5"/>
    <col min="4104" max="4104" width="27" style="5" bestFit="1" customWidth="1"/>
    <col min="4105" max="4348" width="9" style="5"/>
    <col min="4349" max="4349" width="8.625" style="5" customWidth="1"/>
    <col min="4350" max="4350" width="16.625" style="5" customWidth="1"/>
    <col min="4351" max="4351" width="10.625" style="5" customWidth="1"/>
    <col min="4352" max="4352" width="26.625" style="5" customWidth="1"/>
    <col min="4353" max="4353" width="10.625" style="5" customWidth="1"/>
    <col min="4354" max="4354" width="3.625" style="5" customWidth="1"/>
    <col min="4355" max="4355" width="6.625" style="5" customWidth="1"/>
    <col min="4356" max="4356" width="3.625" style="5" customWidth="1"/>
    <col min="4357" max="4357" width="8.625" style="5" customWidth="1"/>
    <col min="4358" max="4358" width="3.625" style="5" customWidth="1"/>
    <col min="4359" max="4359" width="9" style="5"/>
    <col min="4360" max="4360" width="27" style="5" bestFit="1" customWidth="1"/>
    <col min="4361" max="4604" width="9" style="5"/>
    <col min="4605" max="4605" width="8.625" style="5" customWidth="1"/>
    <col min="4606" max="4606" width="16.625" style="5" customWidth="1"/>
    <col min="4607" max="4607" width="10.625" style="5" customWidth="1"/>
    <col min="4608" max="4608" width="26.625" style="5" customWidth="1"/>
    <col min="4609" max="4609" width="10.625" style="5" customWidth="1"/>
    <col min="4610" max="4610" width="3.625" style="5" customWidth="1"/>
    <col min="4611" max="4611" width="6.625" style="5" customWidth="1"/>
    <col min="4612" max="4612" width="3.625" style="5" customWidth="1"/>
    <col min="4613" max="4613" width="8.625" style="5" customWidth="1"/>
    <col min="4614" max="4614" width="3.625" style="5" customWidth="1"/>
    <col min="4615" max="4615" width="9" style="5"/>
    <col min="4616" max="4616" width="27" style="5" bestFit="1" customWidth="1"/>
    <col min="4617" max="4860" width="9" style="5"/>
    <col min="4861" max="4861" width="8.625" style="5" customWidth="1"/>
    <col min="4862" max="4862" width="16.625" style="5" customWidth="1"/>
    <col min="4863" max="4863" width="10.625" style="5" customWidth="1"/>
    <col min="4864" max="4864" width="26.625" style="5" customWidth="1"/>
    <col min="4865" max="4865" width="10.625" style="5" customWidth="1"/>
    <col min="4866" max="4866" width="3.625" style="5" customWidth="1"/>
    <col min="4867" max="4867" width="6.625" style="5" customWidth="1"/>
    <col min="4868" max="4868" width="3.625" style="5" customWidth="1"/>
    <col min="4869" max="4869" width="8.625" style="5" customWidth="1"/>
    <col min="4870" max="4870" width="3.625" style="5" customWidth="1"/>
    <col min="4871" max="4871" width="9" style="5"/>
    <col min="4872" max="4872" width="27" style="5" bestFit="1" customWidth="1"/>
    <col min="4873" max="5116" width="9" style="5"/>
    <col min="5117" max="5117" width="8.625" style="5" customWidth="1"/>
    <col min="5118" max="5118" width="16.625" style="5" customWidth="1"/>
    <col min="5119" max="5119" width="10.625" style="5" customWidth="1"/>
    <col min="5120" max="5120" width="26.625" style="5" customWidth="1"/>
    <col min="5121" max="5121" width="10.625" style="5" customWidth="1"/>
    <col min="5122" max="5122" width="3.625" style="5" customWidth="1"/>
    <col min="5123" max="5123" width="6.625" style="5" customWidth="1"/>
    <col min="5124" max="5124" width="3.625" style="5" customWidth="1"/>
    <col min="5125" max="5125" width="8.625" style="5" customWidth="1"/>
    <col min="5126" max="5126" width="3.625" style="5" customWidth="1"/>
    <col min="5127" max="5127" width="9" style="5"/>
    <col min="5128" max="5128" width="27" style="5" bestFit="1" customWidth="1"/>
    <col min="5129" max="5372" width="9" style="5"/>
    <col min="5373" max="5373" width="8.625" style="5" customWidth="1"/>
    <col min="5374" max="5374" width="16.625" style="5" customWidth="1"/>
    <col min="5375" max="5375" width="10.625" style="5" customWidth="1"/>
    <col min="5376" max="5376" width="26.625" style="5" customWidth="1"/>
    <col min="5377" max="5377" width="10.625" style="5" customWidth="1"/>
    <col min="5378" max="5378" width="3.625" style="5" customWidth="1"/>
    <col min="5379" max="5379" width="6.625" style="5" customWidth="1"/>
    <col min="5380" max="5380" width="3.625" style="5" customWidth="1"/>
    <col min="5381" max="5381" width="8.625" style="5" customWidth="1"/>
    <col min="5382" max="5382" width="3.625" style="5" customWidth="1"/>
    <col min="5383" max="5383" width="9" style="5"/>
    <col min="5384" max="5384" width="27" style="5" bestFit="1" customWidth="1"/>
    <col min="5385" max="5628" width="9" style="5"/>
    <col min="5629" max="5629" width="8.625" style="5" customWidth="1"/>
    <col min="5630" max="5630" width="16.625" style="5" customWidth="1"/>
    <col min="5631" max="5631" width="10.625" style="5" customWidth="1"/>
    <col min="5632" max="5632" width="26.625" style="5" customWidth="1"/>
    <col min="5633" max="5633" width="10.625" style="5" customWidth="1"/>
    <col min="5634" max="5634" width="3.625" style="5" customWidth="1"/>
    <col min="5635" max="5635" width="6.625" style="5" customWidth="1"/>
    <col min="5636" max="5636" width="3.625" style="5" customWidth="1"/>
    <col min="5637" max="5637" width="8.625" style="5" customWidth="1"/>
    <col min="5638" max="5638" width="3.625" style="5" customWidth="1"/>
    <col min="5639" max="5639" width="9" style="5"/>
    <col min="5640" max="5640" width="27" style="5" bestFit="1" customWidth="1"/>
    <col min="5641" max="5884" width="9" style="5"/>
    <col min="5885" max="5885" width="8.625" style="5" customWidth="1"/>
    <col min="5886" max="5886" width="16.625" style="5" customWidth="1"/>
    <col min="5887" max="5887" width="10.625" style="5" customWidth="1"/>
    <col min="5888" max="5888" width="26.625" style="5" customWidth="1"/>
    <col min="5889" max="5889" width="10.625" style="5" customWidth="1"/>
    <col min="5890" max="5890" width="3.625" style="5" customWidth="1"/>
    <col min="5891" max="5891" width="6.625" style="5" customWidth="1"/>
    <col min="5892" max="5892" width="3.625" style="5" customWidth="1"/>
    <col min="5893" max="5893" width="8.625" style="5" customWidth="1"/>
    <col min="5894" max="5894" width="3.625" style="5" customWidth="1"/>
    <col min="5895" max="5895" width="9" style="5"/>
    <col min="5896" max="5896" width="27" style="5" bestFit="1" customWidth="1"/>
    <col min="5897" max="6140" width="9" style="5"/>
    <col min="6141" max="6141" width="8.625" style="5" customWidth="1"/>
    <col min="6142" max="6142" width="16.625" style="5" customWidth="1"/>
    <col min="6143" max="6143" width="10.625" style="5" customWidth="1"/>
    <col min="6144" max="6144" width="26.625" style="5" customWidth="1"/>
    <col min="6145" max="6145" width="10.625" style="5" customWidth="1"/>
    <col min="6146" max="6146" width="3.625" style="5" customWidth="1"/>
    <col min="6147" max="6147" width="6.625" style="5" customWidth="1"/>
    <col min="6148" max="6148" width="3.625" style="5" customWidth="1"/>
    <col min="6149" max="6149" width="8.625" style="5" customWidth="1"/>
    <col min="6150" max="6150" width="3.625" style="5" customWidth="1"/>
    <col min="6151" max="6151" width="9" style="5"/>
    <col min="6152" max="6152" width="27" style="5" bestFit="1" customWidth="1"/>
    <col min="6153" max="6396" width="9" style="5"/>
    <col min="6397" max="6397" width="8.625" style="5" customWidth="1"/>
    <col min="6398" max="6398" width="16.625" style="5" customWidth="1"/>
    <col min="6399" max="6399" width="10.625" style="5" customWidth="1"/>
    <col min="6400" max="6400" width="26.625" style="5" customWidth="1"/>
    <col min="6401" max="6401" width="10.625" style="5" customWidth="1"/>
    <col min="6402" max="6402" width="3.625" style="5" customWidth="1"/>
    <col min="6403" max="6403" width="6.625" style="5" customWidth="1"/>
    <col min="6404" max="6404" width="3.625" style="5" customWidth="1"/>
    <col min="6405" max="6405" width="8.625" style="5" customWidth="1"/>
    <col min="6406" max="6406" width="3.625" style="5" customWidth="1"/>
    <col min="6407" max="6407" width="9" style="5"/>
    <col min="6408" max="6408" width="27" style="5" bestFit="1" customWidth="1"/>
    <col min="6409" max="6652" width="9" style="5"/>
    <col min="6653" max="6653" width="8.625" style="5" customWidth="1"/>
    <col min="6654" max="6654" width="16.625" style="5" customWidth="1"/>
    <col min="6655" max="6655" width="10.625" style="5" customWidth="1"/>
    <col min="6656" max="6656" width="26.625" style="5" customWidth="1"/>
    <col min="6657" max="6657" width="10.625" style="5" customWidth="1"/>
    <col min="6658" max="6658" width="3.625" style="5" customWidth="1"/>
    <col min="6659" max="6659" width="6.625" style="5" customWidth="1"/>
    <col min="6660" max="6660" width="3.625" style="5" customWidth="1"/>
    <col min="6661" max="6661" width="8.625" style="5" customWidth="1"/>
    <col min="6662" max="6662" width="3.625" style="5" customWidth="1"/>
    <col min="6663" max="6663" width="9" style="5"/>
    <col min="6664" max="6664" width="27" style="5" bestFit="1" customWidth="1"/>
    <col min="6665" max="6908" width="9" style="5"/>
    <col min="6909" max="6909" width="8.625" style="5" customWidth="1"/>
    <col min="6910" max="6910" width="16.625" style="5" customWidth="1"/>
    <col min="6911" max="6911" width="10.625" style="5" customWidth="1"/>
    <col min="6912" max="6912" width="26.625" style="5" customWidth="1"/>
    <col min="6913" max="6913" width="10.625" style="5" customWidth="1"/>
    <col min="6914" max="6914" width="3.625" style="5" customWidth="1"/>
    <col min="6915" max="6915" width="6.625" style="5" customWidth="1"/>
    <col min="6916" max="6916" width="3.625" style="5" customWidth="1"/>
    <col min="6917" max="6917" width="8.625" style="5" customWidth="1"/>
    <col min="6918" max="6918" width="3.625" style="5" customWidth="1"/>
    <col min="6919" max="6919" width="9" style="5"/>
    <col min="6920" max="6920" width="27" style="5" bestFit="1" customWidth="1"/>
    <col min="6921" max="7164" width="9" style="5"/>
    <col min="7165" max="7165" width="8.625" style="5" customWidth="1"/>
    <col min="7166" max="7166" width="16.625" style="5" customWidth="1"/>
    <col min="7167" max="7167" width="10.625" style="5" customWidth="1"/>
    <col min="7168" max="7168" width="26.625" style="5" customWidth="1"/>
    <col min="7169" max="7169" width="10.625" style="5" customWidth="1"/>
    <col min="7170" max="7170" width="3.625" style="5" customWidth="1"/>
    <col min="7171" max="7171" width="6.625" style="5" customWidth="1"/>
    <col min="7172" max="7172" width="3.625" style="5" customWidth="1"/>
    <col min="7173" max="7173" width="8.625" style="5" customWidth="1"/>
    <col min="7174" max="7174" width="3.625" style="5" customWidth="1"/>
    <col min="7175" max="7175" width="9" style="5"/>
    <col min="7176" max="7176" width="27" style="5" bestFit="1" customWidth="1"/>
    <col min="7177" max="7420" width="9" style="5"/>
    <col min="7421" max="7421" width="8.625" style="5" customWidth="1"/>
    <col min="7422" max="7422" width="16.625" style="5" customWidth="1"/>
    <col min="7423" max="7423" width="10.625" style="5" customWidth="1"/>
    <col min="7424" max="7424" width="26.625" style="5" customWidth="1"/>
    <col min="7425" max="7425" width="10.625" style="5" customWidth="1"/>
    <col min="7426" max="7426" width="3.625" style="5" customWidth="1"/>
    <col min="7427" max="7427" width="6.625" style="5" customWidth="1"/>
    <col min="7428" max="7428" width="3.625" style="5" customWidth="1"/>
    <col min="7429" max="7429" width="8.625" style="5" customWidth="1"/>
    <col min="7430" max="7430" width="3.625" style="5" customWidth="1"/>
    <col min="7431" max="7431" width="9" style="5"/>
    <col min="7432" max="7432" width="27" style="5" bestFit="1" customWidth="1"/>
    <col min="7433" max="7676" width="9" style="5"/>
    <col min="7677" max="7677" width="8.625" style="5" customWidth="1"/>
    <col min="7678" max="7678" width="16.625" style="5" customWidth="1"/>
    <col min="7679" max="7679" width="10.625" style="5" customWidth="1"/>
    <col min="7680" max="7680" width="26.625" style="5" customWidth="1"/>
    <col min="7681" max="7681" width="10.625" style="5" customWidth="1"/>
    <col min="7682" max="7682" width="3.625" style="5" customWidth="1"/>
    <col min="7683" max="7683" width="6.625" style="5" customWidth="1"/>
    <col min="7684" max="7684" width="3.625" style="5" customWidth="1"/>
    <col min="7685" max="7685" width="8.625" style="5" customWidth="1"/>
    <col min="7686" max="7686" width="3.625" style="5" customWidth="1"/>
    <col min="7687" max="7687" width="9" style="5"/>
    <col min="7688" max="7688" width="27" style="5" bestFit="1" customWidth="1"/>
    <col min="7689" max="7932" width="9" style="5"/>
    <col min="7933" max="7933" width="8.625" style="5" customWidth="1"/>
    <col min="7934" max="7934" width="16.625" style="5" customWidth="1"/>
    <col min="7935" max="7935" width="10.625" style="5" customWidth="1"/>
    <col min="7936" max="7936" width="26.625" style="5" customWidth="1"/>
    <col min="7937" max="7937" width="10.625" style="5" customWidth="1"/>
    <col min="7938" max="7938" width="3.625" style="5" customWidth="1"/>
    <col min="7939" max="7939" width="6.625" style="5" customWidth="1"/>
    <col min="7940" max="7940" width="3.625" style="5" customWidth="1"/>
    <col min="7941" max="7941" width="8.625" style="5" customWidth="1"/>
    <col min="7942" max="7942" width="3.625" style="5" customWidth="1"/>
    <col min="7943" max="7943" width="9" style="5"/>
    <col min="7944" max="7944" width="27" style="5" bestFit="1" customWidth="1"/>
    <col min="7945" max="8188" width="9" style="5"/>
    <col min="8189" max="8189" width="8.625" style="5" customWidth="1"/>
    <col min="8190" max="8190" width="16.625" style="5" customWidth="1"/>
    <col min="8191" max="8191" width="10.625" style="5" customWidth="1"/>
    <col min="8192" max="8192" width="26.625" style="5" customWidth="1"/>
    <col min="8193" max="8193" width="10.625" style="5" customWidth="1"/>
    <col min="8194" max="8194" width="3.625" style="5" customWidth="1"/>
    <col min="8195" max="8195" width="6.625" style="5" customWidth="1"/>
    <col min="8196" max="8196" width="3.625" style="5" customWidth="1"/>
    <col min="8197" max="8197" width="8.625" style="5" customWidth="1"/>
    <col min="8198" max="8198" width="3.625" style="5" customWidth="1"/>
    <col min="8199" max="8199" width="9" style="5"/>
    <col min="8200" max="8200" width="27" style="5" bestFit="1" customWidth="1"/>
    <col min="8201" max="8444" width="9" style="5"/>
    <col min="8445" max="8445" width="8.625" style="5" customWidth="1"/>
    <col min="8446" max="8446" width="16.625" style="5" customWidth="1"/>
    <col min="8447" max="8447" width="10.625" style="5" customWidth="1"/>
    <col min="8448" max="8448" width="26.625" style="5" customWidth="1"/>
    <col min="8449" max="8449" width="10.625" style="5" customWidth="1"/>
    <col min="8450" max="8450" width="3.625" style="5" customWidth="1"/>
    <col min="8451" max="8451" width="6.625" style="5" customWidth="1"/>
    <col min="8452" max="8452" width="3.625" style="5" customWidth="1"/>
    <col min="8453" max="8453" width="8.625" style="5" customWidth="1"/>
    <col min="8454" max="8454" width="3.625" style="5" customWidth="1"/>
    <col min="8455" max="8455" width="9" style="5"/>
    <col min="8456" max="8456" width="27" style="5" bestFit="1" customWidth="1"/>
    <col min="8457" max="8700" width="9" style="5"/>
    <col min="8701" max="8701" width="8.625" style="5" customWidth="1"/>
    <col min="8702" max="8702" width="16.625" style="5" customWidth="1"/>
    <col min="8703" max="8703" width="10.625" style="5" customWidth="1"/>
    <col min="8704" max="8704" width="26.625" style="5" customWidth="1"/>
    <col min="8705" max="8705" width="10.625" style="5" customWidth="1"/>
    <col min="8706" max="8706" width="3.625" style="5" customWidth="1"/>
    <col min="8707" max="8707" width="6.625" style="5" customWidth="1"/>
    <col min="8708" max="8708" width="3.625" style="5" customWidth="1"/>
    <col min="8709" max="8709" width="8.625" style="5" customWidth="1"/>
    <col min="8710" max="8710" width="3.625" style="5" customWidth="1"/>
    <col min="8711" max="8711" width="9" style="5"/>
    <col min="8712" max="8712" width="27" style="5" bestFit="1" customWidth="1"/>
    <col min="8713" max="8956" width="9" style="5"/>
    <col min="8957" max="8957" width="8.625" style="5" customWidth="1"/>
    <col min="8958" max="8958" width="16.625" style="5" customWidth="1"/>
    <col min="8959" max="8959" width="10.625" style="5" customWidth="1"/>
    <col min="8960" max="8960" width="26.625" style="5" customWidth="1"/>
    <col min="8961" max="8961" width="10.625" style="5" customWidth="1"/>
    <col min="8962" max="8962" width="3.625" style="5" customWidth="1"/>
    <col min="8963" max="8963" width="6.625" style="5" customWidth="1"/>
    <col min="8964" max="8964" width="3.625" style="5" customWidth="1"/>
    <col min="8965" max="8965" width="8.625" style="5" customWidth="1"/>
    <col min="8966" max="8966" width="3.625" style="5" customWidth="1"/>
    <col min="8967" max="8967" width="9" style="5"/>
    <col min="8968" max="8968" width="27" style="5" bestFit="1" customWidth="1"/>
    <col min="8969" max="9212" width="9" style="5"/>
    <col min="9213" max="9213" width="8.625" style="5" customWidth="1"/>
    <col min="9214" max="9214" width="16.625" style="5" customWidth="1"/>
    <col min="9215" max="9215" width="10.625" style="5" customWidth="1"/>
    <col min="9216" max="9216" width="26.625" style="5" customWidth="1"/>
    <col min="9217" max="9217" width="10.625" style="5" customWidth="1"/>
    <col min="9218" max="9218" width="3.625" style="5" customWidth="1"/>
    <col min="9219" max="9219" width="6.625" style="5" customWidth="1"/>
    <col min="9220" max="9220" width="3.625" style="5" customWidth="1"/>
    <col min="9221" max="9221" width="8.625" style="5" customWidth="1"/>
    <col min="9222" max="9222" width="3.625" style="5" customWidth="1"/>
    <col min="9223" max="9223" width="9" style="5"/>
    <col min="9224" max="9224" width="27" style="5" bestFit="1" customWidth="1"/>
    <col min="9225" max="9468" width="9" style="5"/>
    <col min="9469" max="9469" width="8.625" style="5" customWidth="1"/>
    <col min="9470" max="9470" width="16.625" style="5" customWidth="1"/>
    <col min="9471" max="9471" width="10.625" style="5" customWidth="1"/>
    <col min="9472" max="9472" width="26.625" style="5" customWidth="1"/>
    <col min="9473" max="9473" width="10.625" style="5" customWidth="1"/>
    <col min="9474" max="9474" width="3.625" style="5" customWidth="1"/>
    <col min="9475" max="9475" width="6.625" style="5" customWidth="1"/>
    <col min="9476" max="9476" width="3.625" style="5" customWidth="1"/>
    <col min="9477" max="9477" width="8.625" style="5" customWidth="1"/>
    <col min="9478" max="9478" width="3.625" style="5" customWidth="1"/>
    <col min="9479" max="9479" width="9" style="5"/>
    <col min="9480" max="9480" width="27" style="5" bestFit="1" customWidth="1"/>
    <col min="9481" max="9724" width="9" style="5"/>
    <col min="9725" max="9725" width="8.625" style="5" customWidth="1"/>
    <col min="9726" max="9726" width="16.625" style="5" customWidth="1"/>
    <col min="9727" max="9727" width="10.625" style="5" customWidth="1"/>
    <col min="9728" max="9728" width="26.625" style="5" customWidth="1"/>
    <col min="9729" max="9729" width="10.625" style="5" customWidth="1"/>
    <col min="9730" max="9730" width="3.625" style="5" customWidth="1"/>
    <col min="9731" max="9731" width="6.625" style="5" customWidth="1"/>
    <col min="9732" max="9732" width="3.625" style="5" customWidth="1"/>
    <col min="9733" max="9733" width="8.625" style="5" customWidth="1"/>
    <col min="9734" max="9734" width="3.625" style="5" customWidth="1"/>
    <col min="9735" max="9735" width="9" style="5"/>
    <col min="9736" max="9736" width="27" style="5" bestFit="1" customWidth="1"/>
    <col min="9737" max="9980" width="9" style="5"/>
    <col min="9981" max="9981" width="8.625" style="5" customWidth="1"/>
    <col min="9982" max="9982" width="16.625" style="5" customWidth="1"/>
    <col min="9983" max="9983" width="10.625" style="5" customWidth="1"/>
    <col min="9984" max="9984" width="26.625" style="5" customWidth="1"/>
    <col min="9985" max="9985" width="10.625" style="5" customWidth="1"/>
    <col min="9986" max="9986" width="3.625" style="5" customWidth="1"/>
    <col min="9987" max="9987" width="6.625" style="5" customWidth="1"/>
    <col min="9988" max="9988" width="3.625" style="5" customWidth="1"/>
    <col min="9989" max="9989" width="8.625" style="5" customWidth="1"/>
    <col min="9990" max="9990" width="3.625" style="5" customWidth="1"/>
    <col min="9991" max="9991" width="9" style="5"/>
    <col min="9992" max="9992" width="27" style="5" bestFit="1" customWidth="1"/>
    <col min="9993" max="10236" width="9" style="5"/>
    <col min="10237" max="10237" width="8.625" style="5" customWidth="1"/>
    <col min="10238" max="10238" width="16.625" style="5" customWidth="1"/>
    <col min="10239" max="10239" width="10.625" style="5" customWidth="1"/>
    <col min="10240" max="10240" width="26.625" style="5" customWidth="1"/>
    <col min="10241" max="10241" width="10.625" style="5" customWidth="1"/>
    <col min="10242" max="10242" width="3.625" style="5" customWidth="1"/>
    <col min="10243" max="10243" width="6.625" style="5" customWidth="1"/>
    <col min="10244" max="10244" width="3.625" style="5" customWidth="1"/>
    <col min="10245" max="10245" width="8.625" style="5" customWidth="1"/>
    <col min="10246" max="10246" width="3.625" style="5" customWidth="1"/>
    <col min="10247" max="10247" width="9" style="5"/>
    <col min="10248" max="10248" width="27" style="5" bestFit="1" customWidth="1"/>
    <col min="10249" max="10492" width="9" style="5"/>
    <col min="10493" max="10493" width="8.625" style="5" customWidth="1"/>
    <col min="10494" max="10494" width="16.625" style="5" customWidth="1"/>
    <col min="10495" max="10495" width="10.625" style="5" customWidth="1"/>
    <col min="10496" max="10496" width="26.625" style="5" customWidth="1"/>
    <col min="10497" max="10497" width="10.625" style="5" customWidth="1"/>
    <col min="10498" max="10498" width="3.625" style="5" customWidth="1"/>
    <col min="10499" max="10499" width="6.625" style="5" customWidth="1"/>
    <col min="10500" max="10500" width="3.625" style="5" customWidth="1"/>
    <col min="10501" max="10501" width="8.625" style="5" customWidth="1"/>
    <col min="10502" max="10502" width="3.625" style="5" customWidth="1"/>
    <col min="10503" max="10503" width="9" style="5"/>
    <col min="10504" max="10504" width="27" style="5" bestFit="1" customWidth="1"/>
    <col min="10505" max="10748" width="9" style="5"/>
    <col min="10749" max="10749" width="8.625" style="5" customWidth="1"/>
    <col min="10750" max="10750" width="16.625" style="5" customWidth="1"/>
    <col min="10751" max="10751" width="10.625" style="5" customWidth="1"/>
    <col min="10752" max="10752" width="26.625" style="5" customWidth="1"/>
    <col min="10753" max="10753" width="10.625" style="5" customWidth="1"/>
    <col min="10754" max="10754" width="3.625" style="5" customWidth="1"/>
    <col min="10755" max="10755" width="6.625" style="5" customWidth="1"/>
    <col min="10756" max="10756" width="3.625" style="5" customWidth="1"/>
    <col min="10757" max="10757" width="8.625" style="5" customWidth="1"/>
    <col min="10758" max="10758" width="3.625" style="5" customWidth="1"/>
    <col min="10759" max="10759" width="9" style="5"/>
    <col min="10760" max="10760" width="27" style="5" bestFit="1" customWidth="1"/>
    <col min="10761" max="11004" width="9" style="5"/>
    <col min="11005" max="11005" width="8.625" style="5" customWidth="1"/>
    <col min="11006" max="11006" width="16.625" style="5" customWidth="1"/>
    <col min="11007" max="11007" width="10.625" style="5" customWidth="1"/>
    <col min="11008" max="11008" width="26.625" style="5" customWidth="1"/>
    <col min="11009" max="11009" width="10.625" style="5" customWidth="1"/>
    <col min="11010" max="11010" width="3.625" style="5" customWidth="1"/>
    <col min="11011" max="11011" width="6.625" style="5" customWidth="1"/>
    <col min="11012" max="11012" width="3.625" style="5" customWidth="1"/>
    <col min="11013" max="11013" width="8.625" style="5" customWidth="1"/>
    <col min="11014" max="11014" width="3.625" style="5" customWidth="1"/>
    <col min="11015" max="11015" width="9" style="5"/>
    <col min="11016" max="11016" width="27" style="5" bestFit="1" customWidth="1"/>
    <col min="11017" max="11260" width="9" style="5"/>
    <col min="11261" max="11261" width="8.625" style="5" customWidth="1"/>
    <col min="11262" max="11262" width="16.625" style="5" customWidth="1"/>
    <col min="11263" max="11263" width="10.625" style="5" customWidth="1"/>
    <col min="11264" max="11264" width="26.625" style="5" customWidth="1"/>
    <col min="11265" max="11265" width="10.625" style="5" customWidth="1"/>
    <col min="11266" max="11266" width="3.625" style="5" customWidth="1"/>
    <col min="11267" max="11267" width="6.625" style="5" customWidth="1"/>
    <col min="11268" max="11268" width="3.625" style="5" customWidth="1"/>
    <col min="11269" max="11269" width="8.625" style="5" customWidth="1"/>
    <col min="11270" max="11270" width="3.625" style="5" customWidth="1"/>
    <col min="11271" max="11271" width="9" style="5"/>
    <col min="11272" max="11272" width="27" style="5" bestFit="1" customWidth="1"/>
    <col min="11273" max="11516" width="9" style="5"/>
    <col min="11517" max="11517" width="8.625" style="5" customWidth="1"/>
    <col min="11518" max="11518" width="16.625" style="5" customWidth="1"/>
    <col min="11519" max="11519" width="10.625" style="5" customWidth="1"/>
    <col min="11520" max="11520" width="26.625" style="5" customWidth="1"/>
    <col min="11521" max="11521" width="10.625" style="5" customWidth="1"/>
    <col min="11522" max="11522" width="3.625" style="5" customWidth="1"/>
    <col min="11523" max="11523" width="6.625" style="5" customWidth="1"/>
    <col min="11524" max="11524" width="3.625" style="5" customWidth="1"/>
    <col min="11525" max="11525" width="8.625" style="5" customWidth="1"/>
    <col min="11526" max="11526" width="3.625" style="5" customWidth="1"/>
    <col min="11527" max="11527" width="9" style="5"/>
    <col min="11528" max="11528" width="27" style="5" bestFit="1" customWidth="1"/>
    <col min="11529" max="11772" width="9" style="5"/>
    <col min="11773" max="11773" width="8.625" style="5" customWidth="1"/>
    <col min="11774" max="11774" width="16.625" style="5" customWidth="1"/>
    <col min="11775" max="11775" width="10.625" style="5" customWidth="1"/>
    <col min="11776" max="11776" width="26.625" style="5" customWidth="1"/>
    <col min="11777" max="11777" width="10.625" style="5" customWidth="1"/>
    <col min="11778" max="11778" width="3.625" style="5" customWidth="1"/>
    <col min="11779" max="11779" width="6.625" style="5" customWidth="1"/>
    <col min="11780" max="11780" width="3.625" style="5" customWidth="1"/>
    <col min="11781" max="11781" width="8.625" style="5" customWidth="1"/>
    <col min="11782" max="11782" width="3.625" style="5" customWidth="1"/>
    <col min="11783" max="11783" width="9" style="5"/>
    <col min="11784" max="11784" width="27" style="5" bestFit="1" customWidth="1"/>
    <col min="11785" max="12028" width="9" style="5"/>
    <col min="12029" max="12029" width="8.625" style="5" customWidth="1"/>
    <col min="12030" max="12030" width="16.625" style="5" customWidth="1"/>
    <col min="12031" max="12031" width="10.625" style="5" customWidth="1"/>
    <col min="12032" max="12032" width="26.625" style="5" customWidth="1"/>
    <col min="12033" max="12033" width="10.625" style="5" customWidth="1"/>
    <col min="12034" max="12034" width="3.625" style="5" customWidth="1"/>
    <col min="12035" max="12035" width="6.625" style="5" customWidth="1"/>
    <col min="12036" max="12036" width="3.625" style="5" customWidth="1"/>
    <col min="12037" max="12037" width="8.625" style="5" customWidth="1"/>
    <col min="12038" max="12038" width="3.625" style="5" customWidth="1"/>
    <col min="12039" max="12039" width="9" style="5"/>
    <col min="12040" max="12040" width="27" style="5" bestFit="1" customWidth="1"/>
    <col min="12041" max="12284" width="9" style="5"/>
    <col min="12285" max="12285" width="8.625" style="5" customWidth="1"/>
    <col min="12286" max="12286" width="16.625" style="5" customWidth="1"/>
    <col min="12287" max="12287" width="10.625" style="5" customWidth="1"/>
    <col min="12288" max="12288" width="26.625" style="5" customWidth="1"/>
    <col min="12289" max="12289" width="10.625" style="5" customWidth="1"/>
    <col min="12290" max="12290" width="3.625" style="5" customWidth="1"/>
    <col min="12291" max="12291" width="6.625" style="5" customWidth="1"/>
    <col min="12292" max="12292" width="3.625" style="5" customWidth="1"/>
    <col min="12293" max="12293" width="8.625" style="5" customWidth="1"/>
    <col min="12294" max="12294" width="3.625" style="5" customWidth="1"/>
    <col min="12295" max="12295" width="9" style="5"/>
    <col min="12296" max="12296" width="27" style="5" bestFit="1" customWidth="1"/>
    <col min="12297" max="12540" width="9" style="5"/>
    <col min="12541" max="12541" width="8.625" style="5" customWidth="1"/>
    <col min="12542" max="12542" width="16.625" style="5" customWidth="1"/>
    <col min="12543" max="12543" width="10.625" style="5" customWidth="1"/>
    <col min="12544" max="12544" width="26.625" style="5" customWidth="1"/>
    <col min="12545" max="12545" width="10.625" style="5" customWidth="1"/>
    <col min="12546" max="12546" width="3.625" style="5" customWidth="1"/>
    <col min="12547" max="12547" width="6.625" style="5" customWidth="1"/>
    <col min="12548" max="12548" width="3.625" style="5" customWidth="1"/>
    <col min="12549" max="12549" width="8.625" style="5" customWidth="1"/>
    <col min="12550" max="12550" width="3.625" style="5" customWidth="1"/>
    <col min="12551" max="12551" width="9" style="5"/>
    <col min="12552" max="12552" width="27" style="5" bestFit="1" customWidth="1"/>
    <col min="12553" max="12796" width="9" style="5"/>
    <col min="12797" max="12797" width="8.625" style="5" customWidth="1"/>
    <col min="12798" max="12798" width="16.625" style="5" customWidth="1"/>
    <col min="12799" max="12799" width="10.625" style="5" customWidth="1"/>
    <col min="12800" max="12800" width="26.625" style="5" customWidth="1"/>
    <col min="12801" max="12801" width="10.625" style="5" customWidth="1"/>
    <col min="12802" max="12802" width="3.625" style="5" customWidth="1"/>
    <col min="12803" max="12803" width="6.625" style="5" customWidth="1"/>
    <col min="12804" max="12804" width="3.625" style="5" customWidth="1"/>
    <col min="12805" max="12805" width="8.625" style="5" customWidth="1"/>
    <col min="12806" max="12806" width="3.625" style="5" customWidth="1"/>
    <col min="12807" max="12807" width="9" style="5"/>
    <col min="12808" max="12808" width="27" style="5" bestFit="1" customWidth="1"/>
    <col min="12809" max="13052" width="9" style="5"/>
    <col min="13053" max="13053" width="8.625" style="5" customWidth="1"/>
    <col min="13054" max="13054" width="16.625" style="5" customWidth="1"/>
    <col min="13055" max="13055" width="10.625" style="5" customWidth="1"/>
    <col min="13056" max="13056" width="26.625" style="5" customWidth="1"/>
    <col min="13057" max="13057" width="10.625" style="5" customWidth="1"/>
    <col min="13058" max="13058" width="3.625" style="5" customWidth="1"/>
    <col min="13059" max="13059" width="6.625" style="5" customWidth="1"/>
    <col min="13060" max="13060" width="3.625" style="5" customWidth="1"/>
    <col min="13061" max="13061" width="8.625" style="5" customWidth="1"/>
    <col min="13062" max="13062" width="3.625" style="5" customWidth="1"/>
    <col min="13063" max="13063" width="9" style="5"/>
    <col min="13064" max="13064" width="27" style="5" bestFit="1" customWidth="1"/>
    <col min="13065" max="13308" width="9" style="5"/>
    <col min="13309" max="13309" width="8.625" style="5" customWidth="1"/>
    <col min="13310" max="13310" width="16.625" style="5" customWidth="1"/>
    <col min="13311" max="13311" width="10.625" style="5" customWidth="1"/>
    <col min="13312" max="13312" width="26.625" style="5" customWidth="1"/>
    <col min="13313" max="13313" width="10.625" style="5" customWidth="1"/>
    <col min="13314" max="13314" width="3.625" style="5" customWidth="1"/>
    <col min="13315" max="13315" width="6.625" style="5" customWidth="1"/>
    <col min="13316" max="13316" width="3.625" style="5" customWidth="1"/>
    <col min="13317" max="13317" width="8.625" style="5" customWidth="1"/>
    <col min="13318" max="13318" width="3.625" style="5" customWidth="1"/>
    <col min="13319" max="13319" width="9" style="5"/>
    <col min="13320" max="13320" width="27" style="5" bestFit="1" customWidth="1"/>
    <col min="13321" max="13564" width="9" style="5"/>
    <col min="13565" max="13565" width="8.625" style="5" customWidth="1"/>
    <col min="13566" max="13566" width="16.625" style="5" customWidth="1"/>
    <col min="13567" max="13567" width="10.625" style="5" customWidth="1"/>
    <col min="13568" max="13568" width="26.625" style="5" customWidth="1"/>
    <col min="13569" max="13569" width="10.625" style="5" customWidth="1"/>
    <col min="13570" max="13570" width="3.625" style="5" customWidth="1"/>
    <col min="13571" max="13571" width="6.625" style="5" customWidth="1"/>
    <col min="13572" max="13572" width="3.625" style="5" customWidth="1"/>
    <col min="13573" max="13573" width="8.625" style="5" customWidth="1"/>
    <col min="13574" max="13574" width="3.625" style="5" customWidth="1"/>
    <col min="13575" max="13575" width="9" style="5"/>
    <col min="13576" max="13576" width="27" style="5" bestFit="1" customWidth="1"/>
    <col min="13577" max="13820" width="9" style="5"/>
    <col min="13821" max="13821" width="8.625" style="5" customWidth="1"/>
    <col min="13822" max="13822" width="16.625" style="5" customWidth="1"/>
    <col min="13823" max="13823" width="10.625" style="5" customWidth="1"/>
    <col min="13824" max="13824" width="26.625" style="5" customWidth="1"/>
    <col min="13825" max="13825" width="10.625" style="5" customWidth="1"/>
    <col min="13826" max="13826" width="3.625" style="5" customWidth="1"/>
    <col min="13827" max="13827" width="6.625" style="5" customWidth="1"/>
    <col min="13828" max="13828" width="3.625" style="5" customWidth="1"/>
    <col min="13829" max="13829" width="8.625" style="5" customWidth="1"/>
    <col min="13830" max="13830" width="3.625" style="5" customWidth="1"/>
    <col min="13831" max="13831" width="9" style="5"/>
    <col min="13832" max="13832" width="27" style="5" bestFit="1" customWidth="1"/>
    <col min="13833" max="14076" width="9" style="5"/>
    <col min="14077" max="14077" width="8.625" style="5" customWidth="1"/>
    <col min="14078" max="14078" width="16.625" style="5" customWidth="1"/>
    <col min="14079" max="14079" width="10.625" style="5" customWidth="1"/>
    <col min="14080" max="14080" width="26.625" style="5" customWidth="1"/>
    <col min="14081" max="14081" width="10.625" style="5" customWidth="1"/>
    <col min="14082" max="14082" width="3.625" style="5" customWidth="1"/>
    <col min="14083" max="14083" width="6.625" style="5" customWidth="1"/>
    <col min="14084" max="14084" width="3.625" style="5" customWidth="1"/>
    <col min="14085" max="14085" width="8.625" style="5" customWidth="1"/>
    <col min="14086" max="14086" width="3.625" style="5" customWidth="1"/>
    <col min="14087" max="14087" width="9" style="5"/>
    <col min="14088" max="14088" width="27" style="5" bestFit="1" customWidth="1"/>
    <col min="14089" max="14332" width="9" style="5"/>
    <col min="14333" max="14333" width="8.625" style="5" customWidth="1"/>
    <col min="14334" max="14334" width="16.625" style="5" customWidth="1"/>
    <col min="14335" max="14335" width="10.625" style="5" customWidth="1"/>
    <col min="14336" max="14336" width="26.625" style="5" customWidth="1"/>
    <col min="14337" max="14337" width="10.625" style="5" customWidth="1"/>
    <col min="14338" max="14338" width="3.625" style="5" customWidth="1"/>
    <col min="14339" max="14339" width="6.625" style="5" customWidth="1"/>
    <col min="14340" max="14340" width="3.625" style="5" customWidth="1"/>
    <col min="14341" max="14341" width="8.625" style="5" customWidth="1"/>
    <col min="14342" max="14342" width="3.625" style="5" customWidth="1"/>
    <col min="14343" max="14343" width="9" style="5"/>
    <col min="14344" max="14344" width="27" style="5" bestFit="1" customWidth="1"/>
    <col min="14345" max="14588" width="9" style="5"/>
    <col min="14589" max="14589" width="8.625" style="5" customWidth="1"/>
    <col min="14590" max="14590" width="16.625" style="5" customWidth="1"/>
    <col min="14591" max="14591" width="10.625" style="5" customWidth="1"/>
    <col min="14592" max="14592" width="26.625" style="5" customWidth="1"/>
    <col min="14593" max="14593" width="10.625" style="5" customWidth="1"/>
    <col min="14594" max="14594" width="3.625" style="5" customWidth="1"/>
    <col min="14595" max="14595" width="6.625" style="5" customWidth="1"/>
    <col min="14596" max="14596" width="3.625" style="5" customWidth="1"/>
    <col min="14597" max="14597" width="8.625" style="5" customWidth="1"/>
    <col min="14598" max="14598" width="3.625" style="5" customWidth="1"/>
    <col min="14599" max="14599" width="9" style="5"/>
    <col min="14600" max="14600" width="27" style="5" bestFit="1" customWidth="1"/>
    <col min="14601" max="14844" width="9" style="5"/>
    <col min="14845" max="14845" width="8.625" style="5" customWidth="1"/>
    <col min="14846" max="14846" width="16.625" style="5" customWidth="1"/>
    <col min="14847" max="14847" width="10.625" style="5" customWidth="1"/>
    <col min="14848" max="14848" width="26.625" style="5" customWidth="1"/>
    <col min="14849" max="14849" width="10.625" style="5" customWidth="1"/>
    <col min="14850" max="14850" width="3.625" style="5" customWidth="1"/>
    <col min="14851" max="14851" width="6.625" style="5" customWidth="1"/>
    <col min="14852" max="14852" width="3.625" style="5" customWidth="1"/>
    <col min="14853" max="14853" width="8.625" style="5" customWidth="1"/>
    <col min="14854" max="14854" width="3.625" style="5" customWidth="1"/>
    <col min="14855" max="14855" width="9" style="5"/>
    <col min="14856" max="14856" width="27" style="5" bestFit="1" customWidth="1"/>
    <col min="14857" max="15100" width="9" style="5"/>
    <col min="15101" max="15101" width="8.625" style="5" customWidth="1"/>
    <col min="15102" max="15102" width="16.625" style="5" customWidth="1"/>
    <col min="15103" max="15103" width="10.625" style="5" customWidth="1"/>
    <col min="15104" max="15104" width="26.625" style="5" customWidth="1"/>
    <col min="15105" max="15105" width="10.625" style="5" customWidth="1"/>
    <col min="15106" max="15106" width="3.625" style="5" customWidth="1"/>
    <col min="15107" max="15107" width="6.625" style="5" customWidth="1"/>
    <col min="15108" max="15108" width="3.625" style="5" customWidth="1"/>
    <col min="15109" max="15109" width="8.625" style="5" customWidth="1"/>
    <col min="15110" max="15110" width="3.625" style="5" customWidth="1"/>
    <col min="15111" max="15111" width="9" style="5"/>
    <col min="15112" max="15112" width="27" style="5" bestFit="1" customWidth="1"/>
    <col min="15113" max="15356" width="9" style="5"/>
    <col min="15357" max="15357" width="8.625" style="5" customWidth="1"/>
    <col min="15358" max="15358" width="16.625" style="5" customWidth="1"/>
    <col min="15359" max="15359" width="10.625" style="5" customWidth="1"/>
    <col min="15360" max="15360" width="26.625" style="5" customWidth="1"/>
    <col min="15361" max="15361" width="10.625" style="5" customWidth="1"/>
    <col min="15362" max="15362" width="3.625" style="5" customWidth="1"/>
    <col min="15363" max="15363" width="6.625" style="5" customWidth="1"/>
    <col min="15364" max="15364" width="3.625" style="5" customWidth="1"/>
    <col min="15365" max="15365" width="8.625" style="5" customWidth="1"/>
    <col min="15366" max="15366" width="3.625" style="5" customWidth="1"/>
    <col min="15367" max="15367" width="9" style="5"/>
    <col min="15368" max="15368" width="27" style="5" bestFit="1" customWidth="1"/>
    <col min="15369" max="15612" width="9" style="5"/>
    <col min="15613" max="15613" width="8.625" style="5" customWidth="1"/>
    <col min="15614" max="15614" width="16.625" style="5" customWidth="1"/>
    <col min="15615" max="15615" width="10.625" style="5" customWidth="1"/>
    <col min="15616" max="15616" width="26.625" style="5" customWidth="1"/>
    <col min="15617" max="15617" width="10.625" style="5" customWidth="1"/>
    <col min="15618" max="15618" width="3.625" style="5" customWidth="1"/>
    <col min="15619" max="15619" width="6.625" style="5" customWidth="1"/>
    <col min="15620" max="15620" width="3.625" style="5" customWidth="1"/>
    <col min="15621" max="15621" width="8.625" style="5" customWidth="1"/>
    <col min="15622" max="15622" width="3.625" style="5" customWidth="1"/>
    <col min="15623" max="15623" width="9" style="5"/>
    <col min="15624" max="15624" width="27" style="5" bestFit="1" customWidth="1"/>
    <col min="15625" max="15868" width="9" style="5"/>
    <col min="15869" max="15869" width="8.625" style="5" customWidth="1"/>
    <col min="15870" max="15870" width="16.625" style="5" customWidth="1"/>
    <col min="15871" max="15871" width="10.625" style="5" customWidth="1"/>
    <col min="15872" max="15872" width="26.625" style="5" customWidth="1"/>
    <col min="15873" max="15873" width="10.625" style="5" customWidth="1"/>
    <col min="15874" max="15874" width="3.625" style="5" customWidth="1"/>
    <col min="15875" max="15875" width="6.625" style="5" customWidth="1"/>
    <col min="15876" max="15876" width="3.625" style="5" customWidth="1"/>
    <col min="15877" max="15877" width="8.625" style="5" customWidth="1"/>
    <col min="15878" max="15878" width="3.625" style="5" customWidth="1"/>
    <col min="15879" max="15879" width="9" style="5"/>
    <col min="15880" max="15880" width="27" style="5" bestFit="1" customWidth="1"/>
    <col min="15881" max="16124" width="9" style="5"/>
    <col min="16125" max="16125" width="8.625" style="5" customWidth="1"/>
    <col min="16126" max="16126" width="16.625" style="5" customWidth="1"/>
    <col min="16127" max="16127" width="10.625" style="5" customWidth="1"/>
    <col min="16128" max="16128" width="26.625" style="5" customWidth="1"/>
    <col min="16129" max="16129" width="10.625" style="5" customWidth="1"/>
    <col min="16130" max="16130" width="3.625" style="5" customWidth="1"/>
    <col min="16131" max="16131" width="6.625" style="5" customWidth="1"/>
    <col min="16132" max="16132" width="3.625" style="5" customWidth="1"/>
    <col min="16133" max="16133" width="8.625" style="5" customWidth="1"/>
    <col min="16134" max="16134" width="3.625" style="5" customWidth="1"/>
    <col min="16135" max="16135" width="9" style="5"/>
    <col min="16136" max="16136" width="27" style="5" bestFit="1" customWidth="1"/>
    <col min="16137" max="16384" width="9" style="5"/>
  </cols>
  <sheetData>
    <row r="1" spans="1:10" s="107" customFormat="1" ht="18" customHeight="1" x14ac:dyDescent="0.15"/>
    <row r="2" spans="1:10" ht="30.75" customHeight="1" x14ac:dyDescent="0.15">
      <c r="A2" s="2" t="s">
        <v>147</v>
      </c>
      <c r="B2" s="1"/>
      <c r="C2" s="1"/>
      <c r="D2" s="1"/>
      <c r="E2" s="3"/>
      <c r="F2" s="4"/>
      <c r="G2" s="3"/>
      <c r="H2" s="4"/>
      <c r="I2" s="1"/>
      <c r="J2" s="1"/>
    </row>
    <row r="3" spans="1:10" ht="60" customHeight="1" x14ac:dyDescent="0.15">
      <c r="A3" s="226" t="s">
        <v>148</v>
      </c>
      <c r="B3" s="227"/>
      <c r="C3" s="228" t="s">
        <v>149</v>
      </c>
      <c r="D3" s="229"/>
      <c r="E3" s="229"/>
      <c r="F3" s="229"/>
      <c r="G3" s="229"/>
      <c r="H3" s="230"/>
      <c r="I3" s="231" t="s">
        <v>150</v>
      </c>
      <c r="J3" s="232"/>
    </row>
    <row r="4" spans="1:10" ht="60" customHeight="1" x14ac:dyDescent="0.15">
      <c r="A4" s="6" t="s">
        <v>151</v>
      </c>
      <c r="B4" s="7" t="s">
        <v>152</v>
      </c>
      <c r="C4" s="8"/>
      <c r="D4" s="9" t="s">
        <v>153</v>
      </c>
      <c r="E4" s="10">
        <v>1420200</v>
      </c>
      <c r="F4" s="11" t="s">
        <v>157</v>
      </c>
      <c r="G4" s="12">
        <v>37.199999999999996</v>
      </c>
      <c r="H4" s="13" t="s">
        <v>202</v>
      </c>
      <c r="I4" s="12">
        <v>161.05000000000001</v>
      </c>
      <c r="J4" s="14" t="s">
        <v>203</v>
      </c>
    </row>
    <row r="5" spans="1:10" ht="60" customHeight="1" x14ac:dyDescent="0.15">
      <c r="A5" s="233" t="s">
        <v>154</v>
      </c>
      <c r="B5" s="7" t="s">
        <v>155</v>
      </c>
      <c r="C5" s="220" t="s">
        <v>156</v>
      </c>
      <c r="D5" s="236"/>
      <c r="E5" s="10">
        <v>36000</v>
      </c>
      <c r="F5" s="15" t="s">
        <v>157</v>
      </c>
      <c r="G5" s="16">
        <v>2</v>
      </c>
      <c r="H5" s="17" t="s">
        <v>202</v>
      </c>
      <c r="I5" s="18"/>
      <c r="J5" s="19"/>
    </row>
    <row r="6" spans="1:10" ht="60" customHeight="1" x14ac:dyDescent="0.15">
      <c r="A6" s="234"/>
      <c r="B6" s="20" t="s">
        <v>158</v>
      </c>
      <c r="C6" s="222" t="s">
        <v>159</v>
      </c>
      <c r="D6" s="237"/>
      <c r="E6" s="21">
        <v>40000</v>
      </c>
      <c r="F6" s="17" t="s">
        <v>157</v>
      </c>
      <c r="G6" s="16">
        <v>2</v>
      </c>
      <c r="H6" s="17" t="s">
        <v>202</v>
      </c>
      <c r="I6" s="22"/>
      <c r="J6" s="23"/>
    </row>
    <row r="7" spans="1:10" ht="60" customHeight="1" x14ac:dyDescent="0.15">
      <c r="A7" s="234"/>
      <c r="B7" s="20" t="s">
        <v>160</v>
      </c>
      <c r="C7" s="222" t="s">
        <v>161</v>
      </c>
      <c r="D7" s="237"/>
      <c r="E7" s="21">
        <v>133200</v>
      </c>
      <c r="F7" s="17" t="s">
        <v>157</v>
      </c>
      <c r="G7" s="24">
        <v>3.7</v>
      </c>
      <c r="H7" s="17" t="s">
        <v>202</v>
      </c>
      <c r="I7" s="22"/>
      <c r="J7" s="23"/>
    </row>
    <row r="8" spans="1:10" ht="60" customHeight="1" x14ac:dyDescent="0.15">
      <c r="A8" s="234"/>
      <c r="B8" s="20" t="s">
        <v>162</v>
      </c>
      <c r="C8" s="222" t="s">
        <v>163</v>
      </c>
      <c r="D8" s="237"/>
      <c r="E8" s="21">
        <v>107100</v>
      </c>
      <c r="F8" s="17" t="s">
        <v>157</v>
      </c>
      <c r="G8" s="24">
        <v>6.7</v>
      </c>
      <c r="H8" s="17" t="s">
        <v>202</v>
      </c>
      <c r="I8" s="22"/>
      <c r="J8" s="23"/>
    </row>
    <row r="9" spans="1:10" ht="60" customHeight="1" x14ac:dyDescent="0.15">
      <c r="A9" s="234"/>
      <c r="B9" s="20" t="s">
        <v>164</v>
      </c>
      <c r="C9" s="222" t="s">
        <v>196</v>
      </c>
      <c r="D9" s="237"/>
      <c r="E9" s="21">
        <v>234300</v>
      </c>
      <c r="F9" s="17" t="s">
        <v>157</v>
      </c>
      <c r="G9" s="24">
        <v>3.3</v>
      </c>
      <c r="H9" s="17" t="s">
        <v>202</v>
      </c>
      <c r="I9" s="22"/>
      <c r="J9" s="23"/>
    </row>
    <row r="10" spans="1:10" ht="60" customHeight="1" x14ac:dyDescent="0.15">
      <c r="A10" s="234"/>
      <c r="B10" s="20" t="s">
        <v>165</v>
      </c>
      <c r="C10" s="222" t="s">
        <v>166</v>
      </c>
      <c r="D10" s="237"/>
      <c r="E10" s="21">
        <v>170500</v>
      </c>
      <c r="F10" s="17" t="s">
        <v>157</v>
      </c>
      <c r="G10" s="24">
        <v>3.1</v>
      </c>
      <c r="H10" s="17" t="s">
        <v>202</v>
      </c>
      <c r="I10" s="22"/>
      <c r="J10" s="23"/>
    </row>
    <row r="11" spans="1:10" ht="60" customHeight="1" x14ac:dyDescent="0.15">
      <c r="A11" s="234"/>
      <c r="B11" s="20" t="s">
        <v>167</v>
      </c>
      <c r="C11" s="222" t="s">
        <v>168</v>
      </c>
      <c r="D11" s="237"/>
      <c r="E11" s="21">
        <v>304000</v>
      </c>
      <c r="F11" s="17" t="s">
        <v>157</v>
      </c>
      <c r="G11" s="24">
        <v>3.8</v>
      </c>
      <c r="H11" s="17" t="s">
        <v>202</v>
      </c>
      <c r="I11" s="22"/>
      <c r="J11" s="23"/>
    </row>
    <row r="12" spans="1:10" ht="60" customHeight="1" x14ac:dyDescent="0.15">
      <c r="A12" s="235"/>
      <c r="B12" s="25" t="s">
        <v>169</v>
      </c>
      <c r="C12" s="224" t="s">
        <v>170</v>
      </c>
      <c r="D12" s="238"/>
      <c r="E12" s="26">
        <v>95000</v>
      </c>
      <c r="F12" s="27" t="s">
        <v>157</v>
      </c>
      <c r="G12" s="28">
        <v>1.9</v>
      </c>
      <c r="H12" s="27" t="s">
        <v>202</v>
      </c>
      <c r="I12" s="22"/>
      <c r="J12" s="23"/>
    </row>
    <row r="13" spans="1:10" ht="60" customHeight="1" x14ac:dyDescent="0.15">
      <c r="A13" s="217" t="s">
        <v>171</v>
      </c>
      <c r="B13" s="7" t="s">
        <v>172</v>
      </c>
      <c r="C13" s="220" t="s">
        <v>195</v>
      </c>
      <c r="D13" s="221"/>
      <c r="E13" s="10">
        <v>64800</v>
      </c>
      <c r="F13" s="15" t="s">
        <v>157</v>
      </c>
      <c r="G13" s="29">
        <v>2.4</v>
      </c>
      <c r="H13" s="15" t="s">
        <v>202</v>
      </c>
      <c r="I13" s="22"/>
      <c r="J13" s="23"/>
    </row>
    <row r="14" spans="1:10" ht="60" customHeight="1" x14ac:dyDescent="0.15">
      <c r="A14" s="218"/>
      <c r="B14" s="20" t="s">
        <v>173</v>
      </c>
      <c r="C14" s="222" t="s">
        <v>174</v>
      </c>
      <c r="D14" s="223"/>
      <c r="E14" s="21">
        <v>90300</v>
      </c>
      <c r="F14" s="17" t="s">
        <v>157</v>
      </c>
      <c r="G14" s="24">
        <v>2.7</v>
      </c>
      <c r="H14" s="17" t="s">
        <v>202</v>
      </c>
      <c r="I14" s="22"/>
      <c r="J14" s="23"/>
    </row>
    <row r="15" spans="1:10" ht="60" customHeight="1" x14ac:dyDescent="0.15">
      <c r="A15" s="219"/>
      <c r="B15" s="25" t="s">
        <v>175</v>
      </c>
      <c r="C15" s="224" t="s">
        <v>176</v>
      </c>
      <c r="D15" s="225"/>
      <c r="E15" s="26">
        <v>145000</v>
      </c>
      <c r="F15" s="27" t="s">
        <v>157</v>
      </c>
      <c r="G15" s="28">
        <v>5.6</v>
      </c>
      <c r="H15" s="27" t="s">
        <v>202</v>
      </c>
      <c r="I15" s="30"/>
      <c r="J15" s="31"/>
    </row>
    <row r="16" spans="1:10" ht="60" customHeight="1" x14ac:dyDescent="0.15">
      <c r="D16" s="32"/>
    </row>
  </sheetData>
  <mergeCells count="16">
    <mergeCell ref="I3:J3"/>
    <mergeCell ref="A5:A12"/>
    <mergeCell ref="C5:D5"/>
    <mergeCell ref="C6:D6"/>
    <mergeCell ref="C7:D7"/>
    <mergeCell ref="C8:D8"/>
    <mergeCell ref="C9:D9"/>
    <mergeCell ref="C10:D10"/>
    <mergeCell ref="C11:D11"/>
    <mergeCell ref="C12:D12"/>
    <mergeCell ref="A13:A15"/>
    <mergeCell ref="C13:D13"/>
    <mergeCell ref="C14:D14"/>
    <mergeCell ref="C15:D15"/>
    <mergeCell ref="A3:B3"/>
    <mergeCell ref="C3:H3"/>
  </mergeCells>
  <phoneticPr fontId="3"/>
  <printOptions horizontalCentered="1" verticalCentered="1"/>
  <pageMargins left="0.39370078740157483" right="0.39370078740157483" top="0.39370078740157483" bottom="0.55118110236220474" header="0.51181102362204722" footer="0.35433070866141736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view="pageBreakPreview" zoomScale="70" zoomScaleNormal="90" zoomScaleSheetLayoutView="70" workbookViewId="0">
      <selection activeCell="B2" sqref="B2"/>
    </sheetView>
  </sheetViews>
  <sheetFormatPr defaultColWidth="10.625" defaultRowHeight="24" customHeight="1" x14ac:dyDescent="0.15"/>
  <cols>
    <col min="1" max="1" width="2.75" style="47" customWidth="1"/>
    <col min="2" max="2" width="7.75" style="47" customWidth="1"/>
    <col min="3" max="3" width="9.25" style="47" bestFit="1" customWidth="1"/>
    <col min="4" max="15" width="10.75" style="47" customWidth="1"/>
    <col min="16" max="16" width="12.625" style="47" customWidth="1"/>
    <col min="17" max="16384" width="10.625" style="47"/>
  </cols>
  <sheetData>
    <row r="1" spans="1:16" s="70" customFormat="1" ht="11.25" customHeight="1" x14ac:dyDescent="0.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s="70" customFormat="1" ht="24" customHeight="1" x14ac:dyDescent="0.15">
      <c r="A2" s="47"/>
      <c r="B2" s="105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s="70" customFormat="1" ht="24" customHeight="1" x14ac:dyDescent="0.15">
      <c r="A3" s="47"/>
      <c r="B3" s="178"/>
      <c r="C3" s="178"/>
      <c r="D3" s="178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s="70" customFormat="1" ht="24" customHeight="1" thickBot="1" x14ac:dyDescent="0.2">
      <c r="A4" s="47"/>
      <c r="B4" s="159" t="s">
        <v>35</v>
      </c>
      <c r="C4" s="159"/>
      <c r="D4" s="159"/>
      <c r="E4" s="15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 t="s">
        <v>1</v>
      </c>
    </row>
    <row r="5" spans="1:16" s="70" customFormat="1" ht="24" customHeight="1" x14ac:dyDescent="0.15">
      <c r="A5" s="47"/>
      <c r="B5" s="160" t="s">
        <v>2</v>
      </c>
      <c r="C5" s="161"/>
      <c r="D5" s="73" t="s">
        <v>3</v>
      </c>
      <c r="E5" s="108" t="s">
        <v>4</v>
      </c>
      <c r="F5" s="108" t="s">
        <v>5</v>
      </c>
      <c r="G5" s="108" t="s">
        <v>6</v>
      </c>
      <c r="H5" s="108" t="s">
        <v>7</v>
      </c>
      <c r="I5" s="108" t="s">
        <v>8</v>
      </c>
      <c r="J5" s="108" t="s">
        <v>9</v>
      </c>
      <c r="K5" s="108" t="s">
        <v>10</v>
      </c>
      <c r="L5" s="108" t="s">
        <v>11</v>
      </c>
      <c r="M5" s="108" t="s">
        <v>12</v>
      </c>
      <c r="N5" s="108" t="s">
        <v>13</v>
      </c>
      <c r="O5" s="108" t="s">
        <v>14</v>
      </c>
      <c r="P5" s="74" t="s">
        <v>15</v>
      </c>
    </row>
    <row r="6" spans="1:16" s="70" customFormat="1" ht="24" customHeight="1" thickBot="1" x14ac:dyDescent="0.2">
      <c r="A6" s="47"/>
      <c r="B6" s="162" t="s">
        <v>16</v>
      </c>
      <c r="C6" s="163"/>
      <c r="D6" s="125">
        <v>26</v>
      </c>
      <c r="E6" s="125">
        <v>26</v>
      </c>
      <c r="F6" s="125">
        <v>26</v>
      </c>
      <c r="G6" s="125">
        <v>27</v>
      </c>
      <c r="H6" s="125">
        <v>26</v>
      </c>
      <c r="I6" s="125">
        <v>26</v>
      </c>
      <c r="J6" s="125">
        <v>27</v>
      </c>
      <c r="K6" s="125">
        <v>25</v>
      </c>
      <c r="L6" s="125">
        <v>27</v>
      </c>
      <c r="M6" s="125">
        <v>24</v>
      </c>
      <c r="N6" s="125">
        <v>24</v>
      </c>
      <c r="O6" s="125">
        <v>27</v>
      </c>
      <c r="P6" s="126">
        <v>311</v>
      </c>
    </row>
    <row r="7" spans="1:16" s="70" customFormat="1" ht="24" customHeight="1" x14ac:dyDescent="0.15">
      <c r="A7" s="47"/>
      <c r="B7" s="164" t="s">
        <v>17</v>
      </c>
      <c r="C7" s="165"/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8">
        <v>0</v>
      </c>
      <c r="P7" s="129">
        <v>0</v>
      </c>
    </row>
    <row r="8" spans="1:16" s="70" customFormat="1" ht="24" customHeight="1" x14ac:dyDescent="0.15">
      <c r="A8" s="47"/>
      <c r="B8" s="166"/>
      <c r="C8" s="167"/>
      <c r="D8" s="130">
        <v>2415010</v>
      </c>
      <c r="E8" s="130">
        <v>2451620</v>
      </c>
      <c r="F8" s="130">
        <v>2278800</v>
      </c>
      <c r="G8" s="130">
        <v>2237740</v>
      </c>
      <c r="H8" s="130">
        <v>2134150</v>
      </c>
      <c r="I8" s="130">
        <v>2075240</v>
      </c>
      <c r="J8" s="130">
        <v>2171300</v>
      </c>
      <c r="K8" s="130">
        <v>2116000</v>
      </c>
      <c r="L8" s="130">
        <v>2501280</v>
      </c>
      <c r="M8" s="130">
        <v>2210720</v>
      </c>
      <c r="N8" s="130">
        <v>1994820</v>
      </c>
      <c r="O8" s="130">
        <v>2322970</v>
      </c>
      <c r="P8" s="131">
        <v>26909650</v>
      </c>
    </row>
    <row r="9" spans="1:16" s="70" customFormat="1" ht="24" customHeight="1" x14ac:dyDescent="0.15">
      <c r="A9" s="47"/>
      <c r="B9" s="75"/>
      <c r="C9" s="157" t="s">
        <v>18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132">
        <v>0</v>
      </c>
    </row>
    <row r="10" spans="1:16" s="70" customFormat="1" ht="24" customHeight="1" x14ac:dyDescent="0.15">
      <c r="A10" s="47"/>
      <c r="B10" s="75"/>
      <c r="C10" s="158"/>
      <c r="D10" s="38">
        <v>2415010</v>
      </c>
      <c r="E10" s="38">
        <v>2451620</v>
      </c>
      <c r="F10" s="38">
        <v>2278800</v>
      </c>
      <c r="G10" s="38">
        <v>2237740</v>
      </c>
      <c r="H10" s="38">
        <v>2134150</v>
      </c>
      <c r="I10" s="38">
        <v>2075240</v>
      </c>
      <c r="J10" s="38">
        <v>2171300</v>
      </c>
      <c r="K10" s="38">
        <v>2116000</v>
      </c>
      <c r="L10" s="38">
        <v>2501280</v>
      </c>
      <c r="M10" s="38">
        <v>2210720</v>
      </c>
      <c r="N10" s="38">
        <v>1994820</v>
      </c>
      <c r="O10" s="38">
        <v>2322970</v>
      </c>
      <c r="P10" s="40">
        <v>26909650</v>
      </c>
    </row>
    <row r="11" spans="1:16" s="70" customFormat="1" ht="24" customHeight="1" x14ac:dyDescent="0.15">
      <c r="A11" s="47"/>
      <c r="B11" s="75"/>
      <c r="C11" s="157" t="s">
        <v>19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132">
        <v>0</v>
      </c>
    </row>
    <row r="12" spans="1:16" s="70" customFormat="1" ht="24" customHeight="1" x14ac:dyDescent="0.15">
      <c r="A12" s="47"/>
      <c r="B12" s="76"/>
      <c r="C12" s="158"/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40">
        <v>0</v>
      </c>
    </row>
    <row r="13" spans="1:16" s="70" customFormat="1" ht="24" customHeight="1" x14ac:dyDescent="0.15">
      <c r="A13" s="47"/>
      <c r="B13" s="173" t="s">
        <v>20</v>
      </c>
      <c r="C13" s="174"/>
      <c r="D13" s="38">
        <v>197540</v>
      </c>
      <c r="E13" s="38">
        <v>222590</v>
      </c>
      <c r="F13" s="38">
        <v>181330</v>
      </c>
      <c r="G13" s="38">
        <v>214440</v>
      </c>
      <c r="H13" s="38">
        <v>204380</v>
      </c>
      <c r="I13" s="38">
        <v>183190</v>
      </c>
      <c r="J13" s="38">
        <v>209360</v>
      </c>
      <c r="K13" s="38">
        <v>162030</v>
      </c>
      <c r="L13" s="38">
        <v>191970</v>
      </c>
      <c r="M13" s="38">
        <v>218320</v>
      </c>
      <c r="N13" s="38">
        <v>171010</v>
      </c>
      <c r="O13" s="38">
        <v>163700</v>
      </c>
      <c r="P13" s="40">
        <v>2319860</v>
      </c>
    </row>
    <row r="14" spans="1:16" s="70" customFormat="1" ht="24" customHeight="1" x14ac:dyDescent="0.15">
      <c r="A14" s="47"/>
      <c r="B14" s="173" t="s">
        <v>21</v>
      </c>
      <c r="C14" s="174"/>
      <c r="D14" s="38">
        <v>127460</v>
      </c>
      <c r="E14" s="38">
        <v>124930</v>
      </c>
      <c r="F14" s="38">
        <v>138310</v>
      </c>
      <c r="G14" s="38">
        <v>124170</v>
      </c>
      <c r="H14" s="38">
        <v>124730</v>
      </c>
      <c r="I14" s="38">
        <v>125320</v>
      </c>
      <c r="J14" s="38">
        <v>110200</v>
      </c>
      <c r="K14" s="38">
        <v>120560</v>
      </c>
      <c r="L14" s="38">
        <v>132790</v>
      </c>
      <c r="M14" s="38">
        <v>119040</v>
      </c>
      <c r="N14" s="38">
        <v>113500</v>
      </c>
      <c r="O14" s="38">
        <v>143390</v>
      </c>
      <c r="P14" s="40">
        <v>1504400</v>
      </c>
    </row>
    <row r="15" spans="1:16" s="70" customFormat="1" ht="24" customHeight="1" x14ac:dyDescent="0.15">
      <c r="A15" s="47"/>
      <c r="B15" s="173" t="s">
        <v>22</v>
      </c>
      <c r="C15" s="174"/>
      <c r="D15" s="38">
        <v>63150</v>
      </c>
      <c r="E15" s="38">
        <v>55730</v>
      </c>
      <c r="F15" s="38">
        <v>51800</v>
      </c>
      <c r="G15" s="38">
        <v>51010</v>
      </c>
      <c r="H15" s="38">
        <v>49940</v>
      </c>
      <c r="I15" s="38">
        <v>48380</v>
      </c>
      <c r="J15" s="38">
        <v>54520</v>
      </c>
      <c r="K15" s="38">
        <v>54600</v>
      </c>
      <c r="L15" s="38">
        <v>71600</v>
      </c>
      <c r="M15" s="38">
        <v>51780</v>
      </c>
      <c r="N15" s="38">
        <v>47010</v>
      </c>
      <c r="O15" s="38">
        <v>65050</v>
      </c>
      <c r="P15" s="40">
        <v>664570</v>
      </c>
    </row>
    <row r="16" spans="1:16" s="70" customFormat="1" ht="24" customHeight="1" x14ac:dyDescent="0.15">
      <c r="A16" s="47"/>
      <c r="B16" s="173" t="s">
        <v>23</v>
      </c>
      <c r="C16" s="174"/>
      <c r="D16" s="38">
        <v>12271</v>
      </c>
      <c r="E16" s="38">
        <v>17687</v>
      </c>
      <c r="F16" s="38">
        <v>4566</v>
      </c>
      <c r="G16" s="38">
        <v>2809</v>
      </c>
      <c r="H16" s="38">
        <v>3440</v>
      </c>
      <c r="I16" s="38">
        <v>3177</v>
      </c>
      <c r="J16" s="38">
        <v>11718</v>
      </c>
      <c r="K16" s="38">
        <v>9992</v>
      </c>
      <c r="L16" s="38">
        <v>11389</v>
      </c>
      <c r="M16" s="38">
        <v>6930</v>
      </c>
      <c r="N16" s="38">
        <v>6061</v>
      </c>
      <c r="O16" s="38">
        <v>8341</v>
      </c>
      <c r="P16" s="40">
        <v>98381</v>
      </c>
    </row>
    <row r="17" spans="1:16" s="70" customFormat="1" ht="24" customHeight="1" x14ac:dyDescent="0.15">
      <c r="A17" s="47"/>
      <c r="B17" s="173" t="s">
        <v>24</v>
      </c>
      <c r="C17" s="174"/>
      <c r="D17" s="38">
        <v>170140</v>
      </c>
      <c r="E17" s="38">
        <v>170820</v>
      </c>
      <c r="F17" s="38">
        <v>172510</v>
      </c>
      <c r="G17" s="38">
        <v>198510</v>
      </c>
      <c r="H17" s="38">
        <v>175690</v>
      </c>
      <c r="I17" s="38">
        <v>197450</v>
      </c>
      <c r="J17" s="38">
        <v>185540</v>
      </c>
      <c r="K17" s="38">
        <v>163330</v>
      </c>
      <c r="L17" s="38">
        <v>187020</v>
      </c>
      <c r="M17" s="38">
        <v>134180</v>
      </c>
      <c r="N17" s="38">
        <v>152510</v>
      </c>
      <c r="O17" s="38">
        <v>193940</v>
      </c>
      <c r="P17" s="40">
        <v>2101640</v>
      </c>
    </row>
    <row r="18" spans="1:16" s="70" customFormat="1" ht="24" customHeight="1" x14ac:dyDescent="0.15">
      <c r="A18" s="47"/>
      <c r="B18" s="175" t="s">
        <v>25</v>
      </c>
      <c r="C18" s="77" t="s">
        <v>26</v>
      </c>
      <c r="D18" s="38">
        <v>5080</v>
      </c>
      <c r="E18" s="38">
        <v>4790</v>
      </c>
      <c r="F18" s="38">
        <v>5930</v>
      </c>
      <c r="G18" s="38">
        <v>5450</v>
      </c>
      <c r="H18" s="38">
        <v>6060</v>
      </c>
      <c r="I18" s="38">
        <v>6410</v>
      </c>
      <c r="J18" s="38">
        <v>7910</v>
      </c>
      <c r="K18" s="38">
        <v>5380</v>
      </c>
      <c r="L18" s="38">
        <v>8550</v>
      </c>
      <c r="M18" s="38">
        <v>3110</v>
      </c>
      <c r="N18" s="38">
        <v>2780</v>
      </c>
      <c r="O18" s="38">
        <v>7400</v>
      </c>
      <c r="P18" s="40">
        <v>68850</v>
      </c>
    </row>
    <row r="19" spans="1:16" s="70" customFormat="1" ht="24" customHeight="1" x14ac:dyDescent="0.15">
      <c r="A19" s="47"/>
      <c r="B19" s="176"/>
      <c r="C19" s="77" t="s">
        <v>27</v>
      </c>
      <c r="D19" s="38">
        <v>0</v>
      </c>
      <c r="E19" s="38">
        <v>0</v>
      </c>
      <c r="F19" s="38">
        <v>0</v>
      </c>
      <c r="G19" s="38">
        <v>1350</v>
      </c>
      <c r="H19" s="38">
        <v>100</v>
      </c>
      <c r="I19" s="38">
        <v>1000</v>
      </c>
      <c r="J19" s="38">
        <v>100</v>
      </c>
      <c r="K19" s="38">
        <v>90</v>
      </c>
      <c r="L19" s="38">
        <v>1100</v>
      </c>
      <c r="M19" s="38">
        <v>0</v>
      </c>
      <c r="N19" s="38">
        <v>0</v>
      </c>
      <c r="O19" s="38">
        <v>0</v>
      </c>
      <c r="P19" s="40">
        <v>3740</v>
      </c>
    </row>
    <row r="20" spans="1:16" s="70" customFormat="1" ht="24" customHeight="1" x14ac:dyDescent="0.15">
      <c r="A20" s="47"/>
      <c r="B20" s="176"/>
      <c r="C20" s="77" t="s">
        <v>28</v>
      </c>
      <c r="D20" s="38">
        <v>2950</v>
      </c>
      <c r="E20" s="38">
        <v>2770</v>
      </c>
      <c r="F20" s="38">
        <v>3450</v>
      </c>
      <c r="G20" s="38">
        <v>3170</v>
      </c>
      <c r="H20" s="38">
        <v>3510</v>
      </c>
      <c r="I20" s="38">
        <v>3710</v>
      </c>
      <c r="J20" s="38">
        <v>4590</v>
      </c>
      <c r="K20" s="38">
        <v>3120</v>
      </c>
      <c r="L20" s="38">
        <v>4960</v>
      </c>
      <c r="M20" s="38">
        <v>1810</v>
      </c>
      <c r="N20" s="38">
        <v>1610</v>
      </c>
      <c r="O20" s="38">
        <v>4290</v>
      </c>
      <c r="P20" s="40">
        <v>39940</v>
      </c>
    </row>
    <row r="21" spans="1:16" s="70" customFormat="1" ht="24" customHeight="1" x14ac:dyDescent="0.15">
      <c r="A21" s="47"/>
      <c r="B21" s="177"/>
      <c r="C21" s="77" t="s">
        <v>29</v>
      </c>
      <c r="D21" s="38">
        <v>4080</v>
      </c>
      <c r="E21" s="38">
        <v>4090</v>
      </c>
      <c r="F21" s="38">
        <v>4040</v>
      </c>
      <c r="G21" s="38">
        <v>4380</v>
      </c>
      <c r="H21" s="38">
        <v>4270</v>
      </c>
      <c r="I21" s="38">
        <v>4220</v>
      </c>
      <c r="J21" s="38">
        <v>4000</v>
      </c>
      <c r="K21" s="38">
        <v>3890</v>
      </c>
      <c r="L21" s="38">
        <v>4370</v>
      </c>
      <c r="M21" s="38">
        <v>3730</v>
      </c>
      <c r="N21" s="38">
        <v>3710</v>
      </c>
      <c r="O21" s="38">
        <v>4400</v>
      </c>
      <c r="P21" s="40">
        <v>49180</v>
      </c>
    </row>
    <row r="22" spans="1:16" s="70" customFormat="1" ht="24" customHeight="1" x14ac:dyDescent="0.15">
      <c r="A22" s="47"/>
      <c r="B22" s="168" t="s">
        <v>33</v>
      </c>
      <c r="C22" s="77" t="s">
        <v>30</v>
      </c>
      <c r="D22" s="38">
        <v>6020</v>
      </c>
      <c r="E22" s="38">
        <v>5070</v>
      </c>
      <c r="F22" s="38">
        <v>5640</v>
      </c>
      <c r="G22" s="38">
        <v>7180</v>
      </c>
      <c r="H22" s="38">
        <v>6670</v>
      </c>
      <c r="I22" s="38">
        <v>6830</v>
      </c>
      <c r="J22" s="38">
        <v>5490</v>
      </c>
      <c r="K22" s="38">
        <v>6800</v>
      </c>
      <c r="L22" s="38">
        <v>5780</v>
      </c>
      <c r="M22" s="38">
        <v>5170</v>
      </c>
      <c r="N22" s="38">
        <v>5040</v>
      </c>
      <c r="O22" s="38">
        <v>6690</v>
      </c>
      <c r="P22" s="40">
        <v>72380</v>
      </c>
    </row>
    <row r="23" spans="1:16" s="70" customFormat="1" ht="24" customHeight="1" thickBot="1" x14ac:dyDescent="0.2">
      <c r="A23" s="47"/>
      <c r="B23" s="169"/>
      <c r="C23" s="77" t="s">
        <v>31</v>
      </c>
      <c r="D23" s="38">
        <v>4510</v>
      </c>
      <c r="E23" s="38">
        <v>8030</v>
      </c>
      <c r="F23" s="38">
        <v>5670</v>
      </c>
      <c r="G23" s="38">
        <v>4990</v>
      </c>
      <c r="H23" s="38">
        <v>9160</v>
      </c>
      <c r="I23" s="38">
        <v>6870</v>
      </c>
      <c r="J23" s="38">
        <v>7090</v>
      </c>
      <c r="K23" s="38">
        <v>9660</v>
      </c>
      <c r="L23" s="38">
        <v>7470</v>
      </c>
      <c r="M23" s="38">
        <v>5820</v>
      </c>
      <c r="N23" s="38">
        <v>6270</v>
      </c>
      <c r="O23" s="38">
        <v>4940</v>
      </c>
      <c r="P23" s="40">
        <v>80480</v>
      </c>
    </row>
    <row r="24" spans="1:16" s="70" customFormat="1" ht="24" customHeight="1" thickTop="1" thickBot="1" x14ac:dyDescent="0.2">
      <c r="A24" s="47"/>
      <c r="B24" s="170" t="s">
        <v>15</v>
      </c>
      <c r="C24" s="171"/>
      <c r="D24" s="44">
        <v>3008211</v>
      </c>
      <c r="E24" s="44">
        <v>3068127</v>
      </c>
      <c r="F24" s="44">
        <v>2852046</v>
      </c>
      <c r="G24" s="44">
        <v>2855199</v>
      </c>
      <c r="H24" s="44">
        <v>2722100</v>
      </c>
      <c r="I24" s="44">
        <v>2661797</v>
      </c>
      <c r="J24" s="44">
        <v>2771818</v>
      </c>
      <c r="K24" s="44">
        <v>2655452</v>
      </c>
      <c r="L24" s="44">
        <v>3128279</v>
      </c>
      <c r="M24" s="44">
        <v>2760610</v>
      </c>
      <c r="N24" s="44">
        <v>2504321</v>
      </c>
      <c r="O24" s="44">
        <v>2925111</v>
      </c>
      <c r="P24" s="45">
        <v>33913071</v>
      </c>
    </row>
    <row r="25" spans="1:16" s="70" customFormat="1" ht="24" customHeight="1" x14ac:dyDescent="0.15">
      <c r="A25" s="47"/>
      <c r="B25" s="47" t="s">
        <v>32</v>
      </c>
      <c r="C25" s="4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1:16" s="70" customFormat="1" ht="24" customHeight="1" x14ac:dyDescent="0.15">
      <c r="A26" s="47"/>
      <c r="B26" s="172" t="s">
        <v>188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</row>
  </sheetData>
  <mergeCells count="16">
    <mergeCell ref="B18:B21"/>
    <mergeCell ref="B22:B23"/>
    <mergeCell ref="B24:C24"/>
    <mergeCell ref="B26:P26"/>
    <mergeCell ref="C11:C12"/>
    <mergeCell ref="B13:C13"/>
    <mergeCell ref="B14:C14"/>
    <mergeCell ref="B15:C15"/>
    <mergeCell ref="B16:C16"/>
    <mergeCell ref="B17:C17"/>
    <mergeCell ref="C9:C10"/>
    <mergeCell ref="B3:D3"/>
    <mergeCell ref="B4:E4"/>
    <mergeCell ref="B5:C5"/>
    <mergeCell ref="B6:C6"/>
    <mergeCell ref="B7:C8"/>
  </mergeCells>
  <phoneticPr fontId="3"/>
  <printOptions horizontalCentered="1" verticalCentered="1"/>
  <pageMargins left="0.39370078740157483" right="0.39370078740157483" top="0.39370078740157483" bottom="0.55118110236220474" header="0.51181102362204722" footer="0.35433070866141736"/>
  <pageSetup paperSize="9" scale="8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view="pageBreakPreview" zoomScale="80" zoomScaleNormal="100" zoomScaleSheetLayoutView="80" workbookViewId="0">
      <selection activeCell="B2" sqref="B2"/>
    </sheetView>
  </sheetViews>
  <sheetFormatPr defaultColWidth="10.625" defaultRowHeight="24" customHeight="1" x14ac:dyDescent="0.15"/>
  <cols>
    <col min="1" max="1" width="2.75" style="47" customWidth="1"/>
    <col min="2" max="2" width="7.75" style="47" customWidth="1"/>
    <col min="3" max="3" width="9.25" style="47" bestFit="1" customWidth="1"/>
    <col min="4" max="15" width="10.75" style="47" customWidth="1"/>
    <col min="16" max="16" width="12.625" style="47" customWidth="1"/>
    <col min="17" max="16384" width="10.625" style="47"/>
  </cols>
  <sheetData>
    <row r="1" spans="1:16" s="70" customFormat="1" ht="11.25" customHeight="1" x14ac:dyDescent="0.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s="70" customFormat="1" ht="24" customHeight="1" x14ac:dyDescent="0.15">
      <c r="A2" s="47"/>
      <c r="B2" s="105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s="70" customFormat="1" ht="24" customHeight="1" x14ac:dyDescent="0.15">
      <c r="A3" s="47"/>
      <c r="B3" s="178"/>
      <c r="C3" s="178"/>
      <c r="D3" s="178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s="70" customFormat="1" ht="24" customHeight="1" thickBot="1" x14ac:dyDescent="0.2">
      <c r="A4" s="47"/>
      <c r="B4" s="159" t="s">
        <v>36</v>
      </c>
      <c r="C4" s="159"/>
      <c r="D4" s="159"/>
      <c r="E4" s="15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 t="s">
        <v>1</v>
      </c>
    </row>
    <row r="5" spans="1:16" s="70" customFormat="1" ht="24" customHeight="1" x14ac:dyDescent="0.15">
      <c r="A5" s="47"/>
      <c r="B5" s="160" t="s">
        <v>2</v>
      </c>
      <c r="C5" s="161"/>
      <c r="D5" s="73" t="s">
        <v>3</v>
      </c>
      <c r="E5" s="108" t="s">
        <v>4</v>
      </c>
      <c r="F5" s="108" t="s">
        <v>5</v>
      </c>
      <c r="G5" s="108" t="s">
        <v>6</v>
      </c>
      <c r="H5" s="108" t="s">
        <v>7</v>
      </c>
      <c r="I5" s="108" t="s">
        <v>8</v>
      </c>
      <c r="J5" s="108" t="s">
        <v>9</v>
      </c>
      <c r="K5" s="108" t="s">
        <v>10</v>
      </c>
      <c r="L5" s="108" t="s">
        <v>11</v>
      </c>
      <c r="M5" s="108" t="s">
        <v>12</v>
      </c>
      <c r="N5" s="108" t="s">
        <v>13</v>
      </c>
      <c r="O5" s="108" t="s">
        <v>14</v>
      </c>
      <c r="P5" s="74" t="s">
        <v>15</v>
      </c>
    </row>
    <row r="6" spans="1:16" s="70" customFormat="1" ht="24" customHeight="1" thickBot="1" x14ac:dyDescent="0.2">
      <c r="A6" s="47"/>
      <c r="B6" s="162" t="s">
        <v>16</v>
      </c>
      <c r="C6" s="163"/>
      <c r="D6" s="125">
        <v>26</v>
      </c>
      <c r="E6" s="125">
        <v>26</v>
      </c>
      <c r="F6" s="125">
        <v>26</v>
      </c>
      <c r="G6" s="125">
        <v>27</v>
      </c>
      <c r="H6" s="125">
        <v>26</v>
      </c>
      <c r="I6" s="125">
        <v>26</v>
      </c>
      <c r="J6" s="125">
        <v>27</v>
      </c>
      <c r="K6" s="125">
        <v>25</v>
      </c>
      <c r="L6" s="125">
        <v>27</v>
      </c>
      <c r="M6" s="125">
        <v>24</v>
      </c>
      <c r="N6" s="125">
        <v>24</v>
      </c>
      <c r="O6" s="125">
        <v>27</v>
      </c>
      <c r="P6" s="126">
        <v>311</v>
      </c>
    </row>
    <row r="7" spans="1:16" s="70" customFormat="1" ht="24" customHeight="1" x14ac:dyDescent="0.15">
      <c r="A7" s="47"/>
      <c r="B7" s="164" t="s">
        <v>17</v>
      </c>
      <c r="C7" s="165"/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8">
        <v>0</v>
      </c>
      <c r="P7" s="129">
        <v>0</v>
      </c>
    </row>
    <row r="8" spans="1:16" s="70" customFormat="1" ht="24" customHeight="1" x14ac:dyDescent="0.15">
      <c r="A8" s="47"/>
      <c r="B8" s="166"/>
      <c r="C8" s="167"/>
      <c r="D8" s="38">
        <v>3527680</v>
      </c>
      <c r="E8" s="130">
        <v>3660870</v>
      </c>
      <c r="F8" s="130">
        <v>3385810</v>
      </c>
      <c r="G8" s="130">
        <v>3358940</v>
      </c>
      <c r="H8" s="130">
        <v>3172510</v>
      </c>
      <c r="I8" s="130">
        <v>3091220</v>
      </c>
      <c r="J8" s="130">
        <v>3237210</v>
      </c>
      <c r="K8" s="130">
        <v>3121260</v>
      </c>
      <c r="L8" s="130">
        <v>3675500</v>
      </c>
      <c r="M8" s="130">
        <v>3270640</v>
      </c>
      <c r="N8" s="130">
        <v>2922430</v>
      </c>
      <c r="O8" s="130">
        <v>3406190</v>
      </c>
      <c r="P8" s="131">
        <v>39830260</v>
      </c>
    </row>
    <row r="9" spans="1:16" s="70" customFormat="1" ht="24" customHeight="1" x14ac:dyDescent="0.15">
      <c r="A9" s="47"/>
      <c r="B9" s="75"/>
      <c r="C9" s="157" t="s">
        <v>18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132">
        <v>0</v>
      </c>
    </row>
    <row r="10" spans="1:16" s="70" customFormat="1" ht="24" customHeight="1" x14ac:dyDescent="0.15">
      <c r="A10" s="47"/>
      <c r="B10" s="75"/>
      <c r="C10" s="158"/>
      <c r="D10" s="38">
        <v>3527680</v>
      </c>
      <c r="E10" s="38">
        <v>3660870</v>
      </c>
      <c r="F10" s="38">
        <v>3385810</v>
      </c>
      <c r="G10" s="38">
        <v>3358940</v>
      </c>
      <c r="H10" s="38">
        <v>3172510</v>
      </c>
      <c r="I10" s="38">
        <v>3091220</v>
      </c>
      <c r="J10" s="38">
        <v>3237210</v>
      </c>
      <c r="K10" s="38">
        <v>3121260</v>
      </c>
      <c r="L10" s="38">
        <v>3675500</v>
      </c>
      <c r="M10" s="38">
        <v>3270640</v>
      </c>
      <c r="N10" s="38">
        <v>2922430</v>
      </c>
      <c r="O10" s="38">
        <v>3406190</v>
      </c>
      <c r="P10" s="40">
        <v>39830260</v>
      </c>
    </row>
    <row r="11" spans="1:16" s="70" customFormat="1" ht="24" customHeight="1" x14ac:dyDescent="0.15">
      <c r="A11" s="47"/>
      <c r="B11" s="75"/>
      <c r="C11" s="157" t="s">
        <v>19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132">
        <v>0</v>
      </c>
    </row>
    <row r="12" spans="1:16" s="70" customFormat="1" ht="24" customHeight="1" x14ac:dyDescent="0.15">
      <c r="A12" s="47"/>
      <c r="B12" s="76"/>
      <c r="C12" s="158"/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40">
        <v>0</v>
      </c>
    </row>
    <row r="13" spans="1:16" s="70" customFormat="1" ht="24" customHeight="1" x14ac:dyDescent="0.15">
      <c r="A13" s="47"/>
      <c r="B13" s="173" t="s">
        <v>20</v>
      </c>
      <c r="C13" s="174"/>
      <c r="D13" s="38">
        <v>267290</v>
      </c>
      <c r="E13" s="38">
        <v>292640</v>
      </c>
      <c r="F13" s="38">
        <v>272160</v>
      </c>
      <c r="G13" s="38">
        <v>284400</v>
      </c>
      <c r="H13" s="38">
        <v>295160</v>
      </c>
      <c r="I13" s="38">
        <v>276140</v>
      </c>
      <c r="J13" s="38">
        <v>261250</v>
      </c>
      <c r="K13" s="38">
        <v>236730</v>
      </c>
      <c r="L13" s="38">
        <v>266900</v>
      </c>
      <c r="M13" s="38">
        <v>272090</v>
      </c>
      <c r="N13" s="38">
        <v>229530</v>
      </c>
      <c r="O13" s="38">
        <v>253200</v>
      </c>
      <c r="P13" s="40">
        <v>3207490</v>
      </c>
    </row>
    <row r="14" spans="1:16" s="70" customFormat="1" ht="24" customHeight="1" x14ac:dyDescent="0.15">
      <c r="A14" s="47"/>
      <c r="B14" s="173" t="s">
        <v>21</v>
      </c>
      <c r="C14" s="174"/>
      <c r="D14" s="38">
        <v>215170</v>
      </c>
      <c r="E14" s="38">
        <v>220930</v>
      </c>
      <c r="F14" s="38">
        <v>215580</v>
      </c>
      <c r="G14" s="38">
        <v>216720</v>
      </c>
      <c r="H14" s="38">
        <v>208190</v>
      </c>
      <c r="I14" s="38">
        <v>199430</v>
      </c>
      <c r="J14" s="38">
        <v>206190</v>
      </c>
      <c r="K14" s="38">
        <v>194360</v>
      </c>
      <c r="L14" s="38">
        <v>219310</v>
      </c>
      <c r="M14" s="38">
        <v>212930</v>
      </c>
      <c r="N14" s="38">
        <v>189840</v>
      </c>
      <c r="O14" s="38">
        <v>216980</v>
      </c>
      <c r="P14" s="40">
        <v>2515630</v>
      </c>
    </row>
    <row r="15" spans="1:16" s="70" customFormat="1" ht="24" customHeight="1" x14ac:dyDescent="0.15">
      <c r="A15" s="47"/>
      <c r="B15" s="173" t="s">
        <v>22</v>
      </c>
      <c r="C15" s="174"/>
      <c r="D15" s="38">
        <v>129260</v>
      </c>
      <c r="E15" s="38">
        <v>139080</v>
      </c>
      <c r="F15" s="38">
        <v>119010</v>
      </c>
      <c r="G15" s="38">
        <v>123760</v>
      </c>
      <c r="H15" s="38">
        <v>120730</v>
      </c>
      <c r="I15" s="38">
        <v>109840</v>
      </c>
      <c r="J15" s="38">
        <v>123530</v>
      </c>
      <c r="K15" s="38">
        <v>122100</v>
      </c>
      <c r="L15" s="38">
        <v>164460</v>
      </c>
      <c r="M15" s="38">
        <v>126060</v>
      </c>
      <c r="N15" s="38">
        <v>110850</v>
      </c>
      <c r="O15" s="38">
        <v>141590</v>
      </c>
      <c r="P15" s="40">
        <v>1530270</v>
      </c>
    </row>
    <row r="16" spans="1:16" s="70" customFormat="1" ht="24" customHeight="1" x14ac:dyDescent="0.15">
      <c r="A16" s="47"/>
      <c r="B16" s="173" t="s">
        <v>23</v>
      </c>
      <c r="C16" s="174"/>
      <c r="D16" s="38">
        <v>26140</v>
      </c>
      <c r="E16" s="38">
        <v>42961</v>
      </c>
      <c r="F16" s="38">
        <v>8637</v>
      </c>
      <c r="G16" s="38">
        <v>2681</v>
      </c>
      <c r="H16" s="38">
        <v>1723</v>
      </c>
      <c r="I16" s="38">
        <v>3862</v>
      </c>
      <c r="J16" s="38">
        <v>40365</v>
      </c>
      <c r="K16" s="38">
        <v>30949</v>
      </c>
      <c r="L16" s="38">
        <v>31972</v>
      </c>
      <c r="M16" s="38">
        <v>20986</v>
      </c>
      <c r="N16" s="38">
        <v>16489</v>
      </c>
      <c r="O16" s="38">
        <v>24253</v>
      </c>
      <c r="P16" s="40">
        <v>251018</v>
      </c>
    </row>
    <row r="17" spans="1:16" s="70" customFormat="1" ht="24" customHeight="1" x14ac:dyDescent="0.15">
      <c r="A17" s="47"/>
      <c r="B17" s="173" t="s">
        <v>24</v>
      </c>
      <c r="C17" s="174"/>
      <c r="D17" s="38">
        <v>189480</v>
      </c>
      <c r="E17" s="38">
        <v>214660</v>
      </c>
      <c r="F17" s="38">
        <v>218740</v>
      </c>
      <c r="G17" s="38">
        <v>237730</v>
      </c>
      <c r="H17" s="38">
        <v>212920</v>
      </c>
      <c r="I17" s="38">
        <v>178720</v>
      </c>
      <c r="J17" s="38">
        <v>201850</v>
      </c>
      <c r="K17" s="38">
        <v>206210</v>
      </c>
      <c r="L17" s="38">
        <v>250290</v>
      </c>
      <c r="M17" s="38">
        <v>185260</v>
      </c>
      <c r="N17" s="38">
        <v>192240</v>
      </c>
      <c r="O17" s="38">
        <v>228370</v>
      </c>
      <c r="P17" s="40">
        <v>2516470</v>
      </c>
    </row>
    <row r="18" spans="1:16" s="70" customFormat="1" ht="24" customHeight="1" x14ac:dyDescent="0.15">
      <c r="A18" s="47"/>
      <c r="B18" s="175" t="s">
        <v>25</v>
      </c>
      <c r="C18" s="77" t="s">
        <v>26</v>
      </c>
      <c r="D18" s="38">
        <v>7150</v>
      </c>
      <c r="E18" s="38">
        <v>9250</v>
      </c>
      <c r="F18" s="38">
        <v>14140</v>
      </c>
      <c r="G18" s="38">
        <v>10640</v>
      </c>
      <c r="H18" s="38">
        <v>10290</v>
      </c>
      <c r="I18" s="38">
        <v>14240</v>
      </c>
      <c r="J18" s="38">
        <v>18120</v>
      </c>
      <c r="K18" s="38">
        <v>9290</v>
      </c>
      <c r="L18" s="38">
        <v>9120</v>
      </c>
      <c r="M18" s="38">
        <v>7850</v>
      </c>
      <c r="N18" s="38">
        <v>4430</v>
      </c>
      <c r="O18" s="38">
        <v>8640</v>
      </c>
      <c r="P18" s="40">
        <v>123160</v>
      </c>
    </row>
    <row r="19" spans="1:16" s="70" customFormat="1" ht="24" customHeight="1" x14ac:dyDescent="0.15">
      <c r="A19" s="47"/>
      <c r="B19" s="176"/>
      <c r="C19" s="77" t="s">
        <v>27</v>
      </c>
      <c r="D19" s="38">
        <v>0</v>
      </c>
      <c r="E19" s="38">
        <v>1550</v>
      </c>
      <c r="F19" s="38">
        <v>100</v>
      </c>
      <c r="G19" s="38">
        <v>50</v>
      </c>
      <c r="H19" s="38">
        <v>50</v>
      </c>
      <c r="I19" s="38">
        <v>250</v>
      </c>
      <c r="J19" s="38">
        <v>1500</v>
      </c>
      <c r="K19" s="38">
        <v>7630</v>
      </c>
      <c r="L19" s="38">
        <v>1350</v>
      </c>
      <c r="M19" s="38">
        <v>200</v>
      </c>
      <c r="N19" s="38">
        <v>50</v>
      </c>
      <c r="O19" s="38">
        <v>0</v>
      </c>
      <c r="P19" s="40">
        <v>12730</v>
      </c>
    </row>
    <row r="20" spans="1:16" s="70" customFormat="1" ht="24" customHeight="1" x14ac:dyDescent="0.15">
      <c r="A20" s="47"/>
      <c r="B20" s="176"/>
      <c r="C20" s="77" t="s">
        <v>28</v>
      </c>
      <c r="D20" s="38">
        <v>4440</v>
      </c>
      <c r="E20" s="38">
        <v>5740</v>
      </c>
      <c r="F20" s="38">
        <v>8750</v>
      </c>
      <c r="G20" s="38">
        <v>6600</v>
      </c>
      <c r="H20" s="38">
        <v>6380</v>
      </c>
      <c r="I20" s="38">
        <v>8830</v>
      </c>
      <c r="J20" s="38">
        <v>11230</v>
      </c>
      <c r="K20" s="38">
        <v>5750</v>
      </c>
      <c r="L20" s="38">
        <v>5660</v>
      </c>
      <c r="M20" s="38">
        <v>4870</v>
      </c>
      <c r="N20" s="38">
        <v>2740</v>
      </c>
      <c r="O20" s="38">
        <v>5360</v>
      </c>
      <c r="P20" s="40">
        <v>76350</v>
      </c>
    </row>
    <row r="21" spans="1:16" s="70" customFormat="1" ht="24" customHeight="1" x14ac:dyDescent="0.15">
      <c r="A21" s="47"/>
      <c r="B21" s="177"/>
      <c r="C21" s="77" t="s">
        <v>29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40">
        <v>0</v>
      </c>
    </row>
    <row r="22" spans="1:16" s="70" customFormat="1" ht="24" customHeight="1" x14ac:dyDescent="0.15">
      <c r="A22" s="47"/>
      <c r="B22" s="168" t="s">
        <v>33</v>
      </c>
      <c r="C22" s="77" t="s">
        <v>30</v>
      </c>
      <c r="D22" s="38">
        <v>4660</v>
      </c>
      <c r="E22" s="38">
        <v>4740</v>
      </c>
      <c r="F22" s="38">
        <v>5020</v>
      </c>
      <c r="G22" s="38">
        <v>4700</v>
      </c>
      <c r="H22" s="38">
        <v>6680</v>
      </c>
      <c r="I22" s="38">
        <v>4040</v>
      </c>
      <c r="J22" s="38">
        <v>6670</v>
      </c>
      <c r="K22" s="38">
        <v>6420</v>
      </c>
      <c r="L22" s="38">
        <v>5040</v>
      </c>
      <c r="M22" s="38">
        <v>3750</v>
      </c>
      <c r="N22" s="38">
        <v>3860</v>
      </c>
      <c r="O22" s="38">
        <v>3340</v>
      </c>
      <c r="P22" s="40">
        <v>58920</v>
      </c>
    </row>
    <row r="23" spans="1:16" s="70" customFormat="1" ht="24" customHeight="1" thickBot="1" x14ac:dyDescent="0.2">
      <c r="A23" s="47"/>
      <c r="B23" s="169"/>
      <c r="C23" s="77" t="s">
        <v>31</v>
      </c>
      <c r="D23" s="38">
        <v>7740</v>
      </c>
      <c r="E23" s="38">
        <v>9730</v>
      </c>
      <c r="F23" s="38">
        <v>5660</v>
      </c>
      <c r="G23" s="38">
        <v>9550</v>
      </c>
      <c r="H23" s="38">
        <v>10450</v>
      </c>
      <c r="I23" s="38">
        <v>6270</v>
      </c>
      <c r="J23" s="38">
        <v>10480</v>
      </c>
      <c r="K23" s="38">
        <v>12570</v>
      </c>
      <c r="L23" s="38">
        <v>7350</v>
      </c>
      <c r="M23" s="38">
        <v>3740</v>
      </c>
      <c r="N23" s="38">
        <v>4990</v>
      </c>
      <c r="O23" s="38">
        <v>2490</v>
      </c>
      <c r="P23" s="40">
        <v>91020</v>
      </c>
    </row>
    <row r="24" spans="1:16" s="70" customFormat="1" ht="24" customHeight="1" thickTop="1" thickBot="1" x14ac:dyDescent="0.2">
      <c r="A24" s="47"/>
      <c r="B24" s="170" t="s">
        <v>15</v>
      </c>
      <c r="C24" s="171"/>
      <c r="D24" s="44">
        <v>4379010</v>
      </c>
      <c r="E24" s="44">
        <v>4602151</v>
      </c>
      <c r="F24" s="44">
        <v>4253607</v>
      </c>
      <c r="G24" s="44">
        <v>4255771</v>
      </c>
      <c r="H24" s="44">
        <v>4045083</v>
      </c>
      <c r="I24" s="44">
        <v>3892842</v>
      </c>
      <c r="J24" s="44">
        <v>4118395</v>
      </c>
      <c r="K24" s="44">
        <v>3953269</v>
      </c>
      <c r="L24" s="44">
        <v>4636952</v>
      </c>
      <c r="M24" s="44">
        <v>4108376</v>
      </c>
      <c r="N24" s="44">
        <v>3677449</v>
      </c>
      <c r="O24" s="44">
        <v>4290413</v>
      </c>
      <c r="P24" s="45">
        <v>50213318</v>
      </c>
    </row>
    <row r="25" spans="1:16" s="70" customFormat="1" ht="24" customHeight="1" x14ac:dyDescent="0.15">
      <c r="A25" s="47"/>
      <c r="B25" s="47" t="s">
        <v>32</v>
      </c>
      <c r="C25" s="4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1:16" s="70" customFormat="1" ht="24" customHeight="1" x14ac:dyDescent="0.15">
      <c r="A26" s="47"/>
      <c r="B26" s="172" t="s">
        <v>188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</row>
  </sheetData>
  <mergeCells count="16">
    <mergeCell ref="B18:B21"/>
    <mergeCell ref="B22:B23"/>
    <mergeCell ref="B24:C24"/>
    <mergeCell ref="B26:P26"/>
    <mergeCell ref="C11:C12"/>
    <mergeCell ref="B13:C13"/>
    <mergeCell ref="B14:C14"/>
    <mergeCell ref="B15:C15"/>
    <mergeCell ref="B16:C16"/>
    <mergeCell ref="B17:C17"/>
    <mergeCell ref="C9:C10"/>
    <mergeCell ref="B3:D3"/>
    <mergeCell ref="B4:E4"/>
    <mergeCell ref="B5:C5"/>
    <mergeCell ref="B6:C6"/>
    <mergeCell ref="B7:C8"/>
  </mergeCells>
  <phoneticPr fontId="3"/>
  <printOptions horizontalCentered="1" verticalCentered="1"/>
  <pageMargins left="0.39370078740157483" right="0.39370078740157483" top="0.39370078740157483" bottom="0.55118110236220474" header="0.51181102362204722" footer="0.35433070866141736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view="pageBreakPreview" zoomScale="80" zoomScaleNormal="90" zoomScaleSheetLayoutView="80" workbookViewId="0">
      <selection activeCell="B2" sqref="B2"/>
    </sheetView>
  </sheetViews>
  <sheetFormatPr defaultColWidth="10.625" defaultRowHeight="24" customHeight="1" x14ac:dyDescent="0.15"/>
  <cols>
    <col min="1" max="1" width="2.75" style="47" customWidth="1"/>
    <col min="2" max="2" width="7.75" style="47" customWidth="1"/>
    <col min="3" max="3" width="9.25" style="47" bestFit="1" customWidth="1"/>
    <col min="4" max="15" width="10.75" style="47" customWidth="1"/>
    <col min="16" max="16" width="12.625" style="47" customWidth="1"/>
    <col min="17" max="16384" width="10.625" style="47"/>
  </cols>
  <sheetData>
    <row r="1" spans="1:16" s="70" customFormat="1" ht="11.25" customHeight="1" x14ac:dyDescent="0.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s="70" customFormat="1" ht="24" customHeight="1" x14ac:dyDescent="0.15">
      <c r="A2" s="47"/>
      <c r="B2" s="105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s="70" customFormat="1" ht="24" customHeight="1" x14ac:dyDescent="0.15">
      <c r="A3" s="47"/>
      <c r="B3" s="178"/>
      <c r="C3" s="178"/>
      <c r="D3" s="178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s="70" customFormat="1" ht="24" customHeight="1" thickBot="1" x14ac:dyDescent="0.2">
      <c r="A4" s="47"/>
      <c r="B4" s="159" t="s">
        <v>37</v>
      </c>
      <c r="C4" s="159"/>
      <c r="D4" s="159"/>
      <c r="E4" s="15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 t="s">
        <v>1</v>
      </c>
    </row>
    <row r="5" spans="1:16" s="70" customFormat="1" ht="24" customHeight="1" x14ac:dyDescent="0.15">
      <c r="A5" s="47"/>
      <c r="B5" s="160" t="s">
        <v>2</v>
      </c>
      <c r="C5" s="161"/>
      <c r="D5" s="73" t="s">
        <v>3</v>
      </c>
      <c r="E5" s="108" t="s">
        <v>4</v>
      </c>
      <c r="F5" s="108" t="s">
        <v>5</v>
      </c>
      <c r="G5" s="108" t="s">
        <v>6</v>
      </c>
      <c r="H5" s="108" t="s">
        <v>7</v>
      </c>
      <c r="I5" s="108" t="s">
        <v>8</v>
      </c>
      <c r="J5" s="108" t="s">
        <v>9</v>
      </c>
      <c r="K5" s="108" t="s">
        <v>10</v>
      </c>
      <c r="L5" s="108" t="s">
        <v>11</v>
      </c>
      <c r="M5" s="108" t="s">
        <v>12</v>
      </c>
      <c r="N5" s="108" t="s">
        <v>13</v>
      </c>
      <c r="O5" s="108" t="s">
        <v>14</v>
      </c>
      <c r="P5" s="74" t="s">
        <v>15</v>
      </c>
    </row>
    <row r="6" spans="1:16" s="70" customFormat="1" ht="24" customHeight="1" thickBot="1" x14ac:dyDescent="0.2">
      <c r="A6" s="47"/>
      <c r="B6" s="162" t="s">
        <v>16</v>
      </c>
      <c r="C6" s="163"/>
      <c r="D6" s="125">
        <v>26</v>
      </c>
      <c r="E6" s="125">
        <v>26</v>
      </c>
      <c r="F6" s="125">
        <v>26</v>
      </c>
      <c r="G6" s="125">
        <v>27</v>
      </c>
      <c r="H6" s="125">
        <v>26</v>
      </c>
      <c r="I6" s="125">
        <v>26</v>
      </c>
      <c r="J6" s="125">
        <v>27</v>
      </c>
      <c r="K6" s="125">
        <v>25</v>
      </c>
      <c r="L6" s="125">
        <v>27</v>
      </c>
      <c r="M6" s="125">
        <v>24</v>
      </c>
      <c r="N6" s="125">
        <v>24</v>
      </c>
      <c r="O6" s="125">
        <v>27</v>
      </c>
      <c r="P6" s="126">
        <v>311</v>
      </c>
    </row>
    <row r="7" spans="1:16" s="70" customFormat="1" ht="24" customHeight="1" x14ac:dyDescent="0.15">
      <c r="A7" s="47"/>
      <c r="B7" s="164" t="s">
        <v>17</v>
      </c>
      <c r="C7" s="165"/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8">
        <v>0</v>
      </c>
      <c r="P7" s="129">
        <v>0</v>
      </c>
    </row>
    <row r="8" spans="1:16" s="70" customFormat="1" ht="24" customHeight="1" x14ac:dyDescent="0.15">
      <c r="A8" s="47"/>
      <c r="B8" s="166"/>
      <c r="C8" s="167"/>
      <c r="D8" s="130">
        <v>4229640</v>
      </c>
      <c r="E8" s="130">
        <v>4368680</v>
      </c>
      <c r="F8" s="130">
        <v>4038660</v>
      </c>
      <c r="G8" s="130">
        <v>3977810</v>
      </c>
      <c r="H8" s="130">
        <v>3770600</v>
      </c>
      <c r="I8" s="130">
        <v>3679110</v>
      </c>
      <c r="J8" s="130">
        <v>3870640</v>
      </c>
      <c r="K8" s="130">
        <v>3782140</v>
      </c>
      <c r="L8" s="130">
        <v>4472780</v>
      </c>
      <c r="M8" s="130">
        <v>3914560</v>
      </c>
      <c r="N8" s="130">
        <v>3488160</v>
      </c>
      <c r="O8" s="130">
        <v>4113900</v>
      </c>
      <c r="P8" s="131">
        <v>47706680</v>
      </c>
    </row>
    <row r="9" spans="1:16" s="70" customFormat="1" ht="24" customHeight="1" x14ac:dyDescent="0.15">
      <c r="A9" s="47"/>
      <c r="B9" s="75"/>
      <c r="C9" s="157" t="s">
        <v>18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132">
        <v>0</v>
      </c>
    </row>
    <row r="10" spans="1:16" s="70" customFormat="1" ht="24" customHeight="1" x14ac:dyDescent="0.15">
      <c r="A10" s="47"/>
      <c r="B10" s="75"/>
      <c r="C10" s="158"/>
      <c r="D10" s="38">
        <v>4229640</v>
      </c>
      <c r="E10" s="38">
        <v>4368680</v>
      </c>
      <c r="F10" s="38">
        <v>4038660</v>
      </c>
      <c r="G10" s="38">
        <v>3977810</v>
      </c>
      <c r="H10" s="38">
        <v>3770600</v>
      </c>
      <c r="I10" s="38">
        <v>3679110</v>
      </c>
      <c r="J10" s="38">
        <v>3870640</v>
      </c>
      <c r="K10" s="38">
        <v>3782140</v>
      </c>
      <c r="L10" s="38">
        <v>4472780</v>
      </c>
      <c r="M10" s="38">
        <v>3914560</v>
      </c>
      <c r="N10" s="38">
        <v>3488160</v>
      </c>
      <c r="O10" s="38">
        <v>4113900</v>
      </c>
      <c r="P10" s="40">
        <v>47706680</v>
      </c>
    </row>
    <row r="11" spans="1:16" s="70" customFormat="1" ht="24" customHeight="1" x14ac:dyDescent="0.15">
      <c r="A11" s="47"/>
      <c r="B11" s="75"/>
      <c r="C11" s="157" t="s">
        <v>19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132">
        <v>0</v>
      </c>
    </row>
    <row r="12" spans="1:16" s="70" customFormat="1" ht="24" customHeight="1" x14ac:dyDescent="0.15">
      <c r="A12" s="47"/>
      <c r="B12" s="76"/>
      <c r="C12" s="158"/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40">
        <v>0</v>
      </c>
    </row>
    <row r="13" spans="1:16" s="70" customFormat="1" ht="24" customHeight="1" x14ac:dyDescent="0.15">
      <c r="A13" s="47"/>
      <c r="B13" s="173" t="s">
        <v>20</v>
      </c>
      <c r="C13" s="174"/>
      <c r="D13" s="38">
        <v>312250</v>
      </c>
      <c r="E13" s="38">
        <v>336880</v>
      </c>
      <c r="F13" s="38">
        <v>323180</v>
      </c>
      <c r="G13" s="38">
        <v>327920</v>
      </c>
      <c r="H13" s="38">
        <v>342350</v>
      </c>
      <c r="I13" s="38">
        <v>322460</v>
      </c>
      <c r="J13" s="38">
        <v>313670</v>
      </c>
      <c r="K13" s="38">
        <v>272880</v>
      </c>
      <c r="L13" s="38">
        <v>300090</v>
      </c>
      <c r="M13" s="38">
        <v>321870</v>
      </c>
      <c r="N13" s="38">
        <v>263390</v>
      </c>
      <c r="O13" s="38">
        <v>270170</v>
      </c>
      <c r="P13" s="40">
        <v>3707110</v>
      </c>
    </row>
    <row r="14" spans="1:16" s="70" customFormat="1" ht="24" customHeight="1" x14ac:dyDescent="0.15">
      <c r="A14" s="47"/>
      <c r="B14" s="173" t="s">
        <v>21</v>
      </c>
      <c r="C14" s="174"/>
      <c r="D14" s="38">
        <v>279830</v>
      </c>
      <c r="E14" s="38">
        <v>286600</v>
      </c>
      <c r="F14" s="38">
        <v>277860</v>
      </c>
      <c r="G14" s="38">
        <v>284490</v>
      </c>
      <c r="H14" s="38">
        <v>266680</v>
      </c>
      <c r="I14" s="38">
        <v>260330</v>
      </c>
      <c r="J14" s="38">
        <v>260830</v>
      </c>
      <c r="K14" s="38">
        <v>251970</v>
      </c>
      <c r="L14" s="38">
        <v>297760</v>
      </c>
      <c r="M14" s="38">
        <v>274310</v>
      </c>
      <c r="N14" s="38">
        <v>255230</v>
      </c>
      <c r="O14" s="38">
        <v>286740</v>
      </c>
      <c r="P14" s="40">
        <v>3282630</v>
      </c>
    </row>
    <row r="15" spans="1:16" s="70" customFormat="1" ht="24" customHeight="1" x14ac:dyDescent="0.15">
      <c r="A15" s="47"/>
      <c r="B15" s="173" t="s">
        <v>22</v>
      </c>
      <c r="C15" s="174"/>
      <c r="D15" s="38">
        <v>239840</v>
      </c>
      <c r="E15" s="38">
        <v>232870</v>
      </c>
      <c r="F15" s="38">
        <v>202870</v>
      </c>
      <c r="G15" s="38">
        <v>227600</v>
      </c>
      <c r="H15" s="38">
        <v>206190</v>
      </c>
      <c r="I15" s="38">
        <v>200860</v>
      </c>
      <c r="J15" s="38">
        <v>221650</v>
      </c>
      <c r="K15" s="38">
        <v>208720</v>
      </c>
      <c r="L15" s="38">
        <v>286930</v>
      </c>
      <c r="M15" s="38">
        <v>209960</v>
      </c>
      <c r="N15" s="38">
        <v>178580</v>
      </c>
      <c r="O15" s="38">
        <v>219100</v>
      </c>
      <c r="P15" s="40">
        <v>2635170</v>
      </c>
    </row>
    <row r="16" spans="1:16" s="70" customFormat="1" ht="24" customHeight="1" x14ac:dyDescent="0.15">
      <c r="A16" s="47"/>
      <c r="B16" s="173" t="s">
        <v>23</v>
      </c>
      <c r="C16" s="174"/>
      <c r="D16" s="38">
        <v>47020</v>
      </c>
      <c r="E16" s="38">
        <v>68550</v>
      </c>
      <c r="F16" s="38">
        <v>11610</v>
      </c>
      <c r="G16" s="38">
        <v>3970</v>
      </c>
      <c r="H16" s="38">
        <v>3340</v>
      </c>
      <c r="I16" s="38">
        <v>3450</v>
      </c>
      <c r="J16" s="38">
        <v>54055</v>
      </c>
      <c r="K16" s="38">
        <v>39630</v>
      </c>
      <c r="L16" s="38">
        <v>36360</v>
      </c>
      <c r="M16" s="38">
        <v>22642</v>
      </c>
      <c r="N16" s="38">
        <v>19000</v>
      </c>
      <c r="O16" s="38">
        <v>27170</v>
      </c>
      <c r="P16" s="40">
        <v>336797</v>
      </c>
    </row>
    <row r="17" spans="1:16" s="70" customFormat="1" ht="24" customHeight="1" x14ac:dyDescent="0.15">
      <c r="A17" s="47"/>
      <c r="B17" s="173" t="s">
        <v>24</v>
      </c>
      <c r="C17" s="174"/>
      <c r="D17" s="38">
        <v>204850</v>
      </c>
      <c r="E17" s="38">
        <v>208780</v>
      </c>
      <c r="F17" s="38">
        <v>202880</v>
      </c>
      <c r="G17" s="38">
        <v>219560</v>
      </c>
      <c r="H17" s="38">
        <v>204940</v>
      </c>
      <c r="I17" s="38">
        <v>249170</v>
      </c>
      <c r="J17" s="38">
        <v>253850</v>
      </c>
      <c r="K17" s="38">
        <v>194900</v>
      </c>
      <c r="L17" s="38">
        <v>255880</v>
      </c>
      <c r="M17" s="38">
        <v>151270</v>
      </c>
      <c r="N17" s="38">
        <v>171760</v>
      </c>
      <c r="O17" s="38">
        <v>225630</v>
      </c>
      <c r="P17" s="40">
        <v>2543470</v>
      </c>
    </row>
    <row r="18" spans="1:16" s="70" customFormat="1" ht="24" customHeight="1" x14ac:dyDescent="0.15">
      <c r="A18" s="47"/>
      <c r="B18" s="175" t="s">
        <v>25</v>
      </c>
      <c r="C18" s="77" t="s">
        <v>26</v>
      </c>
      <c r="D18" s="38">
        <v>7270</v>
      </c>
      <c r="E18" s="38">
        <v>15140</v>
      </c>
      <c r="F18" s="38">
        <v>10840</v>
      </c>
      <c r="G18" s="38">
        <v>14260</v>
      </c>
      <c r="H18" s="38">
        <v>12510</v>
      </c>
      <c r="I18" s="38">
        <v>9700</v>
      </c>
      <c r="J18" s="38">
        <v>15290</v>
      </c>
      <c r="K18" s="38">
        <v>13810</v>
      </c>
      <c r="L18" s="38">
        <v>15030</v>
      </c>
      <c r="M18" s="38">
        <v>16040</v>
      </c>
      <c r="N18" s="38">
        <v>20050</v>
      </c>
      <c r="O18" s="38">
        <v>24260</v>
      </c>
      <c r="P18" s="40">
        <v>174200</v>
      </c>
    </row>
    <row r="19" spans="1:16" s="70" customFormat="1" ht="24" customHeight="1" x14ac:dyDescent="0.15">
      <c r="A19" s="47"/>
      <c r="B19" s="176"/>
      <c r="C19" s="77" t="s">
        <v>27</v>
      </c>
      <c r="D19" s="38">
        <v>150</v>
      </c>
      <c r="E19" s="38">
        <v>700</v>
      </c>
      <c r="F19" s="38">
        <v>1250</v>
      </c>
      <c r="G19" s="38">
        <v>650</v>
      </c>
      <c r="H19" s="38">
        <v>1350</v>
      </c>
      <c r="I19" s="38">
        <v>800</v>
      </c>
      <c r="J19" s="38">
        <v>2050</v>
      </c>
      <c r="K19" s="38">
        <v>1550</v>
      </c>
      <c r="L19" s="38">
        <v>900</v>
      </c>
      <c r="M19" s="38">
        <v>600</v>
      </c>
      <c r="N19" s="38">
        <v>4000</v>
      </c>
      <c r="O19" s="38">
        <v>7500</v>
      </c>
      <c r="P19" s="40">
        <v>21500</v>
      </c>
    </row>
    <row r="20" spans="1:16" s="70" customFormat="1" ht="24" customHeight="1" x14ac:dyDescent="0.15">
      <c r="A20" s="47"/>
      <c r="B20" s="176"/>
      <c r="C20" s="77" t="s">
        <v>28</v>
      </c>
      <c r="D20" s="38">
        <v>4560</v>
      </c>
      <c r="E20" s="38">
        <v>9490</v>
      </c>
      <c r="F20" s="38">
        <v>6800</v>
      </c>
      <c r="G20" s="38">
        <v>8940</v>
      </c>
      <c r="H20" s="38">
        <v>7850</v>
      </c>
      <c r="I20" s="38">
        <v>6080</v>
      </c>
      <c r="J20" s="38">
        <v>9600</v>
      </c>
      <c r="K20" s="38">
        <v>8680</v>
      </c>
      <c r="L20" s="38">
        <v>9410</v>
      </c>
      <c r="M20" s="38">
        <v>10080</v>
      </c>
      <c r="N20" s="38">
        <v>12580</v>
      </c>
      <c r="O20" s="38">
        <v>15230</v>
      </c>
      <c r="P20" s="40">
        <v>109300</v>
      </c>
    </row>
    <row r="21" spans="1:16" s="70" customFormat="1" ht="24" customHeight="1" x14ac:dyDescent="0.15">
      <c r="A21" s="47"/>
      <c r="B21" s="177"/>
      <c r="C21" s="77" t="s">
        <v>29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40">
        <v>0</v>
      </c>
    </row>
    <row r="22" spans="1:16" s="70" customFormat="1" ht="24" customHeight="1" x14ac:dyDescent="0.15">
      <c r="A22" s="47"/>
      <c r="B22" s="168" t="s">
        <v>33</v>
      </c>
      <c r="C22" s="77" t="s">
        <v>30</v>
      </c>
      <c r="D22" s="38">
        <v>5230</v>
      </c>
      <c r="E22" s="38">
        <v>4850</v>
      </c>
      <c r="F22" s="38">
        <v>6460</v>
      </c>
      <c r="G22" s="38">
        <v>8810</v>
      </c>
      <c r="H22" s="38">
        <v>7410</v>
      </c>
      <c r="I22" s="38">
        <v>6090</v>
      </c>
      <c r="J22" s="38">
        <v>8070</v>
      </c>
      <c r="K22" s="38">
        <v>8340</v>
      </c>
      <c r="L22" s="38">
        <v>5410</v>
      </c>
      <c r="M22" s="38">
        <v>5090</v>
      </c>
      <c r="N22" s="38">
        <v>7880</v>
      </c>
      <c r="O22" s="38">
        <v>6350</v>
      </c>
      <c r="P22" s="40">
        <v>79990</v>
      </c>
    </row>
    <row r="23" spans="1:16" s="70" customFormat="1" ht="24" customHeight="1" thickBot="1" x14ac:dyDescent="0.2">
      <c r="A23" s="47"/>
      <c r="B23" s="169"/>
      <c r="C23" s="77" t="s">
        <v>31</v>
      </c>
      <c r="D23" s="38">
        <v>11330</v>
      </c>
      <c r="E23" s="38">
        <v>13940</v>
      </c>
      <c r="F23" s="38">
        <v>7530</v>
      </c>
      <c r="G23" s="38">
        <v>13330</v>
      </c>
      <c r="H23" s="38">
        <v>16990</v>
      </c>
      <c r="I23" s="38">
        <v>9140</v>
      </c>
      <c r="J23" s="38">
        <v>11440</v>
      </c>
      <c r="K23" s="38">
        <v>19370</v>
      </c>
      <c r="L23" s="38">
        <v>9000</v>
      </c>
      <c r="M23" s="38">
        <v>9610</v>
      </c>
      <c r="N23" s="38">
        <v>11310</v>
      </c>
      <c r="O23" s="38">
        <v>9040</v>
      </c>
      <c r="P23" s="40">
        <v>142030</v>
      </c>
    </row>
    <row r="24" spans="1:16" s="70" customFormat="1" ht="24" customHeight="1" thickTop="1" thickBot="1" x14ac:dyDescent="0.2">
      <c r="A24" s="47"/>
      <c r="B24" s="170" t="s">
        <v>15</v>
      </c>
      <c r="C24" s="171"/>
      <c r="D24" s="44">
        <v>5341970</v>
      </c>
      <c r="E24" s="44">
        <v>5546480</v>
      </c>
      <c r="F24" s="44">
        <v>5089940</v>
      </c>
      <c r="G24" s="44">
        <v>5087340</v>
      </c>
      <c r="H24" s="44">
        <v>4840210</v>
      </c>
      <c r="I24" s="44">
        <v>4747190</v>
      </c>
      <c r="J24" s="44">
        <v>5021145</v>
      </c>
      <c r="K24" s="44">
        <v>4801990</v>
      </c>
      <c r="L24" s="44">
        <v>5689550</v>
      </c>
      <c r="M24" s="44">
        <v>4936032</v>
      </c>
      <c r="N24" s="44">
        <v>4431940</v>
      </c>
      <c r="O24" s="44">
        <v>5205090</v>
      </c>
      <c r="P24" s="45">
        <v>60738877</v>
      </c>
    </row>
    <row r="25" spans="1:16" s="70" customFormat="1" ht="24" customHeight="1" x14ac:dyDescent="0.15">
      <c r="A25" s="47"/>
      <c r="B25" s="47" t="s">
        <v>32</v>
      </c>
      <c r="C25" s="4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1:16" s="70" customFormat="1" ht="24" customHeight="1" x14ac:dyDescent="0.15">
      <c r="A26" s="47"/>
      <c r="B26" s="172" t="s">
        <v>188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</row>
  </sheetData>
  <mergeCells count="16">
    <mergeCell ref="B18:B21"/>
    <mergeCell ref="B22:B23"/>
    <mergeCell ref="B24:C24"/>
    <mergeCell ref="B26:P26"/>
    <mergeCell ref="C11:C12"/>
    <mergeCell ref="B13:C13"/>
    <mergeCell ref="B14:C14"/>
    <mergeCell ref="B15:C15"/>
    <mergeCell ref="B16:C16"/>
    <mergeCell ref="B17:C17"/>
    <mergeCell ref="C9:C10"/>
    <mergeCell ref="B3:D3"/>
    <mergeCell ref="B4:E4"/>
    <mergeCell ref="B5:C5"/>
    <mergeCell ref="B6:C6"/>
    <mergeCell ref="B7:C8"/>
  </mergeCells>
  <phoneticPr fontId="3"/>
  <printOptions horizontalCentered="1" verticalCentered="1"/>
  <pageMargins left="0.39370078740157483" right="0.39370078740157483" top="0.39370078740157483" bottom="0.55118110236220474" header="0.51181102362204722" footer="0.35433070866141736"/>
  <pageSetup paperSize="9" scale="8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view="pageBreakPreview" zoomScale="80" zoomScaleNormal="90" zoomScaleSheetLayoutView="80" workbookViewId="0">
      <selection activeCell="B2" sqref="B2"/>
    </sheetView>
  </sheetViews>
  <sheetFormatPr defaultColWidth="10.625" defaultRowHeight="24" customHeight="1" x14ac:dyDescent="0.15"/>
  <cols>
    <col min="1" max="1" width="2.75" style="47" customWidth="1"/>
    <col min="2" max="2" width="7.75" style="47" customWidth="1"/>
    <col min="3" max="3" width="9.25" style="47" bestFit="1" customWidth="1"/>
    <col min="4" max="15" width="10.75" style="47" customWidth="1"/>
    <col min="16" max="16" width="12.625" style="47" customWidth="1"/>
    <col min="17" max="16384" width="10.625" style="47"/>
  </cols>
  <sheetData>
    <row r="1" spans="1:16" s="70" customFormat="1" ht="11.25" customHeight="1" x14ac:dyDescent="0.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s="70" customFormat="1" ht="24" customHeight="1" x14ac:dyDescent="0.15">
      <c r="A2" s="47"/>
      <c r="B2" s="105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s="70" customFormat="1" ht="24" customHeight="1" x14ac:dyDescent="0.15">
      <c r="A3" s="47"/>
      <c r="B3" s="178"/>
      <c r="C3" s="178"/>
      <c r="D3" s="178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s="70" customFormat="1" ht="24" customHeight="1" thickBot="1" x14ac:dyDescent="0.2">
      <c r="A4" s="47"/>
      <c r="B4" s="159" t="s">
        <v>38</v>
      </c>
      <c r="C4" s="159"/>
      <c r="D4" s="159"/>
      <c r="E4" s="15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 t="s">
        <v>1</v>
      </c>
    </row>
    <row r="5" spans="1:16" s="70" customFormat="1" ht="24" customHeight="1" x14ac:dyDescent="0.15">
      <c r="A5" s="47"/>
      <c r="B5" s="160" t="s">
        <v>2</v>
      </c>
      <c r="C5" s="161"/>
      <c r="D5" s="73" t="s">
        <v>3</v>
      </c>
      <c r="E5" s="108" t="s">
        <v>4</v>
      </c>
      <c r="F5" s="108" t="s">
        <v>5</v>
      </c>
      <c r="G5" s="108" t="s">
        <v>6</v>
      </c>
      <c r="H5" s="108" t="s">
        <v>7</v>
      </c>
      <c r="I5" s="108" t="s">
        <v>8</v>
      </c>
      <c r="J5" s="108" t="s">
        <v>9</v>
      </c>
      <c r="K5" s="108" t="s">
        <v>10</v>
      </c>
      <c r="L5" s="108" t="s">
        <v>11</v>
      </c>
      <c r="M5" s="108" t="s">
        <v>12</v>
      </c>
      <c r="N5" s="108" t="s">
        <v>13</v>
      </c>
      <c r="O5" s="108" t="s">
        <v>14</v>
      </c>
      <c r="P5" s="74" t="s">
        <v>15</v>
      </c>
    </row>
    <row r="6" spans="1:16" s="70" customFormat="1" ht="24" customHeight="1" thickBot="1" x14ac:dyDescent="0.2">
      <c r="A6" s="47"/>
      <c r="B6" s="162" t="s">
        <v>16</v>
      </c>
      <c r="C6" s="163"/>
      <c r="D6" s="125">
        <v>26</v>
      </c>
      <c r="E6" s="125">
        <v>26</v>
      </c>
      <c r="F6" s="125">
        <v>26</v>
      </c>
      <c r="G6" s="125">
        <v>27</v>
      </c>
      <c r="H6" s="125">
        <v>26</v>
      </c>
      <c r="I6" s="125">
        <v>26</v>
      </c>
      <c r="J6" s="125">
        <v>27</v>
      </c>
      <c r="K6" s="125">
        <v>25</v>
      </c>
      <c r="L6" s="125">
        <v>27</v>
      </c>
      <c r="M6" s="125">
        <v>24</v>
      </c>
      <c r="N6" s="125">
        <v>24</v>
      </c>
      <c r="O6" s="125">
        <v>27</v>
      </c>
      <c r="P6" s="126">
        <v>311</v>
      </c>
    </row>
    <row r="7" spans="1:16" s="70" customFormat="1" ht="24" customHeight="1" x14ac:dyDescent="0.15">
      <c r="A7" s="47"/>
      <c r="B7" s="164" t="s">
        <v>17</v>
      </c>
      <c r="C7" s="165"/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8">
        <v>0</v>
      </c>
      <c r="P7" s="129">
        <v>0</v>
      </c>
    </row>
    <row r="8" spans="1:16" s="70" customFormat="1" ht="24" customHeight="1" x14ac:dyDescent="0.15">
      <c r="A8" s="47"/>
      <c r="B8" s="166"/>
      <c r="C8" s="167"/>
      <c r="D8" s="130">
        <v>2896240</v>
      </c>
      <c r="E8" s="130">
        <v>3071670</v>
      </c>
      <c r="F8" s="130">
        <v>2824370</v>
      </c>
      <c r="G8" s="130">
        <v>2789240</v>
      </c>
      <c r="H8" s="130">
        <v>2653040</v>
      </c>
      <c r="I8" s="130">
        <v>2589940</v>
      </c>
      <c r="J8" s="130">
        <v>2718940</v>
      </c>
      <c r="K8" s="130">
        <v>2628890</v>
      </c>
      <c r="L8" s="130">
        <v>3113150</v>
      </c>
      <c r="M8" s="130">
        <v>2733030</v>
      </c>
      <c r="N8" s="130">
        <v>2446730</v>
      </c>
      <c r="O8" s="130">
        <v>2861280</v>
      </c>
      <c r="P8" s="131">
        <v>33326520</v>
      </c>
    </row>
    <row r="9" spans="1:16" s="70" customFormat="1" ht="24" customHeight="1" x14ac:dyDescent="0.15">
      <c r="A9" s="47"/>
      <c r="B9" s="75"/>
      <c r="C9" s="157" t="s">
        <v>18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132">
        <v>0</v>
      </c>
    </row>
    <row r="10" spans="1:16" s="70" customFormat="1" ht="24" customHeight="1" x14ac:dyDescent="0.15">
      <c r="A10" s="47"/>
      <c r="B10" s="75"/>
      <c r="C10" s="158"/>
      <c r="D10" s="38">
        <v>2896240</v>
      </c>
      <c r="E10" s="38">
        <v>3071670</v>
      </c>
      <c r="F10" s="38">
        <v>2824370</v>
      </c>
      <c r="G10" s="38">
        <v>2789240</v>
      </c>
      <c r="H10" s="38">
        <v>2653040</v>
      </c>
      <c r="I10" s="38">
        <v>2589940</v>
      </c>
      <c r="J10" s="38">
        <v>2718940</v>
      </c>
      <c r="K10" s="38">
        <v>2628890</v>
      </c>
      <c r="L10" s="38">
        <v>3113150</v>
      </c>
      <c r="M10" s="38">
        <v>2733030</v>
      </c>
      <c r="N10" s="38">
        <v>2446730</v>
      </c>
      <c r="O10" s="38">
        <v>2861280</v>
      </c>
      <c r="P10" s="40">
        <v>33326520</v>
      </c>
    </row>
    <row r="11" spans="1:16" s="70" customFormat="1" ht="24" customHeight="1" x14ac:dyDescent="0.15">
      <c r="A11" s="47"/>
      <c r="B11" s="75"/>
      <c r="C11" s="157" t="s">
        <v>19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132">
        <v>0</v>
      </c>
    </row>
    <row r="12" spans="1:16" s="70" customFormat="1" ht="24" customHeight="1" x14ac:dyDescent="0.15">
      <c r="A12" s="47"/>
      <c r="B12" s="76"/>
      <c r="C12" s="158"/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40">
        <v>0</v>
      </c>
    </row>
    <row r="13" spans="1:16" s="70" customFormat="1" ht="24" customHeight="1" x14ac:dyDescent="0.15">
      <c r="A13" s="47"/>
      <c r="B13" s="173" t="s">
        <v>20</v>
      </c>
      <c r="C13" s="174"/>
      <c r="D13" s="38">
        <v>217060</v>
      </c>
      <c r="E13" s="38">
        <v>247990</v>
      </c>
      <c r="F13" s="38">
        <v>201150</v>
      </c>
      <c r="G13" s="38">
        <v>239070</v>
      </c>
      <c r="H13" s="38">
        <v>232010</v>
      </c>
      <c r="I13" s="38">
        <v>206550</v>
      </c>
      <c r="J13" s="38">
        <v>232210</v>
      </c>
      <c r="K13" s="38">
        <v>176980</v>
      </c>
      <c r="L13" s="38">
        <v>208760</v>
      </c>
      <c r="M13" s="38">
        <v>229180</v>
      </c>
      <c r="N13" s="38">
        <v>184860</v>
      </c>
      <c r="O13" s="38">
        <v>181110</v>
      </c>
      <c r="P13" s="40">
        <v>2556930</v>
      </c>
    </row>
    <row r="14" spans="1:16" s="70" customFormat="1" ht="24" customHeight="1" x14ac:dyDescent="0.15">
      <c r="A14" s="47"/>
      <c r="B14" s="173" t="s">
        <v>21</v>
      </c>
      <c r="C14" s="174"/>
      <c r="D14" s="38">
        <v>164990</v>
      </c>
      <c r="E14" s="38">
        <v>162720</v>
      </c>
      <c r="F14" s="38">
        <v>182590</v>
      </c>
      <c r="G14" s="38">
        <v>164050</v>
      </c>
      <c r="H14" s="38">
        <v>165340</v>
      </c>
      <c r="I14" s="38">
        <v>167250</v>
      </c>
      <c r="J14" s="38">
        <v>147970</v>
      </c>
      <c r="K14" s="38">
        <v>164000</v>
      </c>
      <c r="L14" s="38">
        <v>175700</v>
      </c>
      <c r="M14" s="38">
        <v>156060</v>
      </c>
      <c r="N14" s="38">
        <v>148270</v>
      </c>
      <c r="O14" s="38">
        <v>188500</v>
      </c>
      <c r="P14" s="40">
        <v>1987440</v>
      </c>
    </row>
    <row r="15" spans="1:16" s="70" customFormat="1" ht="24" customHeight="1" x14ac:dyDescent="0.15">
      <c r="A15" s="47"/>
      <c r="B15" s="173" t="s">
        <v>22</v>
      </c>
      <c r="C15" s="174"/>
      <c r="D15" s="38">
        <v>195820</v>
      </c>
      <c r="E15" s="38">
        <v>193490</v>
      </c>
      <c r="F15" s="38">
        <v>174010</v>
      </c>
      <c r="G15" s="38">
        <v>188580</v>
      </c>
      <c r="H15" s="38">
        <v>178000</v>
      </c>
      <c r="I15" s="38">
        <v>168690</v>
      </c>
      <c r="J15" s="38">
        <v>183710</v>
      </c>
      <c r="K15" s="38">
        <v>174730</v>
      </c>
      <c r="L15" s="38">
        <v>235790</v>
      </c>
      <c r="M15" s="38">
        <v>179870</v>
      </c>
      <c r="N15" s="38">
        <v>161210</v>
      </c>
      <c r="O15" s="38">
        <v>207380</v>
      </c>
      <c r="P15" s="40">
        <v>2241280</v>
      </c>
    </row>
    <row r="16" spans="1:16" s="70" customFormat="1" ht="24" customHeight="1" x14ac:dyDescent="0.15">
      <c r="A16" s="47"/>
      <c r="B16" s="173" t="s">
        <v>23</v>
      </c>
      <c r="C16" s="174"/>
      <c r="D16" s="38">
        <v>23845</v>
      </c>
      <c r="E16" s="38">
        <v>40880</v>
      </c>
      <c r="F16" s="38">
        <v>8241</v>
      </c>
      <c r="G16" s="38">
        <v>3276</v>
      </c>
      <c r="H16" s="38">
        <v>2762</v>
      </c>
      <c r="I16" s="38">
        <v>2531</v>
      </c>
      <c r="J16" s="38">
        <v>30074</v>
      </c>
      <c r="K16" s="38">
        <v>22505</v>
      </c>
      <c r="L16" s="38">
        <v>23905</v>
      </c>
      <c r="M16" s="38">
        <v>13184</v>
      </c>
      <c r="N16" s="38">
        <v>10687</v>
      </c>
      <c r="O16" s="38">
        <v>17931</v>
      </c>
      <c r="P16" s="40">
        <v>199821</v>
      </c>
    </row>
    <row r="17" spans="1:16" s="70" customFormat="1" ht="24" customHeight="1" x14ac:dyDescent="0.15">
      <c r="A17" s="47"/>
      <c r="B17" s="173" t="s">
        <v>24</v>
      </c>
      <c r="C17" s="174"/>
      <c r="D17" s="38">
        <v>139270</v>
      </c>
      <c r="E17" s="38">
        <v>130290</v>
      </c>
      <c r="F17" s="38">
        <v>125870</v>
      </c>
      <c r="G17" s="38">
        <v>128470</v>
      </c>
      <c r="H17" s="38">
        <v>128440</v>
      </c>
      <c r="I17" s="38">
        <v>143390</v>
      </c>
      <c r="J17" s="38">
        <v>155760</v>
      </c>
      <c r="K17" s="38">
        <v>132140</v>
      </c>
      <c r="L17" s="38">
        <v>165650</v>
      </c>
      <c r="M17" s="38">
        <v>100160</v>
      </c>
      <c r="N17" s="38">
        <v>109230</v>
      </c>
      <c r="O17" s="38">
        <v>136390</v>
      </c>
      <c r="P17" s="40">
        <v>1595060</v>
      </c>
    </row>
    <row r="18" spans="1:16" s="70" customFormat="1" ht="24" customHeight="1" x14ac:dyDescent="0.15">
      <c r="A18" s="47"/>
      <c r="B18" s="175" t="s">
        <v>25</v>
      </c>
      <c r="C18" s="77" t="s">
        <v>26</v>
      </c>
      <c r="D18" s="38">
        <v>28040</v>
      </c>
      <c r="E18" s="38">
        <v>28350</v>
      </c>
      <c r="F18" s="38">
        <v>33040</v>
      </c>
      <c r="G18" s="38">
        <v>24420</v>
      </c>
      <c r="H18" s="38">
        <v>20670</v>
      </c>
      <c r="I18" s="38">
        <v>27370</v>
      </c>
      <c r="J18" s="38">
        <v>28350</v>
      </c>
      <c r="K18" s="38">
        <v>22400</v>
      </c>
      <c r="L18" s="38">
        <v>21310</v>
      </c>
      <c r="M18" s="38">
        <v>20370</v>
      </c>
      <c r="N18" s="38">
        <v>11770</v>
      </c>
      <c r="O18" s="38">
        <v>27860</v>
      </c>
      <c r="P18" s="40">
        <v>293950</v>
      </c>
    </row>
    <row r="19" spans="1:16" s="70" customFormat="1" ht="24" customHeight="1" x14ac:dyDescent="0.15">
      <c r="A19" s="47"/>
      <c r="B19" s="176"/>
      <c r="C19" s="77" t="s">
        <v>27</v>
      </c>
      <c r="D19" s="38">
        <v>0</v>
      </c>
      <c r="E19" s="38">
        <v>0</v>
      </c>
      <c r="F19" s="38">
        <v>0</v>
      </c>
      <c r="G19" s="38">
        <v>0</v>
      </c>
      <c r="H19" s="38">
        <v>100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40">
        <v>100</v>
      </c>
    </row>
    <row r="20" spans="1:16" s="70" customFormat="1" ht="24" customHeight="1" x14ac:dyDescent="0.15">
      <c r="A20" s="47"/>
      <c r="B20" s="176"/>
      <c r="C20" s="77" t="s">
        <v>28</v>
      </c>
      <c r="D20" s="38">
        <v>5990</v>
      </c>
      <c r="E20" s="38">
        <v>6050</v>
      </c>
      <c r="F20" s="38">
        <v>7050</v>
      </c>
      <c r="G20" s="38">
        <v>5210</v>
      </c>
      <c r="H20" s="38">
        <v>4400</v>
      </c>
      <c r="I20" s="38">
        <v>5860</v>
      </c>
      <c r="J20" s="38">
        <v>6040</v>
      </c>
      <c r="K20" s="38">
        <v>4780</v>
      </c>
      <c r="L20" s="38">
        <v>4560</v>
      </c>
      <c r="M20" s="38">
        <v>4360</v>
      </c>
      <c r="N20" s="38">
        <v>2510</v>
      </c>
      <c r="O20" s="38">
        <v>5940</v>
      </c>
      <c r="P20" s="40">
        <v>62750</v>
      </c>
    </row>
    <row r="21" spans="1:16" s="70" customFormat="1" ht="24" customHeight="1" x14ac:dyDescent="0.15">
      <c r="A21" s="47"/>
      <c r="B21" s="177"/>
      <c r="C21" s="77" t="s">
        <v>29</v>
      </c>
      <c r="D21" s="38">
        <v>6770</v>
      </c>
      <c r="E21" s="38">
        <v>7370</v>
      </c>
      <c r="F21" s="38">
        <v>5890</v>
      </c>
      <c r="G21" s="38">
        <v>7710</v>
      </c>
      <c r="H21" s="38">
        <v>7160</v>
      </c>
      <c r="I21" s="38">
        <v>6070</v>
      </c>
      <c r="J21" s="38">
        <v>6790</v>
      </c>
      <c r="K21" s="38">
        <v>10360</v>
      </c>
      <c r="L21" s="38">
        <v>11230</v>
      </c>
      <c r="M21" s="38">
        <v>7470</v>
      </c>
      <c r="N21" s="38">
        <v>6980</v>
      </c>
      <c r="O21" s="38">
        <v>6010</v>
      </c>
      <c r="P21" s="40">
        <v>89810</v>
      </c>
    </row>
    <row r="22" spans="1:16" s="70" customFormat="1" ht="24" customHeight="1" x14ac:dyDescent="0.15">
      <c r="A22" s="47"/>
      <c r="B22" s="168" t="s">
        <v>33</v>
      </c>
      <c r="C22" s="77" t="s">
        <v>30</v>
      </c>
      <c r="D22" s="38">
        <v>3520</v>
      </c>
      <c r="E22" s="38">
        <v>2770</v>
      </c>
      <c r="F22" s="38">
        <v>3160</v>
      </c>
      <c r="G22" s="38">
        <v>2750</v>
      </c>
      <c r="H22" s="38">
        <v>3030</v>
      </c>
      <c r="I22" s="38">
        <v>1960</v>
      </c>
      <c r="J22" s="38">
        <v>3630</v>
      </c>
      <c r="K22" s="38">
        <v>3930</v>
      </c>
      <c r="L22" s="38">
        <v>2770</v>
      </c>
      <c r="M22" s="38">
        <v>3340</v>
      </c>
      <c r="N22" s="38">
        <v>3190</v>
      </c>
      <c r="O22" s="38">
        <v>12110</v>
      </c>
      <c r="P22" s="40">
        <v>46160</v>
      </c>
    </row>
    <row r="23" spans="1:16" s="70" customFormat="1" ht="24" customHeight="1" thickBot="1" x14ac:dyDescent="0.2">
      <c r="A23" s="47"/>
      <c r="B23" s="169"/>
      <c r="C23" s="77" t="s">
        <v>31</v>
      </c>
      <c r="D23" s="38">
        <v>4680</v>
      </c>
      <c r="E23" s="38">
        <v>10060</v>
      </c>
      <c r="F23" s="38">
        <v>4380</v>
      </c>
      <c r="G23" s="38">
        <v>8240</v>
      </c>
      <c r="H23" s="38">
        <v>11390</v>
      </c>
      <c r="I23" s="38">
        <v>3180</v>
      </c>
      <c r="J23" s="38">
        <v>10730</v>
      </c>
      <c r="K23" s="38">
        <v>13190</v>
      </c>
      <c r="L23" s="38">
        <v>8500</v>
      </c>
      <c r="M23" s="38">
        <v>5000</v>
      </c>
      <c r="N23" s="38">
        <v>5020</v>
      </c>
      <c r="O23" s="38">
        <v>330</v>
      </c>
      <c r="P23" s="40">
        <v>84700</v>
      </c>
    </row>
    <row r="24" spans="1:16" s="70" customFormat="1" ht="24" customHeight="1" thickTop="1" thickBot="1" x14ac:dyDescent="0.2">
      <c r="A24" s="47"/>
      <c r="B24" s="170" t="s">
        <v>15</v>
      </c>
      <c r="C24" s="171"/>
      <c r="D24" s="44">
        <v>3686225</v>
      </c>
      <c r="E24" s="44">
        <v>3901640</v>
      </c>
      <c r="F24" s="44">
        <v>3569751</v>
      </c>
      <c r="G24" s="44">
        <v>3561016</v>
      </c>
      <c r="H24" s="44">
        <v>3406342</v>
      </c>
      <c r="I24" s="44">
        <v>3322791</v>
      </c>
      <c r="J24" s="44">
        <v>3524204</v>
      </c>
      <c r="K24" s="44">
        <v>3353905</v>
      </c>
      <c r="L24" s="44">
        <v>3971325</v>
      </c>
      <c r="M24" s="44">
        <v>3452024</v>
      </c>
      <c r="N24" s="44">
        <v>3090457</v>
      </c>
      <c r="O24" s="44">
        <v>3644841</v>
      </c>
      <c r="P24" s="45">
        <v>42484521</v>
      </c>
    </row>
    <row r="25" spans="1:16" s="70" customFormat="1" ht="24" customHeight="1" x14ac:dyDescent="0.15">
      <c r="A25" s="47"/>
      <c r="B25" s="47" t="s">
        <v>32</v>
      </c>
      <c r="C25" s="4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1:16" s="70" customFormat="1" ht="24" customHeight="1" x14ac:dyDescent="0.15">
      <c r="A26" s="47"/>
      <c r="B26" s="172" t="s">
        <v>188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</row>
  </sheetData>
  <mergeCells count="16">
    <mergeCell ref="B18:B21"/>
    <mergeCell ref="B22:B23"/>
    <mergeCell ref="B24:C24"/>
    <mergeCell ref="B26:P26"/>
    <mergeCell ref="C11:C12"/>
    <mergeCell ref="B13:C13"/>
    <mergeCell ref="B14:C14"/>
    <mergeCell ref="B15:C15"/>
    <mergeCell ref="B16:C16"/>
    <mergeCell ref="B17:C17"/>
    <mergeCell ref="C9:C10"/>
    <mergeCell ref="B3:D3"/>
    <mergeCell ref="B4:E4"/>
    <mergeCell ref="B5:C5"/>
    <mergeCell ref="B6:C6"/>
    <mergeCell ref="B7:C8"/>
  </mergeCells>
  <phoneticPr fontId="3"/>
  <printOptions horizontalCentered="1" verticalCentered="1"/>
  <pageMargins left="0.39370078740157483" right="0.39370078740157483" top="0.39370078740157483" bottom="0.55118110236220474" header="0.51181102362204722" footer="0.35433070866141736"/>
  <pageSetup paperSize="9" scale="87" firstPageNumber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view="pageBreakPreview" zoomScale="80" zoomScaleNormal="90" zoomScaleSheetLayoutView="80" workbookViewId="0">
      <selection activeCell="B2" sqref="B2"/>
    </sheetView>
  </sheetViews>
  <sheetFormatPr defaultColWidth="10.625" defaultRowHeight="24" customHeight="1" x14ac:dyDescent="0.15"/>
  <cols>
    <col min="1" max="1" width="2.75" style="47" customWidth="1"/>
    <col min="2" max="2" width="7.75" style="47" customWidth="1"/>
    <col min="3" max="3" width="9.25" style="47" bestFit="1" customWidth="1"/>
    <col min="4" max="15" width="10.75" style="47" customWidth="1"/>
    <col min="16" max="16" width="12.625" style="47" customWidth="1"/>
    <col min="17" max="16384" width="10.625" style="47"/>
  </cols>
  <sheetData>
    <row r="1" spans="1:16" s="70" customFormat="1" ht="11.25" customHeight="1" x14ac:dyDescent="0.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s="70" customFormat="1" ht="24" customHeight="1" x14ac:dyDescent="0.15">
      <c r="A2" s="47"/>
      <c r="B2" s="105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s="70" customFormat="1" ht="24" customHeight="1" x14ac:dyDescent="0.15">
      <c r="A3" s="47"/>
      <c r="B3" s="178"/>
      <c r="C3" s="178"/>
      <c r="D3" s="178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s="70" customFormat="1" ht="24" customHeight="1" thickBot="1" x14ac:dyDescent="0.2">
      <c r="A4" s="47"/>
      <c r="B4" s="159" t="s">
        <v>39</v>
      </c>
      <c r="C4" s="159"/>
      <c r="D4" s="159"/>
      <c r="E4" s="15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 t="s">
        <v>1</v>
      </c>
    </row>
    <row r="5" spans="1:16" s="70" customFormat="1" ht="24" customHeight="1" x14ac:dyDescent="0.15">
      <c r="A5" s="47"/>
      <c r="B5" s="160" t="s">
        <v>2</v>
      </c>
      <c r="C5" s="161"/>
      <c r="D5" s="73" t="s">
        <v>3</v>
      </c>
      <c r="E5" s="108" t="s">
        <v>4</v>
      </c>
      <c r="F5" s="108" t="s">
        <v>5</v>
      </c>
      <c r="G5" s="108" t="s">
        <v>6</v>
      </c>
      <c r="H5" s="108" t="s">
        <v>7</v>
      </c>
      <c r="I5" s="108" t="s">
        <v>8</v>
      </c>
      <c r="J5" s="108" t="s">
        <v>9</v>
      </c>
      <c r="K5" s="108" t="s">
        <v>10</v>
      </c>
      <c r="L5" s="108" t="s">
        <v>11</v>
      </c>
      <c r="M5" s="108" t="s">
        <v>12</v>
      </c>
      <c r="N5" s="108" t="s">
        <v>13</v>
      </c>
      <c r="O5" s="108" t="s">
        <v>14</v>
      </c>
      <c r="P5" s="74" t="s">
        <v>15</v>
      </c>
    </row>
    <row r="6" spans="1:16" s="70" customFormat="1" ht="24" customHeight="1" thickBot="1" x14ac:dyDescent="0.2">
      <c r="A6" s="47"/>
      <c r="B6" s="162" t="s">
        <v>16</v>
      </c>
      <c r="C6" s="163"/>
      <c r="D6" s="125">
        <v>26</v>
      </c>
      <c r="E6" s="125">
        <v>26</v>
      </c>
      <c r="F6" s="125">
        <v>26</v>
      </c>
      <c r="G6" s="125">
        <v>27</v>
      </c>
      <c r="H6" s="125">
        <v>26</v>
      </c>
      <c r="I6" s="125">
        <v>26</v>
      </c>
      <c r="J6" s="125">
        <v>27</v>
      </c>
      <c r="K6" s="125">
        <v>25</v>
      </c>
      <c r="L6" s="125">
        <v>27</v>
      </c>
      <c r="M6" s="125">
        <v>24</v>
      </c>
      <c r="N6" s="125">
        <v>24</v>
      </c>
      <c r="O6" s="125">
        <v>27</v>
      </c>
      <c r="P6" s="126">
        <v>311</v>
      </c>
    </row>
    <row r="7" spans="1:16" s="70" customFormat="1" ht="24" customHeight="1" x14ac:dyDescent="0.15">
      <c r="A7" s="47"/>
      <c r="B7" s="164" t="s">
        <v>17</v>
      </c>
      <c r="C7" s="165"/>
      <c r="D7" s="128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8">
        <v>0</v>
      </c>
      <c r="P7" s="129">
        <v>0</v>
      </c>
    </row>
    <row r="8" spans="1:16" s="70" customFormat="1" ht="24" customHeight="1" x14ac:dyDescent="0.15">
      <c r="A8" s="47"/>
      <c r="B8" s="166"/>
      <c r="C8" s="167"/>
      <c r="D8" s="38">
        <v>2328380</v>
      </c>
      <c r="E8" s="130">
        <v>2369950</v>
      </c>
      <c r="F8" s="130">
        <v>2212180</v>
      </c>
      <c r="G8" s="130">
        <v>2146780</v>
      </c>
      <c r="H8" s="130">
        <v>2036430</v>
      </c>
      <c r="I8" s="130">
        <v>1986760</v>
      </c>
      <c r="J8" s="130">
        <v>2095840</v>
      </c>
      <c r="K8" s="130">
        <v>2008280</v>
      </c>
      <c r="L8" s="130">
        <v>2415410</v>
      </c>
      <c r="M8" s="130">
        <v>2097130</v>
      </c>
      <c r="N8" s="130">
        <v>1889440</v>
      </c>
      <c r="O8" s="130">
        <v>2207610</v>
      </c>
      <c r="P8" s="131">
        <v>25794190</v>
      </c>
    </row>
    <row r="9" spans="1:16" s="70" customFormat="1" ht="24" customHeight="1" x14ac:dyDescent="0.15">
      <c r="A9" s="47"/>
      <c r="B9" s="75"/>
      <c r="C9" s="157" t="s">
        <v>18</v>
      </c>
      <c r="D9" s="133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132">
        <v>0</v>
      </c>
    </row>
    <row r="10" spans="1:16" s="70" customFormat="1" ht="24" customHeight="1" x14ac:dyDescent="0.15">
      <c r="A10" s="47"/>
      <c r="B10" s="75"/>
      <c r="C10" s="158"/>
      <c r="D10" s="38">
        <v>2328380</v>
      </c>
      <c r="E10" s="38">
        <v>2369950</v>
      </c>
      <c r="F10" s="38">
        <v>2212180</v>
      </c>
      <c r="G10" s="38">
        <v>2146780</v>
      </c>
      <c r="H10" s="38">
        <v>2036430</v>
      </c>
      <c r="I10" s="38">
        <v>1986760</v>
      </c>
      <c r="J10" s="38">
        <v>2095840</v>
      </c>
      <c r="K10" s="38">
        <v>2008280</v>
      </c>
      <c r="L10" s="38">
        <v>2415410</v>
      </c>
      <c r="M10" s="38">
        <v>2097130</v>
      </c>
      <c r="N10" s="38">
        <v>1889440</v>
      </c>
      <c r="O10" s="38">
        <v>2207610</v>
      </c>
      <c r="P10" s="40">
        <v>25794190</v>
      </c>
    </row>
    <row r="11" spans="1:16" s="70" customFormat="1" ht="24" customHeight="1" x14ac:dyDescent="0.15">
      <c r="A11" s="47"/>
      <c r="B11" s="75"/>
      <c r="C11" s="157" t="s">
        <v>19</v>
      </c>
      <c r="D11" s="133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132">
        <v>0</v>
      </c>
    </row>
    <row r="12" spans="1:16" s="70" customFormat="1" ht="24" customHeight="1" x14ac:dyDescent="0.15">
      <c r="A12" s="47"/>
      <c r="B12" s="76"/>
      <c r="C12" s="158"/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40">
        <v>0</v>
      </c>
    </row>
    <row r="13" spans="1:16" s="70" customFormat="1" ht="24" customHeight="1" x14ac:dyDescent="0.15">
      <c r="A13" s="47"/>
      <c r="B13" s="173" t="s">
        <v>20</v>
      </c>
      <c r="C13" s="174"/>
      <c r="D13" s="38">
        <v>160600</v>
      </c>
      <c r="E13" s="38">
        <v>166100</v>
      </c>
      <c r="F13" s="38">
        <v>185600</v>
      </c>
      <c r="G13" s="38">
        <v>165000</v>
      </c>
      <c r="H13" s="38">
        <v>185080</v>
      </c>
      <c r="I13" s="38">
        <v>184350</v>
      </c>
      <c r="J13" s="38">
        <v>146740</v>
      </c>
      <c r="K13" s="38">
        <v>154480</v>
      </c>
      <c r="L13" s="38">
        <v>176060</v>
      </c>
      <c r="M13" s="38">
        <v>157070</v>
      </c>
      <c r="N13" s="38">
        <v>146540</v>
      </c>
      <c r="O13" s="38">
        <v>176810</v>
      </c>
      <c r="P13" s="40">
        <v>2004430</v>
      </c>
    </row>
    <row r="14" spans="1:16" s="70" customFormat="1" ht="24" customHeight="1" x14ac:dyDescent="0.15">
      <c r="A14" s="47"/>
      <c r="B14" s="173" t="s">
        <v>21</v>
      </c>
      <c r="C14" s="174"/>
      <c r="D14" s="38">
        <v>136630</v>
      </c>
      <c r="E14" s="38">
        <v>145790</v>
      </c>
      <c r="F14" s="38">
        <v>121650</v>
      </c>
      <c r="G14" s="38">
        <v>142040</v>
      </c>
      <c r="H14" s="38">
        <v>122930</v>
      </c>
      <c r="I14" s="38">
        <v>117440</v>
      </c>
      <c r="J14" s="38">
        <v>143600</v>
      </c>
      <c r="K14" s="38">
        <v>112910</v>
      </c>
      <c r="L14" s="38">
        <v>130990</v>
      </c>
      <c r="M14" s="38">
        <v>141080</v>
      </c>
      <c r="N14" s="38">
        <v>119440</v>
      </c>
      <c r="O14" s="38">
        <v>119460</v>
      </c>
      <c r="P14" s="40">
        <v>1553960</v>
      </c>
    </row>
    <row r="15" spans="1:16" s="70" customFormat="1" ht="24" customHeight="1" x14ac:dyDescent="0.15">
      <c r="A15" s="47"/>
      <c r="B15" s="173" t="s">
        <v>22</v>
      </c>
      <c r="C15" s="174"/>
      <c r="D15" s="38">
        <v>83510</v>
      </c>
      <c r="E15" s="38">
        <v>81780</v>
      </c>
      <c r="F15" s="38">
        <v>69995</v>
      </c>
      <c r="G15" s="38">
        <v>76915</v>
      </c>
      <c r="H15" s="38">
        <v>77515</v>
      </c>
      <c r="I15" s="38">
        <v>73930</v>
      </c>
      <c r="J15" s="38">
        <v>82170</v>
      </c>
      <c r="K15" s="38">
        <v>78310</v>
      </c>
      <c r="L15" s="38">
        <v>107345</v>
      </c>
      <c r="M15" s="38">
        <v>83020</v>
      </c>
      <c r="N15" s="38">
        <v>71520</v>
      </c>
      <c r="O15" s="38">
        <v>94025</v>
      </c>
      <c r="P15" s="40">
        <v>980035</v>
      </c>
    </row>
    <row r="16" spans="1:16" s="70" customFormat="1" ht="24" customHeight="1" x14ac:dyDescent="0.15">
      <c r="A16" s="47"/>
      <c r="B16" s="173" t="s">
        <v>23</v>
      </c>
      <c r="C16" s="174"/>
      <c r="D16" s="38">
        <v>11475</v>
      </c>
      <c r="E16" s="38">
        <v>18675</v>
      </c>
      <c r="F16" s="38">
        <v>8310</v>
      </c>
      <c r="G16" s="38">
        <v>2657</v>
      </c>
      <c r="H16" s="38">
        <v>3065</v>
      </c>
      <c r="I16" s="38">
        <v>2775</v>
      </c>
      <c r="J16" s="38">
        <v>15395</v>
      </c>
      <c r="K16" s="38">
        <v>13391</v>
      </c>
      <c r="L16" s="38">
        <v>14259</v>
      </c>
      <c r="M16" s="38">
        <v>8452</v>
      </c>
      <c r="N16" s="38">
        <v>7445</v>
      </c>
      <c r="O16" s="38">
        <v>10750</v>
      </c>
      <c r="P16" s="40">
        <v>116649</v>
      </c>
    </row>
    <row r="17" spans="1:16" s="70" customFormat="1" ht="24" customHeight="1" x14ac:dyDescent="0.15">
      <c r="A17" s="47"/>
      <c r="B17" s="173" t="s">
        <v>24</v>
      </c>
      <c r="C17" s="174"/>
      <c r="D17" s="38">
        <v>125210</v>
      </c>
      <c r="E17" s="38">
        <v>121190</v>
      </c>
      <c r="F17" s="38">
        <v>121750</v>
      </c>
      <c r="G17" s="38">
        <v>123010</v>
      </c>
      <c r="H17" s="38">
        <v>119770</v>
      </c>
      <c r="I17" s="38">
        <v>134910</v>
      </c>
      <c r="J17" s="38">
        <v>146570</v>
      </c>
      <c r="K17" s="38">
        <v>118430</v>
      </c>
      <c r="L17" s="38">
        <v>155250</v>
      </c>
      <c r="M17" s="38">
        <v>90750</v>
      </c>
      <c r="N17" s="38">
        <v>114240</v>
      </c>
      <c r="O17" s="38">
        <v>127480</v>
      </c>
      <c r="P17" s="40">
        <v>1498560</v>
      </c>
    </row>
    <row r="18" spans="1:16" s="70" customFormat="1" ht="24" customHeight="1" x14ac:dyDescent="0.15">
      <c r="A18" s="47"/>
      <c r="B18" s="175" t="s">
        <v>25</v>
      </c>
      <c r="C18" s="77" t="s">
        <v>26</v>
      </c>
      <c r="D18" s="38">
        <v>18440</v>
      </c>
      <c r="E18" s="38">
        <v>35490</v>
      </c>
      <c r="F18" s="38">
        <v>22070</v>
      </c>
      <c r="G18" s="38">
        <v>33940</v>
      </c>
      <c r="H18" s="38">
        <v>27240</v>
      </c>
      <c r="I18" s="38">
        <v>29500</v>
      </c>
      <c r="J18" s="38">
        <v>30420</v>
      </c>
      <c r="K18" s="38">
        <v>35250</v>
      </c>
      <c r="L18" s="38">
        <v>32260</v>
      </c>
      <c r="M18" s="38">
        <v>24870</v>
      </c>
      <c r="N18" s="38">
        <v>22910</v>
      </c>
      <c r="O18" s="38">
        <v>22430</v>
      </c>
      <c r="P18" s="40">
        <v>334820</v>
      </c>
    </row>
    <row r="19" spans="1:16" s="70" customFormat="1" ht="24" customHeight="1" x14ac:dyDescent="0.15">
      <c r="A19" s="47"/>
      <c r="B19" s="176"/>
      <c r="C19" s="77" t="s">
        <v>27</v>
      </c>
      <c r="D19" s="38">
        <v>100</v>
      </c>
      <c r="E19" s="38">
        <v>0</v>
      </c>
      <c r="F19" s="38">
        <v>0</v>
      </c>
      <c r="G19" s="38">
        <v>100</v>
      </c>
      <c r="H19" s="38">
        <v>0</v>
      </c>
      <c r="I19" s="38">
        <v>0</v>
      </c>
      <c r="J19" s="38">
        <v>50</v>
      </c>
      <c r="K19" s="38">
        <v>0</v>
      </c>
      <c r="L19" s="38">
        <v>0</v>
      </c>
      <c r="M19" s="38">
        <v>90</v>
      </c>
      <c r="N19" s="38">
        <v>0</v>
      </c>
      <c r="O19" s="38">
        <v>0</v>
      </c>
      <c r="P19" s="40">
        <v>340</v>
      </c>
    </row>
    <row r="20" spans="1:16" s="70" customFormat="1" ht="24" customHeight="1" x14ac:dyDescent="0.15">
      <c r="A20" s="47"/>
      <c r="B20" s="176"/>
      <c r="C20" s="77" t="s">
        <v>28</v>
      </c>
      <c r="D20" s="38">
        <v>21230</v>
      </c>
      <c r="E20" s="38">
        <v>40830</v>
      </c>
      <c r="F20" s="38">
        <v>25380</v>
      </c>
      <c r="G20" s="38">
        <v>39060</v>
      </c>
      <c r="H20" s="38">
        <v>31350</v>
      </c>
      <c r="I20" s="38">
        <v>33970</v>
      </c>
      <c r="J20" s="38">
        <v>35000</v>
      </c>
      <c r="K20" s="38">
        <v>40570</v>
      </c>
      <c r="L20" s="38">
        <v>37150</v>
      </c>
      <c r="M20" s="38">
        <v>28640</v>
      </c>
      <c r="N20" s="38">
        <v>26370</v>
      </c>
      <c r="O20" s="38">
        <v>25810</v>
      </c>
      <c r="P20" s="40">
        <v>385360</v>
      </c>
    </row>
    <row r="21" spans="1:16" s="70" customFormat="1" ht="24" customHeight="1" x14ac:dyDescent="0.15">
      <c r="A21" s="47"/>
      <c r="B21" s="177"/>
      <c r="C21" s="77" t="s">
        <v>29</v>
      </c>
      <c r="D21" s="38">
        <v>3630</v>
      </c>
      <c r="E21" s="38">
        <v>2370</v>
      </c>
      <c r="F21" s="38">
        <v>2760</v>
      </c>
      <c r="G21" s="38">
        <v>1960</v>
      </c>
      <c r="H21" s="38">
        <v>1510</v>
      </c>
      <c r="I21" s="38">
        <v>2060</v>
      </c>
      <c r="J21" s="38">
        <v>2040</v>
      </c>
      <c r="K21" s="38">
        <v>2070</v>
      </c>
      <c r="L21" s="38">
        <v>2100</v>
      </c>
      <c r="M21" s="38">
        <v>890</v>
      </c>
      <c r="N21" s="38">
        <v>1290</v>
      </c>
      <c r="O21" s="38">
        <v>1900</v>
      </c>
      <c r="P21" s="40">
        <v>24580</v>
      </c>
    </row>
    <row r="22" spans="1:16" s="70" customFormat="1" ht="24" customHeight="1" x14ac:dyDescent="0.15">
      <c r="A22" s="47"/>
      <c r="B22" s="168" t="s">
        <v>33</v>
      </c>
      <c r="C22" s="77" t="s">
        <v>30</v>
      </c>
      <c r="D22" s="38">
        <v>2610</v>
      </c>
      <c r="E22" s="38">
        <v>3400</v>
      </c>
      <c r="F22" s="38">
        <v>2990</v>
      </c>
      <c r="G22" s="38">
        <v>2870</v>
      </c>
      <c r="H22" s="38">
        <v>3120</v>
      </c>
      <c r="I22" s="38">
        <v>1890</v>
      </c>
      <c r="J22" s="38">
        <v>3960</v>
      </c>
      <c r="K22" s="38">
        <v>4540</v>
      </c>
      <c r="L22" s="38">
        <v>3140</v>
      </c>
      <c r="M22" s="38">
        <v>4820</v>
      </c>
      <c r="N22" s="38">
        <v>3090</v>
      </c>
      <c r="O22" s="38">
        <v>12370</v>
      </c>
      <c r="P22" s="40">
        <v>48800</v>
      </c>
    </row>
    <row r="23" spans="1:16" s="70" customFormat="1" ht="24" customHeight="1" thickBot="1" x14ac:dyDescent="0.2">
      <c r="A23" s="47"/>
      <c r="B23" s="169"/>
      <c r="C23" s="77" t="s">
        <v>31</v>
      </c>
      <c r="D23" s="38">
        <v>3160</v>
      </c>
      <c r="E23" s="38">
        <v>5320</v>
      </c>
      <c r="F23" s="38">
        <v>3590</v>
      </c>
      <c r="G23" s="38">
        <v>4350</v>
      </c>
      <c r="H23" s="38">
        <v>6770</v>
      </c>
      <c r="I23" s="38">
        <v>2310</v>
      </c>
      <c r="J23" s="38">
        <v>8550</v>
      </c>
      <c r="K23" s="38">
        <v>8650</v>
      </c>
      <c r="L23" s="38">
        <v>6340</v>
      </c>
      <c r="M23" s="38">
        <v>6140</v>
      </c>
      <c r="N23" s="38">
        <v>5700</v>
      </c>
      <c r="O23" s="38">
        <v>2000</v>
      </c>
      <c r="P23" s="40">
        <v>62880</v>
      </c>
    </row>
    <row r="24" spans="1:16" s="70" customFormat="1" ht="24" customHeight="1" thickTop="1" thickBot="1" x14ac:dyDescent="0.2">
      <c r="A24" s="47"/>
      <c r="B24" s="170" t="s">
        <v>15</v>
      </c>
      <c r="C24" s="171"/>
      <c r="D24" s="44">
        <v>2894975</v>
      </c>
      <c r="E24" s="44">
        <v>2990895</v>
      </c>
      <c r="F24" s="44">
        <v>2776275</v>
      </c>
      <c r="G24" s="44">
        <v>2738682</v>
      </c>
      <c r="H24" s="44">
        <v>2614780</v>
      </c>
      <c r="I24" s="44">
        <v>2569895</v>
      </c>
      <c r="J24" s="44">
        <v>2710335</v>
      </c>
      <c r="K24" s="44">
        <v>2576881</v>
      </c>
      <c r="L24" s="44">
        <v>3080304</v>
      </c>
      <c r="M24" s="44">
        <v>2642952</v>
      </c>
      <c r="N24" s="44">
        <v>2407985</v>
      </c>
      <c r="O24" s="44">
        <v>2800645</v>
      </c>
      <c r="P24" s="45">
        <v>32804604</v>
      </c>
    </row>
    <row r="25" spans="1:16" s="70" customFormat="1" ht="24" customHeight="1" x14ac:dyDescent="0.15">
      <c r="A25" s="47"/>
      <c r="B25" s="47" t="s">
        <v>32</v>
      </c>
      <c r="C25" s="4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1:16" s="70" customFormat="1" ht="24" customHeight="1" x14ac:dyDescent="0.15">
      <c r="A26" s="47"/>
      <c r="B26" s="172" t="s">
        <v>188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</row>
  </sheetData>
  <mergeCells count="16">
    <mergeCell ref="B18:B21"/>
    <mergeCell ref="B22:B23"/>
    <mergeCell ref="B24:C24"/>
    <mergeCell ref="B26:P26"/>
    <mergeCell ref="C11:C12"/>
    <mergeCell ref="B13:C13"/>
    <mergeCell ref="B14:C14"/>
    <mergeCell ref="B15:C15"/>
    <mergeCell ref="B16:C16"/>
    <mergeCell ref="B17:C17"/>
    <mergeCell ref="C9:C10"/>
    <mergeCell ref="B3:D3"/>
    <mergeCell ref="B4:E4"/>
    <mergeCell ref="B5:C5"/>
    <mergeCell ref="B6:C6"/>
    <mergeCell ref="B7:C8"/>
  </mergeCells>
  <phoneticPr fontId="3"/>
  <printOptions horizontalCentered="1" verticalCentered="1"/>
  <pageMargins left="0.39370078740157483" right="0.39370078740157483" top="0.39370078740157483" bottom="0.55118110236220474" header="0.51181102362204722" footer="0.35433070866141736"/>
  <pageSetup paperSize="9" scale="87" firstPageNumber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view="pageBreakPreview" zoomScale="80" zoomScaleNormal="90" zoomScaleSheetLayoutView="80" workbookViewId="0">
      <selection activeCell="B2" sqref="B2"/>
    </sheetView>
  </sheetViews>
  <sheetFormatPr defaultColWidth="10.625" defaultRowHeight="24" customHeight="1" x14ac:dyDescent="0.15"/>
  <cols>
    <col min="1" max="1" width="2.75" style="47" customWidth="1"/>
    <col min="2" max="2" width="7.75" style="47" customWidth="1"/>
    <col min="3" max="3" width="9.25" style="47" bestFit="1" customWidth="1"/>
    <col min="4" max="15" width="10.75" style="47" customWidth="1"/>
    <col min="16" max="16" width="12.625" style="47" customWidth="1"/>
    <col min="17" max="16384" width="10.625" style="47"/>
  </cols>
  <sheetData>
    <row r="1" spans="1:16" s="70" customFormat="1" ht="11.25" customHeight="1" x14ac:dyDescent="0.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s="70" customFormat="1" ht="24" customHeight="1" x14ac:dyDescent="0.15">
      <c r="A2" s="47"/>
      <c r="B2" s="105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s="70" customFormat="1" ht="24" customHeight="1" x14ac:dyDescent="0.15">
      <c r="A3" s="47"/>
      <c r="B3" s="178"/>
      <c r="C3" s="178"/>
      <c r="D3" s="178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s="70" customFormat="1" ht="24" customHeight="1" thickBot="1" x14ac:dyDescent="0.2">
      <c r="A4" s="47"/>
      <c r="B4" s="159" t="s">
        <v>40</v>
      </c>
      <c r="C4" s="159"/>
      <c r="D4" s="159"/>
      <c r="E4" s="15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 t="s">
        <v>1</v>
      </c>
    </row>
    <row r="5" spans="1:16" s="70" customFormat="1" ht="24" customHeight="1" x14ac:dyDescent="0.15">
      <c r="A5" s="47"/>
      <c r="B5" s="160" t="s">
        <v>2</v>
      </c>
      <c r="C5" s="161"/>
      <c r="D5" s="73" t="s">
        <v>3</v>
      </c>
      <c r="E5" s="108" t="s">
        <v>4</v>
      </c>
      <c r="F5" s="108" t="s">
        <v>5</v>
      </c>
      <c r="G5" s="108" t="s">
        <v>6</v>
      </c>
      <c r="H5" s="108" t="s">
        <v>7</v>
      </c>
      <c r="I5" s="108" t="s">
        <v>8</v>
      </c>
      <c r="J5" s="108" t="s">
        <v>9</v>
      </c>
      <c r="K5" s="108" t="s">
        <v>10</v>
      </c>
      <c r="L5" s="108" t="s">
        <v>11</v>
      </c>
      <c r="M5" s="108" t="s">
        <v>12</v>
      </c>
      <c r="N5" s="108" t="s">
        <v>13</v>
      </c>
      <c r="O5" s="108" t="s">
        <v>14</v>
      </c>
      <c r="P5" s="74" t="s">
        <v>15</v>
      </c>
    </row>
    <row r="6" spans="1:16" s="70" customFormat="1" ht="24" customHeight="1" thickBot="1" x14ac:dyDescent="0.2">
      <c r="A6" s="47"/>
      <c r="B6" s="162" t="s">
        <v>16</v>
      </c>
      <c r="C6" s="163"/>
      <c r="D6" s="125">
        <v>26</v>
      </c>
      <c r="E6" s="125">
        <v>26</v>
      </c>
      <c r="F6" s="125">
        <v>26</v>
      </c>
      <c r="G6" s="125">
        <v>27</v>
      </c>
      <c r="H6" s="125">
        <v>26</v>
      </c>
      <c r="I6" s="125">
        <v>26</v>
      </c>
      <c r="J6" s="125">
        <v>27</v>
      </c>
      <c r="K6" s="125">
        <v>25</v>
      </c>
      <c r="L6" s="125">
        <v>27</v>
      </c>
      <c r="M6" s="125">
        <v>24</v>
      </c>
      <c r="N6" s="125">
        <v>24</v>
      </c>
      <c r="O6" s="125">
        <v>27</v>
      </c>
      <c r="P6" s="126">
        <v>311</v>
      </c>
    </row>
    <row r="7" spans="1:16" s="70" customFormat="1" ht="24" customHeight="1" x14ac:dyDescent="0.15">
      <c r="A7" s="47"/>
      <c r="B7" s="164" t="s">
        <v>17</v>
      </c>
      <c r="C7" s="165"/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29">
        <v>0</v>
      </c>
    </row>
    <row r="8" spans="1:16" s="70" customFormat="1" ht="24" customHeight="1" x14ac:dyDescent="0.15">
      <c r="A8" s="47"/>
      <c r="B8" s="166"/>
      <c r="C8" s="167"/>
      <c r="D8" s="135">
        <v>1100580</v>
      </c>
      <c r="E8" s="136">
        <v>1126250</v>
      </c>
      <c r="F8" s="136">
        <v>1059660</v>
      </c>
      <c r="G8" s="136">
        <v>1043720</v>
      </c>
      <c r="H8" s="136">
        <v>984630</v>
      </c>
      <c r="I8" s="136">
        <v>960840</v>
      </c>
      <c r="J8" s="136">
        <v>1000580</v>
      </c>
      <c r="K8" s="136">
        <v>975550</v>
      </c>
      <c r="L8" s="136">
        <v>1150510</v>
      </c>
      <c r="M8" s="136">
        <v>1041040</v>
      </c>
      <c r="N8" s="136">
        <v>927450</v>
      </c>
      <c r="O8" s="136">
        <v>1089220</v>
      </c>
      <c r="P8" s="131">
        <v>12460030</v>
      </c>
    </row>
    <row r="9" spans="1:16" s="70" customFormat="1" ht="24" customHeight="1" x14ac:dyDescent="0.15">
      <c r="A9" s="47"/>
      <c r="B9" s="75"/>
      <c r="C9" s="157" t="s">
        <v>18</v>
      </c>
      <c r="D9" s="137">
        <v>0</v>
      </c>
      <c r="E9" s="138">
        <v>0</v>
      </c>
      <c r="F9" s="138">
        <v>0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2">
        <v>0</v>
      </c>
    </row>
    <row r="10" spans="1:16" s="70" customFormat="1" ht="24" customHeight="1" x14ac:dyDescent="0.15">
      <c r="A10" s="47"/>
      <c r="B10" s="75"/>
      <c r="C10" s="158"/>
      <c r="D10" s="135">
        <v>1100580</v>
      </c>
      <c r="E10" s="135">
        <v>1126250</v>
      </c>
      <c r="F10" s="135">
        <v>1059660</v>
      </c>
      <c r="G10" s="135">
        <v>1043720</v>
      </c>
      <c r="H10" s="135">
        <v>984630</v>
      </c>
      <c r="I10" s="135">
        <v>960840</v>
      </c>
      <c r="J10" s="135">
        <v>1000580</v>
      </c>
      <c r="K10" s="135">
        <v>975550</v>
      </c>
      <c r="L10" s="135">
        <v>1150510</v>
      </c>
      <c r="M10" s="135">
        <v>1041040</v>
      </c>
      <c r="N10" s="135">
        <v>927450</v>
      </c>
      <c r="O10" s="135">
        <v>1089220</v>
      </c>
      <c r="P10" s="40">
        <v>12460030</v>
      </c>
    </row>
    <row r="11" spans="1:16" s="70" customFormat="1" ht="24" customHeight="1" x14ac:dyDescent="0.15">
      <c r="A11" s="47"/>
      <c r="B11" s="75"/>
      <c r="C11" s="157" t="s">
        <v>19</v>
      </c>
      <c r="D11" s="137">
        <v>0</v>
      </c>
      <c r="E11" s="138">
        <v>0</v>
      </c>
      <c r="F11" s="138">
        <v>0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2">
        <v>0</v>
      </c>
    </row>
    <row r="12" spans="1:16" s="70" customFormat="1" ht="24" customHeight="1" x14ac:dyDescent="0.15">
      <c r="A12" s="47"/>
      <c r="B12" s="76"/>
      <c r="C12" s="158"/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40">
        <v>0</v>
      </c>
    </row>
    <row r="13" spans="1:16" s="70" customFormat="1" ht="24" customHeight="1" x14ac:dyDescent="0.15">
      <c r="A13" s="47"/>
      <c r="B13" s="173" t="s">
        <v>20</v>
      </c>
      <c r="C13" s="174"/>
      <c r="D13" s="135">
        <v>96710</v>
      </c>
      <c r="E13" s="135">
        <v>113320</v>
      </c>
      <c r="F13" s="135">
        <v>88070</v>
      </c>
      <c r="G13" s="135">
        <v>102120</v>
      </c>
      <c r="H13" s="135">
        <v>98300</v>
      </c>
      <c r="I13" s="135">
        <v>87870</v>
      </c>
      <c r="J13" s="135">
        <v>101500</v>
      </c>
      <c r="K13" s="135">
        <v>72370</v>
      </c>
      <c r="L13" s="135">
        <v>84370</v>
      </c>
      <c r="M13" s="135">
        <v>108910</v>
      </c>
      <c r="N13" s="135">
        <v>85240</v>
      </c>
      <c r="O13" s="135">
        <v>81070</v>
      </c>
      <c r="P13" s="40">
        <v>1119850</v>
      </c>
    </row>
    <row r="14" spans="1:16" s="70" customFormat="1" ht="24" customHeight="1" x14ac:dyDescent="0.15">
      <c r="A14" s="47"/>
      <c r="B14" s="173" t="s">
        <v>21</v>
      </c>
      <c r="C14" s="174"/>
      <c r="D14" s="135">
        <v>52580</v>
      </c>
      <c r="E14" s="135">
        <v>52710</v>
      </c>
      <c r="F14" s="135">
        <v>59000</v>
      </c>
      <c r="G14" s="135">
        <v>51870</v>
      </c>
      <c r="H14" s="135">
        <v>50960</v>
      </c>
      <c r="I14" s="135">
        <v>54670</v>
      </c>
      <c r="J14" s="135">
        <v>46080</v>
      </c>
      <c r="K14" s="135">
        <v>49660</v>
      </c>
      <c r="L14" s="135">
        <v>57740</v>
      </c>
      <c r="M14" s="135">
        <v>51040</v>
      </c>
      <c r="N14" s="135">
        <v>48670</v>
      </c>
      <c r="O14" s="135">
        <v>61870</v>
      </c>
      <c r="P14" s="40">
        <v>636850</v>
      </c>
    </row>
    <row r="15" spans="1:16" s="70" customFormat="1" ht="24" customHeight="1" x14ac:dyDescent="0.15">
      <c r="A15" s="47"/>
      <c r="B15" s="173" t="s">
        <v>22</v>
      </c>
      <c r="C15" s="174"/>
      <c r="D15" s="135">
        <v>66471</v>
      </c>
      <c r="E15" s="135">
        <v>65636</v>
      </c>
      <c r="F15" s="135">
        <v>61988</v>
      </c>
      <c r="G15" s="135">
        <v>68052</v>
      </c>
      <c r="H15" s="135">
        <v>64664</v>
      </c>
      <c r="I15" s="135">
        <v>61425</v>
      </c>
      <c r="J15" s="135">
        <v>72517</v>
      </c>
      <c r="K15" s="135">
        <v>69024</v>
      </c>
      <c r="L15" s="135">
        <v>91708</v>
      </c>
      <c r="M15" s="135">
        <v>73509</v>
      </c>
      <c r="N15" s="135">
        <v>65832</v>
      </c>
      <c r="O15" s="135">
        <v>84664</v>
      </c>
      <c r="P15" s="40">
        <v>845490</v>
      </c>
    </row>
    <row r="16" spans="1:16" s="70" customFormat="1" ht="24" customHeight="1" x14ac:dyDescent="0.15">
      <c r="A16" s="47"/>
      <c r="B16" s="173" t="s">
        <v>23</v>
      </c>
      <c r="C16" s="174"/>
      <c r="D16" s="135">
        <v>10609</v>
      </c>
      <c r="E16" s="135">
        <v>14646</v>
      </c>
      <c r="F16" s="135">
        <v>2697</v>
      </c>
      <c r="G16" s="135">
        <v>514</v>
      </c>
      <c r="H16" s="135">
        <v>285</v>
      </c>
      <c r="I16" s="135">
        <v>316</v>
      </c>
      <c r="J16" s="135">
        <v>12259</v>
      </c>
      <c r="K16" s="135">
        <v>10057</v>
      </c>
      <c r="L16" s="135">
        <v>10687</v>
      </c>
      <c r="M16" s="135">
        <v>8277</v>
      </c>
      <c r="N16" s="135">
        <v>6231</v>
      </c>
      <c r="O16" s="135">
        <v>9254</v>
      </c>
      <c r="P16" s="40">
        <v>85832</v>
      </c>
    </row>
    <row r="17" spans="1:16" s="70" customFormat="1" ht="24" customHeight="1" x14ac:dyDescent="0.15">
      <c r="A17" s="47"/>
      <c r="B17" s="173" t="s">
        <v>24</v>
      </c>
      <c r="C17" s="174"/>
      <c r="D17" s="135">
        <v>121060</v>
      </c>
      <c r="E17" s="135">
        <v>100650</v>
      </c>
      <c r="F17" s="135">
        <v>102430</v>
      </c>
      <c r="G17" s="135">
        <v>115200</v>
      </c>
      <c r="H17" s="135">
        <v>108190</v>
      </c>
      <c r="I17" s="135">
        <v>140080</v>
      </c>
      <c r="J17" s="135">
        <v>142080</v>
      </c>
      <c r="K17" s="135">
        <v>96550</v>
      </c>
      <c r="L17" s="135">
        <v>134940</v>
      </c>
      <c r="M17" s="135">
        <v>90430</v>
      </c>
      <c r="N17" s="135">
        <v>95540</v>
      </c>
      <c r="O17" s="135">
        <v>115440</v>
      </c>
      <c r="P17" s="40">
        <v>1362590</v>
      </c>
    </row>
    <row r="18" spans="1:16" s="70" customFormat="1" ht="24" customHeight="1" x14ac:dyDescent="0.15">
      <c r="A18" s="47"/>
      <c r="B18" s="175" t="s">
        <v>25</v>
      </c>
      <c r="C18" s="77" t="s">
        <v>26</v>
      </c>
      <c r="D18" s="135">
        <v>12900</v>
      </c>
      <c r="E18" s="135">
        <v>11920</v>
      </c>
      <c r="F18" s="135">
        <v>12260</v>
      </c>
      <c r="G18" s="135">
        <v>17670</v>
      </c>
      <c r="H18" s="135">
        <v>11710</v>
      </c>
      <c r="I18" s="135">
        <v>11170</v>
      </c>
      <c r="J18" s="135">
        <v>11210</v>
      </c>
      <c r="K18" s="135">
        <v>9450</v>
      </c>
      <c r="L18" s="135">
        <v>12300</v>
      </c>
      <c r="M18" s="135">
        <v>9630</v>
      </c>
      <c r="N18" s="135">
        <v>8530</v>
      </c>
      <c r="O18" s="135">
        <v>8890</v>
      </c>
      <c r="P18" s="40">
        <v>137640</v>
      </c>
    </row>
    <row r="19" spans="1:16" s="70" customFormat="1" ht="24" customHeight="1" x14ac:dyDescent="0.15">
      <c r="A19" s="47"/>
      <c r="B19" s="176"/>
      <c r="C19" s="77" t="s">
        <v>27</v>
      </c>
      <c r="D19" s="135">
        <v>0</v>
      </c>
      <c r="E19" s="135">
        <v>50</v>
      </c>
      <c r="F19" s="135">
        <v>100</v>
      </c>
      <c r="G19" s="135">
        <v>0</v>
      </c>
      <c r="H19" s="135">
        <v>0</v>
      </c>
      <c r="I19" s="135">
        <v>500</v>
      </c>
      <c r="J19" s="135">
        <v>0</v>
      </c>
      <c r="K19" s="135">
        <v>0</v>
      </c>
      <c r="L19" s="135">
        <v>0</v>
      </c>
      <c r="M19" s="135">
        <v>90</v>
      </c>
      <c r="N19" s="135">
        <v>0</v>
      </c>
      <c r="O19" s="135">
        <v>200</v>
      </c>
      <c r="P19" s="40">
        <v>940</v>
      </c>
    </row>
    <row r="20" spans="1:16" s="70" customFormat="1" ht="24" customHeight="1" x14ac:dyDescent="0.15">
      <c r="A20" s="47"/>
      <c r="B20" s="176"/>
      <c r="C20" s="77" t="s">
        <v>28</v>
      </c>
      <c r="D20" s="135">
        <v>5410</v>
      </c>
      <c r="E20" s="135">
        <v>5000</v>
      </c>
      <c r="F20" s="135">
        <v>5150</v>
      </c>
      <c r="G20" s="135">
        <v>7430</v>
      </c>
      <c r="H20" s="135">
        <v>4920</v>
      </c>
      <c r="I20" s="135">
        <v>4690</v>
      </c>
      <c r="J20" s="135">
        <v>4710</v>
      </c>
      <c r="K20" s="135">
        <v>3970</v>
      </c>
      <c r="L20" s="135">
        <v>5160</v>
      </c>
      <c r="M20" s="135">
        <v>4060</v>
      </c>
      <c r="N20" s="135">
        <v>3590</v>
      </c>
      <c r="O20" s="135">
        <v>3740</v>
      </c>
      <c r="P20" s="40">
        <v>57830</v>
      </c>
    </row>
    <row r="21" spans="1:16" s="70" customFormat="1" ht="24" customHeight="1" x14ac:dyDescent="0.15">
      <c r="A21" s="47"/>
      <c r="B21" s="177"/>
      <c r="C21" s="77" t="s">
        <v>29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40">
        <v>0</v>
      </c>
    </row>
    <row r="22" spans="1:16" s="70" customFormat="1" ht="24" customHeight="1" x14ac:dyDescent="0.15">
      <c r="A22" s="47"/>
      <c r="B22" s="168" t="s">
        <v>33</v>
      </c>
      <c r="C22" s="77" t="s">
        <v>30</v>
      </c>
      <c r="D22" s="135">
        <v>3720</v>
      </c>
      <c r="E22" s="135">
        <v>5650</v>
      </c>
      <c r="F22" s="135">
        <v>4310</v>
      </c>
      <c r="G22" s="135">
        <v>5500</v>
      </c>
      <c r="H22" s="135">
        <v>3570</v>
      </c>
      <c r="I22" s="135">
        <v>4060</v>
      </c>
      <c r="J22" s="135">
        <v>2560</v>
      </c>
      <c r="K22" s="135">
        <v>3640</v>
      </c>
      <c r="L22" s="135">
        <v>6620</v>
      </c>
      <c r="M22" s="135">
        <v>2100</v>
      </c>
      <c r="N22" s="135">
        <v>3340</v>
      </c>
      <c r="O22" s="135">
        <v>3060</v>
      </c>
      <c r="P22" s="40">
        <v>48130</v>
      </c>
    </row>
    <row r="23" spans="1:16" s="70" customFormat="1" ht="24" customHeight="1" thickBot="1" x14ac:dyDescent="0.2">
      <c r="A23" s="47"/>
      <c r="B23" s="169"/>
      <c r="C23" s="77" t="s">
        <v>31</v>
      </c>
      <c r="D23" s="135">
        <v>15280</v>
      </c>
      <c r="E23" s="135">
        <v>11040</v>
      </c>
      <c r="F23" s="135">
        <v>5580</v>
      </c>
      <c r="G23" s="135">
        <v>11250</v>
      </c>
      <c r="H23" s="135">
        <v>11080</v>
      </c>
      <c r="I23" s="135">
        <v>9380</v>
      </c>
      <c r="J23" s="135">
        <v>7430</v>
      </c>
      <c r="K23" s="135">
        <v>10250</v>
      </c>
      <c r="L23" s="135">
        <v>9910</v>
      </c>
      <c r="M23" s="135">
        <v>4600</v>
      </c>
      <c r="N23" s="135">
        <v>5870</v>
      </c>
      <c r="O23" s="135">
        <v>5550</v>
      </c>
      <c r="P23" s="40">
        <v>107220</v>
      </c>
    </row>
    <row r="24" spans="1:16" s="70" customFormat="1" ht="24" customHeight="1" thickTop="1" thickBot="1" x14ac:dyDescent="0.2">
      <c r="A24" s="47"/>
      <c r="B24" s="170" t="s">
        <v>15</v>
      </c>
      <c r="C24" s="171"/>
      <c r="D24" s="44">
        <v>1485320</v>
      </c>
      <c r="E24" s="44">
        <v>1506872</v>
      </c>
      <c r="F24" s="44">
        <v>1401245</v>
      </c>
      <c r="G24" s="44">
        <v>1423326</v>
      </c>
      <c r="H24" s="44">
        <v>1338309</v>
      </c>
      <c r="I24" s="44">
        <v>1335001</v>
      </c>
      <c r="J24" s="44">
        <v>1400926</v>
      </c>
      <c r="K24" s="44">
        <v>1300521</v>
      </c>
      <c r="L24" s="44">
        <v>1563945</v>
      </c>
      <c r="M24" s="44">
        <v>1393686</v>
      </c>
      <c r="N24" s="44">
        <v>1250293</v>
      </c>
      <c r="O24" s="44">
        <v>1462958</v>
      </c>
      <c r="P24" s="45">
        <v>16862402</v>
      </c>
    </row>
    <row r="25" spans="1:16" s="70" customFormat="1" ht="24" customHeight="1" x14ac:dyDescent="0.15">
      <c r="A25" s="47"/>
      <c r="B25" s="47" t="s">
        <v>32</v>
      </c>
      <c r="C25" s="4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1:16" s="70" customFormat="1" ht="24" customHeight="1" x14ac:dyDescent="0.15">
      <c r="A26" s="47"/>
      <c r="B26" s="172" t="s">
        <v>188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</row>
  </sheetData>
  <mergeCells count="16">
    <mergeCell ref="B18:B21"/>
    <mergeCell ref="B22:B23"/>
    <mergeCell ref="B24:C24"/>
    <mergeCell ref="B26:P26"/>
    <mergeCell ref="C11:C12"/>
    <mergeCell ref="B13:C13"/>
    <mergeCell ref="B14:C14"/>
    <mergeCell ref="B15:C15"/>
    <mergeCell ref="B16:C16"/>
    <mergeCell ref="B17:C17"/>
    <mergeCell ref="C9:C10"/>
    <mergeCell ref="B3:D3"/>
    <mergeCell ref="B4:E4"/>
    <mergeCell ref="B5:C5"/>
    <mergeCell ref="B6:C6"/>
    <mergeCell ref="B7:C8"/>
  </mergeCells>
  <phoneticPr fontId="3"/>
  <printOptions horizontalCentered="1" verticalCentered="1"/>
  <pageMargins left="0.39370078740157483" right="0.39370078740157483" top="0.39370078740157483" bottom="0.55118110236220474" header="0.51181102362204722" footer="0.35433070866141736"/>
  <pageSetup paperSize="9" scale="87" firstPageNumber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view="pageBreakPreview" zoomScale="80" zoomScaleNormal="90" zoomScaleSheetLayoutView="80" workbookViewId="0">
      <selection activeCell="B2" sqref="B2"/>
    </sheetView>
  </sheetViews>
  <sheetFormatPr defaultColWidth="10.625" defaultRowHeight="24" customHeight="1" x14ac:dyDescent="0.15"/>
  <cols>
    <col min="1" max="1" width="2.75" style="47" customWidth="1"/>
    <col min="2" max="2" width="7.75" style="47" customWidth="1"/>
    <col min="3" max="3" width="9.25" style="47" bestFit="1" customWidth="1"/>
    <col min="4" max="15" width="10.75" style="47" customWidth="1"/>
    <col min="16" max="16" width="12.625" style="47" customWidth="1"/>
    <col min="17" max="16384" width="10.625" style="47"/>
  </cols>
  <sheetData>
    <row r="1" spans="1:16" s="70" customFormat="1" ht="11.25" customHeight="1" x14ac:dyDescent="0.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s="70" customFormat="1" ht="24" customHeight="1" x14ac:dyDescent="0.15">
      <c r="A2" s="47"/>
      <c r="B2" s="105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s="70" customFormat="1" ht="24" customHeight="1" x14ac:dyDescent="0.15">
      <c r="A3" s="47"/>
      <c r="B3" s="178"/>
      <c r="C3" s="178"/>
      <c r="D3" s="178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s="70" customFormat="1" ht="24" customHeight="1" thickBot="1" x14ac:dyDescent="0.2">
      <c r="A4" s="47"/>
      <c r="B4" s="159" t="s">
        <v>41</v>
      </c>
      <c r="C4" s="159"/>
      <c r="D4" s="159"/>
      <c r="E4" s="15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 t="s">
        <v>1</v>
      </c>
    </row>
    <row r="5" spans="1:16" s="70" customFormat="1" ht="24" customHeight="1" x14ac:dyDescent="0.15">
      <c r="A5" s="47"/>
      <c r="B5" s="160" t="s">
        <v>2</v>
      </c>
      <c r="C5" s="161"/>
      <c r="D5" s="73" t="s">
        <v>3</v>
      </c>
      <c r="E5" s="108" t="s">
        <v>4</v>
      </c>
      <c r="F5" s="108" t="s">
        <v>5</v>
      </c>
      <c r="G5" s="108" t="s">
        <v>6</v>
      </c>
      <c r="H5" s="108" t="s">
        <v>7</v>
      </c>
      <c r="I5" s="108" t="s">
        <v>8</v>
      </c>
      <c r="J5" s="108" t="s">
        <v>9</v>
      </c>
      <c r="K5" s="108" t="s">
        <v>10</v>
      </c>
      <c r="L5" s="108" t="s">
        <v>11</v>
      </c>
      <c r="M5" s="108" t="s">
        <v>12</v>
      </c>
      <c r="N5" s="108" t="s">
        <v>13</v>
      </c>
      <c r="O5" s="108" t="s">
        <v>14</v>
      </c>
      <c r="P5" s="74" t="s">
        <v>15</v>
      </c>
    </row>
    <row r="6" spans="1:16" s="70" customFormat="1" ht="24" customHeight="1" thickBot="1" x14ac:dyDescent="0.2">
      <c r="A6" s="47"/>
      <c r="B6" s="162" t="s">
        <v>16</v>
      </c>
      <c r="C6" s="163"/>
      <c r="D6" s="125">
        <v>26</v>
      </c>
      <c r="E6" s="125">
        <v>26</v>
      </c>
      <c r="F6" s="125">
        <v>26</v>
      </c>
      <c r="G6" s="125">
        <v>27</v>
      </c>
      <c r="H6" s="125">
        <v>26</v>
      </c>
      <c r="I6" s="125">
        <v>26</v>
      </c>
      <c r="J6" s="125">
        <v>27</v>
      </c>
      <c r="K6" s="125">
        <v>25</v>
      </c>
      <c r="L6" s="125">
        <v>27</v>
      </c>
      <c r="M6" s="125">
        <v>24</v>
      </c>
      <c r="N6" s="125">
        <v>24</v>
      </c>
      <c r="O6" s="125">
        <v>27</v>
      </c>
      <c r="P6" s="126">
        <v>311</v>
      </c>
    </row>
    <row r="7" spans="1:16" s="70" customFormat="1" ht="24" customHeight="1" x14ac:dyDescent="0.15">
      <c r="A7" s="47"/>
      <c r="B7" s="164" t="s">
        <v>17</v>
      </c>
      <c r="C7" s="165"/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8">
        <v>0</v>
      </c>
      <c r="P7" s="129">
        <v>0</v>
      </c>
    </row>
    <row r="8" spans="1:16" s="70" customFormat="1" ht="24" customHeight="1" x14ac:dyDescent="0.15">
      <c r="A8" s="47"/>
      <c r="B8" s="166"/>
      <c r="C8" s="167"/>
      <c r="D8" s="130">
        <v>2254220</v>
      </c>
      <c r="E8" s="130">
        <v>2352160</v>
      </c>
      <c r="F8" s="130">
        <v>2183100</v>
      </c>
      <c r="G8" s="130">
        <v>2160660</v>
      </c>
      <c r="H8" s="130">
        <v>2045590</v>
      </c>
      <c r="I8" s="130">
        <v>1987780</v>
      </c>
      <c r="J8" s="130">
        <v>2073550</v>
      </c>
      <c r="K8" s="130">
        <v>2013790</v>
      </c>
      <c r="L8" s="130">
        <v>2392700</v>
      </c>
      <c r="M8" s="130">
        <v>2110190</v>
      </c>
      <c r="N8" s="130">
        <v>1882850</v>
      </c>
      <c r="O8" s="130">
        <v>2203140</v>
      </c>
      <c r="P8" s="131">
        <v>25659730</v>
      </c>
    </row>
    <row r="9" spans="1:16" s="70" customFormat="1" ht="24" customHeight="1" x14ac:dyDescent="0.15">
      <c r="A9" s="47"/>
      <c r="B9" s="75"/>
      <c r="C9" s="157" t="s">
        <v>18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132">
        <v>0</v>
      </c>
    </row>
    <row r="10" spans="1:16" s="70" customFormat="1" ht="24" customHeight="1" x14ac:dyDescent="0.15">
      <c r="A10" s="47"/>
      <c r="B10" s="75"/>
      <c r="C10" s="158"/>
      <c r="D10" s="38">
        <v>2254220</v>
      </c>
      <c r="E10" s="38">
        <v>2352160</v>
      </c>
      <c r="F10" s="38">
        <v>2183100</v>
      </c>
      <c r="G10" s="38">
        <v>2160660</v>
      </c>
      <c r="H10" s="38">
        <v>2045590</v>
      </c>
      <c r="I10" s="38">
        <v>1987780</v>
      </c>
      <c r="J10" s="38">
        <v>2073550</v>
      </c>
      <c r="K10" s="38">
        <v>2013790</v>
      </c>
      <c r="L10" s="38">
        <v>2392700</v>
      </c>
      <c r="M10" s="38">
        <v>2110190</v>
      </c>
      <c r="N10" s="38">
        <v>1882850</v>
      </c>
      <c r="O10" s="38">
        <v>2203140</v>
      </c>
      <c r="P10" s="40">
        <v>25659730</v>
      </c>
    </row>
    <row r="11" spans="1:16" s="70" customFormat="1" ht="24" customHeight="1" x14ac:dyDescent="0.15">
      <c r="A11" s="47"/>
      <c r="B11" s="75"/>
      <c r="C11" s="157" t="s">
        <v>19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132">
        <v>0</v>
      </c>
    </row>
    <row r="12" spans="1:16" s="70" customFormat="1" ht="24" customHeight="1" x14ac:dyDescent="0.15">
      <c r="A12" s="47"/>
      <c r="B12" s="76"/>
      <c r="C12" s="158"/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40">
        <v>0</v>
      </c>
    </row>
    <row r="13" spans="1:16" s="70" customFormat="1" ht="24" customHeight="1" x14ac:dyDescent="0.15">
      <c r="A13" s="47"/>
      <c r="B13" s="173" t="s">
        <v>20</v>
      </c>
      <c r="C13" s="174"/>
      <c r="D13" s="38">
        <v>187330</v>
      </c>
      <c r="E13" s="38">
        <v>191440</v>
      </c>
      <c r="F13" s="38">
        <v>208220</v>
      </c>
      <c r="G13" s="38">
        <v>182530</v>
      </c>
      <c r="H13" s="38">
        <v>210950</v>
      </c>
      <c r="I13" s="38">
        <v>207070</v>
      </c>
      <c r="J13" s="38">
        <v>162510</v>
      </c>
      <c r="K13" s="38">
        <v>174850</v>
      </c>
      <c r="L13" s="38">
        <v>194460</v>
      </c>
      <c r="M13" s="38">
        <v>181300</v>
      </c>
      <c r="N13" s="38">
        <v>164290</v>
      </c>
      <c r="O13" s="38">
        <v>204620</v>
      </c>
      <c r="P13" s="40">
        <v>2269570</v>
      </c>
    </row>
    <row r="14" spans="1:16" s="70" customFormat="1" ht="24" customHeight="1" x14ac:dyDescent="0.15">
      <c r="A14" s="47"/>
      <c r="B14" s="173" t="s">
        <v>21</v>
      </c>
      <c r="C14" s="174"/>
      <c r="D14" s="38">
        <v>168400</v>
      </c>
      <c r="E14" s="38">
        <v>180840</v>
      </c>
      <c r="F14" s="38">
        <v>148740</v>
      </c>
      <c r="G14" s="38">
        <v>174990</v>
      </c>
      <c r="H14" s="38">
        <v>153080</v>
      </c>
      <c r="I14" s="38">
        <v>142080</v>
      </c>
      <c r="J14" s="38">
        <v>177550</v>
      </c>
      <c r="K14" s="38">
        <v>139370</v>
      </c>
      <c r="L14" s="38">
        <v>163010</v>
      </c>
      <c r="M14" s="38">
        <v>170480</v>
      </c>
      <c r="N14" s="38">
        <v>144740</v>
      </c>
      <c r="O14" s="38">
        <v>145340</v>
      </c>
      <c r="P14" s="40">
        <v>1908620</v>
      </c>
    </row>
    <row r="15" spans="1:16" s="70" customFormat="1" ht="24" customHeight="1" x14ac:dyDescent="0.15">
      <c r="A15" s="47"/>
      <c r="B15" s="173" t="s">
        <v>22</v>
      </c>
      <c r="C15" s="174"/>
      <c r="D15" s="38">
        <v>198480</v>
      </c>
      <c r="E15" s="38">
        <v>170510</v>
      </c>
      <c r="F15" s="38">
        <v>146530</v>
      </c>
      <c r="G15" s="38">
        <v>154050</v>
      </c>
      <c r="H15" s="38">
        <v>137330</v>
      </c>
      <c r="I15" s="38">
        <v>141570</v>
      </c>
      <c r="J15" s="38">
        <v>152400</v>
      </c>
      <c r="K15" s="38">
        <v>139650</v>
      </c>
      <c r="L15" s="38">
        <v>196560</v>
      </c>
      <c r="M15" s="38">
        <v>148870</v>
      </c>
      <c r="N15" s="38">
        <v>130000</v>
      </c>
      <c r="O15" s="38">
        <v>171400</v>
      </c>
      <c r="P15" s="40">
        <v>1887350</v>
      </c>
    </row>
    <row r="16" spans="1:16" s="70" customFormat="1" ht="24" customHeight="1" x14ac:dyDescent="0.15">
      <c r="A16" s="47"/>
      <c r="B16" s="173" t="s">
        <v>23</v>
      </c>
      <c r="C16" s="174"/>
      <c r="D16" s="38">
        <v>33010</v>
      </c>
      <c r="E16" s="38">
        <v>50260</v>
      </c>
      <c r="F16" s="38">
        <v>11110</v>
      </c>
      <c r="G16" s="38">
        <v>7720</v>
      </c>
      <c r="H16" s="38">
        <v>6840</v>
      </c>
      <c r="I16" s="38">
        <v>6630</v>
      </c>
      <c r="J16" s="38">
        <v>30980</v>
      </c>
      <c r="K16" s="38">
        <v>23850</v>
      </c>
      <c r="L16" s="38">
        <v>24860</v>
      </c>
      <c r="M16" s="38">
        <v>17090</v>
      </c>
      <c r="N16" s="38">
        <v>14320</v>
      </c>
      <c r="O16" s="38">
        <v>21740</v>
      </c>
      <c r="P16" s="40">
        <v>248410</v>
      </c>
    </row>
    <row r="17" spans="1:16" s="70" customFormat="1" ht="24" customHeight="1" x14ac:dyDescent="0.15">
      <c r="A17" s="47"/>
      <c r="B17" s="173" t="s">
        <v>24</v>
      </c>
      <c r="C17" s="174"/>
      <c r="D17" s="38">
        <v>140880</v>
      </c>
      <c r="E17" s="38">
        <v>149630</v>
      </c>
      <c r="F17" s="38">
        <v>149170</v>
      </c>
      <c r="G17" s="38">
        <v>162120</v>
      </c>
      <c r="H17" s="38">
        <v>195740</v>
      </c>
      <c r="I17" s="38">
        <v>155710</v>
      </c>
      <c r="J17" s="38">
        <v>176780</v>
      </c>
      <c r="K17" s="38">
        <v>143480</v>
      </c>
      <c r="L17" s="38">
        <v>183720</v>
      </c>
      <c r="M17" s="38">
        <v>121440</v>
      </c>
      <c r="N17" s="38">
        <v>130540</v>
      </c>
      <c r="O17" s="38">
        <v>162280</v>
      </c>
      <c r="P17" s="40">
        <v>1871490</v>
      </c>
    </row>
    <row r="18" spans="1:16" s="70" customFormat="1" ht="24" customHeight="1" x14ac:dyDescent="0.15">
      <c r="A18" s="47"/>
      <c r="B18" s="175" t="s">
        <v>25</v>
      </c>
      <c r="C18" s="77" t="s">
        <v>26</v>
      </c>
      <c r="D18" s="38">
        <v>12250</v>
      </c>
      <c r="E18" s="38">
        <v>15590</v>
      </c>
      <c r="F18" s="38">
        <v>15640</v>
      </c>
      <c r="G18" s="38">
        <v>11940</v>
      </c>
      <c r="H18" s="38">
        <v>15520</v>
      </c>
      <c r="I18" s="38">
        <v>17830</v>
      </c>
      <c r="J18" s="38">
        <v>15290</v>
      </c>
      <c r="K18" s="38">
        <v>13380</v>
      </c>
      <c r="L18" s="38">
        <v>19820</v>
      </c>
      <c r="M18" s="38">
        <v>11540</v>
      </c>
      <c r="N18" s="38">
        <v>8490</v>
      </c>
      <c r="O18" s="38">
        <v>14370</v>
      </c>
      <c r="P18" s="40">
        <v>171660</v>
      </c>
    </row>
    <row r="19" spans="1:16" s="70" customFormat="1" ht="24" customHeight="1" x14ac:dyDescent="0.15">
      <c r="A19" s="47"/>
      <c r="B19" s="176"/>
      <c r="C19" s="77" t="s">
        <v>27</v>
      </c>
      <c r="D19" s="38">
        <v>50</v>
      </c>
      <c r="E19" s="38">
        <v>0</v>
      </c>
      <c r="F19" s="38">
        <v>50</v>
      </c>
      <c r="G19" s="38">
        <v>200</v>
      </c>
      <c r="H19" s="38">
        <v>100</v>
      </c>
      <c r="I19" s="38">
        <v>300</v>
      </c>
      <c r="J19" s="38">
        <v>800</v>
      </c>
      <c r="K19" s="38">
        <v>200</v>
      </c>
      <c r="L19" s="38">
        <v>100</v>
      </c>
      <c r="M19" s="38">
        <v>50</v>
      </c>
      <c r="N19" s="38">
        <v>0</v>
      </c>
      <c r="O19" s="38">
        <v>50</v>
      </c>
      <c r="P19" s="40">
        <v>1900</v>
      </c>
    </row>
    <row r="20" spans="1:16" s="70" customFormat="1" ht="24" customHeight="1" x14ac:dyDescent="0.15">
      <c r="A20" s="47"/>
      <c r="B20" s="176"/>
      <c r="C20" s="77" t="s">
        <v>28</v>
      </c>
      <c r="D20" s="38">
        <v>4370</v>
      </c>
      <c r="E20" s="38">
        <v>5570</v>
      </c>
      <c r="F20" s="38">
        <v>5580</v>
      </c>
      <c r="G20" s="38">
        <v>4260</v>
      </c>
      <c r="H20" s="38">
        <v>5520</v>
      </c>
      <c r="I20" s="38">
        <v>6350</v>
      </c>
      <c r="J20" s="38">
        <v>5460</v>
      </c>
      <c r="K20" s="38">
        <v>4790</v>
      </c>
      <c r="L20" s="38">
        <v>7060</v>
      </c>
      <c r="M20" s="38">
        <v>4120</v>
      </c>
      <c r="N20" s="38">
        <v>3040</v>
      </c>
      <c r="O20" s="38">
        <v>5130</v>
      </c>
      <c r="P20" s="40">
        <v>61250</v>
      </c>
    </row>
    <row r="21" spans="1:16" s="70" customFormat="1" ht="24" customHeight="1" x14ac:dyDescent="0.15">
      <c r="A21" s="47"/>
      <c r="B21" s="177"/>
      <c r="C21" s="77" t="s">
        <v>29</v>
      </c>
      <c r="D21" s="38">
        <v>640</v>
      </c>
      <c r="E21" s="38">
        <v>1110</v>
      </c>
      <c r="F21" s="38">
        <v>750</v>
      </c>
      <c r="G21" s="38">
        <v>1070</v>
      </c>
      <c r="H21" s="38">
        <v>960</v>
      </c>
      <c r="I21" s="38">
        <v>1250</v>
      </c>
      <c r="J21" s="38">
        <v>950</v>
      </c>
      <c r="K21" s="38">
        <v>1280</v>
      </c>
      <c r="L21" s="38">
        <v>1160</v>
      </c>
      <c r="M21" s="38">
        <v>1130</v>
      </c>
      <c r="N21" s="38">
        <v>850</v>
      </c>
      <c r="O21" s="38">
        <v>1350</v>
      </c>
      <c r="P21" s="40">
        <v>12500</v>
      </c>
    </row>
    <row r="22" spans="1:16" s="70" customFormat="1" ht="24" customHeight="1" x14ac:dyDescent="0.15">
      <c r="A22" s="47"/>
      <c r="B22" s="168" t="s">
        <v>33</v>
      </c>
      <c r="C22" s="77" t="s">
        <v>30</v>
      </c>
      <c r="D22" s="38">
        <v>11810</v>
      </c>
      <c r="E22" s="38">
        <v>19360</v>
      </c>
      <c r="F22" s="38">
        <v>11120</v>
      </c>
      <c r="G22" s="38">
        <v>4270</v>
      </c>
      <c r="H22" s="38">
        <v>11370</v>
      </c>
      <c r="I22" s="38">
        <v>7530</v>
      </c>
      <c r="J22" s="38">
        <v>6600</v>
      </c>
      <c r="K22" s="38">
        <v>8030</v>
      </c>
      <c r="L22" s="38">
        <v>8970</v>
      </c>
      <c r="M22" s="38">
        <v>6000</v>
      </c>
      <c r="N22" s="38">
        <v>4490</v>
      </c>
      <c r="O22" s="38">
        <v>4480</v>
      </c>
      <c r="P22" s="40">
        <v>104030</v>
      </c>
    </row>
    <row r="23" spans="1:16" s="70" customFormat="1" ht="24" customHeight="1" thickBot="1" x14ac:dyDescent="0.2">
      <c r="A23" s="47"/>
      <c r="B23" s="169"/>
      <c r="C23" s="77" t="s">
        <v>31</v>
      </c>
      <c r="D23" s="38">
        <v>6760</v>
      </c>
      <c r="E23" s="38">
        <v>15590</v>
      </c>
      <c r="F23" s="38">
        <v>8770</v>
      </c>
      <c r="G23" s="38">
        <v>6520</v>
      </c>
      <c r="H23" s="38">
        <v>14800</v>
      </c>
      <c r="I23" s="38">
        <v>6690</v>
      </c>
      <c r="J23" s="38">
        <v>7860</v>
      </c>
      <c r="K23" s="38">
        <v>12970</v>
      </c>
      <c r="L23" s="38">
        <v>9060</v>
      </c>
      <c r="M23" s="38">
        <v>4800</v>
      </c>
      <c r="N23" s="38">
        <v>3400</v>
      </c>
      <c r="O23" s="38">
        <v>2520</v>
      </c>
      <c r="P23" s="40">
        <v>99740</v>
      </c>
    </row>
    <row r="24" spans="1:16" s="70" customFormat="1" ht="24" customHeight="1" thickTop="1" thickBot="1" x14ac:dyDescent="0.2">
      <c r="A24" s="47"/>
      <c r="B24" s="170" t="s">
        <v>15</v>
      </c>
      <c r="C24" s="171"/>
      <c r="D24" s="44">
        <v>3018200</v>
      </c>
      <c r="E24" s="44">
        <v>3152060</v>
      </c>
      <c r="F24" s="44">
        <v>2888780</v>
      </c>
      <c r="G24" s="44">
        <v>2870330</v>
      </c>
      <c r="H24" s="44">
        <v>2797800</v>
      </c>
      <c r="I24" s="44">
        <v>2680790</v>
      </c>
      <c r="J24" s="44">
        <v>2810730</v>
      </c>
      <c r="K24" s="44">
        <v>2675640</v>
      </c>
      <c r="L24" s="44">
        <v>3201480</v>
      </c>
      <c r="M24" s="44">
        <v>2777010</v>
      </c>
      <c r="N24" s="44">
        <v>2487010</v>
      </c>
      <c r="O24" s="44">
        <v>2936420</v>
      </c>
      <c r="P24" s="45">
        <v>34296250</v>
      </c>
    </row>
    <row r="25" spans="1:16" s="70" customFormat="1" ht="24" customHeight="1" x14ac:dyDescent="0.15">
      <c r="A25" s="47"/>
      <c r="B25" s="47" t="s">
        <v>32</v>
      </c>
      <c r="C25" s="4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1:16" s="70" customFormat="1" ht="24" customHeight="1" x14ac:dyDescent="0.15">
      <c r="A26" s="47"/>
      <c r="B26" s="172" t="s">
        <v>188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</row>
  </sheetData>
  <mergeCells count="16">
    <mergeCell ref="B18:B21"/>
    <mergeCell ref="B22:B23"/>
    <mergeCell ref="B24:C24"/>
    <mergeCell ref="B26:P26"/>
    <mergeCell ref="C11:C12"/>
    <mergeCell ref="B13:C13"/>
    <mergeCell ref="B14:C14"/>
    <mergeCell ref="B15:C15"/>
    <mergeCell ref="B16:C16"/>
    <mergeCell ref="B17:C17"/>
    <mergeCell ref="C9:C10"/>
    <mergeCell ref="B3:D3"/>
    <mergeCell ref="B4:E4"/>
    <mergeCell ref="B5:C5"/>
    <mergeCell ref="B6:C6"/>
    <mergeCell ref="B7:C8"/>
  </mergeCells>
  <phoneticPr fontId="3"/>
  <printOptions horizontalCentered="1" verticalCentered="1"/>
  <pageMargins left="0.39370078740157483" right="0.39370078740157483" top="0.39370078740157483" bottom="0.55118110236220474" header="0.51181102362204722" footer="0.35433070866141736"/>
  <pageSetup paperSize="9" scale="87" firstPageNumber="5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view="pageBreakPreview" zoomScale="80" zoomScaleNormal="90" zoomScaleSheetLayoutView="80" workbookViewId="0">
      <selection activeCell="B2" sqref="B2"/>
    </sheetView>
  </sheetViews>
  <sheetFormatPr defaultColWidth="10.625" defaultRowHeight="24" customHeight="1" x14ac:dyDescent="0.15"/>
  <cols>
    <col min="1" max="1" width="2.75" style="47" customWidth="1"/>
    <col min="2" max="2" width="7.75" style="47" customWidth="1"/>
    <col min="3" max="3" width="9.25" style="47" bestFit="1" customWidth="1"/>
    <col min="4" max="15" width="10.75" style="47" customWidth="1"/>
    <col min="16" max="16" width="12.625" style="47" customWidth="1"/>
    <col min="17" max="16384" width="10.625" style="47"/>
  </cols>
  <sheetData>
    <row r="1" spans="1:16" s="70" customFormat="1" ht="11.25" customHeight="1" x14ac:dyDescent="0.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s="70" customFormat="1" ht="24" customHeight="1" x14ac:dyDescent="0.15">
      <c r="A2" s="47"/>
      <c r="B2" s="105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s="70" customFormat="1" ht="24" customHeight="1" x14ac:dyDescent="0.15">
      <c r="A3" s="47"/>
      <c r="B3" s="178"/>
      <c r="C3" s="178"/>
      <c r="D3" s="178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s="70" customFormat="1" ht="24" customHeight="1" thickBot="1" x14ac:dyDescent="0.2">
      <c r="A4" s="47"/>
      <c r="B4" s="159" t="s">
        <v>42</v>
      </c>
      <c r="C4" s="159"/>
      <c r="D4" s="159"/>
      <c r="E4" s="15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 t="s">
        <v>1</v>
      </c>
    </row>
    <row r="5" spans="1:16" s="70" customFormat="1" ht="24" customHeight="1" x14ac:dyDescent="0.15">
      <c r="A5" s="47"/>
      <c r="B5" s="160" t="s">
        <v>2</v>
      </c>
      <c r="C5" s="161"/>
      <c r="D5" s="73" t="s">
        <v>3</v>
      </c>
      <c r="E5" s="108" t="s">
        <v>4</v>
      </c>
      <c r="F5" s="108" t="s">
        <v>5</v>
      </c>
      <c r="G5" s="108" t="s">
        <v>6</v>
      </c>
      <c r="H5" s="108" t="s">
        <v>7</v>
      </c>
      <c r="I5" s="108" t="s">
        <v>8</v>
      </c>
      <c r="J5" s="108" t="s">
        <v>9</v>
      </c>
      <c r="K5" s="108" t="s">
        <v>10</v>
      </c>
      <c r="L5" s="108" t="s">
        <v>11</v>
      </c>
      <c r="M5" s="108" t="s">
        <v>12</v>
      </c>
      <c r="N5" s="108" t="s">
        <v>13</v>
      </c>
      <c r="O5" s="108" t="s">
        <v>14</v>
      </c>
      <c r="P5" s="74" t="s">
        <v>15</v>
      </c>
    </row>
    <row r="6" spans="1:16" s="70" customFormat="1" ht="24" customHeight="1" thickBot="1" x14ac:dyDescent="0.2">
      <c r="A6" s="47"/>
      <c r="B6" s="162" t="s">
        <v>16</v>
      </c>
      <c r="C6" s="163"/>
      <c r="D6" s="125">
        <v>26</v>
      </c>
      <c r="E6" s="125">
        <v>26</v>
      </c>
      <c r="F6" s="125">
        <v>26</v>
      </c>
      <c r="G6" s="125">
        <v>27</v>
      </c>
      <c r="H6" s="125">
        <v>26</v>
      </c>
      <c r="I6" s="125">
        <v>26</v>
      </c>
      <c r="J6" s="125">
        <v>27</v>
      </c>
      <c r="K6" s="125">
        <v>25</v>
      </c>
      <c r="L6" s="125">
        <v>27</v>
      </c>
      <c r="M6" s="125">
        <v>24</v>
      </c>
      <c r="N6" s="125">
        <v>24</v>
      </c>
      <c r="O6" s="125">
        <v>27</v>
      </c>
      <c r="P6" s="126">
        <v>311</v>
      </c>
    </row>
    <row r="7" spans="1:16" s="70" customFormat="1" ht="24" customHeight="1" x14ac:dyDescent="0.15">
      <c r="A7" s="47"/>
      <c r="B7" s="164" t="s">
        <v>17</v>
      </c>
      <c r="C7" s="165"/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8">
        <v>0</v>
      </c>
      <c r="P7" s="129">
        <v>0</v>
      </c>
    </row>
    <row r="8" spans="1:16" s="70" customFormat="1" ht="24" customHeight="1" x14ac:dyDescent="0.15">
      <c r="A8" s="47"/>
      <c r="B8" s="166"/>
      <c r="C8" s="167"/>
      <c r="D8" s="130">
        <v>2388530</v>
      </c>
      <c r="E8" s="130">
        <v>2475720</v>
      </c>
      <c r="F8" s="130">
        <v>2305070</v>
      </c>
      <c r="G8" s="130">
        <v>2275000</v>
      </c>
      <c r="H8" s="130">
        <v>2152070</v>
      </c>
      <c r="I8" s="130">
        <v>2093480</v>
      </c>
      <c r="J8" s="130">
        <v>2217740</v>
      </c>
      <c r="K8" s="130">
        <v>2120510</v>
      </c>
      <c r="L8" s="130">
        <v>2526710</v>
      </c>
      <c r="M8" s="130">
        <v>2205420</v>
      </c>
      <c r="N8" s="130">
        <v>1974560</v>
      </c>
      <c r="O8" s="130">
        <v>2317440</v>
      </c>
      <c r="P8" s="131">
        <v>27052250</v>
      </c>
    </row>
    <row r="9" spans="1:16" s="70" customFormat="1" ht="24" customHeight="1" x14ac:dyDescent="0.15">
      <c r="A9" s="47"/>
      <c r="B9" s="75"/>
      <c r="C9" s="157" t="s">
        <v>18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132">
        <v>0</v>
      </c>
    </row>
    <row r="10" spans="1:16" s="70" customFormat="1" ht="24" customHeight="1" x14ac:dyDescent="0.15">
      <c r="A10" s="47"/>
      <c r="B10" s="75"/>
      <c r="C10" s="158"/>
      <c r="D10" s="38">
        <v>2388530</v>
      </c>
      <c r="E10" s="38">
        <v>2475720</v>
      </c>
      <c r="F10" s="38">
        <v>2305070</v>
      </c>
      <c r="G10" s="38">
        <v>2275000</v>
      </c>
      <c r="H10" s="38">
        <v>2152070</v>
      </c>
      <c r="I10" s="38">
        <v>2093480</v>
      </c>
      <c r="J10" s="38">
        <v>2217740</v>
      </c>
      <c r="K10" s="38">
        <v>2120510</v>
      </c>
      <c r="L10" s="38">
        <v>2526710</v>
      </c>
      <c r="M10" s="38">
        <v>2205420</v>
      </c>
      <c r="N10" s="38">
        <v>1974560</v>
      </c>
      <c r="O10" s="38">
        <v>2317440</v>
      </c>
      <c r="P10" s="40">
        <v>27052250</v>
      </c>
    </row>
    <row r="11" spans="1:16" s="70" customFormat="1" ht="24" customHeight="1" x14ac:dyDescent="0.15">
      <c r="A11" s="47"/>
      <c r="B11" s="75"/>
      <c r="C11" s="157" t="s">
        <v>19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132">
        <v>0</v>
      </c>
    </row>
    <row r="12" spans="1:16" s="70" customFormat="1" ht="24" customHeight="1" x14ac:dyDescent="0.15">
      <c r="A12" s="47"/>
      <c r="B12" s="76"/>
      <c r="C12" s="158"/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40">
        <v>0</v>
      </c>
    </row>
    <row r="13" spans="1:16" s="70" customFormat="1" ht="24" customHeight="1" x14ac:dyDescent="0.15">
      <c r="A13" s="47"/>
      <c r="B13" s="173" t="s">
        <v>20</v>
      </c>
      <c r="C13" s="174"/>
      <c r="D13" s="38">
        <v>163550</v>
      </c>
      <c r="E13" s="38">
        <v>180730</v>
      </c>
      <c r="F13" s="38">
        <v>172890</v>
      </c>
      <c r="G13" s="38">
        <v>182900</v>
      </c>
      <c r="H13" s="38">
        <v>185690</v>
      </c>
      <c r="I13" s="38">
        <v>172400</v>
      </c>
      <c r="J13" s="38">
        <v>169000</v>
      </c>
      <c r="K13" s="38">
        <v>141310</v>
      </c>
      <c r="L13" s="38">
        <v>164140</v>
      </c>
      <c r="M13" s="38">
        <v>168320</v>
      </c>
      <c r="N13" s="38">
        <v>139660</v>
      </c>
      <c r="O13" s="38">
        <v>152510</v>
      </c>
      <c r="P13" s="40">
        <v>1993100</v>
      </c>
    </row>
    <row r="14" spans="1:16" s="70" customFormat="1" ht="24" customHeight="1" x14ac:dyDescent="0.15">
      <c r="A14" s="47"/>
      <c r="B14" s="173" t="s">
        <v>21</v>
      </c>
      <c r="C14" s="174"/>
      <c r="D14" s="38">
        <v>135340</v>
      </c>
      <c r="E14" s="38">
        <v>134920</v>
      </c>
      <c r="F14" s="38">
        <v>134600</v>
      </c>
      <c r="G14" s="38">
        <v>133110</v>
      </c>
      <c r="H14" s="38">
        <v>127240</v>
      </c>
      <c r="I14" s="38">
        <v>124670</v>
      </c>
      <c r="J14" s="38">
        <v>125910</v>
      </c>
      <c r="K14" s="38">
        <v>121310</v>
      </c>
      <c r="L14" s="38">
        <v>135740</v>
      </c>
      <c r="M14" s="38">
        <v>129270</v>
      </c>
      <c r="N14" s="38">
        <v>117570</v>
      </c>
      <c r="O14" s="38">
        <v>131660</v>
      </c>
      <c r="P14" s="40">
        <v>1551340</v>
      </c>
    </row>
    <row r="15" spans="1:16" s="70" customFormat="1" ht="24" customHeight="1" x14ac:dyDescent="0.15">
      <c r="A15" s="47"/>
      <c r="B15" s="173" t="s">
        <v>22</v>
      </c>
      <c r="C15" s="174"/>
      <c r="D15" s="38">
        <v>102300</v>
      </c>
      <c r="E15" s="38">
        <v>100150</v>
      </c>
      <c r="F15" s="38">
        <v>87340</v>
      </c>
      <c r="G15" s="38">
        <v>97980</v>
      </c>
      <c r="H15" s="38">
        <v>90400</v>
      </c>
      <c r="I15" s="38">
        <v>86010</v>
      </c>
      <c r="J15" s="38">
        <v>96420</v>
      </c>
      <c r="K15" s="38">
        <v>88280</v>
      </c>
      <c r="L15" s="38">
        <v>120090</v>
      </c>
      <c r="M15" s="38">
        <v>90810</v>
      </c>
      <c r="N15" s="38">
        <v>80900</v>
      </c>
      <c r="O15" s="38">
        <v>106230</v>
      </c>
      <c r="P15" s="40">
        <v>1146910</v>
      </c>
    </row>
    <row r="16" spans="1:16" s="70" customFormat="1" ht="24" customHeight="1" x14ac:dyDescent="0.15">
      <c r="A16" s="47"/>
      <c r="B16" s="173" t="s">
        <v>23</v>
      </c>
      <c r="C16" s="174"/>
      <c r="D16" s="38">
        <v>19330</v>
      </c>
      <c r="E16" s="38">
        <v>27330</v>
      </c>
      <c r="F16" s="38">
        <v>2780</v>
      </c>
      <c r="G16" s="38">
        <v>1910</v>
      </c>
      <c r="H16" s="38">
        <v>2550</v>
      </c>
      <c r="I16" s="38">
        <v>1910</v>
      </c>
      <c r="J16" s="38">
        <v>24900</v>
      </c>
      <c r="K16" s="38">
        <v>18757</v>
      </c>
      <c r="L16" s="38">
        <v>19380</v>
      </c>
      <c r="M16" s="38">
        <v>11710</v>
      </c>
      <c r="N16" s="38">
        <v>10200</v>
      </c>
      <c r="O16" s="38">
        <v>14353</v>
      </c>
      <c r="P16" s="40">
        <v>155110</v>
      </c>
    </row>
    <row r="17" spans="1:16" s="70" customFormat="1" ht="24" customHeight="1" x14ac:dyDescent="0.15">
      <c r="A17" s="47"/>
      <c r="B17" s="173" t="s">
        <v>24</v>
      </c>
      <c r="C17" s="174"/>
      <c r="D17" s="38">
        <v>130100</v>
      </c>
      <c r="E17" s="38">
        <v>141150</v>
      </c>
      <c r="F17" s="38">
        <v>148170</v>
      </c>
      <c r="G17" s="38">
        <v>160070</v>
      </c>
      <c r="H17" s="38">
        <v>139120</v>
      </c>
      <c r="I17" s="38">
        <v>133740</v>
      </c>
      <c r="J17" s="38">
        <v>130630</v>
      </c>
      <c r="K17" s="38">
        <v>135020</v>
      </c>
      <c r="L17" s="38">
        <v>150380</v>
      </c>
      <c r="M17" s="38">
        <v>114560</v>
      </c>
      <c r="N17" s="38">
        <v>109710</v>
      </c>
      <c r="O17" s="38">
        <v>147530</v>
      </c>
      <c r="P17" s="40">
        <v>1640180</v>
      </c>
    </row>
    <row r="18" spans="1:16" s="70" customFormat="1" ht="24" customHeight="1" x14ac:dyDescent="0.15">
      <c r="A18" s="47"/>
      <c r="B18" s="175" t="s">
        <v>25</v>
      </c>
      <c r="C18" s="77" t="s">
        <v>26</v>
      </c>
      <c r="D18" s="38">
        <v>3810</v>
      </c>
      <c r="E18" s="38">
        <v>4560</v>
      </c>
      <c r="F18" s="38">
        <v>3640</v>
      </c>
      <c r="G18" s="38">
        <v>4250</v>
      </c>
      <c r="H18" s="38">
        <v>4490</v>
      </c>
      <c r="I18" s="38">
        <v>4110</v>
      </c>
      <c r="J18" s="38">
        <v>2560</v>
      </c>
      <c r="K18" s="38">
        <v>4580</v>
      </c>
      <c r="L18" s="38">
        <v>4720</v>
      </c>
      <c r="M18" s="38">
        <v>5650</v>
      </c>
      <c r="N18" s="38">
        <v>4160</v>
      </c>
      <c r="O18" s="38">
        <v>5130</v>
      </c>
      <c r="P18" s="40">
        <v>51660</v>
      </c>
    </row>
    <row r="19" spans="1:16" s="70" customFormat="1" ht="24" customHeight="1" x14ac:dyDescent="0.15">
      <c r="A19" s="47"/>
      <c r="B19" s="176"/>
      <c r="C19" s="77" t="s">
        <v>27</v>
      </c>
      <c r="D19" s="38">
        <v>100</v>
      </c>
      <c r="E19" s="38">
        <v>0</v>
      </c>
      <c r="F19" s="38">
        <v>0</v>
      </c>
      <c r="G19" s="38">
        <v>50</v>
      </c>
      <c r="H19" s="38">
        <v>0</v>
      </c>
      <c r="I19" s="38">
        <v>0</v>
      </c>
      <c r="J19" s="38">
        <v>0</v>
      </c>
      <c r="K19" s="38">
        <v>50</v>
      </c>
      <c r="L19" s="38">
        <v>150</v>
      </c>
      <c r="M19" s="38">
        <v>0</v>
      </c>
      <c r="N19" s="38">
        <v>150</v>
      </c>
      <c r="O19" s="38">
        <v>0</v>
      </c>
      <c r="P19" s="40">
        <v>500</v>
      </c>
    </row>
    <row r="20" spans="1:16" s="70" customFormat="1" ht="24" customHeight="1" x14ac:dyDescent="0.15">
      <c r="A20" s="47"/>
      <c r="B20" s="176"/>
      <c r="C20" s="77" t="s">
        <v>28</v>
      </c>
      <c r="D20" s="38">
        <v>830</v>
      </c>
      <c r="E20" s="38">
        <v>980</v>
      </c>
      <c r="F20" s="38">
        <v>780</v>
      </c>
      <c r="G20" s="38">
        <v>910</v>
      </c>
      <c r="H20" s="38">
        <v>970</v>
      </c>
      <c r="I20" s="38">
        <v>890</v>
      </c>
      <c r="J20" s="38">
        <v>550</v>
      </c>
      <c r="K20" s="38">
        <v>970</v>
      </c>
      <c r="L20" s="38">
        <v>1020</v>
      </c>
      <c r="M20" s="38">
        <v>1210</v>
      </c>
      <c r="N20" s="38">
        <v>880</v>
      </c>
      <c r="O20" s="38">
        <v>1110</v>
      </c>
      <c r="P20" s="40">
        <v>11100</v>
      </c>
    </row>
    <row r="21" spans="1:16" s="70" customFormat="1" ht="24" customHeight="1" x14ac:dyDescent="0.15">
      <c r="A21" s="47"/>
      <c r="B21" s="177"/>
      <c r="C21" s="77" t="s">
        <v>29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40">
        <v>0</v>
      </c>
    </row>
    <row r="22" spans="1:16" s="70" customFormat="1" ht="24" customHeight="1" x14ac:dyDescent="0.15">
      <c r="A22" s="47"/>
      <c r="B22" s="168" t="s">
        <v>33</v>
      </c>
      <c r="C22" s="77" t="s">
        <v>30</v>
      </c>
      <c r="D22" s="38">
        <v>1550</v>
      </c>
      <c r="E22" s="38">
        <v>1930</v>
      </c>
      <c r="F22" s="38">
        <v>1280</v>
      </c>
      <c r="G22" s="38">
        <v>2780</v>
      </c>
      <c r="H22" s="38">
        <v>2140</v>
      </c>
      <c r="I22" s="38">
        <v>1870</v>
      </c>
      <c r="J22" s="38">
        <v>1990</v>
      </c>
      <c r="K22" s="38">
        <v>2530</v>
      </c>
      <c r="L22" s="38">
        <v>1980</v>
      </c>
      <c r="M22" s="38">
        <v>100</v>
      </c>
      <c r="N22" s="38">
        <v>2120</v>
      </c>
      <c r="O22" s="38">
        <v>3190</v>
      </c>
      <c r="P22" s="40">
        <v>23460</v>
      </c>
    </row>
    <row r="23" spans="1:16" s="70" customFormat="1" ht="24" customHeight="1" thickBot="1" x14ac:dyDescent="0.2">
      <c r="A23" s="47"/>
      <c r="B23" s="169"/>
      <c r="C23" s="77" t="s">
        <v>31</v>
      </c>
      <c r="D23" s="38">
        <v>1840</v>
      </c>
      <c r="E23" s="38">
        <v>2320</v>
      </c>
      <c r="F23" s="38">
        <v>1590</v>
      </c>
      <c r="G23" s="38">
        <v>2260</v>
      </c>
      <c r="H23" s="38">
        <v>4600</v>
      </c>
      <c r="I23" s="38">
        <v>2720</v>
      </c>
      <c r="J23" s="38">
        <v>2140</v>
      </c>
      <c r="K23" s="38">
        <v>3980</v>
      </c>
      <c r="L23" s="38">
        <v>2150</v>
      </c>
      <c r="M23" s="38">
        <v>70</v>
      </c>
      <c r="N23" s="38">
        <v>1910</v>
      </c>
      <c r="O23" s="38">
        <v>670</v>
      </c>
      <c r="P23" s="40">
        <v>26250</v>
      </c>
    </row>
    <row r="24" spans="1:16" s="70" customFormat="1" ht="24" customHeight="1" thickTop="1" thickBot="1" x14ac:dyDescent="0.2">
      <c r="A24" s="47"/>
      <c r="B24" s="170" t="s">
        <v>15</v>
      </c>
      <c r="C24" s="171"/>
      <c r="D24" s="44">
        <v>2947280</v>
      </c>
      <c r="E24" s="44">
        <v>3069790</v>
      </c>
      <c r="F24" s="44">
        <v>2858140</v>
      </c>
      <c r="G24" s="44">
        <v>2861220</v>
      </c>
      <c r="H24" s="44">
        <v>2709270</v>
      </c>
      <c r="I24" s="44">
        <v>2621800</v>
      </c>
      <c r="J24" s="44">
        <v>2771840</v>
      </c>
      <c r="K24" s="44">
        <v>2637297</v>
      </c>
      <c r="L24" s="44">
        <v>3126460</v>
      </c>
      <c r="M24" s="44">
        <v>2727120</v>
      </c>
      <c r="N24" s="44">
        <v>2441820</v>
      </c>
      <c r="O24" s="44">
        <v>2879823</v>
      </c>
      <c r="P24" s="45">
        <v>33651860</v>
      </c>
    </row>
    <row r="25" spans="1:16" s="70" customFormat="1" ht="24" customHeight="1" x14ac:dyDescent="0.15">
      <c r="A25" s="47"/>
      <c r="B25" s="47" t="s">
        <v>32</v>
      </c>
      <c r="C25" s="4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1:16" s="70" customFormat="1" ht="24" customHeight="1" x14ac:dyDescent="0.15">
      <c r="A26" s="47"/>
      <c r="B26" s="172" t="s">
        <v>188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</row>
  </sheetData>
  <mergeCells count="16">
    <mergeCell ref="B18:B21"/>
    <mergeCell ref="B22:B23"/>
    <mergeCell ref="B24:C24"/>
    <mergeCell ref="B26:P26"/>
    <mergeCell ref="C11:C12"/>
    <mergeCell ref="B13:C13"/>
    <mergeCell ref="B14:C14"/>
    <mergeCell ref="B15:C15"/>
    <mergeCell ref="B16:C16"/>
    <mergeCell ref="B17:C17"/>
    <mergeCell ref="C9:C10"/>
    <mergeCell ref="B3:D3"/>
    <mergeCell ref="B4:E4"/>
    <mergeCell ref="B5:C5"/>
    <mergeCell ref="B6:C6"/>
    <mergeCell ref="B7:C8"/>
  </mergeCells>
  <phoneticPr fontId="3"/>
  <printOptions horizontalCentered="1" verticalCentered="1"/>
  <pageMargins left="0.39370078740157483" right="0.39370078740157483" top="0.39370078740157483" bottom="0.55118110236220474" header="0.51181102362204722" footer="0.35433070866141736"/>
  <pageSetup paperSize="9" scale="87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19</vt:i4>
      </vt:variant>
    </vt:vector>
  </HeadingPairs>
  <TitlesOfParts>
    <vt:vector size="38" baseType="lpstr">
      <vt:lpstr>2-2-1-0全環境事業センター </vt:lpstr>
      <vt:lpstr>2-2-1-1北部 </vt:lpstr>
      <vt:lpstr>2-2-1-2東北</vt:lpstr>
      <vt:lpstr>2-2-1-3城北</vt:lpstr>
      <vt:lpstr>2-2-1-4西北</vt:lpstr>
      <vt:lpstr>2-2-1-5中部</vt:lpstr>
      <vt:lpstr>2-2-1-6中部（出）</vt:lpstr>
      <vt:lpstr>2-2-1-7西部</vt:lpstr>
      <vt:lpstr>2-2-1-8東部 </vt:lpstr>
      <vt:lpstr>2-2-1-9西南 </vt:lpstr>
      <vt:lpstr>2-2-1-10南部</vt:lpstr>
      <vt:lpstr>2-2-1-11東南 </vt:lpstr>
      <vt:lpstr>2-2-2管路輸送</vt:lpstr>
      <vt:lpstr>2-2-3普通ごみ </vt:lpstr>
      <vt:lpstr>2-2-4資源ごみ</vt:lpstr>
      <vt:lpstr>2-2-5容プラ</vt:lpstr>
      <vt:lpstr>2-2-6古紙・衣類 </vt:lpstr>
      <vt:lpstr>2-2-7行政区別ごみ収集状況 </vt:lpstr>
      <vt:lpstr>2-2-8水面清掃</vt:lpstr>
      <vt:lpstr>'2-2-1-0全環境事業センター '!Print_Area</vt:lpstr>
      <vt:lpstr>'2-2-1-10南部'!Print_Area</vt:lpstr>
      <vt:lpstr>'2-2-1-11東南 '!Print_Area</vt:lpstr>
      <vt:lpstr>'2-2-1-1北部 '!Print_Area</vt:lpstr>
      <vt:lpstr>'2-2-1-2東北'!Print_Area</vt:lpstr>
      <vt:lpstr>'2-2-1-3城北'!Print_Area</vt:lpstr>
      <vt:lpstr>'2-2-1-4西北'!Print_Area</vt:lpstr>
      <vt:lpstr>'2-2-1-5中部'!Print_Area</vt:lpstr>
      <vt:lpstr>'2-2-1-6中部（出）'!Print_Area</vt:lpstr>
      <vt:lpstr>'2-2-1-7西部'!Print_Area</vt:lpstr>
      <vt:lpstr>'2-2-1-8東部 '!Print_Area</vt:lpstr>
      <vt:lpstr>'2-2-1-9西南 '!Print_Area</vt:lpstr>
      <vt:lpstr>'2-2-2管路輸送'!Print_Area</vt:lpstr>
      <vt:lpstr>'2-2-3普通ごみ '!Print_Area</vt:lpstr>
      <vt:lpstr>'2-2-4資源ごみ'!Print_Area</vt:lpstr>
      <vt:lpstr>'2-2-5容プラ'!Print_Area</vt:lpstr>
      <vt:lpstr>'2-2-6古紙・衣類 '!Print_Area</vt:lpstr>
      <vt:lpstr>'2-2-7行政区別ごみ収集状況 '!Print_Area</vt:lpstr>
      <vt:lpstr>'2-2-8水面清掃'!Print_Area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2017-12-15T02:08:57Z</dcterms:created>
  <dcterms:modified xsi:type="dcterms:W3CDTF">2022-01-31T10:00:16Z</dcterms:modified>
</cp:coreProperties>
</file>